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C:\Users\ASUS X441U\Desktop\FDS\"/>
    </mc:Choice>
  </mc:AlternateContent>
  <xr:revisionPtr revIDLastSave="0" documentId="13_ncr:1_{A371433F-21A6-4707-AD77-766017221785}" xr6:coauthVersionLast="46" xr6:coauthVersionMax="46" xr10:uidLastSave="{00000000-0000-0000-0000-000000000000}"/>
  <bookViews>
    <workbookView xWindow="-120" yWindow="-120" windowWidth="20730" windowHeight="11160" tabRatio="678" activeTab="3" xr2:uid="{E627B451-7CB9-42A1-A881-2A1280595529}"/>
  </bookViews>
  <sheets>
    <sheet name="Prop. Económica Profesionales" sheetId="5" r:id="rId1"/>
    <sheet name="PPTO PROF ALC UTICÁ " sheetId="4" r:id="rId2"/>
    <sheet name="Presupuesto Oficial" sheetId="1" r:id="rId3"/>
    <sheet name="Propuesta Economica Productos" sheetId="2" r:id="rId4"/>
    <sheet name="plan de pagos" sheetId="3"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s>
  <definedNames>
    <definedName name="\0" localSheetId="1">#REF!</definedName>
    <definedName name="\0" localSheetId="0">#REF!</definedName>
    <definedName name="\0">#REF!</definedName>
    <definedName name="\1">#REF!</definedName>
    <definedName name="\A">[1]A!$D$9:$D$53</definedName>
    <definedName name="\b" localSheetId="1">#REF!</definedName>
    <definedName name="\b" localSheetId="2">#REF!</definedName>
    <definedName name="\b" localSheetId="0">#REF!</definedName>
    <definedName name="\b" localSheetId="3">#REF!</definedName>
    <definedName name="\b">#REF!</definedName>
    <definedName name="\c" localSheetId="2">#REF!</definedName>
    <definedName name="\c" localSheetId="3">#REF!</definedName>
    <definedName name="\c">#REF!</definedName>
    <definedName name="\d" localSheetId="2">#REF!</definedName>
    <definedName name="\d" localSheetId="3">#REF!</definedName>
    <definedName name="\d">#REF!</definedName>
    <definedName name="\e">#REF!</definedName>
    <definedName name="\f">#REF!</definedName>
    <definedName name="\g">#REF!</definedName>
    <definedName name="\h">#REF!</definedName>
    <definedName name="\i">#REF!</definedName>
    <definedName name="\k">#REF!</definedName>
    <definedName name="\LL">#REF!</definedName>
    <definedName name="\m">'[2]APU PVC'!#REF!</definedName>
    <definedName name="\n" localSheetId="1">#REF!</definedName>
    <definedName name="\n" localSheetId="2">#REF!</definedName>
    <definedName name="\n" localSheetId="0">#REF!</definedName>
    <definedName name="\n" localSheetId="3">#REF!</definedName>
    <definedName name="\n">#REF!</definedName>
    <definedName name="\O">#REF!</definedName>
    <definedName name="\p">#REF!</definedName>
    <definedName name="\PP">#N/A</definedName>
    <definedName name="\r">'[2]APU PVC'!#REF!</definedName>
    <definedName name="\s" localSheetId="1">#REF!</definedName>
    <definedName name="\s" localSheetId="2">#REF!</definedName>
    <definedName name="\s" localSheetId="0">#REF!</definedName>
    <definedName name="\s" localSheetId="3">#REF!</definedName>
    <definedName name="\s">#REF!</definedName>
    <definedName name="\t" localSheetId="1">'[2]APU PVC'!#REF!</definedName>
    <definedName name="\t" localSheetId="2">'[2]APU PVC'!#REF!</definedName>
    <definedName name="\t" localSheetId="0">'[2]APU PVC'!#REF!</definedName>
    <definedName name="\t" localSheetId="3">'[2]APU PVC'!#REF!</definedName>
    <definedName name="\t">'[2]APU PVC'!#REF!</definedName>
    <definedName name="\u" localSheetId="1">#REF!</definedName>
    <definedName name="\u" localSheetId="2">#REF!</definedName>
    <definedName name="\u" localSheetId="0">#REF!</definedName>
    <definedName name="\u" localSheetId="3">#REF!</definedName>
    <definedName name="\u">#REF!</definedName>
    <definedName name="\w">#N/A</definedName>
    <definedName name="\x" localSheetId="1">#REF!</definedName>
    <definedName name="\x" localSheetId="2">#REF!</definedName>
    <definedName name="\x" localSheetId="0">#REF!</definedName>
    <definedName name="\x" localSheetId="3">#REF!</definedName>
    <definedName name="\x">#REF!</definedName>
    <definedName name="\y">#REF!</definedName>
    <definedName name="\z">#REF!</definedName>
    <definedName name="_">#REF!</definedName>
    <definedName name="_____________INF1">#REF!</definedName>
    <definedName name="____________INF1">#REF!</definedName>
    <definedName name="___________INF1">#REF!</definedName>
    <definedName name="__________AIU1">#REF!</definedName>
    <definedName name="__________AIU2">[3]BASE!$C$5</definedName>
    <definedName name="__________Cod1" localSheetId="1">#REF!</definedName>
    <definedName name="__________Cod1" localSheetId="2">#REF!</definedName>
    <definedName name="__________Cod1" localSheetId="0">#REF!</definedName>
    <definedName name="__________Cod1" localSheetId="3">#REF!</definedName>
    <definedName name="__________Cod1">#REF!</definedName>
    <definedName name="__________INF1">#REF!</definedName>
    <definedName name="__________Pa2">'[4]Paral. 2'!$E:$E</definedName>
    <definedName name="__________Pa3">'[4]Paral. 3'!$E:$E</definedName>
    <definedName name="__________Pa4">[4]Paral.4!$E:$E</definedName>
    <definedName name="__________Po2" localSheetId="1">[5]REAJUSTESACTA1PROVI!#REF!</definedName>
    <definedName name="__________Po2" localSheetId="2">[5]REAJUSTESACTA1PROVI!#REF!</definedName>
    <definedName name="__________Po2" localSheetId="0">[5]REAJUSTESACTA1PROVI!#REF!</definedName>
    <definedName name="__________Po2" localSheetId="3">[5]REAJUSTESACTA1PROVI!#REF!</definedName>
    <definedName name="__________Po2">[5]REAJUSTESACTA1PROVI!#REF!</definedName>
    <definedName name="__________ST166">[6]BASE!$D$248</definedName>
    <definedName name="__________TPE8016">[6]BASE!$D$146</definedName>
    <definedName name="__________TPE8020">[6]BASE!$D$147</definedName>
    <definedName name="__________TPE8025">[6]BASE!$D$148</definedName>
    <definedName name="__________TPN1002">[6]BASE!$D$150</definedName>
    <definedName name="__________TPN1003">[6]BASE!$D$151</definedName>
    <definedName name="__________TPN1004">[6]BASE!$D$152</definedName>
    <definedName name="__________TPN1006">[6]BASE!$D$153</definedName>
    <definedName name="__________TPN1008">[6]BASE!$D$154</definedName>
    <definedName name="__________TPN1202">[6]BASE!$D$160</definedName>
    <definedName name="__________TPN1203">[6]BASE!$D$161</definedName>
    <definedName name="__________TPN1204">[6]BASE!$D$162</definedName>
    <definedName name="__________TPN1206">[6]BASE!$D$163</definedName>
    <definedName name="__________TPN1208">[6]BASE!$D$164</definedName>
    <definedName name="__________TPN16012">[6]BASE!$D$167</definedName>
    <definedName name="__________TPN1602">[6]BASE!$D$168</definedName>
    <definedName name="__________TPN1603">[6]BASE!$D$169</definedName>
    <definedName name="__________TPN1604">[6]BASE!$D$170</definedName>
    <definedName name="__________TPN1606">[6]BASE!$D$171</definedName>
    <definedName name="__________TPN1608">[6]BASE!$D$172</definedName>
    <definedName name="__________TUZ22" localSheetId="1">[7]BASE!#REF!</definedName>
    <definedName name="__________TUZ22" localSheetId="2">[7]BASE!#REF!</definedName>
    <definedName name="__________TUZ22" localSheetId="0">[7]BASE!#REF!</definedName>
    <definedName name="__________TUZ22" localSheetId="3">[7]BASE!#REF!</definedName>
    <definedName name="__________TUZ22">[7]BASE!#REF!</definedName>
    <definedName name="__________TUZ36" localSheetId="1">[7]BASE!#REF!</definedName>
    <definedName name="__________TUZ36" localSheetId="2">[7]BASE!#REF!</definedName>
    <definedName name="__________TUZ36" localSheetId="0">[7]BASE!#REF!</definedName>
    <definedName name="__________TUZ36" localSheetId="3">[7]BASE!#REF!</definedName>
    <definedName name="__________TUZ36">[7]BASE!#REF!</definedName>
    <definedName name="__________TZ323">[7]BASE!#REF!</definedName>
    <definedName name="__________TZ324">[7]BASE!#REF!</definedName>
    <definedName name="_________AIU1" localSheetId="1">#REF!</definedName>
    <definedName name="_________AIU1" localSheetId="2">#REF!</definedName>
    <definedName name="_________AIU1" localSheetId="0">#REF!</definedName>
    <definedName name="_________AIU1" localSheetId="3">#REF!</definedName>
    <definedName name="_________AIU1">#REF!</definedName>
    <definedName name="_________AIU2">[3]BASE!$C$5</definedName>
    <definedName name="_________Cod1" localSheetId="1">#REF!</definedName>
    <definedName name="_________Cod1" localSheetId="2">#REF!</definedName>
    <definedName name="_________Cod1" localSheetId="0">#REF!</definedName>
    <definedName name="_________Cod1" localSheetId="3">#REF!</definedName>
    <definedName name="_________Cod1">#REF!</definedName>
    <definedName name="_________INF1">#REF!</definedName>
    <definedName name="_________Pa1">'[4]Paral. 1'!$E:$E</definedName>
    <definedName name="_________Pa2">'[4]Paral. 2'!$E:$E</definedName>
    <definedName name="_________Pa3">'[4]Paral. 3'!$E:$E</definedName>
    <definedName name="_________Pa4">[4]Paral.4!$E:$E</definedName>
    <definedName name="_________Po2" localSheetId="1">[5]REAJUSTESACTA1PROVI!#REF!</definedName>
    <definedName name="_________Po2" localSheetId="2">[5]REAJUSTESACTA1PROVI!#REF!</definedName>
    <definedName name="_________Po2" localSheetId="0">[5]REAJUSTESACTA1PROVI!#REF!</definedName>
    <definedName name="_________Po2" localSheetId="3">[5]REAJUSTESACTA1PROVI!#REF!</definedName>
    <definedName name="_________Po2">[5]REAJUSTESACTA1PROVI!#REF!</definedName>
    <definedName name="_________r" localSheetId="1">'[2]APU PVC'!#REF!</definedName>
    <definedName name="_________r" localSheetId="2">'[2]APU PVC'!#REF!</definedName>
    <definedName name="_________r" localSheetId="0">'[2]APU PVC'!#REF!</definedName>
    <definedName name="_________r" localSheetId="3">'[2]APU PVC'!#REF!</definedName>
    <definedName name="_________r">'[2]APU PVC'!#REF!</definedName>
    <definedName name="_________ST166">[6]BASE!$D$248</definedName>
    <definedName name="_________TPE8016">[6]BASE!$D$146</definedName>
    <definedName name="_________TPE8020">[6]BASE!$D$147</definedName>
    <definedName name="_________TPE8025">[6]BASE!$D$148</definedName>
    <definedName name="_________TPN1002">[6]BASE!$D$150</definedName>
    <definedName name="_________TPN1003">[6]BASE!$D$151</definedName>
    <definedName name="_________TPN1004">[6]BASE!$D$152</definedName>
    <definedName name="_________TPN1006">[6]BASE!$D$153</definedName>
    <definedName name="_________TPN1008">[6]BASE!$D$154</definedName>
    <definedName name="_________TPN1202">[6]BASE!$D$160</definedName>
    <definedName name="_________TPN1203">[6]BASE!$D$161</definedName>
    <definedName name="_________TPN1204">[6]BASE!$D$162</definedName>
    <definedName name="_________TPN1206">[6]BASE!$D$163</definedName>
    <definedName name="_________TPN1208">[6]BASE!$D$164</definedName>
    <definedName name="_________TPN16012">[6]BASE!$D$167</definedName>
    <definedName name="_________TPN1602">[6]BASE!$D$168</definedName>
    <definedName name="_________TPN1603">[6]BASE!$D$169</definedName>
    <definedName name="_________TPN1604">[6]BASE!$D$170</definedName>
    <definedName name="_________TPN1606">[6]BASE!$D$171</definedName>
    <definedName name="_________TPN1608">[6]BASE!$D$172</definedName>
    <definedName name="_________TUZ22" localSheetId="1">[7]BASE!#REF!</definedName>
    <definedName name="_________TUZ22" localSheetId="2">[7]BASE!#REF!</definedName>
    <definedName name="_________TUZ22" localSheetId="0">[7]BASE!#REF!</definedName>
    <definedName name="_________TUZ22" localSheetId="3">[7]BASE!#REF!</definedName>
    <definedName name="_________TUZ22">[7]BASE!#REF!</definedName>
    <definedName name="_________TUZ36" localSheetId="1">[7]BASE!#REF!</definedName>
    <definedName name="_________TUZ36" localSheetId="2">[7]BASE!#REF!</definedName>
    <definedName name="_________TUZ36" localSheetId="0">[7]BASE!#REF!</definedName>
    <definedName name="_________TUZ36" localSheetId="3">[7]BASE!#REF!</definedName>
    <definedName name="_________TUZ36">[7]BASE!#REF!</definedName>
    <definedName name="_________TZ323">[7]BASE!#REF!</definedName>
    <definedName name="_________TZ324">[7]BASE!#REF!</definedName>
    <definedName name="________AIU1" localSheetId="1">#REF!</definedName>
    <definedName name="________AIU1" localSheetId="2">#REF!</definedName>
    <definedName name="________AIU1" localSheetId="0">#REF!</definedName>
    <definedName name="________AIU1" localSheetId="3">#REF!</definedName>
    <definedName name="________AIU1">#REF!</definedName>
    <definedName name="________AIU2">[3]BASE!$C$5</definedName>
    <definedName name="________Cod1" localSheetId="1">#REF!</definedName>
    <definedName name="________Cod1" localSheetId="2">#REF!</definedName>
    <definedName name="________Cod1" localSheetId="0">#REF!</definedName>
    <definedName name="________Cod1" localSheetId="3">#REF!</definedName>
    <definedName name="________Cod1">#REF!</definedName>
    <definedName name="________INF1">#REF!</definedName>
    <definedName name="________Pa1">'[4]Paral. 1'!$E:$E</definedName>
    <definedName name="________Pa2">'[4]Paral. 2'!$E:$E</definedName>
    <definedName name="________Pa3">'[4]Paral. 3'!$E:$E</definedName>
    <definedName name="________Pa4">[4]Paral.4!$E:$E</definedName>
    <definedName name="________Po2" localSheetId="1">[5]REAJUSTESACTA1PROVI!#REF!</definedName>
    <definedName name="________Po2" localSheetId="2">[5]REAJUSTESACTA1PROVI!#REF!</definedName>
    <definedName name="________Po2" localSheetId="0">[5]REAJUSTESACTA1PROVI!#REF!</definedName>
    <definedName name="________Po2" localSheetId="3">[5]REAJUSTESACTA1PROVI!#REF!</definedName>
    <definedName name="________Po2">[5]REAJUSTESACTA1PROVI!#REF!</definedName>
    <definedName name="________r" localSheetId="1">'[2]APU PVC'!#REF!</definedName>
    <definedName name="________r" localSheetId="2">'[2]APU PVC'!#REF!</definedName>
    <definedName name="________r" localSheetId="0">'[2]APU PVC'!#REF!</definedName>
    <definedName name="________r" localSheetId="3">'[2]APU PVC'!#REF!</definedName>
    <definedName name="________r">'[2]APU PVC'!#REF!</definedName>
    <definedName name="________ST166">[6]BASE!$D$248</definedName>
    <definedName name="________TPE8016">[6]BASE!$D$146</definedName>
    <definedName name="________TPE8020">[6]BASE!$D$147</definedName>
    <definedName name="________TPE8025">[6]BASE!$D$148</definedName>
    <definedName name="________TPN1002">[6]BASE!$D$150</definedName>
    <definedName name="________TPN1003">[6]BASE!$D$151</definedName>
    <definedName name="________TPN1004">[6]BASE!$D$152</definedName>
    <definedName name="________TPN1006">[6]BASE!$D$153</definedName>
    <definedName name="________TPN1008">[6]BASE!$D$154</definedName>
    <definedName name="________TPN1202">[6]BASE!$D$160</definedName>
    <definedName name="________TPN1203">[6]BASE!$D$161</definedName>
    <definedName name="________TPN1204">[6]BASE!$D$162</definedName>
    <definedName name="________TPN1206">[6]BASE!$D$163</definedName>
    <definedName name="________TPN1208">[6]BASE!$D$164</definedName>
    <definedName name="________TPN16012">[6]BASE!$D$167</definedName>
    <definedName name="________TPN1602">[6]BASE!$D$168</definedName>
    <definedName name="________TPN1603">[6]BASE!$D$169</definedName>
    <definedName name="________TPN1604">[6]BASE!$D$170</definedName>
    <definedName name="________TPN1606">[6]BASE!$D$171</definedName>
    <definedName name="________TPN1608">[6]BASE!$D$172</definedName>
    <definedName name="________TUZ22" localSheetId="1">[7]BASE!#REF!</definedName>
    <definedName name="________TUZ22" localSheetId="2">[7]BASE!#REF!</definedName>
    <definedName name="________TUZ22" localSheetId="0">[7]BASE!#REF!</definedName>
    <definedName name="________TUZ22" localSheetId="3">[7]BASE!#REF!</definedName>
    <definedName name="________TUZ22">[7]BASE!#REF!</definedName>
    <definedName name="________TUZ36" localSheetId="1">[7]BASE!#REF!</definedName>
    <definedName name="________TUZ36" localSheetId="2">[7]BASE!#REF!</definedName>
    <definedName name="________TUZ36" localSheetId="0">[7]BASE!#REF!</definedName>
    <definedName name="________TUZ36" localSheetId="3">[7]BASE!#REF!</definedName>
    <definedName name="________TUZ36">[7]BASE!#REF!</definedName>
    <definedName name="________TZ323">[7]BASE!#REF!</definedName>
    <definedName name="________TZ324">[7]BASE!#REF!</definedName>
    <definedName name="_______AIU1" localSheetId="1">#REF!</definedName>
    <definedName name="_______AIU1" localSheetId="2">#REF!</definedName>
    <definedName name="_______AIU1" localSheetId="0">#REF!</definedName>
    <definedName name="_______AIU1" localSheetId="3">#REF!</definedName>
    <definedName name="_______AIU1">#REF!</definedName>
    <definedName name="_______AIU2">[3]BASE!$C$5</definedName>
    <definedName name="_______Cod1" localSheetId="1">#REF!</definedName>
    <definedName name="_______Cod1" localSheetId="2">#REF!</definedName>
    <definedName name="_______Cod1" localSheetId="0">#REF!</definedName>
    <definedName name="_______Cod1" localSheetId="3">#REF!</definedName>
    <definedName name="_______Cod1">#REF!</definedName>
    <definedName name="_______INF1">#REF!</definedName>
    <definedName name="_______Pa1">'[4]Paral. 1'!$E:$E</definedName>
    <definedName name="_______Pa2">'[4]Paral. 2'!$E:$E</definedName>
    <definedName name="_______Pa3">'[4]Paral. 3'!$E:$E</definedName>
    <definedName name="_______Pa4">[4]Paral.4!$E:$E</definedName>
    <definedName name="_______pl1" localSheetId="1">'[8]Gabinetes ctrol, prot. y med. '!#REF!</definedName>
    <definedName name="_______pl1" localSheetId="2">'[8]Gabinetes ctrol, prot. y med. '!#REF!</definedName>
    <definedName name="_______pl1" localSheetId="0">'[8]Gabinetes ctrol, prot. y med. '!#REF!</definedName>
    <definedName name="_______pl1" localSheetId="3">'[8]Gabinetes ctrol, prot. y med. '!#REF!</definedName>
    <definedName name="_______pl1">'[8]Gabinetes ctrol, prot. y med. '!#REF!</definedName>
    <definedName name="_______pl2" localSheetId="1">'[8]Gabinetes ctrol, prot. y med. '!#REF!</definedName>
    <definedName name="_______pl2" localSheetId="2">'[8]Gabinetes ctrol, prot. y med. '!#REF!</definedName>
    <definedName name="_______pl2" localSheetId="0">'[8]Gabinetes ctrol, prot. y med. '!#REF!</definedName>
    <definedName name="_______pl2" localSheetId="3">'[8]Gabinetes ctrol, prot. y med. '!#REF!</definedName>
    <definedName name="_______pl2">'[8]Gabinetes ctrol, prot. y med. '!#REF!</definedName>
    <definedName name="_______Po2">[5]REAJUSTESACTA1PROVI!#REF!</definedName>
    <definedName name="_______r">'[2]APU PVC'!#REF!</definedName>
    <definedName name="_______ST166">[6]BASE!$D$248</definedName>
    <definedName name="_______TPE8016">[6]BASE!$D$146</definedName>
    <definedName name="_______TPE8020">[6]BASE!$D$147</definedName>
    <definedName name="_______TPE8025">[6]BASE!$D$148</definedName>
    <definedName name="_______TPN1002">[6]BASE!$D$150</definedName>
    <definedName name="_______TPN1003">[6]BASE!$D$151</definedName>
    <definedName name="_______TPN1004">[6]BASE!$D$152</definedName>
    <definedName name="_______TPN1006">[6]BASE!$D$153</definedName>
    <definedName name="_______TPN1008">[6]BASE!$D$154</definedName>
    <definedName name="_______TPN1202">[6]BASE!$D$160</definedName>
    <definedName name="_______TPN1203">[6]BASE!$D$161</definedName>
    <definedName name="_______TPN1204">[6]BASE!$D$162</definedName>
    <definedName name="_______TPN1206">[6]BASE!$D$163</definedName>
    <definedName name="_______TPN1208">[6]BASE!$D$164</definedName>
    <definedName name="_______TPN16012">[6]BASE!$D$167</definedName>
    <definedName name="_______TPN1602">[6]BASE!$D$168</definedName>
    <definedName name="_______TPN1603">[6]BASE!$D$169</definedName>
    <definedName name="_______TPN1604">[6]BASE!$D$170</definedName>
    <definedName name="_______TPN1606">[6]BASE!$D$171</definedName>
    <definedName name="_______TPN1608">[6]BASE!$D$172</definedName>
    <definedName name="_______TUZ22" localSheetId="1">[7]BASE!#REF!</definedName>
    <definedName name="_______TUZ22" localSheetId="2">[7]BASE!#REF!</definedName>
    <definedName name="_______TUZ22" localSheetId="0">[7]BASE!#REF!</definedName>
    <definedName name="_______TUZ22" localSheetId="3">[7]BASE!#REF!</definedName>
    <definedName name="_______TUZ22">[7]BASE!#REF!</definedName>
    <definedName name="_______TUZ36" localSheetId="1">[7]BASE!#REF!</definedName>
    <definedName name="_______TUZ36" localSheetId="2">[7]BASE!#REF!</definedName>
    <definedName name="_______TUZ36" localSheetId="0">[7]BASE!#REF!</definedName>
    <definedName name="_______TUZ36" localSheetId="3">[7]BASE!#REF!</definedName>
    <definedName name="_______TUZ36">[7]BASE!#REF!</definedName>
    <definedName name="_______TZ323">[7]BASE!#REF!</definedName>
    <definedName name="_______TZ324">[7]BASE!#REF!</definedName>
    <definedName name="______Abd2">'[9]Constantes Generales'!$D$223</definedName>
    <definedName name="______Abd4">'[9]Constantes Generales'!$D$231</definedName>
    <definedName name="______Abd6">'[9]Constantes Generales'!$D$238</definedName>
    <definedName name="______AcC1">'[9]Constantes Generales'!$D$206</definedName>
    <definedName name="______Act1">'[9]Constantes Generales'!$D$246</definedName>
    <definedName name="______Afo1">'[9]Constantes Generales'!$D$166</definedName>
    <definedName name="______AIU1" localSheetId="1">#REF!</definedName>
    <definedName name="______AIU1" localSheetId="2">#REF!</definedName>
    <definedName name="______AIU1" localSheetId="0">#REF!</definedName>
    <definedName name="______AIU1" localSheetId="3">#REF!</definedName>
    <definedName name="______AIU1">#REF!</definedName>
    <definedName name="______AIU2">[3]BASE!$C$5</definedName>
    <definedName name="______ApC1">'[9]Constantes Generales'!$D$210</definedName>
    <definedName name="______APR2">'[9]Constantes Generales'!$D$127</definedName>
    <definedName name="______ATT2">'[9]Constantes Generales'!$D$116</definedName>
    <definedName name="______BPR2">'[9]Constantes Generales'!$D$124</definedName>
    <definedName name="______BTC60" localSheetId="1">'[10]Datos Generales'!#REF!</definedName>
    <definedName name="______BTC60" localSheetId="2">'[10]Datos Generales'!#REF!</definedName>
    <definedName name="______BTC60" localSheetId="0">'[10]Datos Generales'!#REF!</definedName>
    <definedName name="______BTC60" localSheetId="3">'[10]Datos Generales'!#REF!</definedName>
    <definedName name="______BTC60">'[10]Datos Generales'!#REF!</definedName>
    <definedName name="______BTT2">'[9]Constantes Generales'!$D$113</definedName>
    <definedName name="______Cod1" localSheetId="1">#REF!</definedName>
    <definedName name="______Cod1" localSheetId="2">#REF!</definedName>
    <definedName name="______Cod1" localSheetId="0">#REF!</definedName>
    <definedName name="______Cod1" localSheetId="3">#REF!</definedName>
    <definedName name="______Cod1">#REF!</definedName>
    <definedName name="______DPR2">'[9]Constantes Generales'!$D$129</definedName>
    <definedName name="______DTT2">'[9]Constantes Generales'!$D$118</definedName>
    <definedName name="______EPR2">'[9]Constantes Generales'!$D$128</definedName>
    <definedName name="______ETC60" localSheetId="1">'[10]Datos Generales'!#REF!</definedName>
    <definedName name="______ETC60" localSheetId="2">'[10]Datos Generales'!#REF!</definedName>
    <definedName name="______ETC60" localSheetId="0">'[10]Datos Generales'!#REF!</definedName>
    <definedName name="______ETC60" localSheetId="3">'[10]Datos Generales'!#REF!</definedName>
    <definedName name="______ETC60">'[10]Datos Generales'!#REF!</definedName>
    <definedName name="______ETT2">'[9]Constantes Generales'!$D$117</definedName>
    <definedName name="______hpc6">'[9]Constantes Generales'!$D$244</definedName>
    <definedName name="______htC1">'[9]Constantes Generales'!$D$208</definedName>
    <definedName name="______INF1" localSheetId="1">#REF!</definedName>
    <definedName name="______INF1" localSheetId="2">#REF!</definedName>
    <definedName name="______INF1" localSheetId="0">#REF!</definedName>
    <definedName name="______INF1" localSheetId="3">#REF!</definedName>
    <definedName name="______INF1">#REF!</definedName>
    <definedName name="______jdC1">'[9]Constantes Generales'!$D$214</definedName>
    <definedName name="______Lbd2">'[9]Constantes Generales'!$D$224</definedName>
    <definedName name="______Lbd4">'[9]Constantes Generales'!$D$232</definedName>
    <definedName name="______Lbd6">'[9]Constantes Generales'!$D$239</definedName>
    <definedName name="______LcC1">'[9]Constantes Generales'!$D$207</definedName>
    <definedName name="______Lct1">'[9]Constantes Generales'!$D$247</definedName>
    <definedName name="______lfo1">'[9]Constantes Generales'!$D$167</definedName>
    <definedName name="______LPR2">'[9]Constantes Generales'!$D$125</definedName>
    <definedName name="______LTC60" localSheetId="1">'[10]Datos Generales'!#REF!</definedName>
    <definedName name="______LTC60" localSheetId="2">'[10]Datos Generales'!#REF!</definedName>
    <definedName name="______LTC60" localSheetId="0">'[10]Datos Generales'!#REF!</definedName>
    <definedName name="______LTC60" localSheetId="3">'[10]Datos Generales'!#REF!</definedName>
    <definedName name="______LTC60">'[10]Datos Generales'!#REF!</definedName>
    <definedName name="______LTT2">'[9]Constantes Generales'!$D$114</definedName>
    <definedName name="______Pa1">'[4]Paral. 1'!$E:$E</definedName>
    <definedName name="______Pa2">'[4]Paral. 2'!$E:$E</definedName>
    <definedName name="______Pa3">'[4]Paral. 3'!$E:$E</definedName>
    <definedName name="______Pa4">[4]Paral.4!$E:$E</definedName>
    <definedName name="______pl1" localSheetId="1">'[8]Gabinetes ctrol, prot. y med. '!#REF!</definedName>
    <definedName name="______pl1" localSheetId="2">'[8]Gabinetes ctrol, prot. y med. '!#REF!</definedName>
    <definedName name="______pl1" localSheetId="0">'[8]Gabinetes ctrol, prot. y med. '!#REF!</definedName>
    <definedName name="______pl1" localSheetId="3">'[8]Gabinetes ctrol, prot. y med. '!#REF!</definedName>
    <definedName name="______pl1">'[8]Gabinetes ctrol, prot. y med. '!#REF!</definedName>
    <definedName name="______pl2" localSheetId="1">'[8]Gabinetes ctrol, prot. y med. '!#REF!</definedName>
    <definedName name="______pl2" localSheetId="2">'[8]Gabinetes ctrol, prot. y med. '!#REF!</definedName>
    <definedName name="______pl2" localSheetId="0">'[8]Gabinetes ctrol, prot. y med. '!#REF!</definedName>
    <definedName name="______pl2" localSheetId="3">'[8]Gabinetes ctrol, prot. y med. '!#REF!</definedName>
    <definedName name="______pl2">'[8]Gabinetes ctrol, prot. y med. '!#REF!</definedName>
    <definedName name="______PLC1">'[9]Constantes Generales'!$D$218</definedName>
    <definedName name="______Po2" localSheetId="1">[5]REAJUSTESACTA1PROVI!#REF!</definedName>
    <definedName name="______Po2" localSheetId="2">[5]REAJUSTESACTA1PROVI!#REF!</definedName>
    <definedName name="______Po2" localSheetId="0">[5]REAJUSTESACTA1PROVI!#REF!</definedName>
    <definedName name="______Po2" localSheetId="3">[5]REAJUSTESACTA1PROVI!#REF!</definedName>
    <definedName name="______Po2">[5]REAJUSTESACTA1PROVI!#REF!</definedName>
    <definedName name="______pvC1">'[9]Constantes Generales'!$D$216</definedName>
    <definedName name="______r" localSheetId="1">'[2]APU PVC'!#REF!</definedName>
    <definedName name="______r" localSheetId="2">'[2]APU PVC'!#REF!</definedName>
    <definedName name="______r" localSheetId="0">'[2]APU PVC'!#REF!</definedName>
    <definedName name="______r" localSheetId="3">'[2]APU PVC'!#REF!</definedName>
    <definedName name="______r">'[2]APU PVC'!#REF!</definedName>
    <definedName name="______sPR2">'[9]Constantes Generales'!$D$131</definedName>
    <definedName name="______ST166">[6]BASE!$D$248</definedName>
    <definedName name="______STC60" localSheetId="1">'[10]Datos Generales'!#REF!</definedName>
    <definedName name="______STC60" localSheetId="2">'[10]Datos Generales'!#REF!</definedName>
    <definedName name="______STC60" localSheetId="0">'[10]Datos Generales'!#REF!</definedName>
    <definedName name="______STC60" localSheetId="3">'[10]Datos Generales'!#REF!</definedName>
    <definedName name="______STC60">'[10]Datos Generales'!#REF!</definedName>
    <definedName name="______sTT2">'[9]Constantes Generales'!$D$120</definedName>
    <definedName name="______TPE8016">[6]BASE!$D$146</definedName>
    <definedName name="______TPE8020">[6]BASE!$D$147</definedName>
    <definedName name="______TPE8025">[6]BASE!$D$148</definedName>
    <definedName name="______TPN1002">[6]BASE!$D$150</definedName>
    <definedName name="______TPN1003">[6]BASE!$D$151</definedName>
    <definedName name="______TPN1004">[6]BASE!$D$152</definedName>
    <definedName name="______TPN1006">[6]BASE!$D$153</definedName>
    <definedName name="______TPN1008">[6]BASE!$D$154</definedName>
    <definedName name="______TPN1202">[6]BASE!$D$160</definedName>
    <definedName name="______TPN1203">[6]BASE!$D$161</definedName>
    <definedName name="______TPN1204">[6]BASE!$D$162</definedName>
    <definedName name="______TPN1206">[6]BASE!$D$163</definedName>
    <definedName name="______TPN1208">[6]BASE!$D$164</definedName>
    <definedName name="______TPN16012">[6]BASE!$D$167</definedName>
    <definedName name="______TPN1602">[6]BASE!$D$168</definedName>
    <definedName name="______TPN1603">[6]BASE!$D$169</definedName>
    <definedName name="______TPN1604">[6]BASE!$D$170</definedName>
    <definedName name="______TPN1606">[6]BASE!$D$171</definedName>
    <definedName name="______TPN1608">[6]BASE!$D$172</definedName>
    <definedName name="______TPR2">'[9]Constantes Generales'!$D$126</definedName>
    <definedName name="______TTT2">'[9]Constantes Generales'!$D$115</definedName>
    <definedName name="______TUZ22" localSheetId="1">[7]BASE!#REF!</definedName>
    <definedName name="______TUZ22" localSheetId="2">[7]BASE!#REF!</definedName>
    <definedName name="______TUZ22" localSheetId="0">[7]BASE!#REF!</definedName>
    <definedName name="______TUZ22" localSheetId="3">[7]BASE!#REF!</definedName>
    <definedName name="______TUZ22">[7]BASE!#REF!</definedName>
    <definedName name="______TUZ36" localSheetId="1">[7]BASE!#REF!</definedName>
    <definedName name="______TUZ36" localSheetId="2">[7]BASE!#REF!</definedName>
    <definedName name="______TUZ36" localSheetId="0">[7]BASE!#REF!</definedName>
    <definedName name="______TUZ36" localSheetId="3">[7]BASE!#REF!</definedName>
    <definedName name="______TUZ36">[7]BASE!#REF!</definedName>
    <definedName name="______TZ323">[7]BASE!#REF!</definedName>
    <definedName name="______TZ324">[7]BASE!#REF!</definedName>
    <definedName name="_____Abd2">'[9]Constantes Generales'!$D$223</definedName>
    <definedName name="_____Abd4">'[9]Constantes Generales'!$D$231</definedName>
    <definedName name="_____Abd6">'[9]Constantes Generales'!$D$238</definedName>
    <definedName name="_____AcC1">'[9]Constantes Generales'!$D$206</definedName>
    <definedName name="_____Act1">'[9]Constantes Generales'!$D$246</definedName>
    <definedName name="_____ADM4" localSheetId="1">#REF!</definedName>
    <definedName name="_____ADM4" localSheetId="2">#REF!</definedName>
    <definedName name="_____ADM4" localSheetId="0">#REF!</definedName>
    <definedName name="_____ADM4" localSheetId="3">#REF!</definedName>
    <definedName name="_____ADM4">#REF!</definedName>
    <definedName name="_____ADP1">#REF!</definedName>
    <definedName name="_____Afo1">'[9]Constantes Generales'!$D$166</definedName>
    <definedName name="_____AIU1" localSheetId="1">#REF!</definedName>
    <definedName name="_____AIU1" localSheetId="2">#REF!</definedName>
    <definedName name="_____AIU1" localSheetId="0">#REF!</definedName>
    <definedName name="_____AIU1" localSheetId="3">#REF!</definedName>
    <definedName name="_____AIU1">#REF!</definedName>
    <definedName name="_____AIU2">[3]BASE!$C$5</definedName>
    <definedName name="_____ApC1">'[9]Constantes Generales'!$D$210</definedName>
    <definedName name="_____APR2">'[9]Constantes Generales'!$D$127</definedName>
    <definedName name="_____ATT2">'[9]Constantes Generales'!$D$116</definedName>
    <definedName name="_____BAZ10" localSheetId="1">#REF!</definedName>
    <definedName name="_____BAZ10" localSheetId="2">#REF!</definedName>
    <definedName name="_____BAZ10" localSheetId="0">#REF!</definedName>
    <definedName name="_____BAZ10" localSheetId="3">#REF!</definedName>
    <definedName name="_____BAZ10">#REF!</definedName>
    <definedName name="_____BLO20">#REF!</definedName>
    <definedName name="_____BPR2">'[9]Constantes Generales'!$D$124</definedName>
    <definedName name="_____BTC60" localSheetId="1">'[10]Datos Generales'!#REF!</definedName>
    <definedName name="_____BTC60" localSheetId="2">'[10]Datos Generales'!#REF!</definedName>
    <definedName name="_____BTC60" localSheetId="0">'[10]Datos Generales'!#REF!</definedName>
    <definedName name="_____BTC60" localSheetId="3">'[10]Datos Generales'!#REF!</definedName>
    <definedName name="_____BTC60">'[10]Datos Generales'!#REF!</definedName>
    <definedName name="_____BTT2">'[9]Constantes Generales'!$D$113</definedName>
    <definedName name="_____C2254JH" localSheetId="1">#REF!</definedName>
    <definedName name="_____C2254JH" localSheetId="2">#REF!</definedName>
    <definedName name="_____C2254JH" localSheetId="0">#REF!</definedName>
    <definedName name="_____C2254JH" localSheetId="3">#REF!</definedName>
    <definedName name="_____C2254JH">#REF!</definedName>
    <definedName name="_____C2256JH">#REF!</definedName>
    <definedName name="_____C452JH">#REF!</definedName>
    <definedName name="_____C903L">#REF!</definedName>
    <definedName name="_____CAN28">#REF!</definedName>
    <definedName name="_____Cod1">#REF!</definedName>
    <definedName name="_____CUA44">#REF!</definedName>
    <definedName name="_____DPR2">'[9]Constantes Generales'!$D$129</definedName>
    <definedName name="_____DTT2">'[9]Constantes Generales'!$D$118</definedName>
    <definedName name="_____EEF110" localSheetId="1">#REF!</definedName>
    <definedName name="_____EEF110" localSheetId="2">#REF!</definedName>
    <definedName name="_____EEF110" localSheetId="0">#REF!</definedName>
    <definedName name="_____EEF110" localSheetId="3">#REF!</definedName>
    <definedName name="_____EEF110">#REF!</definedName>
    <definedName name="_____EPR2">'[9]Constantes Generales'!$D$128</definedName>
    <definedName name="_____ETC60" localSheetId="1">'[10]Datos Generales'!#REF!</definedName>
    <definedName name="_____ETC60" localSheetId="2">'[10]Datos Generales'!#REF!</definedName>
    <definedName name="_____ETC60" localSheetId="0">'[10]Datos Generales'!#REF!</definedName>
    <definedName name="_____ETC60" localSheetId="3">'[10]Datos Generales'!#REF!</definedName>
    <definedName name="_____ETC60">'[10]Datos Generales'!#REF!</definedName>
    <definedName name="_____ETF315" localSheetId="1">#REF!</definedName>
    <definedName name="_____ETF315" localSheetId="2">#REF!</definedName>
    <definedName name="_____ETF315" localSheetId="0">#REF!</definedName>
    <definedName name="_____ETF315" localSheetId="3">#REF!</definedName>
    <definedName name="_____ETF315">#REF!</definedName>
    <definedName name="_____ETT2">'[9]Constantes Generales'!$D$117</definedName>
    <definedName name="_____FYB02" localSheetId="1">#REF!</definedName>
    <definedName name="_____FYB02" localSheetId="2">#REF!</definedName>
    <definedName name="_____FYB02" localSheetId="0">#REF!</definedName>
    <definedName name="_____FYB02" localSheetId="3">#REF!</definedName>
    <definedName name="_____FYB02">#REF!</definedName>
    <definedName name="_____FYB03">#REF!</definedName>
    <definedName name="_____FYB10">#REF!</definedName>
    <definedName name="_____hpc6">'[9]Constantes Generales'!$D$244</definedName>
    <definedName name="_____htC1">'[9]Constantes Generales'!$D$208</definedName>
    <definedName name="_____INF1" localSheetId="1">#REF!</definedName>
    <definedName name="_____INF1" localSheetId="2">#REF!</definedName>
    <definedName name="_____INF1" localSheetId="0">#REF!</definedName>
    <definedName name="_____INF1" localSheetId="3">#REF!</definedName>
    <definedName name="_____INF1">#REF!</definedName>
    <definedName name="_____jdC1">'[9]Constantes Generales'!$D$214</definedName>
    <definedName name="_____LA124" localSheetId="1">#REF!</definedName>
    <definedName name="_____LA124" localSheetId="2">#REF!</definedName>
    <definedName name="_____LA124" localSheetId="0">#REF!</definedName>
    <definedName name="_____LA124" localSheetId="3">#REF!</definedName>
    <definedName name="_____LA124">#REF!</definedName>
    <definedName name="_____LAC18">#REF!</definedName>
    <definedName name="_____Lbd2">'[9]Constantes Generales'!$D$224</definedName>
    <definedName name="_____Lbd4">'[9]Constantes Generales'!$D$232</definedName>
    <definedName name="_____Lbd6">'[9]Constantes Generales'!$D$239</definedName>
    <definedName name="_____LcC1">'[9]Constantes Generales'!$D$207</definedName>
    <definedName name="_____Lct1">'[9]Constantes Generales'!$D$247</definedName>
    <definedName name="_____lfo1">'[9]Constantes Generales'!$D$167</definedName>
    <definedName name="_____LPR2">'[9]Constantes Generales'!$D$125</definedName>
    <definedName name="_____LTC60" localSheetId="1">'[10]Datos Generales'!#REF!</definedName>
    <definedName name="_____LTC60" localSheetId="2">'[10]Datos Generales'!#REF!</definedName>
    <definedName name="_____LTC60" localSheetId="0">'[10]Datos Generales'!#REF!</definedName>
    <definedName name="_____LTC60" localSheetId="3">'[10]Datos Generales'!#REF!</definedName>
    <definedName name="_____LTC60">'[10]Datos Generales'!#REF!</definedName>
    <definedName name="_____LTT2">'[9]Constantes Generales'!$D$114</definedName>
    <definedName name="_____Pa1">'[4]Paral. 1'!$E:$E</definedName>
    <definedName name="_____Pa2">'[4]Paral. 2'!$E:$E</definedName>
    <definedName name="_____Pa3">'[4]Paral. 3'!$E:$E</definedName>
    <definedName name="_____Pa4">[4]Paral.4!$E:$E</definedName>
    <definedName name="_____PJ50" localSheetId="1">#REF!</definedName>
    <definedName name="_____PJ50" localSheetId="2">#REF!</definedName>
    <definedName name="_____PJ50" localSheetId="0">#REF!</definedName>
    <definedName name="_____PJ50" localSheetId="3">#REF!</definedName>
    <definedName name="_____PJ50">#REF!</definedName>
    <definedName name="_____pj51">#REF!</definedName>
    <definedName name="_____pl1" localSheetId="1">'[8]Gabinetes ctrol, prot. y med. '!#REF!</definedName>
    <definedName name="_____pl1" localSheetId="2">'[8]Gabinetes ctrol, prot. y med. '!#REF!</definedName>
    <definedName name="_____pl1" localSheetId="0">'[8]Gabinetes ctrol, prot. y med. '!#REF!</definedName>
    <definedName name="_____pl1" localSheetId="3">'[8]Gabinetes ctrol, prot. y med. '!#REF!</definedName>
    <definedName name="_____pl1">'[8]Gabinetes ctrol, prot. y med. '!#REF!</definedName>
    <definedName name="_____pl2" localSheetId="1">'[8]Gabinetes ctrol, prot. y med. '!#REF!</definedName>
    <definedName name="_____pl2" localSheetId="2">'[8]Gabinetes ctrol, prot. y med. '!#REF!</definedName>
    <definedName name="_____pl2" localSheetId="0">'[8]Gabinetes ctrol, prot. y med. '!#REF!</definedName>
    <definedName name="_____pl2" localSheetId="3">'[8]Gabinetes ctrol, prot. y med. '!#REF!</definedName>
    <definedName name="_____pl2">'[8]Gabinetes ctrol, prot. y med. '!#REF!</definedName>
    <definedName name="_____PLC1">'[9]Constantes Generales'!$D$218</definedName>
    <definedName name="_____Po2" localSheetId="1">[5]REAJUSTESACTA1PROVI!#REF!</definedName>
    <definedName name="_____Po2" localSheetId="2">[5]REAJUSTESACTA1PROVI!#REF!</definedName>
    <definedName name="_____Po2" localSheetId="0">[5]REAJUSTESACTA1PROVI!#REF!</definedName>
    <definedName name="_____Po2" localSheetId="3">[5]REAJUSTESACTA1PROVI!#REF!</definedName>
    <definedName name="_____Po2">[5]REAJUSTESACTA1PROVI!#REF!</definedName>
    <definedName name="_____pvC1">'[9]Constantes Generales'!$D$216</definedName>
    <definedName name="_____r" localSheetId="1">'[2]APU PVC'!#REF!</definedName>
    <definedName name="_____r" localSheetId="2">'[2]APU PVC'!#REF!</definedName>
    <definedName name="_____r" localSheetId="0">'[2]APU PVC'!#REF!</definedName>
    <definedName name="_____r" localSheetId="3">'[2]APU PVC'!#REF!</definedName>
    <definedName name="_____r">'[2]APU PVC'!#REF!</definedName>
    <definedName name="_____R42JH" localSheetId="1">#REF!</definedName>
    <definedName name="_____R42JH" localSheetId="2">#REF!</definedName>
    <definedName name="_____R42JH" localSheetId="0">#REF!</definedName>
    <definedName name="_____R42JH" localSheetId="3">#REF!</definedName>
    <definedName name="_____R42JH">#REF!</definedName>
    <definedName name="_____R43JH">#REF!</definedName>
    <definedName name="_____R63BB">#REF!</definedName>
    <definedName name="_____R63JH">#REF!</definedName>
    <definedName name="_____sPR2">'[9]Constantes Generales'!$D$131</definedName>
    <definedName name="_____ST166">[6]BASE!$D$248</definedName>
    <definedName name="_____ST186" localSheetId="1">#REF!</definedName>
    <definedName name="_____ST186" localSheetId="2">#REF!</definedName>
    <definedName name="_____ST186" localSheetId="0">#REF!</definedName>
    <definedName name="_____ST186" localSheetId="3">#REF!</definedName>
    <definedName name="_____ST186">#REF!</definedName>
    <definedName name="_____ST206">#REF!</definedName>
    <definedName name="_____ST86">#REF!</definedName>
    <definedName name="_____STC60">'[10]Datos Generales'!#REF!</definedName>
    <definedName name="_____sTT2">'[9]Constantes Generales'!$D$120</definedName>
    <definedName name="_____TAP2" localSheetId="1">#REF!</definedName>
    <definedName name="_____TAP2" localSheetId="2">#REF!</definedName>
    <definedName name="_____TAP2" localSheetId="0">#REF!</definedName>
    <definedName name="_____TAP2" localSheetId="3">#REF!</definedName>
    <definedName name="_____TAP2">#REF!</definedName>
    <definedName name="_____TEE1">#REF!</definedName>
    <definedName name="_____TEE2">#REF!</definedName>
    <definedName name="_____TEE32">#REF!</definedName>
    <definedName name="_____TEE33">#REF!</definedName>
    <definedName name="_____TEP44">#REF!</definedName>
    <definedName name="_____TES44">#REF!</definedName>
    <definedName name="_____TES64">#REF!</definedName>
    <definedName name="_____TPE1132">#REF!</definedName>
    <definedName name="_____TPE1331">#REF!</definedName>
    <definedName name="_____TPE1702">#REF!</definedName>
    <definedName name="_____TPE170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TPE8016">[6]BASE!$D$146</definedName>
    <definedName name="_____TPE8020">[6]BASE!$D$147</definedName>
    <definedName name="_____TPE8025">[6]BASE!$D$148</definedName>
    <definedName name="_____TPN1002">[6]BASE!$D$150</definedName>
    <definedName name="_____TPN1003">[6]BASE!$D$151</definedName>
    <definedName name="_____TPN1004">[6]BASE!$D$152</definedName>
    <definedName name="_____TPN1006">[6]BASE!$D$153</definedName>
    <definedName name="_____TPN1008">[6]BASE!$D$154</definedName>
    <definedName name="_____TPN1202">[6]BASE!$D$160</definedName>
    <definedName name="_____TPN1203">[6]BASE!$D$161</definedName>
    <definedName name="_____TPN1204">[6]BASE!$D$162</definedName>
    <definedName name="_____TPN1206">[6]BASE!$D$163</definedName>
    <definedName name="_____TPN1208">[6]BASE!$D$164</definedName>
    <definedName name="_____TPN16012">[6]BASE!$D$167</definedName>
    <definedName name="_____TPN1602">[6]BASE!$D$168</definedName>
    <definedName name="_____TPN1603">[6]BASE!$D$169</definedName>
    <definedName name="_____TPN1604">[6]BASE!$D$170</definedName>
    <definedName name="_____TPN1606">[6]BASE!$D$171</definedName>
    <definedName name="_____TPN1608">[6]BASE!$D$172</definedName>
    <definedName name="_____TPR2">'[9]Constantes Generales'!$D$126</definedName>
    <definedName name="_____TTT2">'[9]Constantes Generales'!$D$115</definedName>
    <definedName name="_____TUZ22" localSheetId="1">[7]BASE!#REF!</definedName>
    <definedName name="_____TUZ22" localSheetId="2">[7]BASE!#REF!</definedName>
    <definedName name="_____TUZ22" localSheetId="0">[7]BASE!#REF!</definedName>
    <definedName name="_____TUZ22" localSheetId="3">[7]BASE!#REF!</definedName>
    <definedName name="_____TUZ22">[7]BASE!#REF!</definedName>
    <definedName name="_____TUZ36" localSheetId="1">[7]BASE!#REF!</definedName>
    <definedName name="_____TUZ36" localSheetId="2">[7]BASE!#REF!</definedName>
    <definedName name="_____TUZ36" localSheetId="0">[7]BASE!#REF!</definedName>
    <definedName name="_____TUZ36" localSheetId="3">[7]BASE!#REF!</definedName>
    <definedName name="_____TUZ36">[7]BASE!#REF!</definedName>
    <definedName name="_____TZ212" localSheetId="1">#REF!</definedName>
    <definedName name="_____TZ212" localSheetId="2">#REF!</definedName>
    <definedName name="_____TZ212" localSheetId="0">#REF!</definedName>
    <definedName name="_____TZ212" localSheetId="3">#REF!</definedName>
    <definedName name="_____TZ212">#REF!</definedName>
    <definedName name="_____TZ213">#REF!</definedName>
    <definedName name="_____TZ214">#REF!</definedName>
    <definedName name="_____TZ216">#REF!</definedName>
    <definedName name="_____TZ218">#REF!</definedName>
    <definedName name="_____TZ225">#REF!</definedName>
    <definedName name="_____TZ2610">#REF!</definedName>
    <definedName name="_____TZ2612">#REF!</definedName>
    <definedName name="_____TZ2616">#REF!</definedName>
    <definedName name="_____TZ262">#REF!</definedName>
    <definedName name="_____TZ263">#REF!</definedName>
    <definedName name="_____TZ264">#REF!</definedName>
    <definedName name="_____TZ266">#REF!</definedName>
    <definedName name="_____TZ268">#REF!</definedName>
    <definedName name="_____TZ323">[7]BASE!#REF!</definedName>
    <definedName name="_____TZ324">[7]BASE!#REF!</definedName>
    <definedName name="_____TZ32510" localSheetId="1">#REF!</definedName>
    <definedName name="_____TZ32510" localSheetId="2">#REF!</definedName>
    <definedName name="_____TZ32510" localSheetId="0">#REF!</definedName>
    <definedName name="_____TZ32510" localSheetId="3">#REF!</definedName>
    <definedName name="_____TZ32510">#REF!</definedName>
    <definedName name="_____TZ32512">#REF!</definedName>
    <definedName name="_____TZ3253">#REF!</definedName>
    <definedName name="_____TZ3254">#REF!</definedName>
    <definedName name="_____TZ3256">#REF!</definedName>
    <definedName name="_____TZ4110">#REF!</definedName>
    <definedName name="_____TZ4112">#REF!</definedName>
    <definedName name="_____TZ414">#REF!</definedName>
    <definedName name="_____TZ416">#REF!</definedName>
    <definedName name="_____TZ418">#REF!</definedName>
    <definedName name="_____UDD06">#REF!</definedName>
    <definedName name="_____UDD08">#REF!</definedName>
    <definedName name="_____UNI32">#REF!</definedName>
    <definedName name="____Abd2">'[9]Constantes Generales'!$D$223</definedName>
    <definedName name="____Abd4">'[9]Constantes Generales'!$D$231</definedName>
    <definedName name="____Abd6">'[9]Constantes Generales'!$D$238</definedName>
    <definedName name="____AcC1">'[9]Constantes Generales'!$D$206</definedName>
    <definedName name="____Act1">'[9]Constantes Generales'!$D$246</definedName>
    <definedName name="____ADH12" localSheetId="1">#REF!</definedName>
    <definedName name="____ADH12" localSheetId="2">#REF!</definedName>
    <definedName name="____ADH12" localSheetId="0">#REF!</definedName>
    <definedName name="____ADH12" localSheetId="3">#REF!</definedName>
    <definedName name="____ADH12">#REF!</definedName>
    <definedName name="____ADM12">#REF!</definedName>
    <definedName name="____ADM2">#REF!</definedName>
    <definedName name="____ADM3">#REF!</definedName>
    <definedName name="____ADM4">#REF!</definedName>
    <definedName name="____ADP1">#REF!</definedName>
    <definedName name="____Afo1">'[9]Constantes Generales'!$D$166</definedName>
    <definedName name="____AIU1" localSheetId="1">#REF!</definedName>
    <definedName name="____AIU1" localSheetId="2">#REF!</definedName>
    <definedName name="____AIU1" localSheetId="0">#REF!</definedName>
    <definedName name="____AIU1" localSheetId="3">#REF!</definedName>
    <definedName name="____AIU1">#REF!</definedName>
    <definedName name="____AIU2">[3]BASE!$C$5</definedName>
    <definedName name="____ApC1">'[9]Constantes Generales'!$D$210</definedName>
    <definedName name="____APR2">'[9]Constantes Generales'!$D$127</definedName>
    <definedName name="____ATT2">'[9]Constantes Generales'!$D$116</definedName>
    <definedName name="____BAZ10" localSheetId="1">#REF!</definedName>
    <definedName name="____BAZ10" localSheetId="2">#REF!</definedName>
    <definedName name="____BAZ10" localSheetId="0">#REF!</definedName>
    <definedName name="____BAZ10" localSheetId="3">#REF!</definedName>
    <definedName name="____BAZ10">#REF!</definedName>
    <definedName name="____BLO20">#REF!</definedName>
    <definedName name="____BPR2">'[9]Constantes Generales'!$D$124</definedName>
    <definedName name="____BTC60" localSheetId="1">'[10]Datos Generales'!#REF!</definedName>
    <definedName name="____BTC60" localSheetId="2">'[10]Datos Generales'!#REF!</definedName>
    <definedName name="____BTC60" localSheetId="0">'[10]Datos Generales'!#REF!</definedName>
    <definedName name="____BTC60" localSheetId="3">'[10]Datos Generales'!#REF!</definedName>
    <definedName name="____BTC60">'[10]Datos Generales'!#REF!</definedName>
    <definedName name="____BTT2">'[9]Constantes Generales'!$D$113</definedName>
    <definedName name="____C2254JH" localSheetId="1">#REF!</definedName>
    <definedName name="____C2254JH" localSheetId="2">#REF!</definedName>
    <definedName name="____C2254JH" localSheetId="0">#REF!</definedName>
    <definedName name="____C2254JH" localSheetId="3">#REF!</definedName>
    <definedName name="____C2254JH">#REF!</definedName>
    <definedName name="____C2256JH">#REF!</definedName>
    <definedName name="____C452JH">#REF!</definedName>
    <definedName name="____C903L">#REF!</definedName>
    <definedName name="____C908J">#REF!</definedName>
    <definedName name="____CAN28">#REF!</definedName>
    <definedName name="____Cod1">#REF!</definedName>
    <definedName name="____CUA44">#REF!</definedName>
    <definedName name="____DPR2">'[9]Constantes Generales'!$D$129</definedName>
    <definedName name="____DTT2">'[9]Constantes Generales'!$D$118</definedName>
    <definedName name="____EEF110" localSheetId="1">#REF!</definedName>
    <definedName name="____EEF110" localSheetId="2">#REF!</definedName>
    <definedName name="____EEF110" localSheetId="0">#REF!</definedName>
    <definedName name="____EEF110" localSheetId="3">#REF!</definedName>
    <definedName name="____EEF110">#REF!</definedName>
    <definedName name="____EPR2">'[9]Constantes Generales'!$D$128</definedName>
    <definedName name="____ETC60" localSheetId="1">'[10]Datos Generales'!#REF!</definedName>
    <definedName name="____ETC60" localSheetId="2">'[10]Datos Generales'!#REF!</definedName>
    <definedName name="____ETC60" localSheetId="0">'[10]Datos Generales'!#REF!</definedName>
    <definedName name="____ETC60" localSheetId="3">'[10]Datos Generales'!#REF!</definedName>
    <definedName name="____ETC60">'[10]Datos Generales'!#REF!</definedName>
    <definedName name="____ETF315" localSheetId="1">#REF!</definedName>
    <definedName name="____ETF315" localSheetId="2">#REF!</definedName>
    <definedName name="____ETF315" localSheetId="0">#REF!</definedName>
    <definedName name="____ETF315" localSheetId="3">#REF!</definedName>
    <definedName name="____ETF315">#REF!</definedName>
    <definedName name="____ETT2">'[9]Constantes Generales'!$D$117</definedName>
    <definedName name="____FYB02" localSheetId="1">#REF!</definedName>
    <definedName name="____FYB02" localSheetId="2">#REF!</definedName>
    <definedName name="____FYB02" localSheetId="0">#REF!</definedName>
    <definedName name="____FYB02" localSheetId="3">#REF!</definedName>
    <definedName name="____FYB02">#REF!</definedName>
    <definedName name="____FYB03">#REF!</definedName>
    <definedName name="____FYB04">#REF!</definedName>
    <definedName name="____FYB08">#REF!</definedName>
    <definedName name="____FYB10">#REF!</definedName>
    <definedName name="____hpc6">'[9]Constantes Generales'!$D$244</definedName>
    <definedName name="____htC1">'[9]Constantes Generales'!$D$208</definedName>
    <definedName name="____INF1" localSheetId="1">#REF!</definedName>
    <definedName name="____INF1" localSheetId="2">#REF!</definedName>
    <definedName name="____INF1" localSheetId="0">#REF!</definedName>
    <definedName name="____INF1" localSheetId="3">#REF!</definedName>
    <definedName name="____INF1">#REF!</definedName>
    <definedName name="____jdC1">'[9]Constantes Generales'!$D$214</definedName>
    <definedName name="____LA124" localSheetId="1">#REF!</definedName>
    <definedName name="____LA124" localSheetId="2">#REF!</definedName>
    <definedName name="____LA124" localSheetId="0">#REF!</definedName>
    <definedName name="____LA124" localSheetId="3">#REF!</definedName>
    <definedName name="____LA124">#REF!</definedName>
    <definedName name="____LAC18">#REF!</definedName>
    <definedName name="____Lbd2">'[9]Constantes Generales'!$D$224</definedName>
    <definedName name="____Lbd4">'[9]Constantes Generales'!$D$232</definedName>
    <definedName name="____Lbd6">'[9]Constantes Generales'!$D$239</definedName>
    <definedName name="____LcC1">'[9]Constantes Generales'!$D$207</definedName>
    <definedName name="____Lct1">'[9]Constantes Generales'!$D$247</definedName>
    <definedName name="____lfo1">'[9]Constantes Generales'!$D$167</definedName>
    <definedName name="____LPR2">'[9]Constantes Generales'!$D$125</definedName>
    <definedName name="____LTC60" localSheetId="1">'[10]Datos Generales'!#REF!</definedName>
    <definedName name="____LTC60" localSheetId="2">'[10]Datos Generales'!#REF!</definedName>
    <definedName name="____LTC60" localSheetId="0">'[10]Datos Generales'!#REF!</definedName>
    <definedName name="____LTC60" localSheetId="3">'[10]Datos Generales'!#REF!</definedName>
    <definedName name="____LTC60">'[10]Datos Generales'!#REF!</definedName>
    <definedName name="____LTT2">'[9]Constantes Generales'!$D$114</definedName>
    <definedName name="____Pa1">'[4]Paral. 1'!$E:$E</definedName>
    <definedName name="____Pa2">'[4]Paral. 2'!$E:$E</definedName>
    <definedName name="____Pa3">'[4]Paral. 3'!$E:$E</definedName>
    <definedName name="____Pa4">[4]Paral.4!$E:$E</definedName>
    <definedName name="____PJ50" localSheetId="1">#REF!</definedName>
    <definedName name="____PJ50" localSheetId="2">#REF!</definedName>
    <definedName name="____PJ50" localSheetId="0">#REF!</definedName>
    <definedName name="____PJ50" localSheetId="3">#REF!</definedName>
    <definedName name="____PJ50">#REF!</definedName>
    <definedName name="____pj51">#REF!</definedName>
    <definedName name="____pl1" localSheetId="1">'[8]Gabinetes ctrol, prot. y med. '!#REF!</definedName>
    <definedName name="____pl1" localSheetId="2">'[8]Gabinetes ctrol, prot. y med. '!#REF!</definedName>
    <definedName name="____pl1" localSheetId="0">'[8]Gabinetes ctrol, prot. y med. '!#REF!</definedName>
    <definedName name="____pl1" localSheetId="3">'[8]Gabinetes ctrol, prot. y med. '!#REF!</definedName>
    <definedName name="____pl1">'[8]Gabinetes ctrol, prot. y med. '!#REF!</definedName>
    <definedName name="____pl2" localSheetId="1">'[8]Gabinetes ctrol, prot. y med. '!#REF!</definedName>
    <definedName name="____pl2" localSheetId="2">'[8]Gabinetes ctrol, prot. y med. '!#REF!</definedName>
    <definedName name="____pl2" localSheetId="0">'[8]Gabinetes ctrol, prot. y med. '!#REF!</definedName>
    <definedName name="____pl2" localSheetId="3">'[8]Gabinetes ctrol, prot. y med. '!#REF!</definedName>
    <definedName name="____pl2">'[8]Gabinetes ctrol, prot. y med. '!#REF!</definedName>
    <definedName name="____PLC1">'[9]Constantes Generales'!$D$218</definedName>
    <definedName name="____Po2" localSheetId="1">[5]REAJUSTESACTA1PROVI!#REF!</definedName>
    <definedName name="____Po2" localSheetId="2">[5]REAJUSTESACTA1PROVI!#REF!</definedName>
    <definedName name="____Po2" localSheetId="0">[5]REAJUSTESACTA1PROVI!#REF!</definedName>
    <definedName name="____Po2" localSheetId="3">[5]REAJUSTESACTA1PROVI!#REF!</definedName>
    <definedName name="____Po2">[5]REAJUSTESACTA1PROVI!#REF!</definedName>
    <definedName name="____pvC1">'[9]Constantes Generales'!$D$216</definedName>
    <definedName name="____r" localSheetId="1">'[2]APU PVC'!#REF!</definedName>
    <definedName name="____r" localSheetId="2">'[2]APU PVC'!#REF!</definedName>
    <definedName name="____r" localSheetId="0">'[2]APU PVC'!#REF!</definedName>
    <definedName name="____r" localSheetId="3">'[2]APU PVC'!#REF!</definedName>
    <definedName name="____r">'[2]APU PVC'!#REF!</definedName>
    <definedName name="____R1210JH" localSheetId="1">#REF!</definedName>
    <definedName name="____R1210JH" localSheetId="2">#REF!</definedName>
    <definedName name="____R1210JH" localSheetId="0">#REF!</definedName>
    <definedName name="____R1210JH" localSheetId="3">#REF!</definedName>
    <definedName name="____R1210JH">#REF!</definedName>
    <definedName name="____R32EL">#REF!</definedName>
    <definedName name="____R32JH">#REF!</definedName>
    <definedName name="____R42JH">#REF!</definedName>
    <definedName name="____R43JH">#REF!</definedName>
    <definedName name="____R63BB">#REF!</definedName>
    <definedName name="____R63JH">#REF!</definedName>
    <definedName name="____R64BB">#REF!</definedName>
    <definedName name="____R64JH">#REF!</definedName>
    <definedName name="____R83JH">#REF!</definedName>
    <definedName name="____R84JH">#REF!</definedName>
    <definedName name="____R86JH">#REF!</definedName>
    <definedName name="____RED32">#REF!</definedName>
    <definedName name="____REP21">#REF!</definedName>
    <definedName name="____REP42">#REF!</definedName>
    <definedName name="____REP43">[11]BASE!$D$136</definedName>
    <definedName name="____RES64" localSheetId="1">#REF!</definedName>
    <definedName name="____RES64" localSheetId="2">#REF!</definedName>
    <definedName name="____RES64" localSheetId="0">#REF!</definedName>
    <definedName name="____RES64" localSheetId="3">#REF!</definedName>
    <definedName name="____RES64">#REF!</definedName>
    <definedName name="____sPR2">'[9]Constantes Generales'!$D$131</definedName>
    <definedName name="____ST106" localSheetId="1">#REF!</definedName>
    <definedName name="____ST106" localSheetId="2">#REF!</definedName>
    <definedName name="____ST106" localSheetId="0">#REF!</definedName>
    <definedName name="____ST106" localSheetId="3">#REF!</definedName>
    <definedName name="____ST106">#REF!</definedName>
    <definedName name="____ST126">#REF!</definedName>
    <definedName name="____ST146">#REF!</definedName>
    <definedName name="____ST166">[6]BASE!$D$248</definedName>
    <definedName name="____ST186" localSheetId="1">#REF!</definedName>
    <definedName name="____ST186" localSheetId="2">#REF!</definedName>
    <definedName name="____ST186" localSheetId="0">#REF!</definedName>
    <definedName name="____ST186" localSheetId="3">#REF!</definedName>
    <definedName name="____ST186">#REF!</definedName>
    <definedName name="____ST206">#REF!</definedName>
    <definedName name="____ST86">#REF!</definedName>
    <definedName name="____STC60">'[10]Datos Generales'!#REF!</definedName>
    <definedName name="____sTT2">'[9]Constantes Generales'!$D$120</definedName>
    <definedName name="____TAP2" localSheetId="1">#REF!</definedName>
    <definedName name="____TAP2" localSheetId="2">#REF!</definedName>
    <definedName name="____TAP2" localSheetId="0">#REF!</definedName>
    <definedName name="____TAP2" localSheetId="3">#REF!</definedName>
    <definedName name="____TAP2">#REF!</definedName>
    <definedName name="____TEE1">#REF!</definedName>
    <definedName name="____TEE2">#REF!</definedName>
    <definedName name="____TEE32">#REF!</definedName>
    <definedName name="____TEE33">#REF!</definedName>
    <definedName name="____TEP44">#REF!</definedName>
    <definedName name="____TES44">#REF!</definedName>
    <definedName name="____TES64">#REF!</definedName>
    <definedName name="____TES66">#REF!</definedName>
    <definedName name="____THF12">#REF!</definedName>
    <definedName name="____TPE1132">[12]BASE!#REF!</definedName>
    <definedName name="____TPE12" localSheetId="1">#REF!</definedName>
    <definedName name="____TPE12" localSheetId="2">#REF!</definedName>
    <definedName name="____TPE12" localSheetId="0">#REF!</definedName>
    <definedName name="____TPE12" localSheetId="3">#REF!</definedName>
    <definedName name="____TPE12">#REF!</definedName>
    <definedName name="____TPE1331" localSheetId="1">[12]BASE!#REF!</definedName>
    <definedName name="____TPE1331" localSheetId="2">[12]BASE!#REF!</definedName>
    <definedName name="____TPE1331" localSheetId="0">[12]BASE!#REF!</definedName>
    <definedName name="____TPE1331" localSheetId="3">[12]BASE!#REF!</definedName>
    <definedName name="____TPE1331">[12]BASE!#REF!</definedName>
    <definedName name="____TPE1701" localSheetId="1">#REF!</definedName>
    <definedName name="____TPE1701" localSheetId="2">#REF!</definedName>
    <definedName name="____TPE1701" localSheetId="0">#REF!</definedName>
    <definedName name="____TPE1701" localSheetId="3">#REF!</definedName>
    <definedName name="____TPE1701">#REF!</definedName>
    <definedName name="____TPE1702" localSheetId="1">[12]BASE!#REF!</definedName>
    <definedName name="____TPE1702" localSheetId="2">[12]BASE!#REF!</definedName>
    <definedName name="____TPE1702" localSheetId="0">[12]BASE!#REF!</definedName>
    <definedName name="____TPE1702" localSheetId="3">[12]BASE!#REF!</definedName>
    <definedName name="____TPE1702">[12]BASE!#REF!</definedName>
    <definedName name="____TPE1703" localSheetId="1">[12]BASE!#REF!</definedName>
    <definedName name="____TPE1703" localSheetId="2">[12]BASE!#REF!</definedName>
    <definedName name="____TPE1703" localSheetId="0">[12]BASE!#REF!</definedName>
    <definedName name="____TPE1703" localSheetId="3">[12]BASE!#REF!</definedName>
    <definedName name="____TPE1703">[12]BASE!#REF!</definedName>
    <definedName name="____TPE1704">[12]BASE!#REF!</definedName>
    <definedName name="____TPE1706">[12]BASE!#REF!</definedName>
    <definedName name="____TPE1708">[12]BASE!#REF!</definedName>
    <definedName name="____TPE1710">[12]BASE!#REF!</definedName>
    <definedName name="____TPE1735">[12]BASE!#REF!</definedName>
    <definedName name="____TPE1763">[12]BASE!#REF!</definedName>
    <definedName name="____TPE1790">[12]BASE!#REF!</definedName>
    <definedName name="____TPE8016">[6]BASE!$D$146</definedName>
    <definedName name="____TPE8020">[6]BASE!$D$147</definedName>
    <definedName name="____TPE8025">[6]BASE!$D$148</definedName>
    <definedName name="____TPF12" localSheetId="1">#REF!</definedName>
    <definedName name="____TPF12" localSheetId="2">#REF!</definedName>
    <definedName name="____TPF12" localSheetId="0">#REF!</definedName>
    <definedName name="____TPF12" localSheetId="3">#REF!</definedName>
    <definedName name="____TPF12">#REF!</definedName>
    <definedName name="____TPN1002">[6]BASE!$D$150</definedName>
    <definedName name="____TPN1003">[6]BASE!$D$151</definedName>
    <definedName name="____TPN1004">[6]BASE!$D$152</definedName>
    <definedName name="____TPN1006">[6]BASE!$D$153</definedName>
    <definedName name="____TPN1008">[6]BASE!$D$154</definedName>
    <definedName name="____TPN1202">[6]BASE!$D$160</definedName>
    <definedName name="____TPN1203">[6]BASE!$D$161</definedName>
    <definedName name="____TPN1204">[6]BASE!$D$162</definedName>
    <definedName name="____TPN1206">[6]BASE!$D$163</definedName>
    <definedName name="____TPN1208">[6]BASE!$D$164</definedName>
    <definedName name="____TPN16012">[6]BASE!$D$167</definedName>
    <definedName name="____TPN1602">[6]BASE!$D$168</definedName>
    <definedName name="____TPN1603">[6]BASE!$D$169</definedName>
    <definedName name="____TPN1604">[6]BASE!$D$170</definedName>
    <definedName name="____TPN1606">[6]BASE!$D$171</definedName>
    <definedName name="____TPN1608">[6]BASE!$D$172</definedName>
    <definedName name="____TPR2">'[9]Constantes Generales'!$D$126</definedName>
    <definedName name="____TR114" localSheetId="1">#REF!</definedName>
    <definedName name="____TR114" localSheetId="2">#REF!</definedName>
    <definedName name="____TR114" localSheetId="0">#REF!</definedName>
    <definedName name="____TR114" localSheetId="3">#REF!</definedName>
    <definedName name="____TR114">#REF!</definedName>
    <definedName name="____TTT2">'[9]Constantes Generales'!$D$115</definedName>
    <definedName name="____TUZ22" localSheetId="1">[7]BASE!#REF!</definedName>
    <definedName name="____TUZ22" localSheetId="2">[7]BASE!#REF!</definedName>
    <definedName name="____TUZ22" localSheetId="0">[7]BASE!#REF!</definedName>
    <definedName name="____TUZ22" localSheetId="3">[7]BASE!#REF!</definedName>
    <definedName name="____TUZ22">[7]BASE!#REF!</definedName>
    <definedName name="____TUZ36" localSheetId="1">[7]BASE!#REF!</definedName>
    <definedName name="____TUZ36" localSheetId="2">[7]BASE!#REF!</definedName>
    <definedName name="____TUZ36" localSheetId="0">[7]BASE!#REF!</definedName>
    <definedName name="____TUZ36" localSheetId="3">[7]BASE!#REF!</definedName>
    <definedName name="____TUZ36">[7]BASE!#REF!</definedName>
    <definedName name="____TZ2110" localSheetId="1">#REF!</definedName>
    <definedName name="____TZ2110" localSheetId="2">#REF!</definedName>
    <definedName name="____TZ2110" localSheetId="0">#REF!</definedName>
    <definedName name="____TZ2110" localSheetId="3">#REF!</definedName>
    <definedName name="____TZ2110">#REF!</definedName>
    <definedName name="____TZ2112">#REF!</definedName>
    <definedName name="____TZ2114">#REF!</definedName>
    <definedName name="____TZ2116">#REF!</definedName>
    <definedName name="____TZ212">#REF!</definedName>
    <definedName name="____TZ213">#REF!</definedName>
    <definedName name="____TZ214">#REF!</definedName>
    <definedName name="____TZ216">#REF!</definedName>
    <definedName name="____TZ218">#REF!</definedName>
    <definedName name="____TZ225">#REF!</definedName>
    <definedName name="____TZ2610">#REF!</definedName>
    <definedName name="____TZ2612">#REF!</definedName>
    <definedName name="____TZ2616">#REF!</definedName>
    <definedName name="____TZ262">#REF!</definedName>
    <definedName name="____TZ263">#REF!</definedName>
    <definedName name="____TZ264">#REF!</definedName>
    <definedName name="____TZ266">#REF!</definedName>
    <definedName name="____TZ268">#REF!</definedName>
    <definedName name="____TZ323">[7]BASE!#REF!</definedName>
    <definedName name="____TZ324">[7]BASE!#REF!</definedName>
    <definedName name="____TZ32510" localSheetId="1">#REF!</definedName>
    <definedName name="____TZ32510" localSheetId="2">#REF!</definedName>
    <definedName name="____TZ32510" localSheetId="0">#REF!</definedName>
    <definedName name="____TZ32510" localSheetId="3">#REF!</definedName>
    <definedName name="____TZ32510">#REF!</definedName>
    <definedName name="____TZ32512">#REF!</definedName>
    <definedName name="____TZ3253">#REF!</definedName>
    <definedName name="____TZ3254">#REF!</definedName>
    <definedName name="____TZ3256">#REF!</definedName>
    <definedName name="____TZ3258">#REF!</definedName>
    <definedName name="____TZ4110">#REF!</definedName>
    <definedName name="____TZ4112">#REF!</definedName>
    <definedName name="____TZ414">#REF!</definedName>
    <definedName name="____TZ416">#REF!</definedName>
    <definedName name="____TZ418">#REF!</definedName>
    <definedName name="____UDD06">#REF!</definedName>
    <definedName name="____UDD08">#REF!</definedName>
    <definedName name="____UNI32">#REF!</definedName>
    <definedName name="___Abd2">'[9]Constantes Generales'!$D$223</definedName>
    <definedName name="___Abd4">'[9]Constantes Generales'!$D$231</definedName>
    <definedName name="___Abd6">'[9]Constantes Generales'!$D$238</definedName>
    <definedName name="___AcC1">'[9]Constantes Generales'!$D$206</definedName>
    <definedName name="___Act1">'[9]Constantes Generales'!$D$246</definedName>
    <definedName name="___ADH12" localSheetId="1">#REF!</definedName>
    <definedName name="___ADH12" localSheetId="2">#REF!</definedName>
    <definedName name="___ADH12" localSheetId="0">#REF!</definedName>
    <definedName name="___ADH12" localSheetId="3">#REF!</definedName>
    <definedName name="___ADH12">#REF!</definedName>
    <definedName name="___ADM12">#REF!</definedName>
    <definedName name="___ADM2">#REF!</definedName>
    <definedName name="___ADM3">#REF!</definedName>
    <definedName name="___ADM4">#REF!</definedName>
    <definedName name="___ADP1">#REF!</definedName>
    <definedName name="___Afo1">'[9]Constantes Generales'!$D$166</definedName>
    <definedName name="___AIU1" localSheetId="1">#REF!</definedName>
    <definedName name="___AIU1" localSheetId="2">#REF!</definedName>
    <definedName name="___AIU1" localSheetId="0">#REF!</definedName>
    <definedName name="___AIU1" localSheetId="3">#REF!</definedName>
    <definedName name="___AIU1">#REF!</definedName>
    <definedName name="___AIU2">[3]BASE!$C$5</definedName>
    <definedName name="___ApC1">'[9]Constantes Generales'!$D$210</definedName>
    <definedName name="___APR2">'[9]Constantes Generales'!$D$127</definedName>
    <definedName name="___ATT2">'[9]Constantes Generales'!$D$116</definedName>
    <definedName name="___BAZ10" localSheetId="1">#REF!</definedName>
    <definedName name="___BAZ10" localSheetId="2">#REF!</definedName>
    <definedName name="___BAZ10" localSheetId="0">#REF!</definedName>
    <definedName name="___BAZ10" localSheetId="3">#REF!</definedName>
    <definedName name="___BAZ10">#REF!</definedName>
    <definedName name="___BLO20">#REF!</definedName>
    <definedName name="___BPR2">'[9]Constantes Generales'!$D$124</definedName>
    <definedName name="___BTC60" localSheetId="1">'[10]Datos Generales'!#REF!</definedName>
    <definedName name="___BTC60" localSheetId="2">'[10]Datos Generales'!#REF!</definedName>
    <definedName name="___BTC60" localSheetId="0">'[10]Datos Generales'!#REF!</definedName>
    <definedName name="___BTC60" localSheetId="3">'[10]Datos Generales'!#REF!</definedName>
    <definedName name="___BTC60">'[10]Datos Generales'!#REF!</definedName>
    <definedName name="___BTT2">'[9]Constantes Generales'!$D$113</definedName>
    <definedName name="___C2254JH" localSheetId="1">#REF!</definedName>
    <definedName name="___C2254JH" localSheetId="2">#REF!</definedName>
    <definedName name="___C2254JH" localSheetId="0">#REF!</definedName>
    <definedName name="___C2254JH" localSheetId="3">#REF!</definedName>
    <definedName name="___C2254JH">#REF!</definedName>
    <definedName name="___C2256JH">#REF!</definedName>
    <definedName name="___C452JH">#REF!</definedName>
    <definedName name="___C903L">#REF!</definedName>
    <definedName name="___C908J">#REF!</definedName>
    <definedName name="___CAN28">[13]BASE!$D$424</definedName>
    <definedName name="___Cod1" localSheetId="1">#REF!</definedName>
    <definedName name="___Cod1" localSheetId="2">#REF!</definedName>
    <definedName name="___Cod1" localSheetId="0">#REF!</definedName>
    <definedName name="___Cod1" localSheetId="3">#REF!</definedName>
    <definedName name="___Cod1">#REF!</definedName>
    <definedName name="___CUA44">[13]BASE!$D$353</definedName>
    <definedName name="___DAT1" localSheetId="1">#REF!</definedName>
    <definedName name="___DAT1" localSheetId="2">#REF!</definedName>
    <definedName name="___DAT1" localSheetId="0">#REF!</definedName>
    <definedName name="___DAT1" localSheetId="3">#REF!</definedName>
    <definedName name="___DAT1">#REF!</definedName>
    <definedName name="___DAT2">#REF!</definedName>
    <definedName name="___DAT3">#REF!</definedName>
    <definedName name="___DAT4">#REF!</definedName>
    <definedName name="___DPR2">'[9]Constantes Generales'!$D$129</definedName>
    <definedName name="___DTT2">'[9]Constantes Generales'!$D$118</definedName>
    <definedName name="___EEF110" localSheetId="1">#REF!</definedName>
    <definedName name="___EEF110" localSheetId="2">#REF!</definedName>
    <definedName name="___EEF110" localSheetId="0">#REF!</definedName>
    <definedName name="___EEF110" localSheetId="3">#REF!</definedName>
    <definedName name="___EEF110">#REF!</definedName>
    <definedName name="___EPR2">'[9]Constantes Generales'!$D$128</definedName>
    <definedName name="___EST12" localSheetId="1">#REF!</definedName>
    <definedName name="___EST12" localSheetId="2">#REF!</definedName>
    <definedName name="___EST12" localSheetId="0">#REF!</definedName>
    <definedName name="___EST12" localSheetId="3">#REF!</definedName>
    <definedName name="___EST12">#REF!</definedName>
    <definedName name="___ETC60" localSheetId="1">'[10]Datos Generales'!#REF!</definedName>
    <definedName name="___ETC60" localSheetId="2">'[10]Datos Generales'!#REF!</definedName>
    <definedName name="___ETC60" localSheetId="0">'[10]Datos Generales'!#REF!</definedName>
    <definedName name="___ETC60" localSheetId="3">'[10]Datos Generales'!#REF!</definedName>
    <definedName name="___ETC60">'[10]Datos Generales'!#REF!</definedName>
    <definedName name="___ETF315" localSheetId="1">#REF!</definedName>
    <definedName name="___ETF315" localSheetId="2">#REF!</definedName>
    <definedName name="___ETF315" localSheetId="0">#REF!</definedName>
    <definedName name="___ETF315" localSheetId="3">#REF!</definedName>
    <definedName name="___ETF315">#REF!</definedName>
    <definedName name="___ETT2">'[9]Constantes Generales'!$D$117</definedName>
    <definedName name="___FYB02" localSheetId="1">#REF!</definedName>
    <definedName name="___FYB02" localSheetId="2">#REF!</definedName>
    <definedName name="___FYB02" localSheetId="0">#REF!</definedName>
    <definedName name="___FYB02" localSheetId="3">#REF!</definedName>
    <definedName name="___FYB02">#REF!</definedName>
    <definedName name="___FYB03">#REF!</definedName>
    <definedName name="___FYB04">#REF!</definedName>
    <definedName name="___FYB08">#REF!</definedName>
    <definedName name="___FYB10">#REF!</definedName>
    <definedName name="___HOJ66">#REF!</definedName>
    <definedName name="___HOJ88">#REF!</definedName>
    <definedName name="___hpc6">'[9]Constantes Generales'!$D$244</definedName>
    <definedName name="___htC1">'[9]Constantes Generales'!$D$208</definedName>
    <definedName name="___INF1" localSheetId="1">#REF!</definedName>
    <definedName name="___INF1" localSheetId="2">#REF!</definedName>
    <definedName name="___INF1" localSheetId="0">#REF!</definedName>
    <definedName name="___INF1" localSheetId="3">#REF!</definedName>
    <definedName name="___INF1">#REF!</definedName>
    <definedName name="___jdC1">'[9]Constantes Generales'!$D$214</definedName>
    <definedName name="___LA124" localSheetId="1">#REF!</definedName>
    <definedName name="___LA124" localSheetId="2">#REF!</definedName>
    <definedName name="___LA124" localSheetId="0">#REF!</definedName>
    <definedName name="___LA124" localSheetId="3">#REF!</definedName>
    <definedName name="___LA124">#REF!</definedName>
    <definedName name="___LAC18">[14]BASE!$D$362</definedName>
    <definedName name="___Lbd2">'[9]Constantes Generales'!$D$224</definedName>
    <definedName name="___Lbd4">'[9]Constantes Generales'!$D$232</definedName>
    <definedName name="___Lbd6">'[9]Constantes Generales'!$D$239</definedName>
    <definedName name="___LcC1">'[9]Constantes Generales'!$D$207</definedName>
    <definedName name="___Lct1">'[9]Constantes Generales'!$D$247</definedName>
    <definedName name="___lfo1">'[9]Constantes Generales'!$D$167</definedName>
    <definedName name="___LPR2">'[9]Constantes Generales'!$D$125</definedName>
    <definedName name="___LTC60" localSheetId="1">'[10]Datos Generales'!#REF!</definedName>
    <definedName name="___LTC60" localSheetId="2">'[10]Datos Generales'!#REF!</definedName>
    <definedName name="___LTC60" localSheetId="0">'[10]Datos Generales'!#REF!</definedName>
    <definedName name="___LTC60" localSheetId="3">'[10]Datos Generales'!#REF!</definedName>
    <definedName name="___LTC60">'[10]Datos Generales'!#REF!</definedName>
    <definedName name="___LTT2">'[9]Constantes Generales'!$D$114</definedName>
    <definedName name="___OPC1" localSheetId="1">#REF!</definedName>
    <definedName name="___OPC1" localSheetId="2">#REF!</definedName>
    <definedName name="___OPC1" localSheetId="0">#REF!</definedName>
    <definedName name="___OPC1" localSheetId="3">#REF!</definedName>
    <definedName name="___OPC1">#REF!</definedName>
    <definedName name="___Pa1">'[4]Paral. 1'!$E:$E</definedName>
    <definedName name="___Pa2">'[4]Paral. 2'!$E:$E</definedName>
    <definedName name="___Pa3">'[4]Paral. 3'!$E:$E</definedName>
    <definedName name="___Pa4">[4]Paral.4!$E:$E</definedName>
    <definedName name="___par1" localSheetId="1">#REF!</definedName>
    <definedName name="___par1" localSheetId="2">#REF!</definedName>
    <definedName name="___par1" localSheetId="0">#REF!</definedName>
    <definedName name="___par1" localSheetId="3">#REF!</definedName>
    <definedName name="___par1">#REF!</definedName>
    <definedName name="___par2">#REF!</definedName>
    <definedName name="___par3">#REF!</definedName>
    <definedName name="___PJ50">#REF!</definedName>
    <definedName name="___pj51">#REF!</definedName>
    <definedName name="___pl1" localSheetId="1">'[8]Gabinetes ctrol, prot. y med. '!#REF!</definedName>
    <definedName name="___pl1" localSheetId="2">'[8]Gabinetes ctrol, prot. y med. '!#REF!</definedName>
    <definedName name="___pl1" localSheetId="0">'[8]Gabinetes ctrol, prot. y med. '!#REF!</definedName>
    <definedName name="___pl1" localSheetId="3">'[8]Gabinetes ctrol, prot. y med. '!#REF!</definedName>
    <definedName name="___pl1">'[8]Gabinetes ctrol, prot. y med. '!#REF!</definedName>
    <definedName name="___pl2" localSheetId="1">'[8]Gabinetes ctrol, prot. y med. '!#REF!</definedName>
    <definedName name="___pl2" localSheetId="2">'[8]Gabinetes ctrol, prot. y med. '!#REF!</definedName>
    <definedName name="___pl2" localSheetId="0">'[8]Gabinetes ctrol, prot. y med. '!#REF!</definedName>
    <definedName name="___pl2" localSheetId="3">'[8]Gabinetes ctrol, prot. y med. '!#REF!</definedName>
    <definedName name="___pl2">'[8]Gabinetes ctrol, prot. y med. '!#REF!</definedName>
    <definedName name="___PLC1">'[9]Constantes Generales'!$D$218</definedName>
    <definedName name="___Po2" localSheetId="1">[5]REAJUSTESACTA1PROVI!#REF!</definedName>
    <definedName name="___Po2" localSheetId="2">[5]REAJUSTESACTA1PROVI!#REF!</definedName>
    <definedName name="___Po2" localSheetId="0">[5]REAJUSTESACTA1PROVI!#REF!</definedName>
    <definedName name="___Po2" localSheetId="3">[5]REAJUSTESACTA1PROVI!#REF!</definedName>
    <definedName name="___Po2">[5]REAJUSTESACTA1PROVI!#REF!</definedName>
    <definedName name="___pvC1">'[9]Constantes Generales'!$D$216</definedName>
    <definedName name="___r" localSheetId="1">'[2]APU PVC'!#REF!</definedName>
    <definedName name="___r" localSheetId="2">'[2]APU PVC'!#REF!</definedName>
    <definedName name="___r" localSheetId="0">'[2]APU PVC'!#REF!</definedName>
    <definedName name="___r" localSheetId="3">'[2]APU PVC'!#REF!</definedName>
    <definedName name="___r">'[2]APU PVC'!#REF!</definedName>
    <definedName name="___R1210JH" localSheetId="1">#REF!</definedName>
    <definedName name="___R1210JH" localSheetId="2">#REF!</definedName>
    <definedName name="___R1210JH" localSheetId="0">#REF!</definedName>
    <definedName name="___R1210JH" localSheetId="3">#REF!</definedName>
    <definedName name="___R1210JH">#REF!</definedName>
    <definedName name="___R32EL">#REF!</definedName>
    <definedName name="___R32JH">#REF!</definedName>
    <definedName name="___R42JH">#REF!</definedName>
    <definedName name="___R43JH">#REF!</definedName>
    <definedName name="___R63BB">#REF!</definedName>
    <definedName name="___R63JH">#REF!</definedName>
    <definedName name="___R64BB">#REF!</definedName>
    <definedName name="___R64JH">#REF!</definedName>
    <definedName name="___R83JH">#REF!</definedName>
    <definedName name="___R84JH">#REF!</definedName>
    <definedName name="___R86JH">#REF!</definedName>
    <definedName name="___RED32">#REF!</definedName>
    <definedName name="___REP21">#REF!</definedName>
    <definedName name="___REP42">#REF!</definedName>
    <definedName name="___REP43">[11]BASE!$D$136</definedName>
    <definedName name="___RES64" localSheetId="1">#REF!</definedName>
    <definedName name="___RES64" localSheetId="2">#REF!</definedName>
    <definedName name="___RES64" localSheetId="0">#REF!</definedName>
    <definedName name="___RES64" localSheetId="3">#REF!</definedName>
    <definedName name="___RES64">#REF!</definedName>
    <definedName name="___sPR2">'[9]Constantes Generales'!$D$131</definedName>
    <definedName name="___ST106" localSheetId="1">#REF!</definedName>
    <definedName name="___ST106" localSheetId="2">#REF!</definedName>
    <definedName name="___ST106" localSheetId="0">#REF!</definedName>
    <definedName name="___ST106" localSheetId="3">#REF!</definedName>
    <definedName name="___ST106">#REF!</definedName>
    <definedName name="___ST126">#REF!</definedName>
    <definedName name="___ST146">#REF!</definedName>
    <definedName name="___ST166">[6]BASE!$D$248</definedName>
    <definedName name="___ST186" localSheetId="1">#REF!</definedName>
    <definedName name="___ST186" localSheetId="2">#REF!</definedName>
    <definedName name="___ST186" localSheetId="0">#REF!</definedName>
    <definedName name="___ST186" localSheetId="3">#REF!</definedName>
    <definedName name="___ST186">#REF!</definedName>
    <definedName name="___ST206">#REF!</definedName>
    <definedName name="___ST86">#REF!</definedName>
    <definedName name="___STC60">'[10]Datos Generales'!#REF!</definedName>
    <definedName name="___sTT2">'[9]Constantes Generales'!$D$120</definedName>
    <definedName name="___TAP2" localSheetId="1">#REF!</definedName>
    <definedName name="___TAP2" localSheetId="2">#REF!</definedName>
    <definedName name="___TAP2" localSheetId="0">#REF!</definedName>
    <definedName name="___TAP2" localSheetId="3">#REF!</definedName>
    <definedName name="___TAP2">#REF!</definedName>
    <definedName name="___TEE1">#REF!</definedName>
    <definedName name="___TEE2">#REF!</definedName>
    <definedName name="___TEE32">#REF!</definedName>
    <definedName name="___TEE33">#REF!</definedName>
    <definedName name="___TEP44">#REF!</definedName>
    <definedName name="___TES44">#REF!</definedName>
    <definedName name="___TES64">#REF!</definedName>
    <definedName name="___TES66">#REF!</definedName>
    <definedName name="___THF12">#REF!</definedName>
    <definedName name="___TPE1132">[12]BASE!#REF!</definedName>
    <definedName name="___TPE12" localSheetId="1">#REF!</definedName>
    <definedName name="___TPE12" localSheetId="2">#REF!</definedName>
    <definedName name="___TPE12" localSheetId="0">#REF!</definedName>
    <definedName name="___TPE12" localSheetId="3">#REF!</definedName>
    <definedName name="___TPE12">#REF!</definedName>
    <definedName name="___TPE1331" localSheetId="1">[12]BASE!#REF!</definedName>
    <definedName name="___TPE1331" localSheetId="2">[12]BASE!#REF!</definedName>
    <definedName name="___TPE1331" localSheetId="0">[12]BASE!#REF!</definedName>
    <definedName name="___TPE1331" localSheetId="3">[12]BASE!#REF!</definedName>
    <definedName name="___TPE1331">[12]BASE!#REF!</definedName>
    <definedName name="___TPE1701" localSheetId="1">#REF!</definedName>
    <definedName name="___TPE1701" localSheetId="2">#REF!</definedName>
    <definedName name="___TPE1701" localSheetId="0">#REF!</definedName>
    <definedName name="___TPE1701" localSheetId="3">#REF!</definedName>
    <definedName name="___TPE1701">#REF!</definedName>
    <definedName name="___TPE1702" localSheetId="1">[12]BASE!#REF!</definedName>
    <definedName name="___TPE1702" localSheetId="2">[12]BASE!#REF!</definedName>
    <definedName name="___TPE1702" localSheetId="0">[12]BASE!#REF!</definedName>
    <definedName name="___TPE1702" localSheetId="3">[12]BASE!#REF!</definedName>
    <definedName name="___TPE1702">[12]BASE!#REF!</definedName>
    <definedName name="___TPE1703" localSheetId="1">[12]BASE!#REF!</definedName>
    <definedName name="___TPE1703" localSheetId="2">[12]BASE!#REF!</definedName>
    <definedName name="___TPE1703" localSheetId="0">[12]BASE!#REF!</definedName>
    <definedName name="___TPE1703" localSheetId="3">[12]BASE!#REF!</definedName>
    <definedName name="___TPE1703">[12]BASE!#REF!</definedName>
    <definedName name="___TPE1704">[12]BASE!#REF!</definedName>
    <definedName name="___TPE1706">[12]BASE!#REF!</definedName>
    <definedName name="___TPE1708">[12]BASE!#REF!</definedName>
    <definedName name="___TPE1710">[12]BASE!#REF!</definedName>
    <definedName name="___TPE1735">[12]BASE!#REF!</definedName>
    <definedName name="___TPE1763">[12]BASE!#REF!</definedName>
    <definedName name="___TPE1790">[12]BASE!#REF!</definedName>
    <definedName name="___TPE8016">[6]BASE!$D$146</definedName>
    <definedName name="___TPE8020">[6]BASE!$D$147</definedName>
    <definedName name="___TPE8025">[6]BASE!$D$148</definedName>
    <definedName name="___TPF12" localSheetId="1">#REF!</definedName>
    <definedName name="___TPF12" localSheetId="2">#REF!</definedName>
    <definedName name="___TPF12" localSheetId="0">#REF!</definedName>
    <definedName name="___TPF12" localSheetId="3">#REF!</definedName>
    <definedName name="___TPF12">#REF!</definedName>
    <definedName name="___TPN1002">[6]BASE!$D$150</definedName>
    <definedName name="___TPN1003">[6]BASE!$D$151</definedName>
    <definedName name="___TPN1004">[6]BASE!$D$152</definedName>
    <definedName name="___TPN1006">[6]BASE!$D$153</definedName>
    <definedName name="___TPN1008">[6]BASE!$D$154</definedName>
    <definedName name="___TPN1202">[6]BASE!$D$160</definedName>
    <definedName name="___TPN1203">[6]BASE!$D$161</definedName>
    <definedName name="___TPN1204">[6]BASE!$D$162</definedName>
    <definedName name="___TPN1206">[6]BASE!$D$163</definedName>
    <definedName name="___TPN1208">[6]BASE!$D$164</definedName>
    <definedName name="___TPN16012">[6]BASE!$D$167</definedName>
    <definedName name="___TPN1602">[6]BASE!$D$168</definedName>
    <definedName name="___TPN1603">[6]BASE!$D$169</definedName>
    <definedName name="___TPN1604">[6]BASE!$D$170</definedName>
    <definedName name="___TPN1606">[6]BASE!$D$171</definedName>
    <definedName name="___TPN1608">[6]BASE!$D$172</definedName>
    <definedName name="___TPR2">'[9]Constantes Generales'!$D$126</definedName>
    <definedName name="___TR114" localSheetId="1">#REF!</definedName>
    <definedName name="___TR114" localSheetId="2">#REF!</definedName>
    <definedName name="___TR114" localSheetId="0">#REF!</definedName>
    <definedName name="___TR114" localSheetId="3">#REF!</definedName>
    <definedName name="___TR114">#REF!</definedName>
    <definedName name="___TST3">#REF!</definedName>
    <definedName name="___TTT2">'[9]Constantes Generales'!$D$115</definedName>
    <definedName name="___TUZ22" localSheetId="1">[7]BASE!#REF!</definedName>
    <definedName name="___TUZ22" localSheetId="2">[7]BASE!#REF!</definedName>
    <definedName name="___TUZ22" localSheetId="0">[7]BASE!#REF!</definedName>
    <definedName name="___TUZ22" localSheetId="3">[7]BASE!#REF!</definedName>
    <definedName name="___TUZ22">[7]BASE!#REF!</definedName>
    <definedName name="___TUZ36" localSheetId="1">[7]BASE!#REF!</definedName>
    <definedName name="___TUZ36" localSheetId="2">[7]BASE!#REF!</definedName>
    <definedName name="___TUZ36" localSheetId="0">[7]BASE!#REF!</definedName>
    <definedName name="___TUZ36" localSheetId="3">[7]BASE!#REF!</definedName>
    <definedName name="___TUZ36">[7]BASE!#REF!</definedName>
    <definedName name="___TZ2110" localSheetId="1">#REF!</definedName>
    <definedName name="___TZ2110" localSheetId="2">#REF!</definedName>
    <definedName name="___TZ2110" localSheetId="0">#REF!</definedName>
    <definedName name="___TZ2110" localSheetId="3">#REF!</definedName>
    <definedName name="___TZ2110">#REF!</definedName>
    <definedName name="___TZ2112">#REF!</definedName>
    <definedName name="___TZ2114">#REF!</definedName>
    <definedName name="___TZ2116">#REF!</definedName>
    <definedName name="___TZ212">#REF!</definedName>
    <definedName name="___TZ213">#REF!</definedName>
    <definedName name="___TZ214">#REF!</definedName>
    <definedName name="___TZ216">#REF!</definedName>
    <definedName name="___TZ218">#REF!</definedName>
    <definedName name="___TZ225">#REF!</definedName>
    <definedName name="___TZ2610">#REF!</definedName>
    <definedName name="___TZ2612">#REF!</definedName>
    <definedName name="___TZ2616">#REF!</definedName>
    <definedName name="___TZ262">#REF!</definedName>
    <definedName name="___TZ263">#REF!</definedName>
    <definedName name="___TZ264">#REF!</definedName>
    <definedName name="___TZ266">#REF!</definedName>
    <definedName name="___TZ268">#REF!</definedName>
    <definedName name="___TZ323">[7]BASE!#REF!</definedName>
    <definedName name="___TZ324">[7]BASE!#REF!</definedName>
    <definedName name="___TZ32510" localSheetId="1">#REF!</definedName>
    <definedName name="___TZ32510" localSheetId="2">#REF!</definedName>
    <definedName name="___TZ32510" localSheetId="0">#REF!</definedName>
    <definedName name="___TZ32510" localSheetId="3">#REF!</definedName>
    <definedName name="___TZ32510">#REF!</definedName>
    <definedName name="___TZ32512">#REF!</definedName>
    <definedName name="___TZ3253">#REF!</definedName>
    <definedName name="___TZ3254">#REF!</definedName>
    <definedName name="___TZ3256">#REF!</definedName>
    <definedName name="___TZ3258">#REF!</definedName>
    <definedName name="___TZ4110">#REF!</definedName>
    <definedName name="___TZ4112">#REF!</definedName>
    <definedName name="___TZ414">#REF!</definedName>
    <definedName name="___TZ416">#REF!</definedName>
    <definedName name="___TZ418">#REF!</definedName>
    <definedName name="___UDD06">#REF!</definedName>
    <definedName name="___UDD08">#REF!</definedName>
    <definedName name="___UNI32">#REF!</definedName>
    <definedName name="__1_?쾴?">#REF!</definedName>
    <definedName name="__123Graph_A" hidden="1">[15]Alcantarillas!#REF!</definedName>
    <definedName name="__123Graph_B" hidden="1">[15]Alcantarillas!#REF!</definedName>
    <definedName name="__123Graph_C" hidden="1">[15]Alcantarillas!#REF!</definedName>
    <definedName name="__123Graph_D" hidden="1">[15]Alcantarillas!#REF!</definedName>
    <definedName name="__123Graph_X" hidden="1">[15]Alcantarillas!#REF!</definedName>
    <definedName name="__2_?쾴?_?" localSheetId="1">#REF!</definedName>
    <definedName name="__2_?쾴?_?" localSheetId="2">#REF!</definedName>
    <definedName name="__2_?쾴?_?" localSheetId="0">#REF!</definedName>
    <definedName name="__2_?쾴?_?" localSheetId="3">#REF!</definedName>
    <definedName name="__2_?쾴?_?">#REF!</definedName>
    <definedName name="__3_?쾴?___P">#REF!</definedName>
    <definedName name="__4_?쾴?_T">#REF!</definedName>
    <definedName name="__Abd2">#N/A</definedName>
    <definedName name="__Abd4">#N/A</definedName>
    <definedName name="__Abd6">#N/A</definedName>
    <definedName name="__AcC1">#N/A</definedName>
    <definedName name="__Act1">#N/A</definedName>
    <definedName name="__ADH12">[16]BASE!$D$317</definedName>
    <definedName name="__ADM12">[16]BASE!$D$318</definedName>
    <definedName name="__ADM2" localSheetId="1">#REF!</definedName>
    <definedName name="__ADM2" localSheetId="2">#REF!</definedName>
    <definedName name="__ADM2" localSheetId="0">#REF!</definedName>
    <definedName name="__ADM2" localSheetId="3">#REF!</definedName>
    <definedName name="__ADM2">#REF!</definedName>
    <definedName name="__ADM3">[16]BASE!$D$126</definedName>
    <definedName name="__ADM4">[17]BASE!$D$133</definedName>
    <definedName name="__ADP1" localSheetId="1">#REF!</definedName>
    <definedName name="__ADP1" localSheetId="2">#REF!</definedName>
    <definedName name="__ADP1" localSheetId="0">#REF!</definedName>
    <definedName name="__ADP1" localSheetId="3">#REF!</definedName>
    <definedName name="__ADP1">#REF!</definedName>
    <definedName name="__AFC1">[18]INV!$A$25:$D$28</definedName>
    <definedName name="__AFC3">[18]INV!$F$25:$I$28</definedName>
    <definedName name="__AFC5">[18]INV!$K$25:$N$28</definedName>
    <definedName name="__Afo1">#N/A</definedName>
    <definedName name="__AIU1" localSheetId="1">#REF!</definedName>
    <definedName name="__AIU1" localSheetId="2">#REF!</definedName>
    <definedName name="__AIU1" localSheetId="0">#REF!</definedName>
    <definedName name="__AIU1" localSheetId="3">#REF!</definedName>
    <definedName name="__AIU1">#REF!</definedName>
    <definedName name="__aiu2">[19]AIU!$J$105</definedName>
    <definedName name="__ApC1">#N/A</definedName>
    <definedName name="__APR2">#N/A</definedName>
    <definedName name="__ATT2">#N/A</definedName>
    <definedName name="__BAZ10">[16]BASE!$D$370</definedName>
    <definedName name="__BGC1">[18]INV!$A$5:$D$8</definedName>
    <definedName name="__BGC3">[18]INV!$F$5:$I$8</definedName>
    <definedName name="__BGC5">[18]INV!$K$5:$N$8</definedName>
    <definedName name="__BLO20">[16]BASE!$D$56</definedName>
    <definedName name="__BPR2">#N/A</definedName>
    <definedName name="__BTC60" localSheetId="1">'[20]ANEXO 3'!#REF!</definedName>
    <definedName name="__BTC60" localSheetId="2">'[20]ANEXO 3'!#REF!</definedName>
    <definedName name="__BTC60" localSheetId="0">'[20]ANEXO 3'!#REF!</definedName>
    <definedName name="__BTC60" localSheetId="3">'[20]ANEXO 3'!#REF!</definedName>
    <definedName name="__BTC60">'[20]ANEXO 3'!#REF!</definedName>
    <definedName name="__BTT2">#N/A</definedName>
    <definedName name="__C2254JH">[16]BASE!$D$298</definedName>
    <definedName name="__C2256JH" localSheetId="1">#REF!</definedName>
    <definedName name="__C2256JH" localSheetId="2">#REF!</definedName>
    <definedName name="__C2256JH" localSheetId="0">#REF!</definedName>
    <definedName name="__C2256JH" localSheetId="3">#REF!</definedName>
    <definedName name="__C2256JH">#REF!</definedName>
    <definedName name="__C452JH">[16]BASE!$D$294</definedName>
    <definedName name="__C903L">[16]BASE!$D$376</definedName>
    <definedName name="__C908J" localSheetId="1">#REF!</definedName>
    <definedName name="__C908J" localSheetId="2">#REF!</definedName>
    <definedName name="__C908J" localSheetId="0">#REF!</definedName>
    <definedName name="__C908J" localSheetId="3">#REF!</definedName>
    <definedName name="__C908J">#REF!</definedName>
    <definedName name="__CAC1">[18]INV!$A$19:$D$22</definedName>
    <definedName name="__CAC3">[18]INV!$F$19:$I$22</definedName>
    <definedName name="__CAC5">[18]INV!$K$19:$N$22</definedName>
    <definedName name="__CAN28">[13]BASE!$D$424</definedName>
    <definedName name="__Cod1" localSheetId="1">#REF!</definedName>
    <definedName name="__Cod1" localSheetId="2">#REF!</definedName>
    <definedName name="__Cod1" localSheetId="0">#REF!</definedName>
    <definedName name="__Cod1" localSheetId="3">#REF!</definedName>
    <definedName name="__Cod1">#REF!</definedName>
    <definedName name="__COD906">[21]CONS!$E$29</definedName>
    <definedName name="__CON221" localSheetId="1">#REF!</definedName>
    <definedName name="__CON221" localSheetId="2">#REF!</definedName>
    <definedName name="__CON221" localSheetId="0">#REF!</definedName>
    <definedName name="__CON221" localSheetId="3">#REF!</definedName>
    <definedName name="__CON221">#REF!</definedName>
    <definedName name="__CUA44">[13]BASE!$D$353</definedName>
    <definedName name="__DAT1" localSheetId="1">#REF!</definedName>
    <definedName name="__DAT1" localSheetId="2">#REF!</definedName>
    <definedName name="__DAT1" localSheetId="0">#REF!</definedName>
    <definedName name="__DAT1" localSheetId="3">#REF!</definedName>
    <definedName name="__DAT1">#REF!</definedName>
    <definedName name="__DAT2">#REF!</definedName>
    <definedName name="__DAT3">#REF!</definedName>
    <definedName name="__DAT4">#REF!</definedName>
    <definedName name="__DPR2">#N/A</definedName>
    <definedName name="__DTT2">#N/A</definedName>
    <definedName name="__EEF110" localSheetId="1">#REF!</definedName>
    <definedName name="__EEF110" localSheetId="2">#REF!</definedName>
    <definedName name="__EEF110" localSheetId="0">#REF!</definedName>
    <definedName name="__EEF110" localSheetId="3">#REF!</definedName>
    <definedName name="__EEF110">#REF!</definedName>
    <definedName name="__EPR2">#N/A</definedName>
    <definedName name="__EST1" localSheetId="1">#REF!</definedName>
    <definedName name="__EST1" localSheetId="2">#REF!</definedName>
    <definedName name="__EST1" localSheetId="0">#REF!</definedName>
    <definedName name="__EST1" localSheetId="3">#REF!</definedName>
    <definedName name="__EST1">#REF!</definedName>
    <definedName name="__EST10" localSheetId="2">#REF!</definedName>
    <definedName name="__EST10" localSheetId="3">#REF!</definedName>
    <definedName name="__EST10">#REF!</definedName>
    <definedName name="__EST11" localSheetId="2">#REF!</definedName>
    <definedName name="__EST11" localSheetId="3">#REF!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C60">'[20]ANEXO 3'!#REF!</definedName>
    <definedName name="__ETF315" localSheetId="1">#REF!</definedName>
    <definedName name="__ETF315" localSheetId="2">#REF!</definedName>
    <definedName name="__ETF315" localSheetId="0">#REF!</definedName>
    <definedName name="__ETF315" localSheetId="3">#REF!</definedName>
    <definedName name="__ETF315">#REF!</definedName>
    <definedName name="__ETT2">#N/A</definedName>
    <definedName name="__EXC1" localSheetId="1">#REF!</definedName>
    <definedName name="__EXC1" localSheetId="2">#REF!</definedName>
    <definedName name="__EXC1" localSheetId="0">#REF!</definedName>
    <definedName name="__EXC1" localSheetId="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[22]D_AWG!$E$22</definedName>
    <definedName name="__FC" localSheetId="1">#REF!</definedName>
    <definedName name="__FC" localSheetId="2">#REF!</definedName>
    <definedName name="__FC" localSheetId="0">#REF!</definedName>
    <definedName name="__FC" localSheetId="3">#REF!</definedName>
    <definedName name="__FC">#REF!</definedName>
    <definedName name="__FYB02">#REF!</definedName>
    <definedName name="__FYB03">[16]BASE!$D$337</definedName>
    <definedName name="__FYB04" localSheetId="1">#REF!</definedName>
    <definedName name="__FYB04" localSheetId="2">#REF!</definedName>
    <definedName name="__FYB04" localSheetId="0">#REF!</definedName>
    <definedName name="__FYB04" localSheetId="3">#REF!</definedName>
    <definedName name="__FYB04">#REF!</definedName>
    <definedName name="__FYB08">[16]BASE!$D$339</definedName>
    <definedName name="__FYB10" localSheetId="1">#REF!</definedName>
    <definedName name="__FYB10" localSheetId="2">#REF!</definedName>
    <definedName name="__FYB10" localSheetId="0">#REF!</definedName>
    <definedName name="__FYB10" localSheetId="3">#REF!</definedName>
    <definedName name="__FYB10">#REF!</definedName>
    <definedName name="__HOJ66">#REF!</definedName>
    <definedName name="__HOJ88">#REF!</definedName>
    <definedName name="__hpc6">#N/A</definedName>
    <definedName name="__htC1">#N/A</definedName>
    <definedName name="__INF1" localSheetId="1">#REF!</definedName>
    <definedName name="__INF1" localSheetId="2">#REF!</definedName>
    <definedName name="__INF1" localSheetId="0">#REF!</definedName>
    <definedName name="__INF1" localSheetId="3">#REF!</definedName>
    <definedName name="__INF1">#REF!</definedName>
    <definedName name="__jdC1">#N/A</definedName>
    <definedName name="__LA124">[16]BASE!$D$64</definedName>
    <definedName name="__LAC18">[16]BASE!$D$362</definedName>
    <definedName name="__LAI25" localSheetId="1">[23]BASE!#REF!</definedName>
    <definedName name="__LAI25" localSheetId="2">[23]BASE!#REF!</definedName>
    <definedName name="__LAI25" localSheetId="0">[23]BASE!#REF!</definedName>
    <definedName name="__LAI25" localSheetId="3">[23]BASE!#REF!</definedName>
    <definedName name="__LAI25">[23]BASE!#REF!</definedName>
    <definedName name="__Lbd2">#N/A</definedName>
    <definedName name="__Lbd4">#N/A</definedName>
    <definedName name="__Lbd6">#N/A</definedName>
    <definedName name="__LcC1">#N/A</definedName>
    <definedName name="__Lct1">#N/A</definedName>
    <definedName name="__lfo1">#N/A</definedName>
    <definedName name="__LPR2">#N/A</definedName>
    <definedName name="__LTC60" localSheetId="1">'[20]ANEXO 3'!#REF!</definedName>
    <definedName name="__LTC60" localSheetId="2">'[20]ANEXO 3'!#REF!</definedName>
    <definedName name="__LTC60" localSheetId="0">'[20]ANEXO 3'!#REF!</definedName>
    <definedName name="__LTC60" localSheetId="3">'[20]ANEXO 3'!#REF!</definedName>
    <definedName name="__LTC60">'[20]ANEXO 3'!#REF!</definedName>
    <definedName name="__LTT2">#N/A</definedName>
    <definedName name="__MOR15">[21]CONS!$E$22</definedName>
    <definedName name="__OPC1" localSheetId="1">#REF!</definedName>
    <definedName name="__OPC1" localSheetId="2">#REF!</definedName>
    <definedName name="__OPC1" localSheetId="0">#REF!</definedName>
    <definedName name="__OPC1" localSheetId="3">#REF!</definedName>
    <definedName name="__OPC1">#REF!</definedName>
    <definedName name="__Pa1">'[24]Paral. 1'!$E:$E</definedName>
    <definedName name="__Pa2">'[24]Paral. 2'!$E:$E</definedName>
    <definedName name="__Pa3">'[24]Paral. 3'!$E:$E</definedName>
    <definedName name="__Pa4">[24]Paral.4!$E:$E</definedName>
    <definedName name="__par1" localSheetId="1">#REF!</definedName>
    <definedName name="__par1" localSheetId="2">#REF!</definedName>
    <definedName name="__par1" localSheetId="0">#REF!</definedName>
    <definedName name="__par1" localSheetId="3">#REF!</definedName>
    <definedName name="__par1">#REF!</definedName>
    <definedName name="__par2">#REF!</definedName>
    <definedName name="__par3">#REF!</definedName>
    <definedName name="__PJ50">#REF!</definedName>
    <definedName name="__pj51">#REF!</definedName>
    <definedName name="__pl1" localSheetId="1">'[8]Gabinetes ctrol, prot. y med. '!#REF!</definedName>
    <definedName name="__pl1" localSheetId="2">'[8]Gabinetes ctrol, prot. y med. '!#REF!</definedName>
    <definedName name="__pl1" localSheetId="0">'[8]Gabinetes ctrol, prot. y med. '!#REF!</definedName>
    <definedName name="__pl1" localSheetId="3">'[8]Gabinetes ctrol, prot. y med. '!#REF!</definedName>
    <definedName name="__pl1">'[8]Gabinetes ctrol, prot. y med. '!#REF!</definedName>
    <definedName name="__pl2" localSheetId="1">'[8]Gabinetes ctrol, prot. y med. '!#REF!</definedName>
    <definedName name="__pl2" localSheetId="2">'[8]Gabinetes ctrol, prot. y med. '!#REF!</definedName>
    <definedName name="__pl2" localSheetId="0">'[8]Gabinetes ctrol, prot. y med. '!#REF!</definedName>
    <definedName name="__pl2" localSheetId="3">'[8]Gabinetes ctrol, prot. y med. '!#REF!</definedName>
    <definedName name="__pl2">'[8]Gabinetes ctrol, prot. y med. '!#REF!</definedName>
    <definedName name="__PLC1">#N/A</definedName>
    <definedName name="__Po2">[5]REAJUSTESACTA1PROVI!#REF!</definedName>
    <definedName name="__pvC1">#N/A</definedName>
    <definedName name="__r">'[9]Constantes Generales'!$B$1</definedName>
    <definedName name="__R1210JH" localSheetId="1">#REF!</definedName>
    <definedName name="__R1210JH" localSheetId="2">#REF!</definedName>
    <definedName name="__R1210JH" localSheetId="0">#REF!</definedName>
    <definedName name="__R1210JH" localSheetId="3">#REF!</definedName>
    <definedName name="__R1210JH">#REF!</definedName>
    <definedName name="__R32EL">#REF!</definedName>
    <definedName name="__R32JH">[16]BASE!$D$275</definedName>
    <definedName name="__R42JH" localSheetId="1">#REF!</definedName>
    <definedName name="__R42JH" localSheetId="2">#REF!</definedName>
    <definedName name="__R42JH" localSheetId="0">#REF!</definedName>
    <definedName name="__R42JH" localSheetId="3">#REF!</definedName>
    <definedName name="__R42JH">#REF!</definedName>
    <definedName name="__R43JH">[16]BASE!$D$273</definedName>
    <definedName name="__R63BB" localSheetId="1">#REF!</definedName>
    <definedName name="__R63BB" localSheetId="2">#REF!</definedName>
    <definedName name="__R63BB" localSheetId="0">#REF!</definedName>
    <definedName name="__R63BB" localSheetId="3">#REF!</definedName>
    <definedName name="__R63BB">#REF!</definedName>
    <definedName name="__R63JH">#REF!</definedName>
    <definedName name="__R64BB">[16]BASE!$D$277</definedName>
    <definedName name="__R64JH">[16]BASE!$D$271</definedName>
    <definedName name="__R83JH" localSheetId="1">#REF!</definedName>
    <definedName name="__R83JH" localSheetId="2">#REF!</definedName>
    <definedName name="__R83JH" localSheetId="0">#REF!</definedName>
    <definedName name="__R83JH" localSheetId="3">#REF!</definedName>
    <definedName name="__R83JH">#REF!</definedName>
    <definedName name="__R84JH">#REF!</definedName>
    <definedName name="__R86JH">#REF!</definedName>
    <definedName name="__RED32">#REF!</definedName>
    <definedName name="__REP21">#REF!</definedName>
    <definedName name="__REP42">#REF!</definedName>
    <definedName name="__REP43">[11]BASE!$D$136</definedName>
    <definedName name="__RES64" localSheetId="1">#REF!</definedName>
    <definedName name="__RES64" localSheetId="2">#REF!</definedName>
    <definedName name="__RES64" localSheetId="0">#REF!</definedName>
    <definedName name="__RES64" localSheetId="3">#REF!</definedName>
    <definedName name="__RES64">#REF!</definedName>
    <definedName name="__SBC1">[18]INV!$A$12:$D$15</definedName>
    <definedName name="__SBC3">[18]INV!$F$12:$I$15</definedName>
    <definedName name="__SBC5">[18]INV!$K$12:$N$15</definedName>
    <definedName name="__sPR2">#N/A</definedName>
    <definedName name="__ST106" localSheetId="1">#REF!</definedName>
    <definedName name="__ST106" localSheetId="2">#REF!</definedName>
    <definedName name="__ST106" localSheetId="0">#REF!</definedName>
    <definedName name="__ST106" localSheetId="3">#REF!</definedName>
    <definedName name="__ST106">#REF!</definedName>
    <definedName name="__ST126" localSheetId="2">#REF!</definedName>
    <definedName name="__ST126" localSheetId="3">#REF!</definedName>
    <definedName name="__ST126">#REF!</definedName>
    <definedName name="__ST146" localSheetId="2">#REF!</definedName>
    <definedName name="__ST146" localSheetId="3">#REF!</definedName>
    <definedName name="__ST146">#REF!</definedName>
    <definedName name="__ST166">[6]BASE!$D$248</definedName>
    <definedName name="__ST186" localSheetId="1">#REF!</definedName>
    <definedName name="__ST186" localSheetId="2">#REF!</definedName>
    <definedName name="__ST186" localSheetId="0">#REF!</definedName>
    <definedName name="__ST186" localSheetId="3">#REF!</definedName>
    <definedName name="__ST186">#REF!</definedName>
    <definedName name="__ST206">#REF!</definedName>
    <definedName name="__ST311">#REF!</definedName>
    <definedName name="__ST312">#REF!</definedName>
    <definedName name="__ST32">#REF!</definedName>
    <definedName name="__ST86">#REF!</definedName>
    <definedName name="__STC60">'[20]ANEXO 3'!#REF!</definedName>
    <definedName name="__sTT2">#N/A</definedName>
    <definedName name="__TAP2" localSheetId="1">#REF!</definedName>
    <definedName name="__TAP2" localSheetId="2">#REF!</definedName>
    <definedName name="__TAP2" localSheetId="0">#REF!</definedName>
    <definedName name="__TAP2" localSheetId="3">#REF!</definedName>
    <definedName name="__TAP2">#REF!</definedName>
    <definedName name="__TEE1" localSheetId="2">#REF!</definedName>
    <definedName name="__TEE1" localSheetId="3">#REF!</definedName>
    <definedName name="__TEE1">#REF!</definedName>
    <definedName name="__TEE2" localSheetId="2">#REF!</definedName>
    <definedName name="__TEE2" localSheetId="3">#REF!</definedName>
    <definedName name="__TEE2">#REF!</definedName>
    <definedName name="__TEE32">#REF!</definedName>
    <definedName name="__TEE33">#REF!</definedName>
    <definedName name="__TEE6">[21]CONS!$E$28</definedName>
    <definedName name="__TEP44">[17]BASE!$D$116</definedName>
    <definedName name="__TES44">[16]BASE!$D$178</definedName>
    <definedName name="__TES64" localSheetId="1">#REF!</definedName>
    <definedName name="__TES64" localSheetId="2">#REF!</definedName>
    <definedName name="__TES64" localSheetId="0">#REF!</definedName>
    <definedName name="__TES64" localSheetId="3">#REF!</definedName>
    <definedName name="__TES64">#REF!</definedName>
    <definedName name="__TES66">[12]BASE!$D$224</definedName>
    <definedName name="__THF12" localSheetId="1">#REF!</definedName>
    <definedName name="__THF12" localSheetId="2">#REF!</definedName>
    <definedName name="__THF12" localSheetId="0">#REF!</definedName>
    <definedName name="__THF12" localSheetId="3">#REF!</definedName>
    <definedName name="__THF12">#REF!</definedName>
    <definedName name="__THF128">[16]BASE!$D$256</definedName>
    <definedName name="__TPE1132" localSheetId="1">[25]BASE!#REF!</definedName>
    <definedName name="__TPE1132" localSheetId="2">[25]BASE!#REF!</definedName>
    <definedName name="__TPE1132" localSheetId="0">[25]BASE!#REF!</definedName>
    <definedName name="__TPE1132" localSheetId="3">[25]BASE!#REF!</definedName>
    <definedName name="__TPE1132">[25]BASE!#REF!</definedName>
    <definedName name="__TPE12">[16]BASE!$D$146</definedName>
    <definedName name="__TPE1331" localSheetId="1">[25]BASE!#REF!</definedName>
    <definedName name="__TPE1331" localSheetId="2">[25]BASE!#REF!</definedName>
    <definedName name="__TPE1331" localSheetId="0">[25]BASE!#REF!</definedName>
    <definedName name="__TPE1331" localSheetId="3">[25]BASE!#REF!</definedName>
    <definedName name="__TPE1331">[25]BASE!#REF!</definedName>
    <definedName name="__TPE1701" localSheetId="1">#REF!</definedName>
    <definedName name="__TPE1701" localSheetId="2">#REF!</definedName>
    <definedName name="__TPE1701" localSheetId="0">#REF!</definedName>
    <definedName name="__TPE1701" localSheetId="3">#REF!</definedName>
    <definedName name="__TPE1701">#REF!</definedName>
    <definedName name="__TPE1702" localSheetId="1">[25]BASE!#REF!</definedName>
    <definedName name="__TPE1702" localSheetId="2">[25]BASE!#REF!</definedName>
    <definedName name="__TPE1702" localSheetId="0">[25]BASE!#REF!</definedName>
    <definedName name="__TPE1702" localSheetId="3">[25]BASE!#REF!</definedName>
    <definedName name="__TPE1702">[25]BASE!#REF!</definedName>
    <definedName name="__TPE1703" localSheetId="1">[25]BASE!#REF!</definedName>
    <definedName name="__TPE1703" localSheetId="0">[25]BASE!#REF!</definedName>
    <definedName name="__TPE1703">[25]BASE!#REF!</definedName>
    <definedName name="__TPE1704">[25]BASE!#REF!</definedName>
    <definedName name="__TPE1706">[25]BASE!#REF!</definedName>
    <definedName name="__TPE1708">[25]BASE!#REF!</definedName>
    <definedName name="__TPE1710">[25]BASE!#REF!</definedName>
    <definedName name="__TPE1735">[25]BASE!#REF!</definedName>
    <definedName name="__TPE1763">[25]BASE!#REF!</definedName>
    <definedName name="__TPE1790">[25]BASE!#REF!</definedName>
    <definedName name="__TPE8016">[6]BASE!$D$146</definedName>
    <definedName name="__TPE8020">[6]BASE!$D$147</definedName>
    <definedName name="__TPE8025">[6]BASE!$D$148</definedName>
    <definedName name="__TPF12">[16]BASE!$D$316</definedName>
    <definedName name="__TPN1002">[6]BASE!$D$150</definedName>
    <definedName name="__TPN1003">[6]BASE!$D$151</definedName>
    <definedName name="__TPN1004">[6]BASE!$D$152</definedName>
    <definedName name="__TPN1006">[6]BASE!$D$153</definedName>
    <definedName name="__TPN1008">[6]BASE!$D$154</definedName>
    <definedName name="__TPN1202">[6]BASE!$D$160</definedName>
    <definedName name="__TPN1203">[6]BASE!$D$161</definedName>
    <definedName name="__TPN1204">[6]BASE!$D$162</definedName>
    <definedName name="__TPN1206">[6]BASE!$D$163</definedName>
    <definedName name="__TPN1208">[6]BASE!$D$164</definedName>
    <definedName name="__TPN16012">[6]BASE!$D$167</definedName>
    <definedName name="__TPN1602">[6]BASE!$D$168</definedName>
    <definedName name="__TPN1603">[6]BASE!$D$169</definedName>
    <definedName name="__TPN1604">[6]BASE!$D$170</definedName>
    <definedName name="__TPN1606">[6]BASE!$D$171</definedName>
    <definedName name="__TPN1608">[6]BASE!$D$172</definedName>
    <definedName name="__TPR2">#N/A</definedName>
    <definedName name="__TR114" localSheetId="1">#REF!</definedName>
    <definedName name="__TR114" localSheetId="2">#REF!</definedName>
    <definedName name="__TR114" localSheetId="0">#REF!</definedName>
    <definedName name="__TR114" localSheetId="3">#REF!</definedName>
    <definedName name="__TR114">#REF!</definedName>
    <definedName name="__TST3" localSheetId="2">#REF!</definedName>
    <definedName name="__TST3" localSheetId="3">#REF!</definedName>
    <definedName name="__TST3">#REF!</definedName>
    <definedName name="__TTT2">#N/A</definedName>
    <definedName name="__TUZ22" localSheetId="2">[25]BASE!#REF!</definedName>
    <definedName name="__TUZ22" localSheetId="3">[25]BASE!#REF!</definedName>
    <definedName name="__TUZ22">[25]BASE!#REF!</definedName>
    <definedName name="__TUZ36">[25]BASE!#REF!</definedName>
    <definedName name="__TZ2110" localSheetId="1">#REF!</definedName>
    <definedName name="__TZ2110" localSheetId="2">#REF!</definedName>
    <definedName name="__TZ2110" localSheetId="0">#REF!</definedName>
    <definedName name="__TZ2110" localSheetId="3">#REF!</definedName>
    <definedName name="__TZ2110">#REF!</definedName>
    <definedName name="__TZ2112">#REF!</definedName>
    <definedName name="__TZ2114">#REF!</definedName>
    <definedName name="__TZ2116">#REF!</definedName>
    <definedName name="__TZ212">[16]BASE!$D$77</definedName>
    <definedName name="__TZ213">[25]BASE!$D$86</definedName>
    <definedName name="__TZ214">[16]BASE!$D$80</definedName>
    <definedName name="__TZ216">[16]BASE!$D$81</definedName>
    <definedName name="__TZ218">[16]BASE!$D$82</definedName>
    <definedName name="__TZ225" localSheetId="1">#REF!</definedName>
    <definedName name="__TZ225" localSheetId="2">#REF!</definedName>
    <definedName name="__TZ225" localSheetId="0">#REF!</definedName>
    <definedName name="__TZ225" localSheetId="3">#REF!</definedName>
    <definedName name="__TZ225">#REF!</definedName>
    <definedName name="__TZ2610">#REF!</definedName>
    <definedName name="__TZ2612">#REF!</definedName>
    <definedName name="__TZ2616">#REF!</definedName>
    <definedName name="__TZ262">[12]BASE!$D$99</definedName>
    <definedName name="__TZ263">[16]BASE!$D$89</definedName>
    <definedName name="__TZ264">[16]BASE!$D$90</definedName>
    <definedName name="__TZ266">[16]BASE!$D$91</definedName>
    <definedName name="__TZ268" localSheetId="1">#REF!</definedName>
    <definedName name="__TZ268" localSheetId="2">#REF!</definedName>
    <definedName name="__TZ268" localSheetId="0">#REF!</definedName>
    <definedName name="__TZ268" localSheetId="3">#REF!</definedName>
    <definedName name="__TZ268">#REF!</definedName>
    <definedName name="__TZ323" localSheetId="1">[25]BASE!#REF!</definedName>
    <definedName name="__TZ323" localSheetId="2">[25]BASE!#REF!</definedName>
    <definedName name="__TZ323" localSheetId="0">[25]BASE!#REF!</definedName>
    <definedName name="__TZ323" localSheetId="3">[25]BASE!#REF!</definedName>
    <definedName name="__TZ323">[25]BASE!#REF!</definedName>
    <definedName name="__TZ324" localSheetId="1">[25]BASE!#REF!</definedName>
    <definedName name="__TZ324" localSheetId="2">[25]BASE!#REF!</definedName>
    <definedName name="__TZ324" localSheetId="0">[25]BASE!#REF!</definedName>
    <definedName name="__TZ324" localSheetId="3">[25]BASE!#REF!</definedName>
    <definedName name="__TZ324">[25]BASE!#REF!</definedName>
    <definedName name="__TZ32510" localSheetId="1">#REF!</definedName>
    <definedName name="__TZ32510" localSheetId="2">#REF!</definedName>
    <definedName name="__TZ32510" localSheetId="0">#REF!</definedName>
    <definedName name="__TZ32510" localSheetId="3">#REF!</definedName>
    <definedName name="__TZ32510">#REF!</definedName>
    <definedName name="__TZ32512">#REF!</definedName>
    <definedName name="__TZ3253">#REF!</definedName>
    <definedName name="__TZ3254">[12]BASE!$D$112</definedName>
    <definedName name="__TZ3256">[12]BASE!$D$113</definedName>
    <definedName name="__TZ3258" localSheetId="1">#REF!</definedName>
    <definedName name="__TZ3258" localSheetId="2">#REF!</definedName>
    <definedName name="__TZ3258" localSheetId="0">#REF!</definedName>
    <definedName name="__TZ3258" localSheetId="3">#REF!</definedName>
    <definedName name="__TZ3258">#REF!</definedName>
    <definedName name="__TZ4110">#REF!</definedName>
    <definedName name="__TZ4112">#REF!</definedName>
    <definedName name="__TZ414">[12]BASE!$D$122</definedName>
    <definedName name="__TZ416">[12]BASE!$D$123</definedName>
    <definedName name="__TZ418">[12]BASE!$D$124</definedName>
    <definedName name="__UDD06" localSheetId="1">#REF!</definedName>
    <definedName name="__UDD06" localSheetId="2">#REF!</definedName>
    <definedName name="__UDD06" localSheetId="0">#REF!</definedName>
    <definedName name="__UDD06" localSheetId="3">#REF!</definedName>
    <definedName name="__UDD06">#REF!</definedName>
    <definedName name="__UDD08">#REF!</definedName>
    <definedName name="__UNI32">#REF!</definedName>
    <definedName name="_1">#REF!</definedName>
    <definedName name="_1_?쾴?">#REF!</definedName>
    <definedName name="_10_3_0Criteria">#REF!</definedName>
    <definedName name="_1000A01">#N/A</definedName>
    <definedName name="_11">#N/A</definedName>
    <definedName name="_11Å__·¹_ÀÓ">#N/A</definedName>
    <definedName name="_12ãæÐ_ÍïÞÀ_Íª">#N/A</definedName>
    <definedName name="_13G_0Extr" localSheetId="1">#REF!</definedName>
    <definedName name="_13G_0Extr" localSheetId="2">#REF!</definedName>
    <definedName name="_13G_0Extr" localSheetId="0">#REF!</definedName>
    <definedName name="_13G_0Extr" localSheetId="3">#REF!</definedName>
    <definedName name="_13G_0Extr">#REF!</definedName>
    <definedName name="_14G_0Extr" localSheetId="2">#REF!</definedName>
    <definedName name="_14G_0Extr" localSheetId="3">#REF!</definedName>
    <definedName name="_14G_0Extr">#REF!</definedName>
    <definedName name="_15G_0Extract" localSheetId="2">#REF!</definedName>
    <definedName name="_15G_0Extract" localSheetId="3">#REF!</definedName>
    <definedName name="_15G_0Extract">#REF!</definedName>
    <definedName name="_16G_0Extract">#REF!</definedName>
    <definedName name="_17GO1_">#REF!</definedName>
    <definedName name="_18GO2_">#REF!</definedName>
    <definedName name="_19go3_">#REF!</definedName>
    <definedName name="_1Sin_nombre">#REF!</definedName>
    <definedName name="_2">#REF!</definedName>
    <definedName name="_2_?쾴?_?">#REF!</definedName>
    <definedName name="_21P1_">#REF!</definedName>
    <definedName name="_22">#N/A</definedName>
    <definedName name="_23P10_" localSheetId="1">#REF!</definedName>
    <definedName name="_23P10_" localSheetId="2">#REF!</definedName>
    <definedName name="_23P10_" localSheetId="0">#REF!</definedName>
    <definedName name="_23P10_" localSheetId="3">#REF!</definedName>
    <definedName name="_23P10_">#REF!</definedName>
    <definedName name="_25P11_" localSheetId="2">#REF!</definedName>
    <definedName name="_25P11_" localSheetId="3">#REF!</definedName>
    <definedName name="_25P11_">#REF!</definedName>
    <definedName name="_27P12_" localSheetId="2">#REF!</definedName>
    <definedName name="_27P12_" localSheetId="3">#REF!</definedName>
    <definedName name="_27P12_">#REF!</definedName>
    <definedName name="_29P13_">#REF!</definedName>
    <definedName name="_2VIG_V5">#N/A</definedName>
    <definedName name="_3_?쾴?___P" localSheetId="1">#REF!</definedName>
    <definedName name="_3_?쾴?___P" localSheetId="2">#REF!</definedName>
    <definedName name="_3_?쾴?___P" localSheetId="0">#REF!</definedName>
    <definedName name="_3_?쾴?___P" localSheetId="3">#REF!</definedName>
    <definedName name="_3_?쾴?___P">#REF!</definedName>
    <definedName name="_31P14_" localSheetId="2">#REF!</definedName>
    <definedName name="_31P14_" localSheetId="3">#REF!</definedName>
    <definedName name="_31P14_">#REF!</definedName>
    <definedName name="_33P15_" localSheetId="2">#REF!</definedName>
    <definedName name="_33P15_" localSheetId="3">#REF!</definedName>
    <definedName name="_33P15_">#REF!</definedName>
    <definedName name="_35P16_">#REF!</definedName>
    <definedName name="_37P17_">#REF!</definedName>
    <definedName name="_39P2_">#REF!</definedName>
    <definedName name="_4_?쾴?_T">#REF!</definedName>
    <definedName name="_41P3_">#REF!</definedName>
    <definedName name="_43P4_">#REF!</definedName>
    <definedName name="_４４__分_期">#REF!</definedName>
    <definedName name="_45P5_">#REF!</definedName>
    <definedName name="_47P6_">#REF!</definedName>
    <definedName name="_49P7_">#REF!</definedName>
    <definedName name="_5.5.3">[26]APU!#REF!</definedName>
    <definedName name="_51P8_" localSheetId="1">#REF!</definedName>
    <definedName name="_51P8_" localSheetId="2">#REF!</definedName>
    <definedName name="_51P8_" localSheetId="0">#REF!</definedName>
    <definedName name="_51P8_" localSheetId="3">#REF!</definedName>
    <definedName name="_51P8_">#REF!</definedName>
    <definedName name="_53P9_">#REF!</definedName>
    <definedName name="_5Å__·¹_ÀÓ">#N/A</definedName>
    <definedName name="_5VIG_V5" localSheetId="1">#REF!</definedName>
    <definedName name="_5VIG_V5" localSheetId="2">#REF!</definedName>
    <definedName name="_5VIG_V5" localSheetId="0">#REF!</definedName>
    <definedName name="_5VIG_V5" localSheetId="3">#REF!</definedName>
    <definedName name="_5VIG_V5">#REF!</definedName>
    <definedName name="_6ãæÐ_ÍïÞÀ_Íª">#N/A</definedName>
    <definedName name="_7_3_0Crite" localSheetId="1">#REF!</definedName>
    <definedName name="_7_3_0Crite" localSheetId="2">#REF!</definedName>
    <definedName name="_7_3_0Crite" localSheetId="0">#REF!</definedName>
    <definedName name="_7_3_0Crite" localSheetId="3">#REF!</definedName>
    <definedName name="_7_3_0Crite">#REF!</definedName>
    <definedName name="_7GO1_">#REF!</definedName>
    <definedName name="_8_3_0Crite">#REF!</definedName>
    <definedName name="_8GO2_">#REF!</definedName>
    <definedName name="_9.8.1">" "</definedName>
    <definedName name="_9_3_0Criteria" localSheetId="1">#REF!</definedName>
    <definedName name="_9_3_0Criteria" localSheetId="2">#REF!</definedName>
    <definedName name="_9_3_0Criteria" localSheetId="0">#REF!</definedName>
    <definedName name="_9_3_0Criteria" localSheetId="3">#REF!</definedName>
    <definedName name="_9_3_0Criteria">#REF!</definedName>
    <definedName name="_9go3_" localSheetId="2">#REF!</definedName>
    <definedName name="_9go3_" localSheetId="3">#REF!</definedName>
    <definedName name="_9go3_">#REF!</definedName>
    <definedName name="_a1" localSheetId="1" hidden="1">{"TAB1",#N/A,TRUE,"GENERAL";"TAB2",#N/A,TRUE,"GENERAL";"TAB3",#N/A,TRUE,"GENERAL";"TAB4",#N/A,TRUE,"GENERAL";"TAB5",#N/A,TRUE,"GENERAL"}</definedName>
    <definedName name="_a1" localSheetId="2" hidden="1">{"TAB1",#N/A,TRUE,"GENERAL";"TAB2",#N/A,TRUE,"GENERAL";"TAB3",#N/A,TRUE,"GENERAL";"TAB4",#N/A,TRUE,"GENERAL";"TAB5",#N/A,TRUE,"GENERAL"}</definedName>
    <definedName name="_a1" localSheetId="0" hidden="1">{"TAB1",#N/A,TRUE,"GENERAL";"TAB2",#N/A,TRUE,"GENERAL";"TAB3",#N/A,TRUE,"GENERAL";"TAB4",#N/A,TRUE,"GENERAL";"TAB5",#N/A,TRUE,"GENERAL"}</definedName>
    <definedName name="_a1" localSheetId="3" hidden="1">{"TAB1",#N/A,TRUE,"GENERAL";"TAB2",#N/A,TRUE,"GENERAL";"TAB3",#N/A,TRUE,"GENERAL";"TAB4",#N/A,TRUE,"GENERAL";"TAB5",#N/A,TRUE,"GENERAL"}</definedName>
    <definedName name="_a1" hidden="1">{"TAB1",#N/A,TRUE,"GENERAL";"TAB2",#N/A,TRUE,"GENERAL";"TAB3",#N/A,TRUE,"GENERAL";"TAB4",#N/A,TRUE,"GENERAL";"TAB5",#N/A,TRUE,"GENERAL"}</definedName>
    <definedName name="_A2" localSheetId="1" hidden="1">{#N/A,#N/A,FALSE,"Costos Productos 6A";#N/A,#N/A,FALSE,"Costo Unitario Total H-94-12"}</definedName>
    <definedName name="_A2" localSheetId="2" hidden="1">{#N/A,#N/A,FALSE,"Costos Productos 6A";#N/A,#N/A,FALSE,"Costo Unitario Total H-94-12"}</definedName>
    <definedName name="_A2" localSheetId="0" hidden="1">{#N/A,#N/A,FALSE,"Costos Productos 6A";#N/A,#N/A,FALSE,"Costo Unitario Total H-94-12"}</definedName>
    <definedName name="_A2" localSheetId="3" hidden="1">{#N/A,#N/A,FALSE,"Costos Productos 6A";#N/A,#N/A,FALSE,"Costo Unitario Total H-94-12"}</definedName>
    <definedName name="_A2" hidden="1">{#N/A,#N/A,FALSE,"Costos Productos 6A";#N/A,#N/A,FALSE,"Costo Unitario Total H-94-12"}</definedName>
    <definedName name="_a3" localSheetId="1" hidden="1">{"TAB1",#N/A,TRUE,"GENERAL";"TAB2",#N/A,TRUE,"GENERAL";"TAB3",#N/A,TRUE,"GENERAL";"TAB4",#N/A,TRUE,"GENERAL";"TAB5",#N/A,TRUE,"GENERAL"}</definedName>
    <definedName name="_a3" localSheetId="2" hidden="1">{"TAB1",#N/A,TRUE,"GENERAL";"TAB2",#N/A,TRUE,"GENERAL";"TAB3",#N/A,TRUE,"GENERAL";"TAB4",#N/A,TRUE,"GENERAL";"TAB5",#N/A,TRUE,"GENERAL"}</definedName>
    <definedName name="_a3" localSheetId="0" hidden="1">{"TAB1",#N/A,TRUE,"GENERAL";"TAB2",#N/A,TRUE,"GENERAL";"TAB3",#N/A,TRUE,"GENERAL";"TAB4",#N/A,TRUE,"GENERAL";"TAB5",#N/A,TRUE,"GENERAL"}</definedName>
    <definedName name="_a3" localSheetId="3"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2" hidden="1">{"via1",#N/A,TRUE,"general";"via2",#N/A,TRUE,"general";"via3",#N/A,TRUE,"general"}</definedName>
    <definedName name="_a4" localSheetId="0" hidden="1">{"via1",#N/A,TRUE,"general";"via2",#N/A,TRUE,"general";"via3",#N/A,TRUE,"general"}</definedName>
    <definedName name="_a4" localSheetId="3"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2" hidden="1">{"TAB1",#N/A,TRUE,"GENERAL";"TAB2",#N/A,TRUE,"GENERAL";"TAB3",#N/A,TRUE,"GENERAL";"TAB4",#N/A,TRUE,"GENERAL";"TAB5",#N/A,TRUE,"GENERAL"}</definedName>
    <definedName name="_a5" localSheetId="0" hidden="1">{"TAB1",#N/A,TRUE,"GENERAL";"TAB2",#N/A,TRUE,"GENERAL";"TAB3",#N/A,TRUE,"GENERAL";"TAB4",#N/A,TRUE,"GENERAL";"TAB5",#N/A,TRUE,"GENERAL"}</definedName>
    <definedName name="_a5" localSheetId="3"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2" hidden="1">{"TAB1",#N/A,TRUE,"GENERAL";"TAB2",#N/A,TRUE,"GENERAL";"TAB3",#N/A,TRUE,"GENERAL";"TAB4",#N/A,TRUE,"GENERAL";"TAB5",#N/A,TRUE,"GENERAL"}</definedName>
    <definedName name="_a6" localSheetId="0" hidden="1">{"TAB1",#N/A,TRUE,"GENERAL";"TAB2",#N/A,TRUE,"GENERAL";"TAB3",#N/A,TRUE,"GENERAL";"TAB4",#N/A,TRUE,"GENERAL";"TAB5",#N/A,TRUE,"GENERAL"}</definedName>
    <definedName name="_a6" localSheetId="3" hidden="1">{"TAB1",#N/A,TRUE,"GENERAL";"TAB2",#N/A,TRUE,"GENERAL";"TAB3",#N/A,TRUE,"GENERAL";"TAB4",#N/A,TRUE,"GENERAL";"TAB5",#N/A,TRUE,"GENERAL"}</definedName>
    <definedName name="_a6" hidden="1">{"TAB1",#N/A,TRUE,"GENERAL";"TAB2",#N/A,TRUE,"GENERAL";"TAB3",#N/A,TRUE,"GENERAL";"TAB4",#N/A,TRUE,"GENERAL";"TAB5",#N/A,TRUE,"GENERAL"}</definedName>
    <definedName name="_Abd2">'[27]Estructuras Concreto'!$D$223</definedName>
    <definedName name="_Abd4">'[27]Estructuras Concreto'!$D$231</definedName>
    <definedName name="_Abd6">'[27]Estructuras Concreto'!$D$238</definedName>
    <definedName name="_AcC1">'[27]Estructuras Concreto'!$D$206</definedName>
    <definedName name="_AcC2" localSheetId="1">#REF!</definedName>
    <definedName name="_AcC2" localSheetId="2">#REF!</definedName>
    <definedName name="_AcC2" localSheetId="0">#REF!</definedName>
    <definedName name="_AcC2" localSheetId="3">#REF!</definedName>
    <definedName name="_AcC2">#REF!</definedName>
    <definedName name="_Act1">'[27]Estructuras Concreto'!$D$246</definedName>
    <definedName name="_Act2" localSheetId="1">#REF!</definedName>
    <definedName name="_Act2" localSheetId="2">#REF!</definedName>
    <definedName name="_Act2" localSheetId="0">#REF!</definedName>
    <definedName name="_Act2" localSheetId="3">#REF!</definedName>
    <definedName name="_Act2">#REF!</definedName>
    <definedName name="_ADH12">[28]BASE!$D$344</definedName>
    <definedName name="_ADM12">[28]BASE!$D$345</definedName>
    <definedName name="_ADM2" localSheetId="1">#REF!</definedName>
    <definedName name="_ADM2" localSheetId="2">#REF!</definedName>
    <definedName name="_ADM2" localSheetId="0">#REF!</definedName>
    <definedName name="_ADM2" localSheetId="3">#REF!</definedName>
    <definedName name="_ADM2">#REF!</definedName>
    <definedName name="_ADM3">#REF!</definedName>
    <definedName name="_ADM4">#REF!</definedName>
    <definedName name="_ADP1">#REF!</definedName>
    <definedName name="_AFC1">[18]INV!$A$25:$D$28</definedName>
    <definedName name="_AFC3">[18]INV!$F$25:$I$28</definedName>
    <definedName name="_AFC5">[18]INV!$K$25:$N$28</definedName>
    <definedName name="_Afo1">'[27]Estructuras Concreto'!$D$166</definedName>
    <definedName name="_AIU1" localSheetId="1">#REF!</definedName>
    <definedName name="_AIU1" localSheetId="2">#REF!</definedName>
    <definedName name="_AIU1" localSheetId="0">#REF!</definedName>
    <definedName name="_AIU1" localSheetId="3">#REF!</definedName>
    <definedName name="_AIU1">#REF!</definedName>
    <definedName name="_AIU2">[29]BASE!$C$5</definedName>
    <definedName name="_ApC1">'[27]Estructuras Concreto'!$D$210</definedName>
    <definedName name="_ApC2" localSheetId="1">#REF!</definedName>
    <definedName name="_ApC2" localSheetId="2">#REF!</definedName>
    <definedName name="_ApC2" localSheetId="0">#REF!</definedName>
    <definedName name="_ApC2" localSheetId="3">#REF!</definedName>
    <definedName name="_ApC2">#REF!</definedName>
    <definedName name="_APR2">'[27]Estructuras Concreto'!$D$127</definedName>
    <definedName name="_APU221" localSheetId="1">#REF!</definedName>
    <definedName name="_APU221" localSheetId="2">#REF!</definedName>
    <definedName name="_APU221" localSheetId="0">#REF!</definedName>
    <definedName name="_APU221" localSheetId="3">#REF!</definedName>
    <definedName name="_APU221">#REF!</definedName>
    <definedName name="_APU465" localSheetId="2">[30]!absc</definedName>
    <definedName name="_APU465" localSheetId="0">[30]!absc</definedName>
    <definedName name="_APU465" localSheetId="3">[30]!absc</definedName>
    <definedName name="_APU465">[30]!absc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ATT2">'[27]Estructuras Concreto'!$D$116</definedName>
    <definedName name="_B136044" localSheetId="1">#REF!</definedName>
    <definedName name="_B136044" localSheetId="2">#REF!</definedName>
    <definedName name="_B136044" localSheetId="0">#REF!</definedName>
    <definedName name="_B136044" localSheetId="3">#REF!</definedName>
    <definedName name="_B136044">#REF!</definedName>
    <definedName name="_B150019">#REF!</definedName>
    <definedName name="_B195381">#REF!</definedName>
    <definedName name="_b2" localSheetId="1" hidden="1">{"TAB1",#N/A,TRUE,"GENERAL";"TAB2",#N/A,TRUE,"GENERAL";"TAB3",#N/A,TRUE,"GENERAL";"TAB4",#N/A,TRUE,"GENERAL";"TAB5",#N/A,TRUE,"GENERAL"}</definedName>
    <definedName name="_b2" localSheetId="2" hidden="1">{"TAB1",#N/A,TRUE,"GENERAL";"TAB2",#N/A,TRUE,"GENERAL";"TAB3",#N/A,TRUE,"GENERAL";"TAB4",#N/A,TRUE,"GENERAL";"TAB5",#N/A,TRUE,"GENERAL"}</definedName>
    <definedName name="_b2" localSheetId="0" hidden="1">{"TAB1",#N/A,TRUE,"GENERAL";"TAB2",#N/A,TRUE,"GENERAL";"TAB3",#N/A,TRUE,"GENERAL";"TAB4",#N/A,TRUE,"GENERAL";"TAB5",#N/A,TRUE,"GENERAL"}</definedName>
    <definedName name="_b2" localSheetId="3"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2" hidden="1">{"TAB1",#N/A,TRUE,"GENERAL";"TAB2",#N/A,TRUE,"GENERAL";"TAB3",#N/A,TRUE,"GENERAL";"TAB4",#N/A,TRUE,"GENERAL";"TAB5",#N/A,TRUE,"GENERAL"}</definedName>
    <definedName name="_b3" localSheetId="0" hidden="1">{"TAB1",#N/A,TRUE,"GENERAL";"TAB2",#N/A,TRUE,"GENERAL";"TAB3",#N/A,TRUE,"GENERAL";"TAB4",#N/A,TRUE,"GENERAL";"TAB5",#N/A,TRUE,"GENERAL"}</definedName>
    <definedName name="_b3" localSheetId="3"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2" hidden="1">{"TAB1",#N/A,TRUE,"GENERAL";"TAB2",#N/A,TRUE,"GENERAL";"TAB3",#N/A,TRUE,"GENERAL";"TAB4",#N/A,TRUE,"GENERAL";"TAB5",#N/A,TRUE,"GENERAL"}</definedName>
    <definedName name="_b4" localSheetId="0" hidden="1">{"TAB1",#N/A,TRUE,"GENERAL";"TAB2",#N/A,TRUE,"GENERAL";"TAB3",#N/A,TRUE,"GENERAL";"TAB4",#N/A,TRUE,"GENERAL";"TAB5",#N/A,TRUE,"GENERAL"}</definedName>
    <definedName name="_b4" localSheetId="3"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2" hidden="1">{"TAB1",#N/A,TRUE,"GENERAL";"TAB2",#N/A,TRUE,"GENERAL";"TAB3",#N/A,TRUE,"GENERAL";"TAB4",#N/A,TRUE,"GENERAL";"TAB5",#N/A,TRUE,"GENERAL"}</definedName>
    <definedName name="_b5" localSheetId="0" hidden="1">{"TAB1",#N/A,TRUE,"GENERAL";"TAB2",#N/A,TRUE,"GENERAL";"TAB3",#N/A,TRUE,"GENERAL";"TAB4",#N/A,TRUE,"GENERAL";"TAB5",#N/A,TRUE,"GENERAL"}</definedName>
    <definedName name="_b5" localSheetId="3"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2" hidden="1">{"TAB1",#N/A,TRUE,"GENERAL";"TAB2",#N/A,TRUE,"GENERAL";"TAB3",#N/A,TRUE,"GENERAL";"TAB4",#N/A,TRUE,"GENERAL";"TAB5",#N/A,TRUE,"GENERAL"}</definedName>
    <definedName name="_b6" localSheetId="0" hidden="1">{"TAB1",#N/A,TRUE,"GENERAL";"TAB2",#N/A,TRUE,"GENERAL";"TAB3",#N/A,TRUE,"GENERAL";"TAB4",#N/A,TRUE,"GENERAL";"TAB5",#N/A,TRUE,"GENERAL"}</definedName>
    <definedName name="_b6" localSheetId="3"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2" hidden="1">{"via1",#N/A,TRUE,"general";"via2",#N/A,TRUE,"general";"via3",#N/A,TRUE,"general"}</definedName>
    <definedName name="_b7" localSheetId="0" hidden="1">{"via1",#N/A,TRUE,"general";"via2",#N/A,TRUE,"general";"via3",#N/A,TRUE,"general"}</definedName>
    <definedName name="_b7" localSheetId="3" hidden="1">{"via1",#N/A,TRUE,"general";"via2",#N/A,TRUE,"general";"via3",#N/A,TRUE,"general"}</definedName>
    <definedName name="_b7" hidden="1">{"via1",#N/A,TRUE,"general";"via2",#N/A,TRUE,"general";"via3",#N/A,TRUE,"general"}</definedName>
    <definedName name="_b78" localSheetId="1" hidden="1">{"TAB1",#N/A,TRUE,"GENERAL";"TAB2",#N/A,TRUE,"GENERAL";"TAB3",#N/A,TRUE,"GENERAL";"TAB4",#N/A,TRUE,"GENERAL";"TAB5",#N/A,TRUE,"GENERAL"}</definedName>
    <definedName name="_b78" localSheetId="2" hidden="1">{"TAB1",#N/A,TRUE,"GENERAL";"TAB2",#N/A,TRUE,"GENERAL";"TAB3",#N/A,TRUE,"GENERAL";"TAB4",#N/A,TRUE,"GENERAL";"TAB5",#N/A,TRUE,"GENERAL"}</definedName>
    <definedName name="_b78" localSheetId="0" hidden="1">{"TAB1",#N/A,TRUE,"GENERAL";"TAB2",#N/A,TRUE,"GENERAL";"TAB3",#N/A,TRUE,"GENERAL";"TAB4",#N/A,TRUE,"GENERAL";"TAB5",#N/A,TRUE,"GENERAL"}</definedName>
    <definedName name="_b78" localSheetId="3" hidden="1">{"TAB1",#N/A,TRUE,"GENERAL";"TAB2",#N/A,TRUE,"GENERAL";"TAB3",#N/A,TRUE,"GENERAL";"TAB4",#N/A,TRUE,"GENERAL";"TAB5",#N/A,TRUE,"GENERAL"}</definedName>
    <definedName name="_b78" hidden="1">{"TAB1",#N/A,TRUE,"GENERAL";"TAB2",#N/A,TRUE,"GENERAL";"TAB3",#N/A,TRUE,"GENERAL";"TAB4",#N/A,TRUE,"GENERAL";"TAB5",#N/A,TRUE,"GENERAL"}</definedName>
    <definedName name="_b788" localSheetId="1" hidden="1">{"TAB1",#N/A,TRUE,"GENERAL";"TAB2",#N/A,TRUE,"GENERAL";"TAB3",#N/A,TRUE,"GENERAL";"TAB4",#N/A,TRUE,"GENERAL";"TAB5",#N/A,TRUE,"GENERAL"}</definedName>
    <definedName name="_b788" localSheetId="2" hidden="1">{"TAB1",#N/A,TRUE,"GENERAL";"TAB2",#N/A,TRUE,"GENERAL";"TAB3",#N/A,TRUE,"GENERAL";"TAB4",#N/A,TRUE,"GENERAL";"TAB5",#N/A,TRUE,"GENERAL"}</definedName>
    <definedName name="_b788" localSheetId="0" hidden="1">{"TAB1",#N/A,TRUE,"GENERAL";"TAB2",#N/A,TRUE,"GENERAL";"TAB3",#N/A,TRUE,"GENERAL";"TAB4",#N/A,TRUE,"GENERAL";"TAB5",#N/A,TRUE,"GENERAL"}</definedName>
    <definedName name="_b788" localSheetId="3" hidden="1">{"TAB1",#N/A,TRUE,"GENERAL";"TAB2",#N/A,TRUE,"GENERAL";"TAB3",#N/A,TRUE,"GENERAL";"TAB4",#N/A,TRUE,"GENERAL";"TAB5",#N/A,TRUE,"GENERAL"}</definedName>
    <definedName name="_b788" hidden="1">{"TAB1",#N/A,TRUE,"GENERAL";"TAB2",#N/A,TRUE,"GENERAL";"TAB3",#N/A,TRUE,"GENERAL";"TAB4",#N/A,TRUE,"GENERAL";"TAB5",#N/A,TRUE,"GENERAL"}</definedName>
    <definedName name="_b790" localSheetId="1" hidden="1">{"TAB1",#N/A,TRUE,"GENERAL";"TAB2",#N/A,TRUE,"GENERAL";"TAB3",#N/A,TRUE,"GENERAL";"TAB4",#N/A,TRUE,"GENERAL";"TAB5",#N/A,TRUE,"GENERAL"}</definedName>
    <definedName name="_b790" localSheetId="2" hidden="1">{"TAB1",#N/A,TRUE,"GENERAL";"TAB2",#N/A,TRUE,"GENERAL";"TAB3",#N/A,TRUE,"GENERAL";"TAB4",#N/A,TRUE,"GENERAL";"TAB5",#N/A,TRUE,"GENERAL"}</definedName>
    <definedName name="_b790" localSheetId="0" hidden="1">{"TAB1",#N/A,TRUE,"GENERAL";"TAB2",#N/A,TRUE,"GENERAL";"TAB3",#N/A,TRUE,"GENERAL";"TAB4",#N/A,TRUE,"GENERAL";"TAB5",#N/A,TRUE,"GENERAL"}</definedName>
    <definedName name="_b790" localSheetId="3" hidden="1">{"TAB1",#N/A,TRUE,"GENERAL";"TAB2",#N/A,TRUE,"GENERAL";"TAB3",#N/A,TRUE,"GENERAL";"TAB4",#N/A,TRUE,"GENERAL";"TAB5",#N/A,TRUE,"GENERAL"}</definedName>
    <definedName name="_b790" hidden="1">{"TAB1",#N/A,TRUE,"GENERAL";"TAB2",#N/A,TRUE,"GENERAL";"TAB3",#N/A,TRUE,"GENERAL";"TAB4",#N/A,TRUE,"GENERAL";"TAB5",#N/A,TRUE,"GENERAL"}</definedName>
    <definedName name="_b8" localSheetId="1" hidden="1">{"via1",#N/A,TRUE,"general";"via2",#N/A,TRUE,"general";"via3",#N/A,TRUE,"general"}</definedName>
    <definedName name="_b8" localSheetId="2" hidden="1">{"via1",#N/A,TRUE,"general";"via2",#N/A,TRUE,"general";"via3",#N/A,TRUE,"general"}</definedName>
    <definedName name="_b8" localSheetId="0" hidden="1">{"via1",#N/A,TRUE,"general";"via2",#N/A,TRUE,"general";"via3",#N/A,TRUE,"general"}</definedName>
    <definedName name="_b8" localSheetId="3" hidden="1">{"via1",#N/A,TRUE,"general";"via2",#N/A,TRUE,"general";"via3",#N/A,TRUE,"general"}</definedName>
    <definedName name="_b8" hidden="1">{"via1",#N/A,TRUE,"general";"via2",#N/A,TRUE,"general";"via3",#N/A,TRUE,"general"}</definedName>
    <definedName name="_BAZ10" localSheetId="1">#REF!</definedName>
    <definedName name="_BAZ10" localSheetId="2">#REF!</definedName>
    <definedName name="_BAZ10" localSheetId="0">#REF!</definedName>
    <definedName name="_BAZ10" localSheetId="3">#REF!</definedName>
    <definedName name="_BAZ10">#REF!</definedName>
    <definedName name="_bb9" localSheetId="1" hidden="1">{"TAB1",#N/A,TRUE,"GENERAL";"TAB2",#N/A,TRUE,"GENERAL";"TAB3",#N/A,TRUE,"GENERAL";"TAB4",#N/A,TRUE,"GENERAL";"TAB5",#N/A,TRUE,"GENERAL"}</definedName>
    <definedName name="_bb9" localSheetId="2" hidden="1">{"TAB1",#N/A,TRUE,"GENERAL";"TAB2",#N/A,TRUE,"GENERAL";"TAB3",#N/A,TRUE,"GENERAL";"TAB4",#N/A,TRUE,"GENERAL";"TAB5",#N/A,TRUE,"GENERAL"}</definedName>
    <definedName name="_bb9" localSheetId="0" hidden="1">{"TAB1",#N/A,TRUE,"GENERAL";"TAB2",#N/A,TRUE,"GENERAL";"TAB3",#N/A,TRUE,"GENERAL";"TAB4",#N/A,TRUE,"GENERAL";"TAB5",#N/A,TRUE,"GENERAL"}</definedName>
    <definedName name="_bb9" localSheetId="3"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2" hidden="1">{"TAB1",#N/A,TRUE,"GENERAL";"TAB2",#N/A,TRUE,"GENERAL";"TAB3",#N/A,TRUE,"GENERAL";"TAB4",#N/A,TRUE,"GENERAL";"TAB5",#N/A,TRUE,"GENERAL"}</definedName>
    <definedName name="_bgb5" localSheetId="0" hidden="1">{"TAB1",#N/A,TRUE,"GENERAL";"TAB2",#N/A,TRUE,"GENERAL";"TAB3",#N/A,TRUE,"GENERAL";"TAB4",#N/A,TRUE,"GENERAL";"TAB5",#N/A,TRUE,"GENERAL"}</definedName>
    <definedName name="_bgb5" localSheetId="3" hidden="1">{"TAB1",#N/A,TRUE,"GENERAL";"TAB2",#N/A,TRUE,"GENERAL";"TAB3",#N/A,TRUE,"GENERAL";"TAB4",#N/A,TRUE,"GENERAL";"TAB5",#N/A,TRUE,"GENERAL"}</definedName>
    <definedName name="_bgb5" hidden="1">{"TAB1",#N/A,TRUE,"GENERAL";"TAB2",#N/A,TRUE,"GENERAL";"TAB3",#N/A,TRUE,"GENERAL";"TAB4",#N/A,TRUE,"GENERAL";"TAB5",#N/A,TRUE,"GENERAL"}</definedName>
    <definedName name="_BGC1">[18]INV!$A$5:$D$8</definedName>
    <definedName name="_BGC3">[18]INV!$F$5:$I$8</definedName>
    <definedName name="_BGC5">[18]INV!$K$5:$N$8</definedName>
    <definedName name="_bh8" localSheetId="1" hidden="1">{"TAB1",#N/A,TRUE,"GENERAL";"TAB2",#N/A,TRUE,"GENERAL";"TAB3",#N/A,TRUE,"GENERAL";"TAB4",#N/A,TRUE,"GENERAL";"TAB5",#N/A,TRUE,"GENERAL"}</definedName>
    <definedName name="_bh8" localSheetId="2" hidden="1">{"TAB1",#N/A,TRUE,"GENERAL";"TAB2",#N/A,TRUE,"GENERAL";"TAB3",#N/A,TRUE,"GENERAL";"TAB4",#N/A,TRUE,"GENERAL";"TAB5",#N/A,TRUE,"GENERAL"}</definedName>
    <definedName name="_bh8" localSheetId="0" hidden="1">{"TAB1",#N/A,TRUE,"GENERAL";"TAB2",#N/A,TRUE,"GENERAL";"TAB3",#N/A,TRUE,"GENERAL";"TAB4",#N/A,TRUE,"GENERAL";"TAB5",#N/A,TRUE,"GENERAL"}</definedName>
    <definedName name="_bh8" localSheetId="3" hidden="1">{"TAB1",#N/A,TRUE,"GENERAL";"TAB2",#N/A,TRUE,"GENERAL";"TAB3",#N/A,TRUE,"GENERAL";"TAB4",#N/A,TRUE,"GENERAL";"TAB5",#N/A,TRUE,"GENERAL"}</definedName>
    <definedName name="_bh8" hidden="1">{"TAB1",#N/A,TRUE,"GENERAL";"TAB2",#N/A,TRUE,"GENERAL";"TAB3",#N/A,TRUE,"GENERAL";"TAB4",#N/A,TRUE,"GENERAL";"TAB5",#N/A,TRUE,"GENERAL"}</definedName>
    <definedName name="_BLO20" localSheetId="1">#REF!</definedName>
    <definedName name="_BLO20" localSheetId="2">#REF!</definedName>
    <definedName name="_BLO20" localSheetId="0">#REF!</definedName>
    <definedName name="_BLO20" localSheetId="3">#REF!</definedName>
    <definedName name="_BLO20">#REF!</definedName>
    <definedName name="_BPR2">'[27]Estructuras Concreto'!$D$124</definedName>
    <definedName name="_BTC60" localSheetId="1">'[31]Estructuras Concreto'!#REF!</definedName>
    <definedName name="_BTC60" localSheetId="2">'[31]Estructuras Concreto'!#REF!</definedName>
    <definedName name="_BTC60" localSheetId="0">'[31]Estructuras Concreto'!#REF!</definedName>
    <definedName name="_BTC60" localSheetId="3">'[31]Estructuras Concreto'!#REF!</definedName>
    <definedName name="_BTC60">'[31]Estructuras Concreto'!#REF!</definedName>
    <definedName name="_BTT2">'[27]Estructuras Concreto'!$D$113</definedName>
    <definedName name="_C2254JH">[16]BASE!$D$298</definedName>
    <definedName name="_C2256JH" localSheetId="1">#REF!</definedName>
    <definedName name="_C2256JH" localSheetId="2">#REF!</definedName>
    <definedName name="_C2256JH" localSheetId="0">#REF!</definedName>
    <definedName name="_C2256JH" localSheetId="3">#REF!</definedName>
    <definedName name="_C2256JH">#REF!</definedName>
    <definedName name="_C452JH">[16]BASE!$D$294</definedName>
    <definedName name="_c5" localSheetId="1" hidden="1">{"TAB1",#N/A,TRUE,"GENERAL";"TAB2",#N/A,TRUE,"GENERAL";"TAB3",#N/A,TRUE,"GENERAL";"TAB4",#N/A,TRUE,"GENERAL";"TAB5",#N/A,TRUE,"GENERAL"}</definedName>
    <definedName name="_c5" localSheetId="2" hidden="1">{"TAB1",#N/A,TRUE,"GENERAL";"TAB2",#N/A,TRUE,"GENERAL";"TAB3",#N/A,TRUE,"GENERAL";"TAB4",#N/A,TRUE,"GENERAL";"TAB5",#N/A,TRUE,"GENERAL"}</definedName>
    <definedName name="_c5" localSheetId="0" hidden="1">{"TAB1",#N/A,TRUE,"GENERAL";"TAB2",#N/A,TRUE,"GENERAL";"TAB3",#N/A,TRUE,"GENERAL";"TAB4",#N/A,TRUE,"GENERAL";"TAB5",#N/A,TRUE,"GENERAL"}</definedName>
    <definedName name="_c5" localSheetId="3" hidden="1">{"TAB1",#N/A,TRUE,"GENERAL";"TAB2",#N/A,TRUE,"GENERAL";"TAB3",#N/A,TRUE,"GENERAL";"TAB4",#N/A,TRUE,"GENERAL";"TAB5",#N/A,TRUE,"GENERAL"}</definedName>
    <definedName name="_c5" hidden="1">{"TAB1",#N/A,TRUE,"GENERAL";"TAB2",#N/A,TRUE,"GENERAL";"TAB3",#N/A,TRUE,"GENERAL";"TAB4",#N/A,TRUE,"GENERAL";"TAB5",#N/A,TRUE,"GENERAL"}</definedName>
    <definedName name="_C903L">[16]BASE!$D$376</definedName>
    <definedName name="_C908J" localSheetId="1">#REF!</definedName>
    <definedName name="_C908J" localSheetId="2">#REF!</definedName>
    <definedName name="_C908J" localSheetId="0">#REF!</definedName>
    <definedName name="_C908J" localSheetId="3">#REF!</definedName>
    <definedName name="_C908J">#REF!</definedName>
    <definedName name="_CAC1">[18]INV!$A$19:$D$22</definedName>
    <definedName name="_CAC3">[18]INV!$F$19:$I$22</definedName>
    <definedName name="_CAC5">[18]INV!$K$19:$N$22</definedName>
    <definedName name="_CAN28">[25]BASE!$D$479</definedName>
    <definedName name="_CAP1" localSheetId="1">#REF!</definedName>
    <definedName name="_CAP1" localSheetId="2">#REF!</definedName>
    <definedName name="_CAP1" localSheetId="0">#REF!</definedName>
    <definedName name="_CAP1" localSheetId="3">#REF!</definedName>
    <definedName name="_CAP1">#REF!</definedName>
    <definedName name="_CAP10">#REF!</definedName>
    <definedName name="_CAP11">#REF!</definedName>
    <definedName name="_CAP12">#REF!</definedName>
    <definedName name="_CAP13">#REF!</definedName>
    <definedName name="_CAP2">#REF!</definedName>
    <definedName name="_CAP3">#REF!</definedName>
    <definedName name="_CAP30">#REF!</definedName>
    <definedName name="_CAP4">#REF!</definedName>
    <definedName name="_CAP5">#REF!</definedName>
    <definedName name="_CAP6">#REF!</definedName>
    <definedName name="_CAP7">#REF!</definedName>
    <definedName name="_CAP8">#REF!</definedName>
    <definedName name="_CAP9">#REF!</definedName>
    <definedName name="_Cod1">#REF!</definedName>
    <definedName name="_COD906">[21]CONS!$E$29</definedName>
    <definedName name="_CON221" localSheetId="1">#REF!</definedName>
    <definedName name="_CON221" localSheetId="2">#REF!</definedName>
    <definedName name="_CON221" localSheetId="0">#REF!</definedName>
    <definedName name="_CON221" localSheetId="3">#REF!</definedName>
    <definedName name="_CON221">#REF!</definedName>
    <definedName name="_CUA44">#REF!</definedName>
    <definedName name="_D119353">#REF!</definedName>
    <definedName name="_D151661">#REF!</definedName>
    <definedName name="_DAT1">#REF!</definedName>
    <definedName name="_DAT2">#REF!</definedName>
    <definedName name="_DAT3">#REF!</definedName>
    <definedName name="_DAT4">#REF!</definedName>
    <definedName name="_Dist_Bin" hidden="1">#N/A</definedName>
    <definedName name="_DPR2">'[27]Estructuras Concreto'!$D$129</definedName>
    <definedName name="_DTT2">'[27]Estructuras Concreto'!$D$118</definedName>
    <definedName name="_EEF110" localSheetId="1">#REF!</definedName>
    <definedName name="_EEF110" localSheetId="2">#REF!</definedName>
    <definedName name="_EEF110" localSheetId="0">#REF!</definedName>
    <definedName name="_EEF110" localSheetId="3">#REF!</definedName>
    <definedName name="_EEF110">#REF!</definedName>
    <definedName name="_ELL45">#REF!</definedName>
    <definedName name="_ELL90">#REF!</definedName>
    <definedName name="_EPR2">'[27]Estructuras Concreto'!$D$128</definedName>
    <definedName name="_EQM47">[32]PRECIOS!$B$142</definedName>
    <definedName name="_EST1" localSheetId="1">#REF!</definedName>
    <definedName name="_EST1" localSheetId="2">#REF!</definedName>
    <definedName name="_EST1" localSheetId="0">#REF!</definedName>
    <definedName name="_EST1" localSheetId="3">#REF!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C60">'[31]Estructuras Concreto'!#REF!</definedName>
    <definedName name="_ETF315" localSheetId="1">#REF!</definedName>
    <definedName name="_ETF315" localSheetId="2">#REF!</definedName>
    <definedName name="_ETF315" localSheetId="0">#REF!</definedName>
    <definedName name="_ETF315" localSheetId="3">#REF!</definedName>
    <definedName name="_ETF315">#REF!</definedName>
    <definedName name="_ETT2">'[27]Estructuras Concreto'!$D$117</definedName>
    <definedName name="_EXC1" localSheetId="1">#REF!</definedName>
    <definedName name="_EXC1" localSheetId="2">#REF!</definedName>
    <definedName name="_EXC1" localSheetId="0">#REF!</definedName>
    <definedName name="_EXC1" localSheetId="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[22]D_AWG!$E$22</definedName>
    <definedName name="_F206218" localSheetId="1">#REF!</definedName>
    <definedName name="_F206218" localSheetId="2">#REF!</definedName>
    <definedName name="_F206218" localSheetId="0">#REF!</definedName>
    <definedName name="_F206218" localSheetId="3">#REF!</definedName>
    <definedName name="_F206218">#REF!</definedName>
    <definedName name="_f211166">#REF!</definedName>
    <definedName name="_f45" localSheetId="1" hidden="1">{"TAB1",#N/A,TRUE,"GENERAL";"TAB2",#N/A,TRUE,"GENERAL";"TAB3",#N/A,TRUE,"GENERAL";"TAB4",#N/A,TRUE,"GENERAL";"TAB5",#N/A,TRUE,"GENERAL"}</definedName>
    <definedName name="_f45" localSheetId="2" hidden="1">{"TAB1",#N/A,TRUE,"GENERAL";"TAB2",#N/A,TRUE,"GENERAL";"TAB3",#N/A,TRUE,"GENERAL";"TAB4",#N/A,TRUE,"GENERAL";"TAB5",#N/A,TRUE,"GENERAL"}</definedName>
    <definedName name="_f45" localSheetId="0" hidden="1">{"TAB1",#N/A,TRUE,"GENERAL";"TAB2",#N/A,TRUE,"GENERAL";"TAB3",#N/A,TRUE,"GENERAL";"TAB4",#N/A,TRUE,"GENERAL";"TAB5",#N/A,TRUE,"GENERAL"}</definedName>
    <definedName name="_f45" localSheetId="3" hidden="1">{"TAB1",#N/A,TRUE,"GENERAL";"TAB2",#N/A,TRUE,"GENERAL";"TAB3",#N/A,TRUE,"GENERAL";"TAB4",#N/A,TRUE,"GENERAL";"TAB5",#N/A,TRUE,"GENERAL"}</definedName>
    <definedName name="_f45" hidden="1">{"TAB1",#N/A,TRUE,"GENERAL";"TAB2",#N/A,TRUE,"GENERAL";"TAB3",#N/A,TRUE,"GENERAL";"TAB4",#N/A,TRUE,"GENERAL";"TAB5",#N/A,TRUE,"GENERAL"}</definedName>
    <definedName name="_FC" localSheetId="1">#REF!</definedName>
    <definedName name="_FC" localSheetId="2">#REF!</definedName>
    <definedName name="_FC" localSheetId="0">#REF!</definedName>
    <definedName name="_FC" localSheetId="3">#REF!</definedName>
    <definedName name="_FC">#REF!</definedName>
    <definedName name="_Fill" localSheetId="2" hidden="1">#REF!</definedName>
    <definedName name="_Fill" localSheetId="3" hidden="1">#REF!</definedName>
    <definedName name="_Fill" hidden="1">#REF!</definedName>
    <definedName name="_xlnm._FilterDatabase" localSheetId="1" hidden="1">'[33]46W9'!#REF!</definedName>
    <definedName name="_xlnm._FilterDatabase" localSheetId="2" hidden="1">'[33]46W9'!#REF!</definedName>
    <definedName name="_xlnm._FilterDatabase" localSheetId="0" hidden="1">'[33]46W9'!#REF!</definedName>
    <definedName name="_xlnm._FilterDatabase" localSheetId="3" hidden="1">'[33]46W9'!#REF!</definedName>
    <definedName name="_xlnm._FilterDatabase" hidden="1">'[33]46W9'!#REF!</definedName>
    <definedName name="_FYB02" localSheetId="1">#REF!</definedName>
    <definedName name="_FYB02" localSheetId="2">#REF!</definedName>
    <definedName name="_FYB02" localSheetId="0">#REF!</definedName>
    <definedName name="_FYB02" localSheetId="3">#REF!</definedName>
    <definedName name="_FYB02">#REF!</definedName>
    <definedName name="_FYB03">#REF!</definedName>
    <definedName name="_FYB04">#REF!</definedName>
    <definedName name="_FYB08">#REF!</definedName>
    <definedName name="_FYB10">#REF!</definedName>
    <definedName name="_g2" localSheetId="1" hidden="1">{"TAB1",#N/A,TRUE,"GENERAL";"TAB2",#N/A,TRUE,"GENERAL";"TAB3",#N/A,TRUE,"GENERAL";"TAB4",#N/A,TRUE,"GENERAL";"TAB5",#N/A,TRUE,"GENERAL"}</definedName>
    <definedName name="_g2" localSheetId="2" hidden="1">{"TAB1",#N/A,TRUE,"GENERAL";"TAB2",#N/A,TRUE,"GENERAL";"TAB3",#N/A,TRUE,"GENERAL";"TAB4",#N/A,TRUE,"GENERAL";"TAB5",#N/A,TRUE,"GENERAL"}</definedName>
    <definedName name="_g2" localSheetId="0" hidden="1">{"TAB1",#N/A,TRUE,"GENERAL";"TAB2",#N/A,TRUE,"GENERAL";"TAB3",#N/A,TRUE,"GENERAL";"TAB4",#N/A,TRUE,"GENERAL";"TAB5",#N/A,TRUE,"GENERAL"}</definedName>
    <definedName name="_g2" localSheetId="3"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2" hidden="1">{"via1",#N/A,TRUE,"general";"via2",#N/A,TRUE,"general";"via3",#N/A,TRUE,"general"}</definedName>
    <definedName name="_g3" localSheetId="0" hidden="1">{"via1",#N/A,TRUE,"general";"via2",#N/A,TRUE,"general";"via3",#N/A,TRUE,"general"}</definedName>
    <definedName name="_g3" localSheetId="3"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2" hidden="1">{"via1",#N/A,TRUE,"general";"via2",#N/A,TRUE,"general";"via3",#N/A,TRUE,"general"}</definedName>
    <definedName name="_g4" localSheetId="0" hidden="1">{"via1",#N/A,TRUE,"general";"via2",#N/A,TRUE,"general";"via3",#N/A,TRUE,"general"}</definedName>
    <definedName name="_g4" localSheetId="3" hidden="1">{"via1",#N/A,TRUE,"general";"via2",#N/A,TRUE,"general";"via3",#N/A,TRUE,"general"}</definedName>
    <definedName name="_g4" hidden="1">{"via1",#N/A,TRUE,"general";"via2",#N/A,TRUE,"general";"via3",#N/A,TRUE,"general"}</definedName>
    <definedName name="_g43" localSheetId="1" hidden="1">{"via1",#N/A,TRUE,"general";"via2",#N/A,TRUE,"general";"via3",#N/A,TRUE,"general"}</definedName>
    <definedName name="_g43" localSheetId="2" hidden="1">{"via1",#N/A,TRUE,"general";"via2",#N/A,TRUE,"general";"via3",#N/A,TRUE,"general"}</definedName>
    <definedName name="_g43" localSheetId="0" hidden="1">{"via1",#N/A,TRUE,"general";"via2",#N/A,TRUE,"general";"via3",#N/A,TRUE,"general"}</definedName>
    <definedName name="_g43" localSheetId="3" hidden="1">{"via1",#N/A,TRUE,"general";"via2",#N/A,TRUE,"general";"via3",#N/A,TRUE,"general"}</definedName>
    <definedName name="_g43" hidden="1">{"via1",#N/A,TRUE,"general";"via2",#N/A,TRUE,"general";"via3",#N/A,TRUE,"general"}</definedName>
    <definedName name="_g45" localSheetId="1" hidden="1">{"via1",#N/A,TRUE,"general";"via2",#N/A,TRUE,"general";"via3",#N/A,TRUE,"general"}</definedName>
    <definedName name="_g45" localSheetId="2" hidden="1">{"via1",#N/A,TRUE,"general";"via2",#N/A,TRUE,"general";"via3",#N/A,TRUE,"general"}</definedName>
    <definedName name="_g45" localSheetId="0" hidden="1">{"via1",#N/A,TRUE,"general";"via2",#N/A,TRUE,"general";"via3",#N/A,TRUE,"general"}</definedName>
    <definedName name="_g45" localSheetId="3" hidden="1">{"via1",#N/A,TRUE,"general";"via2",#N/A,TRUE,"general";"via3",#N/A,TRUE,"general"}</definedName>
    <definedName name="_g45" hidden="1">{"via1",#N/A,TRUE,"general";"via2",#N/A,TRUE,"general";"via3",#N/A,TRUE,"general"}</definedName>
    <definedName name="_g456" localSheetId="1" hidden="1">{"TAB1",#N/A,TRUE,"GENERAL";"TAB2",#N/A,TRUE,"GENERAL";"TAB3",#N/A,TRUE,"GENERAL";"TAB4",#N/A,TRUE,"GENERAL";"TAB5",#N/A,TRUE,"GENERAL"}</definedName>
    <definedName name="_g456" localSheetId="2" hidden="1">{"TAB1",#N/A,TRUE,"GENERAL";"TAB2",#N/A,TRUE,"GENERAL";"TAB3",#N/A,TRUE,"GENERAL";"TAB4",#N/A,TRUE,"GENERAL";"TAB5",#N/A,TRUE,"GENERAL"}</definedName>
    <definedName name="_g456" localSheetId="0" hidden="1">{"TAB1",#N/A,TRUE,"GENERAL";"TAB2",#N/A,TRUE,"GENERAL";"TAB3",#N/A,TRUE,"GENERAL";"TAB4",#N/A,TRUE,"GENERAL";"TAB5",#N/A,TRUE,"GENERAL"}</definedName>
    <definedName name="_g456" localSheetId="3" hidden="1">{"TAB1",#N/A,TRUE,"GENERAL";"TAB2",#N/A,TRUE,"GENERAL";"TAB3",#N/A,TRUE,"GENERAL";"TAB4",#N/A,TRUE,"GENERAL";"TAB5",#N/A,TRUE,"GENERAL"}</definedName>
    <definedName name="_g456" hidden="1">{"TAB1",#N/A,TRUE,"GENERAL";"TAB2",#N/A,TRUE,"GENERAL";"TAB3",#N/A,TRUE,"GENERAL";"TAB4",#N/A,TRUE,"GENERAL";"TAB5",#N/A,TRUE,"GENERAL"}</definedName>
    <definedName name="_g5" localSheetId="1" hidden="1">{"via1",#N/A,TRUE,"general";"via2",#N/A,TRUE,"general";"via3",#N/A,TRUE,"general"}</definedName>
    <definedName name="_g5" localSheetId="2" hidden="1">{"via1",#N/A,TRUE,"general";"via2",#N/A,TRUE,"general";"via3",#N/A,TRUE,"general"}</definedName>
    <definedName name="_g5" localSheetId="0" hidden="1">{"via1",#N/A,TRUE,"general";"via2",#N/A,TRUE,"general";"via3",#N/A,TRUE,"general"}</definedName>
    <definedName name="_g5" localSheetId="3"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2" hidden="1">{"via1",#N/A,TRUE,"general";"via2",#N/A,TRUE,"general";"via3",#N/A,TRUE,"general"}</definedName>
    <definedName name="_g6" localSheetId="0" hidden="1">{"via1",#N/A,TRUE,"general";"via2",#N/A,TRUE,"general";"via3",#N/A,TRUE,"general"}</definedName>
    <definedName name="_g6" localSheetId="3" hidden="1">{"via1",#N/A,TRUE,"general";"via2",#N/A,TRUE,"general";"via3",#N/A,TRUE,"general"}</definedName>
    <definedName name="_g6" hidden="1">{"via1",#N/A,TRUE,"general";"via2",#N/A,TRUE,"general";"via3",#N/A,TRUE,"general"}</definedName>
    <definedName name="_g67" localSheetId="1" hidden="1">{"via1",#N/A,TRUE,"general";"via2",#N/A,TRUE,"general";"via3",#N/A,TRUE,"general"}</definedName>
    <definedName name="_g67" localSheetId="2" hidden="1">{"via1",#N/A,TRUE,"general";"via2",#N/A,TRUE,"general";"via3",#N/A,TRUE,"general"}</definedName>
    <definedName name="_g67" localSheetId="0" hidden="1">{"via1",#N/A,TRUE,"general";"via2",#N/A,TRUE,"general";"via3",#N/A,TRUE,"general"}</definedName>
    <definedName name="_g67" localSheetId="3" hidden="1">{"via1",#N/A,TRUE,"general";"via2",#N/A,TRUE,"general";"via3",#N/A,TRUE,"general"}</definedName>
    <definedName name="_g67" hidden="1">{"via1",#N/A,TRUE,"general";"via2",#N/A,TRUE,"general";"via3",#N/A,TRUE,"general"}</definedName>
    <definedName name="_g7" localSheetId="1" hidden="1">{"TAB1",#N/A,TRUE,"GENERAL";"TAB2",#N/A,TRUE,"GENERAL";"TAB3",#N/A,TRUE,"GENERAL";"TAB4",#N/A,TRUE,"GENERAL";"TAB5",#N/A,TRUE,"GENERAL"}</definedName>
    <definedName name="_g7" localSheetId="2" hidden="1">{"TAB1",#N/A,TRUE,"GENERAL";"TAB2",#N/A,TRUE,"GENERAL";"TAB3",#N/A,TRUE,"GENERAL";"TAB4",#N/A,TRUE,"GENERAL";"TAB5",#N/A,TRUE,"GENERAL"}</definedName>
    <definedName name="_g7" localSheetId="0" hidden="1">{"TAB1",#N/A,TRUE,"GENERAL";"TAB2",#N/A,TRUE,"GENERAL";"TAB3",#N/A,TRUE,"GENERAL";"TAB4",#N/A,TRUE,"GENERAL";"TAB5",#N/A,TRUE,"GENERAL"}</definedName>
    <definedName name="_g7" localSheetId="3" hidden="1">{"TAB1",#N/A,TRUE,"GENERAL";"TAB2",#N/A,TRUE,"GENERAL";"TAB3",#N/A,TRUE,"GENERAL";"TAB4",#N/A,TRUE,"GENERAL";"TAB5",#N/A,TRUE,"GENERAL"}</definedName>
    <definedName name="_g7" hidden="1">{"TAB1",#N/A,TRUE,"GENERAL";"TAB2",#N/A,TRUE,"GENERAL";"TAB3",#N/A,TRUE,"GENERAL";"TAB4",#N/A,TRUE,"GENERAL";"TAB5",#N/A,TRUE,"GENERAL"}</definedName>
    <definedName name="_g78" localSheetId="1" hidden="1">{"via1",#N/A,TRUE,"general";"via2",#N/A,TRUE,"general";"via3",#N/A,TRUE,"general"}</definedName>
    <definedName name="_g78" localSheetId="2" hidden="1">{"via1",#N/A,TRUE,"general";"via2",#N/A,TRUE,"general";"via3",#N/A,TRUE,"general"}</definedName>
    <definedName name="_g78" localSheetId="0" hidden="1">{"via1",#N/A,TRUE,"general";"via2",#N/A,TRUE,"general";"via3",#N/A,TRUE,"general"}</definedName>
    <definedName name="_g78" localSheetId="3" hidden="1">{"via1",#N/A,TRUE,"general";"via2",#N/A,TRUE,"general";"via3",#N/A,TRUE,"general"}</definedName>
    <definedName name="_g78" hidden="1">{"via1",#N/A,TRUE,"general";"via2",#N/A,TRUE,"general";"via3",#N/A,TRUE,"general"}</definedName>
    <definedName name="_g90" localSheetId="1" hidden="1">{"TAB1",#N/A,TRUE,"GENERAL";"TAB2",#N/A,TRUE,"GENERAL";"TAB3",#N/A,TRUE,"GENERAL";"TAB4",#N/A,TRUE,"GENERAL";"TAB5",#N/A,TRUE,"GENERAL"}</definedName>
    <definedName name="_g90" localSheetId="2" hidden="1">{"TAB1",#N/A,TRUE,"GENERAL";"TAB2",#N/A,TRUE,"GENERAL";"TAB3",#N/A,TRUE,"GENERAL";"TAB4",#N/A,TRUE,"GENERAL";"TAB5",#N/A,TRUE,"GENERAL"}</definedName>
    <definedName name="_g90" localSheetId="0" hidden="1">{"TAB1",#N/A,TRUE,"GENERAL";"TAB2",#N/A,TRUE,"GENERAL";"TAB3",#N/A,TRUE,"GENERAL";"TAB4",#N/A,TRUE,"GENERAL";"TAB5",#N/A,TRUE,"GENERAL"}</definedName>
    <definedName name="_g90" localSheetId="3" hidden="1">{"TAB1",#N/A,TRUE,"GENERAL";"TAB2",#N/A,TRUE,"GENERAL";"TAB3",#N/A,TRUE,"GENERAL";"TAB4",#N/A,TRUE,"GENERAL";"TAB5",#N/A,TRUE,"GENERAL"}</definedName>
    <definedName name="_g90" hidden="1">{"TAB1",#N/A,TRUE,"GENERAL";"TAB2",#N/A,TRUE,"GENERAL";"TAB3",#N/A,TRUE,"GENERAL";"TAB4",#N/A,TRUE,"GENERAL";"TAB5",#N/A,TRUE,"GENERAL"}</definedName>
    <definedName name="_g94" localSheetId="1" hidden="1">{"via1",#N/A,TRUE,"general";"via2",#N/A,TRUE,"general";"via3",#N/A,TRUE,"general"}</definedName>
    <definedName name="_g94" localSheetId="2" hidden="1">{"via1",#N/A,TRUE,"general";"via2",#N/A,TRUE,"general";"via3",#N/A,TRUE,"general"}</definedName>
    <definedName name="_g94" localSheetId="0" hidden="1">{"via1",#N/A,TRUE,"general";"via2",#N/A,TRUE,"general";"via3",#N/A,TRUE,"general"}</definedName>
    <definedName name="_g94" localSheetId="3" hidden="1">{"via1",#N/A,TRUE,"general";"via2",#N/A,TRUE,"general";"via3",#N/A,TRUE,"general"}</definedName>
    <definedName name="_g94" hidden="1">{"via1",#N/A,TRUE,"general";"via2",#N/A,TRUE,"general";"via3",#N/A,TRUE,"general"}</definedName>
    <definedName name="_geo4000">[34]PrecRec!$D$40</definedName>
    <definedName name="_GR1" localSheetId="1" hidden="1">{"TAB1",#N/A,TRUE,"GENERAL";"TAB2",#N/A,TRUE,"GENERAL";"TAB3",#N/A,TRUE,"GENERAL";"TAB4",#N/A,TRUE,"GENERAL";"TAB5",#N/A,TRUE,"GENERAL"}</definedName>
    <definedName name="_GR1" localSheetId="2" hidden="1">{"TAB1",#N/A,TRUE,"GENERAL";"TAB2",#N/A,TRUE,"GENERAL";"TAB3",#N/A,TRUE,"GENERAL";"TAB4",#N/A,TRUE,"GENERAL";"TAB5",#N/A,TRUE,"GENERAL"}</definedName>
    <definedName name="_GR1" localSheetId="0" hidden="1">{"TAB1",#N/A,TRUE,"GENERAL";"TAB2",#N/A,TRUE,"GENERAL";"TAB3",#N/A,TRUE,"GENERAL";"TAB4",#N/A,TRUE,"GENERAL";"TAB5",#N/A,TRUE,"GENERAL"}</definedName>
    <definedName name="_GR1" localSheetId="3"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2" hidden="1">{"via1",#N/A,TRUE,"general";"via2",#N/A,TRUE,"general";"via3",#N/A,TRUE,"general"}</definedName>
    <definedName name="_gtr4" localSheetId="0" hidden="1">{"via1",#N/A,TRUE,"general";"via2",#N/A,TRUE,"general";"via3",#N/A,TRUE,"general"}</definedName>
    <definedName name="_gtr4" localSheetId="3"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2" hidden="1">{"via1",#N/A,TRUE,"general";"via2",#N/A,TRUE,"general";"via3",#N/A,TRUE,"general"}</definedName>
    <definedName name="_h2" localSheetId="0" hidden="1">{"via1",#N/A,TRUE,"general";"via2",#N/A,TRUE,"general";"via3",#N/A,TRUE,"general"}</definedName>
    <definedName name="_h2" localSheetId="3"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2" hidden="1">{"via1",#N/A,TRUE,"general";"via2",#N/A,TRUE,"general";"via3",#N/A,TRUE,"general"}</definedName>
    <definedName name="_h3" localSheetId="0" hidden="1">{"via1",#N/A,TRUE,"general";"via2",#N/A,TRUE,"general";"via3",#N/A,TRUE,"general"}</definedName>
    <definedName name="_h3" localSheetId="3"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2" hidden="1">{"TAB1",#N/A,TRUE,"GENERAL";"TAB2",#N/A,TRUE,"GENERAL";"TAB3",#N/A,TRUE,"GENERAL";"TAB4",#N/A,TRUE,"GENERAL";"TAB5",#N/A,TRUE,"GENERAL"}</definedName>
    <definedName name="_h4" localSheetId="0" hidden="1">{"TAB1",#N/A,TRUE,"GENERAL";"TAB2",#N/A,TRUE,"GENERAL";"TAB3",#N/A,TRUE,"GENERAL";"TAB4",#N/A,TRUE,"GENERAL";"TAB5",#N/A,TRUE,"GENERAL"}</definedName>
    <definedName name="_h4" localSheetId="3"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2" hidden="1">{"TAB1",#N/A,TRUE,"GENERAL";"TAB2",#N/A,TRUE,"GENERAL";"TAB3",#N/A,TRUE,"GENERAL";"TAB4",#N/A,TRUE,"GENERAL";"TAB5",#N/A,TRUE,"GENERAL"}</definedName>
    <definedName name="_h5" localSheetId="0" hidden="1">{"TAB1",#N/A,TRUE,"GENERAL";"TAB2",#N/A,TRUE,"GENERAL";"TAB3",#N/A,TRUE,"GENERAL";"TAB4",#N/A,TRUE,"GENERAL";"TAB5",#N/A,TRUE,"GENERAL"}</definedName>
    <definedName name="_h5" localSheetId="3" hidden="1">{"TAB1",#N/A,TRUE,"GENERAL";"TAB2",#N/A,TRUE,"GENERAL";"TAB3",#N/A,TRUE,"GENERAL";"TAB4",#N/A,TRUE,"GENERAL";"TAB5",#N/A,TRUE,"GENERAL"}</definedName>
    <definedName name="_h5" hidden="1">{"TAB1",#N/A,TRUE,"GENERAL";"TAB2",#N/A,TRUE,"GENERAL";"TAB3",#N/A,TRUE,"GENERAL";"TAB4",#N/A,TRUE,"GENERAL";"TAB5",#N/A,TRUE,"GENERAL"}</definedName>
    <definedName name="_h54" localSheetId="1" hidden="1">{"via1",#N/A,TRUE,"general";"via2",#N/A,TRUE,"general";"via3",#N/A,TRUE,"general"}</definedName>
    <definedName name="_h54" localSheetId="2" hidden="1">{"via1",#N/A,TRUE,"general";"via2",#N/A,TRUE,"general";"via3",#N/A,TRUE,"general"}</definedName>
    <definedName name="_h54" localSheetId="0" hidden="1">{"via1",#N/A,TRUE,"general";"via2",#N/A,TRUE,"general";"via3",#N/A,TRUE,"general"}</definedName>
    <definedName name="_h54" localSheetId="3" hidden="1">{"via1",#N/A,TRUE,"general";"via2",#N/A,TRUE,"general";"via3",#N/A,TRUE,"general"}</definedName>
    <definedName name="_h54" hidden="1">{"via1",#N/A,TRUE,"general";"via2",#N/A,TRUE,"general";"via3",#N/A,TRUE,"general"}</definedName>
    <definedName name="_h6" localSheetId="1" hidden="1">{"via1",#N/A,TRUE,"general";"via2",#N/A,TRUE,"general";"via3",#N/A,TRUE,"general"}</definedName>
    <definedName name="_h6" localSheetId="2" hidden="1">{"via1",#N/A,TRUE,"general";"via2",#N/A,TRUE,"general";"via3",#N/A,TRUE,"general"}</definedName>
    <definedName name="_h6" localSheetId="0" hidden="1">{"via1",#N/A,TRUE,"general";"via2",#N/A,TRUE,"general";"via3",#N/A,TRUE,"general"}</definedName>
    <definedName name="_h6" localSheetId="3" hidden="1">{"via1",#N/A,TRUE,"general";"via2",#N/A,TRUE,"general";"via3",#N/A,TRUE,"general"}</definedName>
    <definedName name="_h6" hidden="1">{"via1",#N/A,TRUE,"general";"via2",#N/A,TRUE,"general";"via3",#N/A,TRUE,"general"}</definedName>
    <definedName name="_h63" localSheetId="1" hidden="1">{"TAB1",#N/A,TRUE,"GENERAL";"TAB2",#N/A,TRUE,"GENERAL";"TAB3",#N/A,TRUE,"GENERAL";"TAB4",#N/A,TRUE,"GENERAL";"TAB5",#N/A,TRUE,"GENERAL"}</definedName>
    <definedName name="_h63" localSheetId="2" hidden="1">{"TAB1",#N/A,TRUE,"GENERAL";"TAB2",#N/A,TRUE,"GENERAL";"TAB3",#N/A,TRUE,"GENERAL";"TAB4",#N/A,TRUE,"GENERAL";"TAB5",#N/A,TRUE,"GENERAL"}</definedName>
    <definedName name="_h63" localSheetId="0" hidden="1">{"TAB1",#N/A,TRUE,"GENERAL";"TAB2",#N/A,TRUE,"GENERAL";"TAB3",#N/A,TRUE,"GENERAL";"TAB4",#N/A,TRUE,"GENERAL";"TAB5",#N/A,TRUE,"GENERAL"}</definedName>
    <definedName name="_h63" localSheetId="3" hidden="1">{"TAB1",#N/A,TRUE,"GENERAL";"TAB2",#N/A,TRUE,"GENERAL";"TAB3",#N/A,TRUE,"GENERAL";"TAB4",#N/A,TRUE,"GENERAL";"TAB5",#N/A,TRUE,"GENERAL"}</definedName>
    <definedName name="_h63" hidden="1">{"TAB1",#N/A,TRUE,"GENERAL";"TAB2",#N/A,TRUE,"GENERAL";"TAB3",#N/A,TRUE,"GENERAL";"TAB4",#N/A,TRUE,"GENERAL";"TAB5",#N/A,TRUE,"GENERAL"}</definedName>
    <definedName name="_h65" localSheetId="1" hidden="1">{"via1",#N/A,TRUE,"general";"via2",#N/A,TRUE,"general";"via3",#N/A,TRUE,"general"}</definedName>
    <definedName name="_h65" localSheetId="2" hidden="1">{"via1",#N/A,TRUE,"general";"via2",#N/A,TRUE,"general";"via3",#N/A,TRUE,"general"}</definedName>
    <definedName name="_h65" localSheetId="0" hidden="1">{"via1",#N/A,TRUE,"general";"via2",#N/A,TRUE,"general";"via3",#N/A,TRUE,"general"}</definedName>
    <definedName name="_h65" localSheetId="3" hidden="1">{"via1",#N/A,TRUE,"general";"via2",#N/A,TRUE,"general";"via3",#N/A,TRUE,"general"}</definedName>
    <definedName name="_h65" hidden="1">{"via1",#N/A,TRUE,"general";"via2",#N/A,TRUE,"general";"via3",#N/A,TRUE,"general"}</definedName>
    <definedName name="_h6543" localSheetId="1" hidden="1">{"TAB1",#N/A,TRUE,"GENERAL";"TAB2",#N/A,TRUE,"GENERAL";"TAB3",#N/A,TRUE,"GENERAL";"TAB4",#N/A,TRUE,"GENERAL";"TAB5",#N/A,TRUE,"GENERAL"}</definedName>
    <definedName name="_h6543" localSheetId="2" hidden="1">{"TAB1",#N/A,TRUE,"GENERAL";"TAB2",#N/A,TRUE,"GENERAL";"TAB3",#N/A,TRUE,"GENERAL";"TAB4",#N/A,TRUE,"GENERAL";"TAB5",#N/A,TRUE,"GENERAL"}</definedName>
    <definedName name="_h6543" localSheetId="0" hidden="1">{"TAB1",#N/A,TRUE,"GENERAL";"TAB2",#N/A,TRUE,"GENERAL";"TAB3",#N/A,TRUE,"GENERAL";"TAB4",#N/A,TRUE,"GENERAL";"TAB5",#N/A,TRUE,"GENERAL"}</definedName>
    <definedName name="_h6543" localSheetId="3" hidden="1">{"TAB1",#N/A,TRUE,"GENERAL";"TAB2",#N/A,TRUE,"GENERAL";"TAB3",#N/A,TRUE,"GENERAL";"TAB4",#N/A,TRUE,"GENERAL";"TAB5",#N/A,TRUE,"GENERAL"}</definedName>
    <definedName name="_h6543" hidden="1">{"TAB1",#N/A,TRUE,"GENERAL";"TAB2",#N/A,TRUE,"GENERAL";"TAB3",#N/A,TRUE,"GENERAL";"TAB4",#N/A,TRUE,"GENERAL";"TAB5",#N/A,TRUE,"GENERAL"}</definedName>
    <definedName name="_h67" localSheetId="1" hidden="1">{"TAB1",#N/A,TRUE,"GENERAL";"TAB2",#N/A,TRUE,"GENERAL";"TAB3",#N/A,TRUE,"GENERAL";"TAB4",#N/A,TRUE,"GENERAL";"TAB5",#N/A,TRUE,"GENERAL"}</definedName>
    <definedName name="_h67" localSheetId="2" hidden="1">{"TAB1",#N/A,TRUE,"GENERAL";"TAB2",#N/A,TRUE,"GENERAL";"TAB3",#N/A,TRUE,"GENERAL";"TAB4",#N/A,TRUE,"GENERAL";"TAB5",#N/A,TRUE,"GENERAL"}</definedName>
    <definedName name="_h67" localSheetId="0" hidden="1">{"TAB1",#N/A,TRUE,"GENERAL";"TAB2",#N/A,TRUE,"GENERAL";"TAB3",#N/A,TRUE,"GENERAL";"TAB4",#N/A,TRUE,"GENERAL";"TAB5",#N/A,TRUE,"GENERAL"}</definedName>
    <definedName name="_h67" localSheetId="3" hidden="1">{"TAB1",#N/A,TRUE,"GENERAL";"TAB2",#N/A,TRUE,"GENERAL";"TAB3",#N/A,TRUE,"GENERAL";"TAB4",#N/A,TRUE,"GENERAL";"TAB5",#N/A,TRUE,"GENERAL"}</definedName>
    <definedName name="_h67" hidden="1">{"TAB1",#N/A,TRUE,"GENERAL";"TAB2",#N/A,TRUE,"GENERAL";"TAB3",#N/A,TRUE,"GENERAL";"TAB4",#N/A,TRUE,"GENERAL";"TAB5",#N/A,TRUE,"GENERAL"}</definedName>
    <definedName name="_h7" localSheetId="1" hidden="1">{"TAB1",#N/A,TRUE,"GENERAL";"TAB2",#N/A,TRUE,"GENERAL";"TAB3",#N/A,TRUE,"GENERAL";"TAB4",#N/A,TRUE,"GENERAL";"TAB5",#N/A,TRUE,"GENERAL"}</definedName>
    <definedName name="_h7" localSheetId="2" hidden="1">{"TAB1",#N/A,TRUE,"GENERAL";"TAB2",#N/A,TRUE,"GENERAL";"TAB3",#N/A,TRUE,"GENERAL";"TAB4",#N/A,TRUE,"GENERAL";"TAB5",#N/A,TRUE,"GENERAL"}</definedName>
    <definedName name="_h7" localSheetId="0" hidden="1">{"TAB1",#N/A,TRUE,"GENERAL";"TAB2",#N/A,TRUE,"GENERAL";"TAB3",#N/A,TRUE,"GENERAL";"TAB4",#N/A,TRUE,"GENERAL";"TAB5",#N/A,TRUE,"GENERAL"}</definedName>
    <definedName name="_h7" localSheetId="3" hidden="1">{"TAB1",#N/A,TRUE,"GENERAL";"TAB2",#N/A,TRUE,"GENERAL";"TAB3",#N/A,TRUE,"GENERAL";"TAB4",#N/A,TRUE,"GENERAL";"TAB5",#N/A,TRUE,"GENERAL"}</definedName>
    <definedName name="_h7" hidden="1">{"TAB1",#N/A,TRUE,"GENERAL";"TAB2",#N/A,TRUE,"GENERAL";"TAB3",#N/A,TRUE,"GENERAL";"TAB4",#N/A,TRUE,"GENERAL";"TAB5",#N/A,TRUE,"GENERAL"}</definedName>
    <definedName name="_h764" localSheetId="1" hidden="1">{"via1",#N/A,TRUE,"general";"via2",#N/A,TRUE,"general";"via3",#N/A,TRUE,"general"}</definedName>
    <definedName name="_h764" localSheetId="2" hidden="1">{"via1",#N/A,TRUE,"general";"via2",#N/A,TRUE,"general";"via3",#N/A,TRUE,"general"}</definedName>
    <definedName name="_h764" localSheetId="0" hidden="1">{"via1",#N/A,TRUE,"general";"via2",#N/A,TRUE,"general";"via3",#N/A,TRUE,"general"}</definedName>
    <definedName name="_h764" localSheetId="3" hidden="1">{"via1",#N/A,TRUE,"general";"via2",#N/A,TRUE,"general";"via3",#N/A,TRUE,"general"}</definedName>
    <definedName name="_h764" hidden="1">{"via1",#N/A,TRUE,"general";"via2",#N/A,TRUE,"general";"via3",#N/A,TRUE,"general"}</definedName>
    <definedName name="_h8" localSheetId="1" hidden="1">{"via1",#N/A,TRUE,"general";"via2",#N/A,TRUE,"general";"via3",#N/A,TRUE,"general"}</definedName>
    <definedName name="_h8" localSheetId="2" hidden="1">{"via1",#N/A,TRUE,"general";"via2",#N/A,TRUE,"general";"via3",#N/A,TRUE,"general"}</definedName>
    <definedName name="_h8" localSheetId="0" hidden="1">{"via1",#N/A,TRUE,"general";"via2",#N/A,TRUE,"general";"via3",#N/A,TRUE,"general"}</definedName>
    <definedName name="_h8" localSheetId="3" hidden="1">{"via1",#N/A,TRUE,"general";"via2",#N/A,TRUE,"general";"via3",#N/A,TRUE,"general"}</definedName>
    <definedName name="_h8" hidden="1">{"via1",#N/A,TRUE,"general";"via2",#N/A,TRUE,"general";"via3",#N/A,TRUE,"general"}</definedName>
    <definedName name="_h89" localSheetId="1" hidden="1">{"via1",#N/A,TRUE,"general";"via2",#N/A,TRUE,"general";"via3",#N/A,TRUE,"general"}</definedName>
    <definedName name="_h89" localSheetId="2" hidden="1">{"via1",#N/A,TRUE,"general";"via2",#N/A,TRUE,"general";"via3",#N/A,TRUE,"general"}</definedName>
    <definedName name="_h89" localSheetId="0" hidden="1">{"via1",#N/A,TRUE,"general";"via2",#N/A,TRUE,"general";"via3",#N/A,TRUE,"general"}</definedName>
    <definedName name="_h89" localSheetId="3" hidden="1">{"via1",#N/A,TRUE,"general";"via2",#N/A,TRUE,"general";"via3",#N/A,TRUE,"general"}</definedName>
    <definedName name="_h89" hidden="1">{"via1",#N/A,TRUE,"general";"via2",#N/A,TRUE,"general";"via3",#N/A,TRUE,"general"}</definedName>
    <definedName name="_HED2" localSheetId="1">#REF!</definedName>
    <definedName name="_HED2" localSheetId="2">#REF!</definedName>
    <definedName name="_HED2" localSheetId="0">#REF!</definedName>
    <definedName name="_HED2" localSheetId="3">#REF!</definedName>
    <definedName name="_HED2">#REF!</definedName>
    <definedName name="_hfh7" localSheetId="1" hidden="1">{"via1",#N/A,TRUE,"general";"via2",#N/A,TRUE,"general";"via3",#N/A,TRUE,"general"}</definedName>
    <definedName name="_hfh7" localSheetId="2" hidden="1">{"via1",#N/A,TRUE,"general";"via2",#N/A,TRUE,"general";"via3",#N/A,TRUE,"general"}</definedName>
    <definedName name="_hfh7" localSheetId="0" hidden="1">{"via1",#N/A,TRUE,"general";"via2",#N/A,TRUE,"general";"via3",#N/A,TRUE,"general"}</definedName>
    <definedName name="_hfh7" localSheetId="3" hidden="1">{"via1",#N/A,TRUE,"general";"via2",#N/A,TRUE,"general";"via3",#N/A,TRUE,"general"}</definedName>
    <definedName name="_hfh7" hidden="1">{"via1",#N/A,TRUE,"general";"via2",#N/A,TRUE,"general";"via3",#N/A,TRUE,"general"}</definedName>
    <definedName name="_HOJ66" localSheetId="1">#REF!</definedName>
    <definedName name="_HOJ66" localSheetId="2">#REF!</definedName>
    <definedName name="_HOJ66" localSheetId="0">#REF!</definedName>
    <definedName name="_HOJ66" localSheetId="3">#REF!</definedName>
    <definedName name="_HOJ66">#REF!</definedName>
    <definedName name="_HOJ88">#REF!</definedName>
    <definedName name="_hpc6">'[27]Estructuras Concreto'!$D$244</definedName>
    <definedName name="_hr4" localSheetId="1" hidden="1">{"via1",#N/A,TRUE,"general";"via2",#N/A,TRUE,"general";"via3",#N/A,TRUE,"general"}</definedName>
    <definedName name="_hr4" localSheetId="2" hidden="1">{"via1",#N/A,TRUE,"general";"via2",#N/A,TRUE,"general";"via3",#N/A,TRUE,"general"}</definedName>
    <definedName name="_hr4" localSheetId="0" hidden="1">{"via1",#N/A,TRUE,"general";"via2",#N/A,TRUE,"general";"via3",#N/A,TRUE,"general"}</definedName>
    <definedName name="_hr4" localSheetId="3" hidden="1">{"via1",#N/A,TRUE,"general";"via2",#N/A,TRUE,"general";"via3",#N/A,TRUE,"general"}</definedName>
    <definedName name="_hr4" hidden="1">{"via1",#N/A,TRUE,"general";"via2",#N/A,TRUE,"general";"via3",#N/A,TRUE,"general"}</definedName>
    <definedName name="_htC1">'[27]Estructuras Concreto'!$D$208</definedName>
    <definedName name="_htC2" localSheetId="1">#REF!</definedName>
    <definedName name="_htC2" localSheetId="2">#REF!</definedName>
    <definedName name="_htC2" localSheetId="0">#REF!</definedName>
    <definedName name="_htC2" localSheetId="3">#REF!</definedName>
    <definedName name="_htC2">#REF!</definedName>
    <definedName name="_huyt" localSheetId="1" hidden="1">{"TAB1",#N/A,TRUE,"GENERAL";"TAB2",#N/A,TRUE,"GENERAL";"TAB3",#N/A,TRUE,"GENERAL";"TAB4",#N/A,TRUE,"GENERAL";"TAB5",#N/A,TRUE,"GENERAL"}</definedName>
    <definedName name="_huyt" localSheetId="2" hidden="1">{"TAB1",#N/A,TRUE,"GENERAL";"TAB2",#N/A,TRUE,"GENERAL";"TAB3",#N/A,TRUE,"GENERAL";"TAB4",#N/A,TRUE,"GENERAL";"TAB5",#N/A,TRUE,"GENERAL"}</definedName>
    <definedName name="_huyt" localSheetId="0" hidden="1">{"TAB1",#N/A,TRUE,"GENERAL";"TAB2",#N/A,TRUE,"GENERAL";"TAB3",#N/A,TRUE,"GENERAL";"TAB4",#N/A,TRUE,"GENERAL";"TAB5",#N/A,TRUE,"GENERAL"}</definedName>
    <definedName name="_huyt" localSheetId="3" hidden="1">{"TAB1",#N/A,TRUE,"GENERAL";"TAB2",#N/A,TRUE,"GENERAL";"TAB3",#N/A,TRUE,"GENERAL";"TAB4",#N/A,TRUE,"GENERAL";"TAB5",#N/A,TRUE,"GENERAL"}</definedName>
    <definedName name="_huyt" hidden="1">{"TAB1",#N/A,TRUE,"GENERAL";"TAB2",#N/A,TRUE,"GENERAL";"TAB3",#N/A,TRUE,"GENERAL";"TAB4",#N/A,TRUE,"GENERAL";"TAB5",#N/A,TRUE,"GENERAL"}</definedName>
    <definedName name="_i4" localSheetId="1" hidden="1">{"via1",#N/A,TRUE,"general";"via2",#N/A,TRUE,"general";"via3",#N/A,TRUE,"general"}</definedName>
    <definedName name="_i4" localSheetId="2" hidden="1">{"via1",#N/A,TRUE,"general";"via2",#N/A,TRUE,"general";"via3",#N/A,TRUE,"general"}</definedName>
    <definedName name="_i4" localSheetId="0" hidden="1">{"via1",#N/A,TRUE,"general";"via2",#N/A,TRUE,"general";"via3",#N/A,TRUE,"general"}</definedName>
    <definedName name="_i4" localSheetId="3"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2" hidden="1">{"TAB1",#N/A,TRUE,"GENERAL";"TAB2",#N/A,TRUE,"GENERAL";"TAB3",#N/A,TRUE,"GENERAL";"TAB4",#N/A,TRUE,"GENERAL";"TAB5",#N/A,TRUE,"GENERAL"}</definedName>
    <definedName name="_i5" localSheetId="0" hidden="1">{"TAB1",#N/A,TRUE,"GENERAL";"TAB2",#N/A,TRUE,"GENERAL";"TAB3",#N/A,TRUE,"GENERAL";"TAB4",#N/A,TRUE,"GENERAL";"TAB5",#N/A,TRUE,"GENERAL"}</definedName>
    <definedName name="_i5" localSheetId="3"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2" hidden="1">{"TAB1",#N/A,TRUE,"GENERAL";"TAB2",#N/A,TRUE,"GENERAL";"TAB3",#N/A,TRUE,"GENERAL";"TAB4",#N/A,TRUE,"GENERAL";"TAB5",#N/A,TRUE,"GENERAL"}</definedName>
    <definedName name="_i6" localSheetId="0" hidden="1">{"TAB1",#N/A,TRUE,"GENERAL";"TAB2",#N/A,TRUE,"GENERAL";"TAB3",#N/A,TRUE,"GENERAL";"TAB4",#N/A,TRUE,"GENERAL";"TAB5",#N/A,TRUE,"GENERAL"}</definedName>
    <definedName name="_i6" localSheetId="3" hidden="1">{"TAB1",#N/A,TRUE,"GENERAL";"TAB2",#N/A,TRUE,"GENERAL";"TAB3",#N/A,TRUE,"GENERAL";"TAB4",#N/A,TRUE,"GENERAL";"TAB5",#N/A,TRUE,"GENERAL"}</definedName>
    <definedName name="_i6" hidden="1">{"TAB1",#N/A,TRUE,"GENERAL";"TAB2",#N/A,TRUE,"GENERAL";"TAB3",#N/A,TRUE,"GENERAL";"TAB4",#N/A,TRUE,"GENERAL";"TAB5",#N/A,TRUE,"GENERAL"}</definedName>
    <definedName name="_i67" localSheetId="1" hidden="1">{"via1",#N/A,TRUE,"general";"via2",#N/A,TRUE,"general";"via3",#N/A,TRUE,"general"}</definedName>
    <definedName name="_i67" localSheetId="2" hidden="1">{"via1",#N/A,TRUE,"general";"via2",#N/A,TRUE,"general";"via3",#N/A,TRUE,"general"}</definedName>
    <definedName name="_i67" localSheetId="0" hidden="1">{"via1",#N/A,TRUE,"general";"via2",#N/A,TRUE,"general";"via3",#N/A,TRUE,"general"}</definedName>
    <definedName name="_i67" localSheetId="3" hidden="1">{"via1",#N/A,TRUE,"general";"via2",#N/A,TRUE,"general";"via3",#N/A,TRUE,"general"}</definedName>
    <definedName name="_i67" hidden="1">{"via1",#N/A,TRUE,"general";"via2",#N/A,TRUE,"general";"via3",#N/A,TRUE,"general"}</definedName>
    <definedName name="_i7" localSheetId="1" hidden="1">{"via1",#N/A,TRUE,"general";"via2",#N/A,TRUE,"general";"via3",#N/A,TRUE,"general"}</definedName>
    <definedName name="_i7" localSheetId="2" hidden="1">{"via1",#N/A,TRUE,"general";"via2",#N/A,TRUE,"general";"via3",#N/A,TRUE,"general"}</definedName>
    <definedName name="_i7" localSheetId="0" hidden="1">{"via1",#N/A,TRUE,"general";"via2",#N/A,TRUE,"general";"via3",#N/A,TRUE,"general"}</definedName>
    <definedName name="_i7" localSheetId="3"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2" hidden="1">{"TAB1",#N/A,TRUE,"GENERAL";"TAB2",#N/A,TRUE,"GENERAL";"TAB3",#N/A,TRUE,"GENERAL";"TAB4",#N/A,TRUE,"GENERAL";"TAB5",#N/A,TRUE,"GENERAL"}</definedName>
    <definedName name="_i77" localSheetId="0" hidden="1">{"TAB1",#N/A,TRUE,"GENERAL";"TAB2",#N/A,TRUE,"GENERAL";"TAB3",#N/A,TRUE,"GENERAL";"TAB4",#N/A,TRUE,"GENERAL";"TAB5",#N/A,TRUE,"GENERAL"}</definedName>
    <definedName name="_i77" localSheetId="3"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2" hidden="1">{"via1",#N/A,TRUE,"general";"via2",#N/A,TRUE,"general";"via3",#N/A,TRUE,"general"}</definedName>
    <definedName name="_i8" localSheetId="0" hidden="1">{"via1",#N/A,TRUE,"general";"via2",#N/A,TRUE,"general";"via3",#N/A,TRUE,"general"}</definedName>
    <definedName name="_i8" localSheetId="3"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2" hidden="1">{"TAB1",#N/A,TRUE,"GENERAL";"TAB2",#N/A,TRUE,"GENERAL";"TAB3",#N/A,TRUE,"GENERAL";"TAB4",#N/A,TRUE,"GENERAL";"TAB5",#N/A,TRUE,"GENERAL"}</definedName>
    <definedName name="_i9" localSheetId="0" hidden="1">{"TAB1",#N/A,TRUE,"GENERAL";"TAB2",#N/A,TRUE,"GENERAL";"TAB3",#N/A,TRUE,"GENERAL";"TAB4",#N/A,TRUE,"GENERAL";"TAB5",#N/A,TRUE,"GENERAL"}</definedName>
    <definedName name="_i9" localSheetId="3" hidden="1">{"TAB1",#N/A,TRUE,"GENERAL";"TAB2",#N/A,TRUE,"GENERAL";"TAB3",#N/A,TRUE,"GENERAL";"TAB4",#N/A,TRUE,"GENERAL";"TAB5",#N/A,TRUE,"GENERAL"}</definedName>
    <definedName name="_i9" hidden="1">{"TAB1",#N/A,TRUE,"GENERAL";"TAB2",#N/A,TRUE,"GENERAL";"TAB3",#N/A,TRUE,"GENERAL";"TAB4",#N/A,TRUE,"GENERAL";"TAB5",#N/A,TRUE,"GENERAL"}</definedName>
    <definedName name="_INF1" localSheetId="1">#REF!</definedName>
    <definedName name="_INF1" localSheetId="2">#REF!</definedName>
    <definedName name="_INF1" localSheetId="0">#REF!</definedName>
    <definedName name="_INF1" localSheetId="3">#REF!</definedName>
    <definedName name="_INF1">#REF!</definedName>
    <definedName name="_jdC1">'[27]Estructuras Concreto'!$D$214</definedName>
    <definedName name="_jdC2" localSheetId="1">#REF!</definedName>
    <definedName name="_jdC2" localSheetId="2">#REF!</definedName>
    <definedName name="_jdC2" localSheetId="0">#REF!</definedName>
    <definedName name="_jdC2" localSheetId="3">#REF!</definedName>
    <definedName name="_jdC2">#REF!</definedName>
    <definedName name="_JGA1" localSheetId="1">'[8]Gabinetes ctrol, prot. y med. '!#REF!</definedName>
    <definedName name="_JGA1" localSheetId="2">'[8]Gabinetes ctrol, prot. y med. '!#REF!</definedName>
    <definedName name="_JGA1" localSheetId="0">'[8]Gabinetes ctrol, prot. y med. '!#REF!</definedName>
    <definedName name="_JGA1" localSheetId="3">'[8]Gabinetes ctrol, prot. y med. '!#REF!</definedName>
    <definedName name="_JGA1">'[8]Gabinetes ctrol, prot. y med. '!#REF!</definedName>
    <definedName name="_JGA2" localSheetId="1">'[8]Gabinetes ctrol, prot. y med. '!#REF!</definedName>
    <definedName name="_JGA2" localSheetId="2">'[8]Gabinetes ctrol, prot. y med. '!#REF!</definedName>
    <definedName name="_JGA2" localSheetId="0">'[8]Gabinetes ctrol, prot. y med. '!#REF!</definedName>
    <definedName name="_JGA2" localSheetId="3">'[8]Gabinetes ctrol, prot. y med. '!#REF!</definedName>
    <definedName name="_JGA2">'[8]Gabinetes ctrol, prot. y med. '!#REF!</definedName>
    <definedName name="_JGA3">'[8]Gabinetes ctrol, prot. y med. '!#REF!</definedName>
    <definedName name="_JGA4">'[8]Gabinetes ctrol, prot. y med. '!#REF!</definedName>
    <definedName name="_k3" localSheetId="1" hidden="1">{"TAB1",#N/A,TRUE,"GENERAL";"TAB2",#N/A,TRUE,"GENERAL";"TAB3",#N/A,TRUE,"GENERAL";"TAB4",#N/A,TRUE,"GENERAL";"TAB5",#N/A,TRUE,"GENERAL"}</definedName>
    <definedName name="_k3" localSheetId="2" hidden="1">{"TAB1",#N/A,TRUE,"GENERAL";"TAB2",#N/A,TRUE,"GENERAL";"TAB3",#N/A,TRUE,"GENERAL";"TAB4",#N/A,TRUE,"GENERAL";"TAB5",#N/A,TRUE,"GENERAL"}</definedName>
    <definedName name="_k3" localSheetId="0" hidden="1">{"TAB1",#N/A,TRUE,"GENERAL";"TAB2",#N/A,TRUE,"GENERAL";"TAB3",#N/A,TRUE,"GENERAL";"TAB4",#N/A,TRUE,"GENERAL";"TAB5",#N/A,TRUE,"GENERAL"}</definedName>
    <definedName name="_k3" localSheetId="3"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2" hidden="1">{"via1",#N/A,TRUE,"general";"via2",#N/A,TRUE,"general";"via3",#N/A,TRUE,"general"}</definedName>
    <definedName name="_k4" localSheetId="0" hidden="1">{"via1",#N/A,TRUE,"general";"via2",#N/A,TRUE,"general";"via3",#N/A,TRUE,"general"}</definedName>
    <definedName name="_k4" localSheetId="3"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2" hidden="1">{"via1",#N/A,TRUE,"general";"via2",#N/A,TRUE,"general";"via3",#N/A,TRUE,"general"}</definedName>
    <definedName name="_k5" localSheetId="0" hidden="1">{"via1",#N/A,TRUE,"general";"via2",#N/A,TRUE,"general";"via3",#N/A,TRUE,"general"}</definedName>
    <definedName name="_k5" localSheetId="3"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2" hidden="1">{"TAB1",#N/A,TRUE,"GENERAL";"TAB2",#N/A,TRUE,"GENERAL";"TAB3",#N/A,TRUE,"GENERAL";"TAB4",#N/A,TRUE,"GENERAL";"TAB5",#N/A,TRUE,"GENERAL"}</definedName>
    <definedName name="_k6" localSheetId="0" hidden="1">{"TAB1",#N/A,TRUE,"GENERAL";"TAB2",#N/A,TRUE,"GENERAL";"TAB3",#N/A,TRUE,"GENERAL";"TAB4",#N/A,TRUE,"GENERAL";"TAB5",#N/A,TRUE,"GENERAL"}</definedName>
    <definedName name="_k6" localSheetId="3"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2" hidden="1">{"via1",#N/A,TRUE,"general";"via2",#N/A,TRUE,"general";"via3",#N/A,TRUE,"general"}</definedName>
    <definedName name="_k7" localSheetId="0" hidden="1">{"via1",#N/A,TRUE,"general";"via2",#N/A,TRUE,"general";"via3",#N/A,TRUE,"general"}</definedName>
    <definedName name="_k7" localSheetId="3"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2" hidden="1">{"via1",#N/A,TRUE,"general";"via2",#N/A,TRUE,"general";"via3",#N/A,TRUE,"general"}</definedName>
    <definedName name="_k8" localSheetId="0" hidden="1">{"via1",#N/A,TRUE,"general";"via2",#N/A,TRUE,"general";"via3",#N/A,TRUE,"general"}</definedName>
    <definedName name="_k8" localSheetId="3"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2" hidden="1">{"TAB1",#N/A,TRUE,"GENERAL";"TAB2",#N/A,TRUE,"GENERAL";"TAB3",#N/A,TRUE,"GENERAL";"TAB4",#N/A,TRUE,"GENERAL";"TAB5",#N/A,TRUE,"GENERAL"}</definedName>
    <definedName name="_k9" localSheetId="0" hidden="1">{"TAB1",#N/A,TRUE,"GENERAL";"TAB2",#N/A,TRUE,"GENERAL";"TAB3",#N/A,TRUE,"GENERAL";"TAB4",#N/A,TRUE,"GENERAL";"TAB5",#N/A,TRUE,"GENERAL"}</definedName>
    <definedName name="_k9" localSheetId="3"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2" hidden="1">#REF!</definedName>
    <definedName name="_Key1" localSheetId="0" hidden="1">#REF!</definedName>
    <definedName name="_Key1" localSheetId="3" hidden="1">#REF!</definedName>
    <definedName name="_Key1" hidden="1">#REF!</definedName>
    <definedName name="_Key2" localSheetId="2" hidden="1">#REF!</definedName>
    <definedName name="_Key2" localSheetId="3" hidden="1">#REF!</definedName>
    <definedName name="_Key2" hidden="1">#REF!</definedName>
    <definedName name="_kjk6" localSheetId="1" hidden="1">{"TAB1",#N/A,TRUE,"GENERAL";"TAB2",#N/A,TRUE,"GENERAL";"TAB3",#N/A,TRUE,"GENERAL";"TAB4",#N/A,TRUE,"GENERAL";"TAB5",#N/A,TRUE,"GENERAL"}</definedName>
    <definedName name="_kjk6" localSheetId="2" hidden="1">{"TAB1",#N/A,TRUE,"GENERAL";"TAB2",#N/A,TRUE,"GENERAL";"TAB3",#N/A,TRUE,"GENERAL";"TAB4",#N/A,TRUE,"GENERAL";"TAB5",#N/A,TRUE,"GENERAL"}</definedName>
    <definedName name="_kjk6" localSheetId="0" hidden="1">{"TAB1",#N/A,TRUE,"GENERAL";"TAB2",#N/A,TRUE,"GENERAL";"TAB3",#N/A,TRUE,"GENERAL";"TAB4",#N/A,TRUE,"GENERAL";"TAB5",#N/A,TRUE,"GENERAL"}</definedName>
    <definedName name="_kjk6" localSheetId="3" hidden="1">{"TAB1",#N/A,TRUE,"GENERAL";"TAB2",#N/A,TRUE,"GENERAL";"TAB3",#N/A,TRUE,"GENERAL";"TAB4",#N/A,TRUE,"GENERAL";"TAB5",#N/A,TRUE,"GENERAL"}</definedName>
    <definedName name="_kjk6" hidden="1">{"TAB1",#N/A,TRUE,"GENERAL";"TAB2",#N/A,TRUE,"GENERAL";"TAB3",#N/A,TRUE,"GENERAL";"TAB4",#N/A,TRUE,"GENERAL";"TAB5",#N/A,TRUE,"GENERAL"}</definedName>
    <definedName name="_LA124" localSheetId="1">#REF!</definedName>
    <definedName name="_LA124" localSheetId="2">#REF!</definedName>
    <definedName name="_LA124" localSheetId="0">#REF!</definedName>
    <definedName name="_LA124" localSheetId="3">#REF!</definedName>
    <definedName name="_LA124">#REF!</definedName>
    <definedName name="_LA1524">[17]BASE!$D$71</definedName>
    <definedName name="_LAC18" localSheetId="1">#REF!</definedName>
    <definedName name="_LAC18" localSheetId="2">#REF!</definedName>
    <definedName name="_LAC18" localSheetId="0">#REF!</definedName>
    <definedName name="_LAC18" localSheetId="3">#REF!</definedName>
    <definedName name="_LAC18">#REF!</definedName>
    <definedName name="_Lbd2">'[27]Estructuras Concreto'!$D$224</definedName>
    <definedName name="_Lbd4">'[27]Estructuras Concreto'!$D$232</definedName>
    <definedName name="_Lbd6">'[27]Estructuras Concreto'!$D$239</definedName>
    <definedName name="_LcC1">'[27]Estructuras Concreto'!$D$207</definedName>
    <definedName name="_LcC2" localSheetId="1">#REF!</definedName>
    <definedName name="_LcC2" localSheetId="2">#REF!</definedName>
    <definedName name="_LcC2" localSheetId="0">#REF!</definedName>
    <definedName name="_LcC2" localSheetId="3">#REF!</definedName>
    <definedName name="_LcC2">#REF!</definedName>
    <definedName name="_Lct1">'[27]Estructuras Concreto'!$D$247</definedName>
    <definedName name="_Lct2" localSheetId="1">#REF!</definedName>
    <definedName name="_Lct2" localSheetId="2">#REF!</definedName>
    <definedName name="_Lct2" localSheetId="0">#REF!</definedName>
    <definedName name="_Lct2" localSheetId="3">#REF!</definedName>
    <definedName name="_Lct2">#REF!</definedName>
    <definedName name="_lfo1">'[27]Estructuras Concreto'!$D$167</definedName>
    <definedName name="_LPR2">'[27]Estructuras Concreto'!$D$125</definedName>
    <definedName name="_LTC60" localSheetId="1">'[31]Estructuras Concreto'!#REF!</definedName>
    <definedName name="_LTC60" localSheetId="2">'[31]Estructuras Concreto'!#REF!</definedName>
    <definedName name="_LTC60" localSheetId="0">'[31]Estructuras Concreto'!#REF!</definedName>
    <definedName name="_LTC60" localSheetId="3">'[31]Estructuras Concreto'!#REF!</definedName>
    <definedName name="_LTC60">'[31]Estructuras Concreto'!#REF!</definedName>
    <definedName name="_LTT2">'[27]Estructuras Concreto'!$D$114</definedName>
    <definedName name="_m3" localSheetId="1" hidden="1">{"via1",#N/A,TRUE,"general";"via2",#N/A,TRUE,"general";"via3",#N/A,TRUE,"general"}</definedName>
    <definedName name="_m3" localSheetId="2" hidden="1">{"via1",#N/A,TRUE,"general";"via2",#N/A,TRUE,"general";"via3",#N/A,TRUE,"general"}</definedName>
    <definedName name="_m3" localSheetId="0" hidden="1">{"via1",#N/A,TRUE,"general";"via2",#N/A,TRUE,"general";"via3",#N/A,TRUE,"general"}</definedName>
    <definedName name="_m3" localSheetId="3"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2" hidden="1">{"TAB1",#N/A,TRUE,"GENERAL";"TAB2",#N/A,TRUE,"GENERAL";"TAB3",#N/A,TRUE,"GENERAL";"TAB4",#N/A,TRUE,"GENERAL";"TAB5",#N/A,TRUE,"GENERAL"}</definedName>
    <definedName name="_m4" localSheetId="0" hidden="1">{"TAB1",#N/A,TRUE,"GENERAL";"TAB2",#N/A,TRUE,"GENERAL";"TAB3",#N/A,TRUE,"GENERAL";"TAB4",#N/A,TRUE,"GENERAL";"TAB5",#N/A,TRUE,"GENERAL"}</definedName>
    <definedName name="_m4" localSheetId="3"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2" hidden="1">{"via1",#N/A,TRUE,"general";"via2",#N/A,TRUE,"general";"via3",#N/A,TRUE,"general"}</definedName>
    <definedName name="_m5" localSheetId="0" hidden="1">{"via1",#N/A,TRUE,"general";"via2",#N/A,TRUE,"general";"via3",#N/A,TRUE,"general"}</definedName>
    <definedName name="_m5" localSheetId="3"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2" hidden="1">{"TAB1",#N/A,TRUE,"GENERAL";"TAB2",#N/A,TRUE,"GENERAL";"TAB3",#N/A,TRUE,"GENERAL";"TAB4",#N/A,TRUE,"GENERAL";"TAB5",#N/A,TRUE,"GENERAL"}</definedName>
    <definedName name="_m6" localSheetId="0" hidden="1">{"TAB1",#N/A,TRUE,"GENERAL";"TAB2",#N/A,TRUE,"GENERAL";"TAB3",#N/A,TRUE,"GENERAL";"TAB4",#N/A,TRUE,"GENERAL";"TAB5",#N/A,TRUE,"GENERAL"}</definedName>
    <definedName name="_m6" localSheetId="3"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2" hidden="1">{"TAB1",#N/A,TRUE,"GENERAL";"TAB2",#N/A,TRUE,"GENERAL";"TAB3",#N/A,TRUE,"GENERAL";"TAB4",#N/A,TRUE,"GENERAL";"TAB5",#N/A,TRUE,"GENERAL"}</definedName>
    <definedName name="_m7" localSheetId="0" hidden="1">{"TAB1",#N/A,TRUE,"GENERAL";"TAB2",#N/A,TRUE,"GENERAL";"TAB3",#N/A,TRUE,"GENERAL";"TAB4",#N/A,TRUE,"GENERAL";"TAB5",#N/A,TRUE,"GENERAL"}</definedName>
    <definedName name="_m7" localSheetId="3"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2" hidden="1">{"via1",#N/A,TRUE,"general";"via2",#N/A,TRUE,"general";"via3",#N/A,TRUE,"general"}</definedName>
    <definedName name="_m8" localSheetId="0" hidden="1">{"via1",#N/A,TRUE,"general";"via2",#N/A,TRUE,"general";"via3",#N/A,TRUE,"general"}</definedName>
    <definedName name="_m8" localSheetId="3"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2" hidden="1">{"via1",#N/A,TRUE,"general";"via2",#N/A,TRUE,"general";"via3",#N/A,TRUE,"general"}</definedName>
    <definedName name="_m9" localSheetId="0" hidden="1">{"via1",#N/A,TRUE,"general";"via2",#N/A,TRUE,"general";"via3",#N/A,TRUE,"general"}</definedName>
    <definedName name="_m9" localSheetId="3" hidden="1">{"via1",#N/A,TRUE,"general";"via2",#N/A,TRUE,"general";"via3",#N/A,TRUE,"general"}</definedName>
    <definedName name="_m9" hidden="1">{"via1",#N/A,TRUE,"general";"via2",#N/A,TRUE,"general";"via3",#N/A,TRUE,"general"}</definedName>
    <definedName name="_MatMult_A" hidden="1">[35]PRESUP.!#REF!</definedName>
    <definedName name="_MatMult_AxB" hidden="1">[35]PRESUP.!#REF!</definedName>
    <definedName name="_MatMult_B" hidden="1">[35]PRESUP.!#REF!</definedName>
    <definedName name="_mdc1">[34]PrecRec!$D$29</definedName>
    <definedName name="_mdc2">[34]PrecRec!$D$44</definedName>
    <definedName name="_MF1">[32]PRECIOS!$B$423</definedName>
    <definedName name="_MF13">[32]PRECIOS!$B$435</definedName>
    <definedName name="_MO10">[32]PRECIOS!$B$203</definedName>
    <definedName name="_MO11">[32]PRECIOS!$B$204</definedName>
    <definedName name="_MOR15">[21]CONS!$E$22</definedName>
    <definedName name="_n3" localSheetId="1" hidden="1">{"TAB1",#N/A,TRUE,"GENERAL";"TAB2",#N/A,TRUE,"GENERAL";"TAB3",#N/A,TRUE,"GENERAL";"TAB4",#N/A,TRUE,"GENERAL";"TAB5",#N/A,TRUE,"GENERAL"}</definedName>
    <definedName name="_n3" localSheetId="2" hidden="1">{"TAB1",#N/A,TRUE,"GENERAL";"TAB2",#N/A,TRUE,"GENERAL";"TAB3",#N/A,TRUE,"GENERAL";"TAB4",#N/A,TRUE,"GENERAL";"TAB5",#N/A,TRUE,"GENERAL"}</definedName>
    <definedName name="_n3" localSheetId="0" hidden="1">{"TAB1",#N/A,TRUE,"GENERAL";"TAB2",#N/A,TRUE,"GENERAL";"TAB3",#N/A,TRUE,"GENERAL";"TAB4",#N/A,TRUE,"GENERAL";"TAB5",#N/A,TRUE,"GENERAL"}</definedName>
    <definedName name="_n3" localSheetId="3"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2" hidden="1">{"via1",#N/A,TRUE,"general";"via2",#N/A,TRUE,"general";"via3",#N/A,TRUE,"general"}</definedName>
    <definedName name="_n4" localSheetId="0" hidden="1">{"via1",#N/A,TRUE,"general";"via2",#N/A,TRUE,"general";"via3",#N/A,TRUE,"general"}</definedName>
    <definedName name="_n4" localSheetId="3"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2" hidden="1">{"TAB1",#N/A,TRUE,"GENERAL";"TAB2",#N/A,TRUE,"GENERAL";"TAB3",#N/A,TRUE,"GENERAL";"TAB4",#N/A,TRUE,"GENERAL";"TAB5",#N/A,TRUE,"GENERAL"}</definedName>
    <definedName name="_n5" localSheetId="0" hidden="1">{"TAB1",#N/A,TRUE,"GENERAL";"TAB2",#N/A,TRUE,"GENERAL";"TAB3",#N/A,TRUE,"GENERAL";"TAB4",#N/A,TRUE,"GENERAL";"TAB5",#N/A,TRUE,"GENERAL"}</definedName>
    <definedName name="_n5" localSheetId="3"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2" hidden="1">{"via1",#N/A,TRUE,"general";"via2",#N/A,TRUE,"general";"via3",#N/A,TRUE,"general"}</definedName>
    <definedName name="_nyn7" localSheetId="0" hidden="1">{"via1",#N/A,TRUE,"general";"via2",#N/A,TRUE,"general";"via3",#N/A,TRUE,"general"}</definedName>
    <definedName name="_nyn7" localSheetId="3"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2" hidden="1">{"via1",#N/A,TRUE,"general";"via2",#N/A,TRUE,"general";"via3",#N/A,TRUE,"general"}</definedName>
    <definedName name="_o4" localSheetId="0" hidden="1">{"via1",#N/A,TRUE,"general";"via2",#N/A,TRUE,"general";"via3",#N/A,TRUE,"general"}</definedName>
    <definedName name="_o4" localSheetId="3"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2" hidden="1">{"TAB1",#N/A,TRUE,"GENERAL";"TAB2",#N/A,TRUE,"GENERAL";"TAB3",#N/A,TRUE,"GENERAL";"TAB4",#N/A,TRUE,"GENERAL";"TAB5",#N/A,TRUE,"GENERAL"}</definedName>
    <definedName name="_o5" localSheetId="0" hidden="1">{"TAB1",#N/A,TRUE,"GENERAL";"TAB2",#N/A,TRUE,"GENERAL";"TAB3",#N/A,TRUE,"GENERAL";"TAB4",#N/A,TRUE,"GENERAL";"TAB5",#N/A,TRUE,"GENERAL"}</definedName>
    <definedName name="_o5" localSheetId="3"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2" hidden="1">{"TAB1",#N/A,TRUE,"GENERAL";"TAB2",#N/A,TRUE,"GENERAL";"TAB3",#N/A,TRUE,"GENERAL";"TAB4",#N/A,TRUE,"GENERAL";"TAB5",#N/A,TRUE,"GENERAL"}</definedName>
    <definedName name="_o6" localSheetId="0" hidden="1">{"TAB1",#N/A,TRUE,"GENERAL";"TAB2",#N/A,TRUE,"GENERAL";"TAB3",#N/A,TRUE,"GENERAL";"TAB4",#N/A,TRUE,"GENERAL";"TAB5",#N/A,TRUE,"GENERAL"}</definedName>
    <definedName name="_o6" localSheetId="3"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2" hidden="1">{"TAB1",#N/A,TRUE,"GENERAL";"TAB2",#N/A,TRUE,"GENERAL";"TAB3",#N/A,TRUE,"GENERAL";"TAB4",#N/A,TRUE,"GENERAL";"TAB5",#N/A,TRUE,"GENERAL"}</definedName>
    <definedName name="_o7" localSheetId="0" hidden="1">{"TAB1",#N/A,TRUE,"GENERAL";"TAB2",#N/A,TRUE,"GENERAL";"TAB3",#N/A,TRUE,"GENERAL";"TAB4",#N/A,TRUE,"GENERAL";"TAB5",#N/A,TRUE,"GENERAL"}</definedName>
    <definedName name="_o7" localSheetId="3"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2" hidden="1">{"via1",#N/A,TRUE,"general";"via2",#N/A,TRUE,"general";"via3",#N/A,TRUE,"general"}</definedName>
    <definedName name="_o8" localSheetId="0" hidden="1">{"via1",#N/A,TRUE,"general";"via2",#N/A,TRUE,"general";"via3",#N/A,TRUE,"general"}</definedName>
    <definedName name="_o8" localSheetId="3"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2" hidden="1">{"TAB1",#N/A,TRUE,"GENERAL";"TAB2",#N/A,TRUE,"GENERAL";"TAB3",#N/A,TRUE,"GENERAL";"TAB4",#N/A,TRUE,"GENERAL";"TAB5",#N/A,TRUE,"GENERAL"}</definedName>
    <definedName name="_o9" localSheetId="0" hidden="1">{"TAB1",#N/A,TRUE,"GENERAL";"TAB2",#N/A,TRUE,"GENERAL";"TAB3",#N/A,TRUE,"GENERAL";"TAB4",#N/A,TRUE,"GENERAL";"TAB5",#N/A,TRUE,"GENERAL"}</definedName>
    <definedName name="_o9" localSheetId="3" hidden="1">{"TAB1",#N/A,TRUE,"GENERAL";"TAB2",#N/A,TRUE,"GENERAL";"TAB3",#N/A,TRUE,"GENERAL";"TAB4",#N/A,TRUE,"GENERAL";"TAB5",#N/A,TRUE,"GENERAL"}</definedName>
    <definedName name="_o9" hidden="1">{"TAB1",#N/A,TRUE,"GENERAL";"TAB2",#N/A,TRUE,"GENERAL";"TAB3",#N/A,TRUE,"GENERAL";"TAB4",#N/A,TRUE,"GENERAL";"TAB5",#N/A,TRUE,"GENERAL"}</definedName>
    <definedName name="_OPC1" localSheetId="1">#REF!</definedName>
    <definedName name="_OPC1" localSheetId="2">#REF!</definedName>
    <definedName name="_OPC1" localSheetId="0">#REF!</definedName>
    <definedName name="_OPC1" localSheetId="3">#REF!</definedName>
    <definedName name="_OPC1">#REF!</definedName>
    <definedName name="_Order1" hidden="1">255</definedName>
    <definedName name="_Order2" hidden="1">255</definedName>
    <definedName name="_p6" localSheetId="1" hidden="1">{"via1",#N/A,TRUE,"general";"via2",#N/A,TRUE,"general";"via3",#N/A,TRUE,"general"}</definedName>
    <definedName name="_p6" localSheetId="2" hidden="1">{"via1",#N/A,TRUE,"general";"via2",#N/A,TRUE,"general";"via3",#N/A,TRUE,"general"}</definedName>
    <definedName name="_p6" localSheetId="0" hidden="1">{"via1",#N/A,TRUE,"general";"via2",#N/A,TRUE,"general";"via3",#N/A,TRUE,"general"}</definedName>
    <definedName name="_p6" localSheetId="3"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2" hidden="1">{"via1",#N/A,TRUE,"general";"via2",#N/A,TRUE,"general";"via3",#N/A,TRUE,"general"}</definedName>
    <definedName name="_p7" localSheetId="0" hidden="1">{"via1",#N/A,TRUE,"general";"via2",#N/A,TRUE,"general";"via3",#N/A,TRUE,"general"}</definedName>
    <definedName name="_p7" localSheetId="3"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2" hidden="1">{"TAB1",#N/A,TRUE,"GENERAL";"TAB2",#N/A,TRUE,"GENERAL";"TAB3",#N/A,TRUE,"GENERAL";"TAB4",#N/A,TRUE,"GENERAL";"TAB5",#N/A,TRUE,"GENERAL"}</definedName>
    <definedName name="_p8" localSheetId="0" hidden="1">{"TAB1",#N/A,TRUE,"GENERAL";"TAB2",#N/A,TRUE,"GENERAL";"TAB3",#N/A,TRUE,"GENERAL";"TAB4",#N/A,TRUE,"GENERAL";"TAB5",#N/A,TRUE,"GENERAL"}</definedName>
    <definedName name="_p8" localSheetId="3" hidden="1">{"TAB1",#N/A,TRUE,"GENERAL";"TAB2",#N/A,TRUE,"GENERAL";"TAB3",#N/A,TRUE,"GENERAL";"TAB4",#N/A,TRUE,"GENERAL";"TAB5",#N/A,TRUE,"GENERAL"}</definedName>
    <definedName name="_p8" hidden="1">{"TAB1",#N/A,TRUE,"GENERAL";"TAB2",#N/A,TRUE,"GENERAL";"TAB3",#N/A,TRUE,"GENERAL";"TAB4",#N/A,TRUE,"GENERAL";"TAB5",#N/A,TRUE,"GENERAL"}</definedName>
    <definedName name="_Pa1">'[36]Paral. 1'!$E:$E</definedName>
    <definedName name="_Pa2">'[36]Paral. 2'!$E:$E</definedName>
    <definedName name="_Pa3">'[36]Paral. 3'!$E:$E</definedName>
    <definedName name="_Pa4">[36]Paral.4!$E:$E</definedName>
    <definedName name="_par1" localSheetId="1">#REF!</definedName>
    <definedName name="_par1" localSheetId="2">#REF!</definedName>
    <definedName name="_par1" localSheetId="0">#REF!</definedName>
    <definedName name="_par1" localSheetId="3">#REF!</definedName>
    <definedName name="_par1">#REF!</definedName>
    <definedName name="_par2">#REF!</definedName>
    <definedName name="_par3">#REF!</definedName>
    <definedName name="_Parse_Out" hidden="1">#REF!</definedName>
    <definedName name="_PH1">#REF!</definedName>
    <definedName name="_PJ50">#REF!</definedName>
    <definedName name="_pj51">#REF!</definedName>
    <definedName name="_pl1" localSheetId="1">'[8]Gabinetes ctrol, prot. y med. '!#REF!</definedName>
    <definedName name="_pl1" localSheetId="2">'[8]Gabinetes ctrol, prot. y med. '!#REF!</definedName>
    <definedName name="_pl1" localSheetId="0">'[8]Gabinetes ctrol, prot. y med. '!#REF!</definedName>
    <definedName name="_pl1" localSheetId="3">'[8]Gabinetes ctrol, prot. y med. '!#REF!</definedName>
    <definedName name="_pl1">'[8]Gabinetes ctrol, prot. y med. '!#REF!</definedName>
    <definedName name="_pl2" localSheetId="1">'[8]Gabinetes ctrol, prot. y med. '!#REF!</definedName>
    <definedName name="_pl2" localSheetId="2">'[8]Gabinetes ctrol, prot. y med. '!#REF!</definedName>
    <definedName name="_pl2" localSheetId="0">'[8]Gabinetes ctrol, prot. y med. '!#REF!</definedName>
    <definedName name="_pl2" localSheetId="3">'[8]Gabinetes ctrol, prot. y med. '!#REF!</definedName>
    <definedName name="_pl2">'[8]Gabinetes ctrol, prot. y med. '!#REF!</definedName>
    <definedName name="_PLC1">'[27]Estructuras Concreto'!$D$218</definedName>
    <definedName name="_PLC2" localSheetId="1">#REF!</definedName>
    <definedName name="_PLC2" localSheetId="2">#REF!</definedName>
    <definedName name="_PLC2" localSheetId="0">#REF!</definedName>
    <definedName name="_PLC2" localSheetId="3">#REF!</definedName>
    <definedName name="_PLC2">#REF!</definedName>
    <definedName name="_Po2" localSheetId="1">[5]REAJUSTESACTA1PROVI!#REF!</definedName>
    <definedName name="_Po2" localSheetId="2">[5]REAJUSTESACTA1PROVI!#REF!</definedName>
    <definedName name="_Po2" localSheetId="0">[5]REAJUSTESACTA1PROVI!#REF!</definedName>
    <definedName name="_Po2" localSheetId="3">[5]REAJUSTESACTA1PROVI!#REF!</definedName>
    <definedName name="_Po2">[5]REAJUSTESACTA1PROVI!#REF!</definedName>
    <definedName name="_PRESTACIONES">[32]PRECIOS!$D$178</definedName>
    <definedName name="_pvC1">'[27]Estructuras Concreto'!$D$216</definedName>
    <definedName name="_pvC2" localSheetId="1">#REF!</definedName>
    <definedName name="_pvC2" localSheetId="2">#REF!</definedName>
    <definedName name="_pvC2" localSheetId="0">#REF!</definedName>
    <definedName name="_pvC2" localSheetId="3">#REF!</definedName>
    <definedName name="_pvC2">#REF!</definedName>
    <definedName name="_r" localSheetId="1" hidden="1">{"TAB1",#N/A,TRUE,"GENERAL";"TAB2",#N/A,TRUE,"GENERAL";"TAB3",#N/A,TRUE,"GENERAL";"TAB4",#N/A,TRUE,"GENERAL";"TAB5",#N/A,TRUE,"GENERAL"}</definedName>
    <definedName name="_r" localSheetId="2" hidden="1">{"TAB1",#N/A,TRUE,"GENERAL";"TAB2",#N/A,TRUE,"GENERAL";"TAB3",#N/A,TRUE,"GENERAL";"TAB4",#N/A,TRUE,"GENERAL";"TAB5",#N/A,TRUE,"GENERAL"}</definedName>
    <definedName name="_r" localSheetId="0" hidden="1">{"TAB1",#N/A,TRUE,"GENERAL";"TAB2",#N/A,TRUE,"GENERAL";"TAB3",#N/A,TRUE,"GENERAL";"TAB4",#N/A,TRUE,"GENERAL";"TAB5",#N/A,TRUE,"GENERAL"}</definedName>
    <definedName name="_r" localSheetId="3" hidden="1">{"TAB1",#N/A,TRUE,"GENERAL";"TAB2",#N/A,TRUE,"GENERAL";"TAB3",#N/A,TRUE,"GENERAL";"TAB4",#N/A,TRUE,"GENERAL";"TAB5",#N/A,TRUE,"GENERAL"}</definedName>
    <definedName name="_r" hidden="1">{"TAB1",#N/A,TRUE,"GENERAL";"TAB2",#N/A,TRUE,"GENERAL";"TAB3",#N/A,TRUE,"GENERAL";"TAB4",#N/A,TRUE,"GENERAL";"TAB5",#N/A,TRUE,"GENERAL"}</definedName>
    <definedName name="_R1210JH" localSheetId="1">#REF!</definedName>
    <definedName name="_R1210JH" localSheetId="2">#REF!</definedName>
    <definedName name="_R1210JH" localSheetId="0">#REF!</definedName>
    <definedName name="_R1210JH" localSheetId="3">#REF!</definedName>
    <definedName name="_R1210JH">#REF!</definedName>
    <definedName name="_R32EL" localSheetId="2">#REF!</definedName>
    <definedName name="_R32EL" localSheetId="3">#REF!</definedName>
    <definedName name="_R32EL">#REF!</definedName>
    <definedName name="_R32JH" localSheetId="2">#REF!</definedName>
    <definedName name="_R32JH" localSheetId="3">#REF!</definedName>
    <definedName name="_R32JH">#REF!</definedName>
    <definedName name="_R42JH">#REF!</definedName>
    <definedName name="_R43JH">#REF!</definedName>
    <definedName name="_r4r" localSheetId="1" hidden="1">{"via1",#N/A,TRUE,"general";"via2",#N/A,TRUE,"general";"via3",#N/A,TRUE,"general"}</definedName>
    <definedName name="_r4r" localSheetId="2" hidden="1">{"via1",#N/A,TRUE,"general";"via2",#N/A,TRUE,"general";"via3",#N/A,TRUE,"general"}</definedName>
    <definedName name="_r4r" localSheetId="0" hidden="1">{"via1",#N/A,TRUE,"general";"via2",#N/A,TRUE,"general";"via3",#N/A,TRUE,"general"}</definedName>
    <definedName name="_r4r" localSheetId="3" hidden="1">{"via1",#N/A,TRUE,"general";"via2",#N/A,TRUE,"general";"via3",#N/A,TRUE,"general"}</definedName>
    <definedName name="_r4r" hidden="1">{"via1",#N/A,TRUE,"general";"via2",#N/A,TRUE,"general";"via3",#N/A,TRUE,"general"}</definedName>
    <definedName name="_R63BB" localSheetId="1">#REF!</definedName>
    <definedName name="_R63BB" localSheetId="2">#REF!</definedName>
    <definedName name="_R63BB" localSheetId="0">#REF!</definedName>
    <definedName name="_R63BB" localSheetId="3">#REF!</definedName>
    <definedName name="_R63BB">#REF!</definedName>
    <definedName name="_R63JH" localSheetId="2">#REF!</definedName>
    <definedName name="_R63JH" localSheetId="3">#REF!</definedName>
    <definedName name="_R63JH">#REF!</definedName>
    <definedName name="_R64BB" localSheetId="2">#REF!</definedName>
    <definedName name="_R64BB" localSheetId="3">#REF!</definedName>
    <definedName name="_R64BB">#REF!</definedName>
    <definedName name="_R64JH">#REF!</definedName>
    <definedName name="_R83JH">#REF!</definedName>
    <definedName name="_R84JH">#REF!</definedName>
    <definedName name="_R86JH">#REF!</definedName>
    <definedName name="_RE100">#REF!</definedName>
    <definedName name="_RE104">#REF!</definedName>
    <definedName name="_RE112">#REF!</definedName>
    <definedName name="_RE26">#REF!</definedName>
    <definedName name="_RE28">#REF!</definedName>
    <definedName name="_RE30">#REF!</definedName>
    <definedName name="_RE32">#REF!</definedName>
    <definedName name="_RE34">#REF!</definedName>
    <definedName name="_RE36">#REF!</definedName>
    <definedName name="_RE38">#REF!</definedName>
    <definedName name="_RE40">#REF!</definedName>
    <definedName name="_RE42">#REF!</definedName>
    <definedName name="_RE44">#REF!</definedName>
    <definedName name="_RE48">#REF!</definedName>
    <definedName name="_RE52">#REF!</definedName>
    <definedName name="_RE56">#REF!</definedName>
    <definedName name="_RE60">#REF!</definedName>
    <definedName name="_RE64">#REF!</definedName>
    <definedName name="_RE68">#REF!</definedName>
    <definedName name="_RE72">#REF!</definedName>
    <definedName name="_RE76">#REF!</definedName>
    <definedName name="_RE80">#REF!</definedName>
    <definedName name="_RE88">#REF!</definedName>
    <definedName name="_RE92">#REF!</definedName>
    <definedName name="_RE96">#REF!</definedName>
    <definedName name="_RED32">#REF!</definedName>
    <definedName name="_Regression_Int" hidden="1">1</definedName>
    <definedName name="_Regression_Out" hidden="1">#N/A</definedName>
    <definedName name="_Regression_X" hidden="1">#N/A</definedName>
    <definedName name="_Regression_Y" hidden="1">#N/A</definedName>
    <definedName name="_REP21" localSheetId="1">#REF!</definedName>
    <definedName name="_REP21" localSheetId="2">#REF!</definedName>
    <definedName name="_REP21" localSheetId="0">#REF!</definedName>
    <definedName name="_REP21" localSheetId="3">#REF!</definedName>
    <definedName name="_REP21">#REF!</definedName>
    <definedName name="_REP42" localSheetId="2">#REF!</definedName>
    <definedName name="_REP42" localSheetId="3">#REF!</definedName>
    <definedName name="_REP42">#REF!</definedName>
    <definedName name="_REP43">[11]BASE!$D$136</definedName>
    <definedName name="_RES64" localSheetId="1">#REF!</definedName>
    <definedName name="_RES64" localSheetId="2">#REF!</definedName>
    <definedName name="_RES64" localSheetId="0">#REF!</definedName>
    <definedName name="_RES64" localSheetId="3">#REF!</definedName>
    <definedName name="_RES64">#REF!</definedName>
    <definedName name="_rev1">#REF!</definedName>
    <definedName name="_rev3">#REF!</definedName>
    <definedName name="_rev4">#REF!</definedName>
    <definedName name="_rev5">#REF!</definedName>
    <definedName name="_rev6">#REF!</definedName>
    <definedName name="_rtu6" localSheetId="1" hidden="1">{"via1",#N/A,TRUE,"general";"via2",#N/A,TRUE,"general";"via3",#N/A,TRUE,"general"}</definedName>
    <definedName name="_rtu6" localSheetId="2" hidden="1">{"via1",#N/A,TRUE,"general";"via2",#N/A,TRUE,"general";"via3",#N/A,TRUE,"general"}</definedName>
    <definedName name="_rtu6" localSheetId="0" hidden="1">{"via1",#N/A,TRUE,"general";"via2",#N/A,TRUE,"general";"via3",#N/A,TRUE,"general"}</definedName>
    <definedName name="_rtu6" localSheetId="3"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2" hidden="1">{"via1",#N/A,TRUE,"general";"via2",#N/A,TRUE,"general";"via3",#N/A,TRUE,"general"}</definedName>
    <definedName name="_s1" localSheetId="0" hidden="1">{"via1",#N/A,TRUE,"general";"via2",#N/A,TRUE,"general";"via3",#N/A,TRUE,"general"}</definedName>
    <definedName name="_s1" localSheetId="3"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2" hidden="1">{"TAB1",#N/A,TRUE,"GENERAL";"TAB2",#N/A,TRUE,"GENERAL";"TAB3",#N/A,TRUE,"GENERAL";"TAB4",#N/A,TRUE,"GENERAL";"TAB5",#N/A,TRUE,"GENERAL"}</definedName>
    <definedName name="_s2" localSheetId="0" hidden="1">{"TAB1",#N/A,TRUE,"GENERAL";"TAB2",#N/A,TRUE,"GENERAL";"TAB3",#N/A,TRUE,"GENERAL";"TAB4",#N/A,TRUE,"GENERAL";"TAB5",#N/A,TRUE,"GENERAL"}</definedName>
    <definedName name="_s2" localSheetId="3"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2" hidden="1">{"TAB1",#N/A,TRUE,"GENERAL";"TAB2",#N/A,TRUE,"GENERAL";"TAB3",#N/A,TRUE,"GENERAL";"TAB4",#N/A,TRUE,"GENERAL";"TAB5",#N/A,TRUE,"GENERAL"}</definedName>
    <definedName name="_s3" localSheetId="0" hidden="1">{"TAB1",#N/A,TRUE,"GENERAL";"TAB2",#N/A,TRUE,"GENERAL";"TAB3",#N/A,TRUE,"GENERAL";"TAB4",#N/A,TRUE,"GENERAL";"TAB5",#N/A,TRUE,"GENERAL"}</definedName>
    <definedName name="_s3" localSheetId="3"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2" hidden="1">{"via1",#N/A,TRUE,"general";"via2",#N/A,TRUE,"general";"via3",#N/A,TRUE,"general"}</definedName>
    <definedName name="_s4" localSheetId="0" hidden="1">{"via1",#N/A,TRUE,"general";"via2",#N/A,TRUE,"general";"via3",#N/A,TRUE,"general"}</definedName>
    <definedName name="_s4" localSheetId="3"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2" hidden="1">{"via1",#N/A,TRUE,"general";"via2",#N/A,TRUE,"general";"via3",#N/A,TRUE,"general"}</definedName>
    <definedName name="_s5" localSheetId="0" hidden="1">{"via1",#N/A,TRUE,"general";"via2",#N/A,TRUE,"general";"via3",#N/A,TRUE,"general"}</definedName>
    <definedName name="_s5" localSheetId="3"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2" hidden="1">{"TAB1",#N/A,TRUE,"GENERAL";"TAB2",#N/A,TRUE,"GENERAL";"TAB3",#N/A,TRUE,"GENERAL";"TAB4",#N/A,TRUE,"GENERAL";"TAB5",#N/A,TRUE,"GENERAL"}</definedName>
    <definedName name="_s6" localSheetId="0" hidden="1">{"TAB1",#N/A,TRUE,"GENERAL";"TAB2",#N/A,TRUE,"GENERAL";"TAB3",#N/A,TRUE,"GENERAL";"TAB4",#N/A,TRUE,"GENERAL";"TAB5",#N/A,TRUE,"GENERAL"}</definedName>
    <definedName name="_s6" localSheetId="3"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2" hidden="1">{"via1",#N/A,TRUE,"general";"via2",#N/A,TRUE,"general";"via3",#N/A,TRUE,"general"}</definedName>
    <definedName name="_s7" localSheetId="0" hidden="1">{"via1",#N/A,TRUE,"general";"via2",#N/A,TRUE,"general";"via3",#N/A,TRUE,"general"}</definedName>
    <definedName name="_s7" localSheetId="3" hidden="1">{"via1",#N/A,TRUE,"general";"via2",#N/A,TRUE,"general";"via3",#N/A,TRUE,"general"}</definedName>
    <definedName name="_s7" hidden="1">{"via1",#N/A,TRUE,"general";"via2",#N/A,TRUE,"general";"via3",#N/A,TRUE,"general"}</definedName>
    <definedName name="_SBC1">[18]INV!$A$12:$D$15</definedName>
    <definedName name="_SBC3">[18]INV!$F$12:$I$15</definedName>
    <definedName name="_SBC5">[18]INV!$K$12:$N$15</definedName>
    <definedName name="_Sort" localSheetId="1" hidden="1">#REF!</definedName>
    <definedName name="_Sort" localSheetId="2" hidden="1">#REF!</definedName>
    <definedName name="_Sort" localSheetId="0" hidden="1">#REF!</definedName>
    <definedName name="_Sort" localSheetId="3" hidden="1">#REF!</definedName>
    <definedName name="_Sort" hidden="1">#REF!</definedName>
    <definedName name="_sPR2">'[27]Estructuras Concreto'!$D$131</definedName>
    <definedName name="_ST106">[25]BASE!$D$253</definedName>
    <definedName name="_ST1226">[37]BASE!$D$287</definedName>
    <definedName name="_ST126" localSheetId="1">#REF!</definedName>
    <definedName name="_ST126" localSheetId="2">#REF!</definedName>
    <definedName name="_ST126" localSheetId="0">#REF!</definedName>
    <definedName name="_ST126" localSheetId="3">#REF!</definedName>
    <definedName name="_ST126">#REF!</definedName>
    <definedName name="_ST146">#REF!</definedName>
    <definedName name="_ST166">[38]BASE!$D$248</definedName>
    <definedName name="_ST186" localSheetId="1">#REF!</definedName>
    <definedName name="_ST186" localSheetId="2">#REF!</definedName>
    <definedName name="_ST186" localSheetId="0">#REF!</definedName>
    <definedName name="_ST186" localSheetId="3">#REF!</definedName>
    <definedName name="_ST186">#REF!</definedName>
    <definedName name="_ST206">#REF!</definedName>
    <definedName name="_ST311">#REF!</definedName>
    <definedName name="_ST312">#REF!</definedName>
    <definedName name="_ST32">#REF!</definedName>
    <definedName name="_ST86">#REF!</definedName>
    <definedName name="_STC60">'[31]Estructuras Concreto'!#REF!</definedName>
    <definedName name="_sTT2">'[27]Estructuras Concreto'!$D$120</definedName>
    <definedName name="_SY104" localSheetId="1">#REF!</definedName>
    <definedName name="_SY104" localSheetId="2">#REF!</definedName>
    <definedName name="_SY104" localSheetId="0">#REF!</definedName>
    <definedName name="_SY104" localSheetId="3">#REF!</definedName>
    <definedName name="_SY104">#REF!</definedName>
    <definedName name="_SY106">#REF!</definedName>
    <definedName name="_SY124">#REF!</definedName>
    <definedName name="_SY12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3" localSheetId="1" hidden="1">{"TAB1",#N/A,TRUE,"GENERAL";"TAB2",#N/A,TRUE,"GENERAL";"TAB3",#N/A,TRUE,"GENERAL";"TAB4",#N/A,TRUE,"GENERAL";"TAB5",#N/A,TRUE,"GENERAL"}</definedName>
    <definedName name="_t3" localSheetId="2" hidden="1">{"TAB1",#N/A,TRUE,"GENERAL";"TAB2",#N/A,TRUE,"GENERAL";"TAB3",#N/A,TRUE,"GENERAL";"TAB4",#N/A,TRUE,"GENERAL";"TAB5",#N/A,TRUE,"GENERAL"}</definedName>
    <definedName name="_t3" localSheetId="0" hidden="1">{"TAB1",#N/A,TRUE,"GENERAL";"TAB2",#N/A,TRUE,"GENERAL";"TAB3",#N/A,TRUE,"GENERAL";"TAB4",#N/A,TRUE,"GENERAL";"TAB5",#N/A,TRUE,"GENERAL"}</definedName>
    <definedName name="_t3" localSheetId="3"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2" hidden="1">{"via1",#N/A,TRUE,"general";"via2",#N/A,TRUE,"general";"via3",#N/A,TRUE,"general"}</definedName>
    <definedName name="_t4" localSheetId="0" hidden="1">{"via1",#N/A,TRUE,"general";"via2",#N/A,TRUE,"general";"via3",#N/A,TRUE,"general"}</definedName>
    <definedName name="_t4" localSheetId="3"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2" hidden="1">{"TAB1",#N/A,TRUE,"GENERAL";"TAB2",#N/A,TRUE,"GENERAL";"TAB3",#N/A,TRUE,"GENERAL";"TAB4",#N/A,TRUE,"GENERAL";"TAB5",#N/A,TRUE,"GENERAL"}</definedName>
    <definedName name="_t5" localSheetId="0" hidden="1">{"TAB1",#N/A,TRUE,"GENERAL";"TAB2",#N/A,TRUE,"GENERAL";"TAB3",#N/A,TRUE,"GENERAL";"TAB4",#N/A,TRUE,"GENERAL";"TAB5",#N/A,TRUE,"GENERAL"}</definedName>
    <definedName name="_t5" localSheetId="3"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2" hidden="1">{"via1",#N/A,TRUE,"general";"via2",#N/A,TRUE,"general";"via3",#N/A,TRUE,"general"}</definedName>
    <definedName name="_t6" localSheetId="0" hidden="1">{"via1",#N/A,TRUE,"general";"via2",#N/A,TRUE,"general";"via3",#N/A,TRUE,"general"}</definedName>
    <definedName name="_t6" localSheetId="3"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2" hidden="1">{"TAB1",#N/A,TRUE,"GENERAL";"TAB2",#N/A,TRUE,"GENERAL";"TAB3",#N/A,TRUE,"GENERAL";"TAB4",#N/A,TRUE,"GENERAL";"TAB5",#N/A,TRUE,"GENERAL"}</definedName>
    <definedName name="_t66" localSheetId="0" hidden="1">{"TAB1",#N/A,TRUE,"GENERAL";"TAB2",#N/A,TRUE,"GENERAL";"TAB3",#N/A,TRUE,"GENERAL";"TAB4",#N/A,TRUE,"GENERAL";"TAB5",#N/A,TRUE,"GENERAL"}</definedName>
    <definedName name="_t66" localSheetId="3"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2" hidden="1">{"via1",#N/A,TRUE,"general";"via2",#N/A,TRUE,"general";"via3",#N/A,TRUE,"general"}</definedName>
    <definedName name="_t7" localSheetId="0" hidden="1">{"via1",#N/A,TRUE,"general";"via2",#N/A,TRUE,"general";"via3",#N/A,TRUE,"general"}</definedName>
    <definedName name="_t7" localSheetId="3"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2" hidden="1">{"TAB1",#N/A,TRUE,"GENERAL";"TAB2",#N/A,TRUE,"GENERAL";"TAB3",#N/A,TRUE,"GENERAL";"TAB4",#N/A,TRUE,"GENERAL";"TAB5",#N/A,TRUE,"GENERAL"}</definedName>
    <definedName name="_t77" localSheetId="0" hidden="1">{"TAB1",#N/A,TRUE,"GENERAL";"TAB2",#N/A,TRUE,"GENERAL";"TAB3",#N/A,TRUE,"GENERAL";"TAB4",#N/A,TRUE,"GENERAL";"TAB5",#N/A,TRUE,"GENERAL"}</definedName>
    <definedName name="_t77" localSheetId="3"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2" hidden="1">{"TAB1",#N/A,TRUE,"GENERAL";"TAB2",#N/A,TRUE,"GENERAL";"TAB3",#N/A,TRUE,"GENERAL";"TAB4",#N/A,TRUE,"GENERAL";"TAB5",#N/A,TRUE,"GENERAL"}</definedName>
    <definedName name="_t8" localSheetId="0" hidden="1">{"TAB1",#N/A,TRUE,"GENERAL";"TAB2",#N/A,TRUE,"GENERAL";"TAB3",#N/A,TRUE,"GENERAL";"TAB4",#N/A,TRUE,"GENERAL";"TAB5",#N/A,TRUE,"GENERAL"}</definedName>
    <definedName name="_t8" localSheetId="3"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2" hidden="1">{"via1",#N/A,TRUE,"general";"via2",#N/A,TRUE,"general";"via3",#N/A,TRUE,"general"}</definedName>
    <definedName name="_t88" localSheetId="0" hidden="1">{"via1",#N/A,TRUE,"general";"via2",#N/A,TRUE,"general";"via3",#N/A,TRUE,"general"}</definedName>
    <definedName name="_t88" localSheetId="3"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2" hidden="1">{"TAB1",#N/A,TRUE,"GENERAL";"TAB2",#N/A,TRUE,"GENERAL";"TAB3",#N/A,TRUE,"GENERAL";"TAB4",#N/A,TRUE,"GENERAL";"TAB5",#N/A,TRUE,"GENERAL"}</definedName>
    <definedName name="_t9" localSheetId="0" hidden="1">{"TAB1",#N/A,TRUE,"GENERAL";"TAB2",#N/A,TRUE,"GENERAL";"TAB3",#N/A,TRUE,"GENERAL";"TAB4",#N/A,TRUE,"GENERAL";"TAB5",#N/A,TRUE,"GENERAL"}</definedName>
    <definedName name="_t9" localSheetId="3"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2" hidden="1">{"via1",#N/A,TRUE,"general";"via2",#N/A,TRUE,"general";"via3",#N/A,TRUE,"general"}</definedName>
    <definedName name="_t99" localSheetId="0" hidden="1">{"via1",#N/A,TRUE,"general";"via2",#N/A,TRUE,"general";"via3",#N/A,TRUE,"general"}</definedName>
    <definedName name="_t99" localSheetId="3" hidden="1">{"via1",#N/A,TRUE,"general";"via2",#N/A,TRUE,"general";"via3",#N/A,TRUE,"general"}</definedName>
    <definedName name="_t99" hidden="1">{"via1",#N/A,TRUE,"general";"via2",#N/A,TRUE,"general";"via3",#N/A,TRUE,"general"}</definedName>
    <definedName name="_Table1_In1" localSheetId="1" hidden="1">#REF!</definedName>
    <definedName name="_Table1_In1" localSheetId="2" hidden="1">#REF!</definedName>
    <definedName name="_Table1_In1" localSheetId="0" hidden="1">#REF!</definedName>
    <definedName name="_Table1_In1" localSheetId="3" hidden="1">#REF!</definedName>
    <definedName name="_Table1_In1" hidden="1">#REF!</definedName>
    <definedName name="_Table1_Out" localSheetId="2" hidden="1">#REF!</definedName>
    <definedName name="_Table1_Out" localSheetId="3" hidden="1">#REF!</definedName>
    <definedName name="_Table1_Out" hidden="1">#REF!</definedName>
    <definedName name="_TAP2" localSheetId="2">#REF!</definedName>
    <definedName name="_TAP2" localSheetId="3">#REF!</definedName>
    <definedName name="_TAP2">#REF!</definedName>
    <definedName name="_tb3">#REF!</definedName>
    <definedName name="_TEE1">#REF!</definedName>
    <definedName name="_TEE2">#REF!</definedName>
    <definedName name="_TEE32">#REF!</definedName>
    <definedName name="_TEE33">#REF!</definedName>
    <definedName name="_TEE6">[21]CONS!$E$28</definedName>
    <definedName name="_TEP22" localSheetId="1">#REF!</definedName>
    <definedName name="_TEP22" localSheetId="2">#REF!</definedName>
    <definedName name="_TEP22" localSheetId="0">#REF!</definedName>
    <definedName name="_TEP22" localSheetId="3">#REF!</definedName>
    <definedName name="_TEP22">#REF!</definedName>
    <definedName name="_TEP44">#REF!</definedName>
    <definedName name="_TES44">#REF!</definedName>
    <definedName name="_TES64">#REF!</definedName>
    <definedName name="_TES66">#REF!</definedName>
    <definedName name="_tgt25">#REF!</definedName>
    <definedName name="_THF12">#REF!</definedName>
    <definedName name="_THF128">[16]BASE!$D$256</definedName>
    <definedName name="_TNL24">[25]BASE!$D$226</definedName>
    <definedName name="_TNL27">[25]BASE!$D$227</definedName>
    <definedName name="_TNL30">[25]BASE!$D$228</definedName>
    <definedName name="_TNL33">[25]BASE!$D$229</definedName>
    <definedName name="_TNL36">[25]BASE!$D$230</definedName>
    <definedName name="_TNL39" localSheetId="1">#REF!</definedName>
    <definedName name="_TNL39" localSheetId="2">#REF!</definedName>
    <definedName name="_TNL39" localSheetId="0">#REF!</definedName>
    <definedName name="_TNL39" localSheetId="3">#REF!</definedName>
    <definedName name="_TNL39">#REF!</definedName>
    <definedName name="_TNL42">#REF!</definedName>
    <definedName name="_TNL45">#REF!</definedName>
    <definedName name="_TNL48">#REF!</definedName>
    <definedName name="_TNL51">#REF!</definedName>
    <definedName name="_TNL54">[25]BASE!$D$236</definedName>
    <definedName name="_TNL60" localSheetId="1">#REF!</definedName>
    <definedName name="_TNL60" localSheetId="2">#REF!</definedName>
    <definedName name="_TNL60" localSheetId="0">#REF!</definedName>
    <definedName name="_TNL60" localSheetId="3">#REF!</definedName>
    <definedName name="_TNL60">#REF!</definedName>
    <definedName name="_TPE1132" localSheetId="1">[39]BASE!#REF!</definedName>
    <definedName name="_TPE1132" localSheetId="2">[39]BASE!#REF!</definedName>
    <definedName name="_TPE1132" localSheetId="0">[39]BASE!#REF!</definedName>
    <definedName name="_TPE1132" localSheetId="3">[39]BASE!#REF!</definedName>
    <definedName name="_TPE1132">[39]BASE!#REF!</definedName>
    <definedName name="_TPE12" localSheetId="1">#REF!</definedName>
    <definedName name="_TPE12" localSheetId="2">#REF!</definedName>
    <definedName name="_TPE12" localSheetId="0">#REF!</definedName>
    <definedName name="_TPE12" localSheetId="3">#REF!</definedName>
    <definedName name="_TPE12">#REF!</definedName>
    <definedName name="_TPE1331" localSheetId="1">[39]BASE!#REF!</definedName>
    <definedName name="_TPE1331" localSheetId="2">[39]BASE!#REF!</definedName>
    <definedName name="_TPE1331" localSheetId="0">[39]BASE!#REF!</definedName>
    <definedName name="_TPE1331" localSheetId="3">[39]BASE!#REF!</definedName>
    <definedName name="_TPE1331">[39]BASE!#REF!</definedName>
    <definedName name="_TPE1701" localSheetId="1">#REF!</definedName>
    <definedName name="_TPE1701" localSheetId="2">#REF!</definedName>
    <definedName name="_TPE1701" localSheetId="0">#REF!</definedName>
    <definedName name="_TPE1701" localSheetId="3">#REF!</definedName>
    <definedName name="_TPE1701">#REF!</definedName>
    <definedName name="_TPE1702" localSheetId="1">[39]BASE!#REF!</definedName>
    <definedName name="_TPE1702" localSheetId="2">[39]BASE!#REF!</definedName>
    <definedName name="_TPE1702" localSheetId="0">[39]BASE!#REF!</definedName>
    <definedName name="_TPE1702" localSheetId="3">[39]BASE!#REF!</definedName>
    <definedName name="_TPE1702">[39]BASE!#REF!</definedName>
    <definedName name="_TPE1703" localSheetId="1">[39]BASE!#REF!</definedName>
    <definedName name="_TPE1703" localSheetId="2">[39]BASE!#REF!</definedName>
    <definedName name="_TPE1703" localSheetId="0">[39]BASE!#REF!</definedName>
    <definedName name="_TPE1703" localSheetId="3">[39]BASE!#REF!</definedName>
    <definedName name="_TPE1703">[39]BASE!#REF!</definedName>
    <definedName name="_TPE1704">[39]BASE!#REF!</definedName>
    <definedName name="_TPE1706">[39]BASE!#REF!</definedName>
    <definedName name="_TPE1708">[39]BASE!#REF!</definedName>
    <definedName name="_TPE1710">[39]BASE!#REF!</definedName>
    <definedName name="_TPE1735">[39]BASE!#REF!</definedName>
    <definedName name="_TPE1763">[39]BASE!#REF!</definedName>
    <definedName name="_TPE1790">[39]BASE!#REF!</definedName>
    <definedName name="_TPE8016">[38]BASE!$D$146</definedName>
    <definedName name="_TPE8020">[38]BASE!$D$147</definedName>
    <definedName name="_TPE8025">[38]BASE!$D$148</definedName>
    <definedName name="_TPF12" localSheetId="1">#REF!</definedName>
    <definedName name="_TPF12" localSheetId="2">#REF!</definedName>
    <definedName name="_TPF12" localSheetId="0">#REF!</definedName>
    <definedName name="_TPF12" localSheetId="3">#REF!</definedName>
    <definedName name="_TPF12">#REF!</definedName>
    <definedName name="_TPN1002">[38]BASE!$D$150</definedName>
    <definedName name="_TPN1003">[38]BASE!$D$151</definedName>
    <definedName name="_TPN1004">[38]BASE!$D$152</definedName>
    <definedName name="_TPN1006">[38]BASE!$D$153</definedName>
    <definedName name="_TPN1008">[38]BASE!$D$154</definedName>
    <definedName name="_TPN1010" localSheetId="1">#REF!</definedName>
    <definedName name="_TPN1010" localSheetId="2">#REF!</definedName>
    <definedName name="_TPN1010" localSheetId="0">#REF!</definedName>
    <definedName name="_TPN1010" localSheetId="3">#REF!</definedName>
    <definedName name="_TPN1010">#REF!</definedName>
    <definedName name="_TPN1202">[38]BASE!$D$160</definedName>
    <definedName name="_TPN1203">[38]BASE!$D$161</definedName>
    <definedName name="_TPN1204">[38]BASE!$D$162</definedName>
    <definedName name="_TPN1206">[38]BASE!$D$163</definedName>
    <definedName name="_TPN1208">[38]BASE!$D$164</definedName>
    <definedName name="_TPN1210" localSheetId="1">#REF!</definedName>
    <definedName name="_TPN1210" localSheetId="2">#REF!</definedName>
    <definedName name="_TPN1210" localSheetId="0">#REF!</definedName>
    <definedName name="_TPN1210" localSheetId="3">#REF!</definedName>
    <definedName name="_TPN1210">#REF!</definedName>
    <definedName name="_TPN1225">#REF!</definedName>
    <definedName name="_TPN1232">#REF!</definedName>
    <definedName name="_TPN16012">[38]BASE!$D$167</definedName>
    <definedName name="_TPN1602">[38]BASE!$D$168</definedName>
    <definedName name="_TPN1603">[38]BASE!$D$169</definedName>
    <definedName name="_TPN1604">[38]BASE!$D$170</definedName>
    <definedName name="_TPN1606">[38]BASE!$D$171</definedName>
    <definedName name="_TPN1608">[38]BASE!$D$172</definedName>
    <definedName name="_TPN1610" localSheetId="1">#REF!</definedName>
    <definedName name="_TPN1610" localSheetId="2">#REF!</definedName>
    <definedName name="_TPN1610" localSheetId="0">#REF!</definedName>
    <definedName name="_TPN1610" localSheetId="3">#REF!</definedName>
    <definedName name="_TPN1610">#REF!</definedName>
    <definedName name="_TPR2">'[27]Estructuras Concreto'!$D$126</definedName>
    <definedName name="_TR114">[25]BASE!$D$272</definedName>
    <definedName name="_TRI15" localSheetId="1">#REF!</definedName>
    <definedName name="_TRI15" localSheetId="2">#REF!</definedName>
    <definedName name="_TRI15" localSheetId="0">#REF!</definedName>
    <definedName name="_TRI15" localSheetId="3">#REF!</definedName>
    <definedName name="_TRI15">#REF!</definedName>
    <definedName name="_TRI16">#REF!</definedName>
    <definedName name="_TRI17">#REF!</definedName>
    <definedName name="_TRI18">#REF!</definedName>
    <definedName name="_TRI19">#REF!</definedName>
    <definedName name="_TRI20">#REF!</definedName>
    <definedName name="_TRI21">#REF!</definedName>
    <definedName name="_TRI22">[25]BASE!$D$280</definedName>
    <definedName name="_TRI23" localSheetId="1">#REF!</definedName>
    <definedName name="_TRI23" localSheetId="2">#REF!</definedName>
    <definedName name="_TRI23" localSheetId="0">#REF!</definedName>
    <definedName name="_TRI23" localSheetId="3">#REF!</definedName>
    <definedName name="_TRI23">#REF!</definedName>
    <definedName name="_TRI25">#REF!</definedName>
    <definedName name="_TRI26">[25]BASE!$D$283</definedName>
    <definedName name="_TRI27" localSheetId="1">#REF!</definedName>
    <definedName name="_TRI27" localSheetId="2">#REF!</definedName>
    <definedName name="_TRI27" localSheetId="0">#REF!</definedName>
    <definedName name="_TRI27" localSheetId="3">#REF!</definedName>
    <definedName name="_TRI27">#REF!</definedName>
    <definedName name="_TRI28">[25]BASE!$D$285</definedName>
    <definedName name="_TRI29" localSheetId="1">#REF!</definedName>
    <definedName name="_TRI29" localSheetId="2">#REF!</definedName>
    <definedName name="_TRI29" localSheetId="0">#REF!</definedName>
    <definedName name="_TRI29" localSheetId="3">#REF!</definedName>
    <definedName name="_TRI29">#REF!</definedName>
    <definedName name="_TRI30">#REF!</definedName>
    <definedName name="_TRI31">#REF!</definedName>
    <definedName name="_TRI32">[25]BASE!$D$289</definedName>
    <definedName name="_TRI33" localSheetId="1">#REF!</definedName>
    <definedName name="_TRI33" localSheetId="2">#REF!</definedName>
    <definedName name="_TRI33" localSheetId="0">#REF!</definedName>
    <definedName name="_TRI33" localSheetId="3">#REF!</definedName>
    <definedName name="_TRI33">#REF!</definedName>
    <definedName name="_TRI47">[25]BASE!$D$291</definedName>
    <definedName name="_TST3" localSheetId="1">#REF!</definedName>
    <definedName name="_TST3" localSheetId="2">#REF!</definedName>
    <definedName name="_TST3" localSheetId="0">#REF!</definedName>
    <definedName name="_TST3" localSheetId="3">#REF!</definedName>
    <definedName name="_TST3">#REF!</definedName>
    <definedName name="_TTT2">'[27]Estructuras Concreto'!$D$115</definedName>
    <definedName name="_tub91">[34]PrecRec!$D$45</definedName>
    <definedName name="_TUZ22" localSheetId="1">[39]BASE!#REF!</definedName>
    <definedName name="_TUZ22" localSheetId="2">[39]BASE!#REF!</definedName>
    <definedName name="_TUZ22" localSheetId="0">[39]BASE!#REF!</definedName>
    <definedName name="_TUZ22" localSheetId="3">[39]BASE!#REF!</definedName>
    <definedName name="_TUZ22">[39]BASE!#REF!</definedName>
    <definedName name="_TUZ36" localSheetId="1">[39]BASE!#REF!</definedName>
    <definedName name="_TUZ36" localSheetId="2">[39]BASE!#REF!</definedName>
    <definedName name="_TUZ36" localSheetId="0">[39]BASE!#REF!</definedName>
    <definedName name="_TUZ36" localSheetId="3">[39]BASE!#REF!</definedName>
    <definedName name="_TUZ36">[39]BASE!#REF!</definedName>
    <definedName name="_TZ2110" localSheetId="1">#REF!</definedName>
    <definedName name="_TZ2110" localSheetId="2">#REF!</definedName>
    <definedName name="_TZ2110" localSheetId="0">#REF!</definedName>
    <definedName name="_TZ2110" localSheetId="3">#REF!</definedName>
    <definedName name="_TZ2110">#REF!</definedName>
    <definedName name="_TZ2112">#REF!</definedName>
    <definedName name="_TZ2114">#REF!</definedName>
    <definedName name="_TZ2116">#REF!</definedName>
    <definedName name="_TZ212">#REF!</definedName>
    <definedName name="_TZ213">[28]BASE!$D$85</definedName>
    <definedName name="_TZ214">[25]BASE!$D$87</definedName>
    <definedName name="_TZ216" localSheetId="1">#REF!</definedName>
    <definedName name="_TZ216" localSheetId="2">#REF!</definedName>
    <definedName name="_TZ216" localSheetId="0">#REF!</definedName>
    <definedName name="_TZ216" localSheetId="3">#REF!</definedName>
    <definedName name="_TZ216">#REF!</definedName>
    <definedName name="_TZ218">#REF!</definedName>
    <definedName name="_TZ225">#REF!</definedName>
    <definedName name="_TZ2610">#REF!</definedName>
    <definedName name="_TZ2612">#REF!</definedName>
    <definedName name="_TZ2616">#REF!</definedName>
    <definedName name="_TZ262">#REF!</definedName>
    <definedName name="_TZ263">#REF!</definedName>
    <definedName name="_TZ264">#REF!</definedName>
    <definedName name="_TZ266">#REF!</definedName>
    <definedName name="_TZ268">#REF!</definedName>
    <definedName name="_TZ323">[39]BASE!#REF!</definedName>
    <definedName name="_TZ324">[39]BASE!#REF!</definedName>
    <definedName name="_TZ32510" localSheetId="1">#REF!</definedName>
    <definedName name="_TZ32510" localSheetId="2">#REF!</definedName>
    <definedName name="_TZ32510" localSheetId="0">#REF!</definedName>
    <definedName name="_TZ32510" localSheetId="3">#REF!</definedName>
    <definedName name="_TZ32510">#REF!</definedName>
    <definedName name="_TZ32512">#REF!</definedName>
    <definedName name="_TZ3253">#REF!</definedName>
    <definedName name="_TZ3254">#REF!</definedName>
    <definedName name="_TZ3256">#REF!</definedName>
    <definedName name="_TZ3258">#REF!</definedName>
    <definedName name="_TZ4110">#REF!</definedName>
    <definedName name="_TZ4112">#REF!</definedName>
    <definedName name="_TZ414">#REF!</definedName>
    <definedName name="_TZ416">#REF!</definedName>
    <definedName name="_TZ418">#REF!</definedName>
    <definedName name="_u4" localSheetId="1" hidden="1">{"TAB1",#N/A,TRUE,"GENERAL";"TAB2",#N/A,TRUE,"GENERAL";"TAB3",#N/A,TRUE,"GENERAL";"TAB4",#N/A,TRUE,"GENERAL";"TAB5",#N/A,TRUE,"GENERAL"}</definedName>
    <definedName name="_u4" localSheetId="2" hidden="1">{"TAB1",#N/A,TRUE,"GENERAL";"TAB2",#N/A,TRUE,"GENERAL";"TAB3",#N/A,TRUE,"GENERAL";"TAB4",#N/A,TRUE,"GENERAL";"TAB5",#N/A,TRUE,"GENERAL"}</definedName>
    <definedName name="_u4" localSheetId="0" hidden="1">{"TAB1",#N/A,TRUE,"GENERAL";"TAB2",#N/A,TRUE,"GENERAL";"TAB3",#N/A,TRUE,"GENERAL";"TAB4",#N/A,TRUE,"GENERAL";"TAB5",#N/A,TRUE,"GENERAL"}</definedName>
    <definedName name="_u4" localSheetId="3"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2" hidden="1">{"TAB1",#N/A,TRUE,"GENERAL";"TAB2",#N/A,TRUE,"GENERAL";"TAB3",#N/A,TRUE,"GENERAL";"TAB4",#N/A,TRUE,"GENERAL";"TAB5",#N/A,TRUE,"GENERAL"}</definedName>
    <definedName name="_u5" localSheetId="0" hidden="1">{"TAB1",#N/A,TRUE,"GENERAL";"TAB2",#N/A,TRUE,"GENERAL";"TAB3",#N/A,TRUE,"GENERAL";"TAB4",#N/A,TRUE,"GENERAL";"TAB5",#N/A,TRUE,"GENERAL"}</definedName>
    <definedName name="_u5" localSheetId="3"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2" hidden="1">{"TAB1",#N/A,TRUE,"GENERAL";"TAB2",#N/A,TRUE,"GENERAL";"TAB3",#N/A,TRUE,"GENERAL";"TAB4",#N/A,TRUE,"GENERAL";"TAB5",#N/A,TRUE,"GENERAL"}</definedName>
    <definedName name="_u6" localSheetId="0" hidden="1">{"TAB1",#N/A,TRUE,"GENERAL";"TAB2",#N/A,TRUE,"GENERAL";"TAB3",#N/A,TRUE,"GENERAL";"TAB4",#N/A,TRUE,"GENERAL";"TAB5",#N/A,TRUE,"GENERAL"}</definedName>
    <definedName name="_u6" localSheetId="3"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2" hidden="1">{"via1",#N/A,TRUE,"general";"via2",#N/A,TRUE,"general";"via3",#N/A,TRUE,"general"}</definedName>
    <definedName name="_u7" localSheetId="0" hidden="1">{"via1",#N/A,TRUE,"general";"via2",#N/A,TRUE,"general";"via3",#N/A,TRUE,"general"}</definedName>
    <definedName name="_u7" localSheetId="3"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2" hidden="1">{"TAB1",#N/A,TRUE,"GENERAL";"TAB2",#N/A,TRUE,"GENERAL";"TAB3",#N/A,TRUE,"GENERAL";"TAB4",#N/A,TRUE,"GENERAL";"TAB5",#N/A,TRUE,"GENERAL"}</definedName>
    <definedName name="_u8" localSheetId="0" hidden="1">{"TAB1",#N/A,TRUE,"GENERAL";"TAB2",#N/A,TRUE,"GENERAL";"TAB3",#N/A,TRUE,"GENERAL";"TAB4",#N/A,TRUE,"GENERAL";"TAB5",#N/A,TRUE,"GENERAL"}</definedName>
    <definedName name="_u8" localSheetId="3"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2" hidden="1">{"TAB1",#N/A,TRUE,"GENERAL";"TAB2",#N/A,TRUE,"GENERAL";"TAB3",#N/A,TRUE,"GENERAL";"TAB4",#N/A,TRUE,"GENERAL";"TAB5",#N/A,TRUE,"GENERAL"}</definedName>
    <definedName name="_u9" localSheetId="0" hidden="1">{"TAB1",#N/A,TRUE,"GENERAL";"TAB2",#N/A,TRUE,"GENERAL";"TAB3",#N/A,TRUE,"GENERAL";"TAB4",#N/A,TRUE,"GENERAL";"TAB5",#N/A,TRUE,"GENERAL"}</definedName>
    <definedName name="_u9" localSheetId="3" hidden="1">{"TAB1",#N/A,TRUE,"GENERAL";"TAB2",#N/A,TRUE,"GENERAL";"TAB3",#N/A,TRUE,"GENERAL";"TAB4",#N/A,TRUE,"GENERAL";"TAB5",#N/A,TRUE,"GENERAL"}</definedName>
    <definedName name="_u9" hidden="1">{"TAB1",#N/A,TRUE,"GENERAL";"TAB2",#N/A,TRUE,"GENERAL";"TAB3",#N/A,TRUE,"GENERAL";"TAB4",#N/A,TRUE,"GENERAL";"TAB5",#N/A,TRUE,"GENERAL"}</definedName>
    <definedName name="_UDD06" localSheetId="1">#REF!</definedName>
    <definedName name="_UDD06" localSheetId="2">#REF!</definedName>
    <definedName name="_UDD06" localSheetId="0">#REF!</definedName>
    <definedName name="_UDD06" localSheetId="3">#REF!</definedName>
    <definedName name="_UDD06">#REF!</definedName>
    <definedName name="_UDD08" localSheetId="2">#REF!</definedName>
    <definedName name="_UDD08" localSheetId="3">#REF!</definedName>
    <definedName name="_UDD08">#REF!</definedName>
    <definedName name="_UNI32" localSheetId="2">#REF!</definedName>
    <definedName name="_UNI32" localSheetId="3">#REF!</definedName>
    <definedName name="_UNI32">#REF!</definedName>
    <definedName name="_UNL24">[25]BASE!$D$239</definedName>
    <definedName name="_UNL27" localSheetId="1">#REF!</definedName>
    <definedName name="_UNL27" localSheetId="2">#REF!</definedName>
    <definedName name="_UNL27" localSheetId="0">#REF!</definedName>
    <definedName name="_UNL27" localSheetId="3">#REF!</definedName>
    <definedName name="_UNL27">#REF!</definedName>
    <definedName name="_UNL30">[25]BASE!$D$241</definedName>
    <definedName name="_UNL33" localSheetId="1">#REF!</definedName>
    <definedName name="_UNL33" localSheetId="2">#REF!</definedName>
    <definedName name="_UNL33" localSheetId="0">#REF!</definedName>
    <definedName name="_UNL33" localSheetId="3">#REF!</definedName>
    <definedName name="_UNL33">#REF!</definedName>
    <definedName name="_UNL36">[25]BASE!$D$243</definedName>
    <definedName name="_UNL39" localSheetId="1">#REF!</definedName>
    <definedName name="_UNL39" localSheetId="2">#REF!</definedName>
    <definedName name="_UNL39" localSheetId="0">#REF!</definedName>
    <definedName name="_UNL39" localSheetId="3">#REF!</definedName>
    <definedName name="_UNL39">#REF!</definedName>
    <definedName name="_UNL42">#REF!</definedName>
    <definedName name="_UNL45">#REF!</definedName>
    <definedName name="_UNL48">#REF!</definedName>
    <definedName name="_UNL51">#REF!</definedName>
    <definedName name="_UNL54">[25]BASE!$D$249</definedName>
    <definedName name="_UNL60" localSheetId="1">#REF!</definedName>
    <definedName name="_UNL60" localSheetId="2">#REF!</definedName>
    <definedName name="_UNL60" localSheetId="0">#REF!</definedName>
    <definedName name="_UNL60" localSheetId="3">#REF!</definedName>
    <definedName name="_UNL60">#REF!</definedName>
    <definedName name="_ur7" localSheetId="1" hidden="1">{"TAB1",#N/A,TRUE,"GENERAL";"TAB2",#N/A,TRUE,"GENERAL";"TAB3",#N/A,TRUE,"GENERAL";"TAB4",#N/A,TRUE,"GENERAL";"TAB5",#N/A,TRUE,"GENERAL"}</definedName>
    <definedName name="_ur7" localSheetId="2" hidden="1">{"TAB1",#N/A,TRUE,"GENERAL";"TAB2",#N/A,TRUE,"GENERAL";"TAB3",#N/A,TRUE,"GENERAL";"TAB4",#N/A,TRUE,"GENERAL";"TAB5",#N/A,TRUE,"GENERAL"}</definedName>
    <definedName name="_ur7" localSheetId="0" hidden="1">{"TAB1",#N/A,TRUE,"GENERAL";"TAB2",#N/A,TRUE,"GENERAL";"TAB3",#N/A,TRUE,"GENERAL";"TAB4",#N/A,TRUE,"GENERAL";"TAB5",#N/A,TRUE,"GENERAL"}</definedName>
    <definedName name="_ur7" localSheetId="3"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2" hidden="1">{"via1",#N/A,TRUE,"general";"via2",#N/A,TRUE,"general";"via3",#N/A,TRUE,"general"}</definedName>
    <definedName name="_v2" localSheetId="0" hidden="1">{"via1",#N/A,TRUE,"general";"via2",#N/A,TRUE,"general";"via3",#N/A,TRUE,"general"}</definedName>
    <definedName name="_v2" localSheetId="3"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2" hidden="1">{"TAB1",#N/A,TRUE,"GENERAL";"TAB2",#N/A,TRUE,"GENERAL";"TAB3",#N/A,TRUE,"GENERAL";"TAB4",#N/A,TRUE,"GENERAL";"TAB5",#N/A,TRUE,"GENERAL"}</definedName>
    <definedName name="_v3" localSheetId="0" hidden="1">{"TAB1",#N/A,TRUE,"GENERAL";"TAB2",#N/A,TRUE,"GENERAL";"TAB3",#N/A,TRUE,"GENERAL";"TAB4",#N/A,TRUE,"GENERAL";"TAB5",#N/A,TRUE,"GENERAL"}</definedName>
    <definedName name="_v3" localSheetId="3"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2" hidden="1">{"TAB1",#N/A,TRUE,"GENERAL";"TAB2",#N/A,TRUE,"GENERAL";"TAB3",#N/A,TRUE,"GENERAL";"TAB4",#N/A,TRUE,"GENERAL";"TAB5",#N/A,TRUE,"GENERAL"}</definedName>
    <definedName name="_v4" localSheetId="0" hidden="1">{"TAB1",#N/A,TRUE,"GENERAL";"TAB2",#N/A,TRUE,"GENERAL";"TAB3",#N/A,TRUE,"GENERAL";"TAB4",#N/A,TRUE,"GENERAL";"TAB5",#N/A,TRUE,"GENERAL"}</definedName>
    <definedName name="_v4" localSheetId="3"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2" hidden="1">{"TAB1",#N/A,TRUE,"GENERAL";"TAB2",#N/A,TRUE,"GENERAL";"TAB3",#N/A,TRUE,"GENERAL";"TAB4",#N/A,TRUE,"GENERAL";"TAB5",#N/A,TRUE,"GENERAL"}</definedName>
    <definedName name="_v5" localSheetId="0" hidden="1">{"TAB1",#N/A,TRUE,"GENERAL";"TAB2",#N/A,TRUE,"GENERAL";"TAB3",#N/A,TRUE,"GENERAL";"TAB4",#N/A,TRUE,"GENERAL";"TAB5",#N/A,TRUE,"GENERAL"}</definedName>
    <definedName name="_v5" localSheetId="3"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2" hidden="1">{"TAB1",#N/A,TRUE,"GENERAL";"TAB2",#N/A,TRUE,"GENERAL";"TAB3",#N/A,TRUE,"GENERAL";"TAB4",#N/A,TRUE,"GENERAL";"TAB5",#N/A,TRUE,"GENERAL"}</definedName>
    <definedName name="_v6" localSheetId="0" hidden="1">{"TAB1",#N/A,TRUE,"GENERAL";"TAB2",#N/A,TRUE,"GENERAL";"TAB3",#N/A,TRUE,"GENERAL";"TAB4",#N/A,TRUE,"GENERAL";"TAB5",#N/A,TRUE,"GENERAL"}</definedName>
    <definedName name="_v6" localSheetId="3"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2" hidden="1">{"via1",#N/A,TRUE,"general";"via2",#N/A,TRUE,"general";"via3",#N/A,TRUE,"general"}</definedName>
    <definedName name="_v7" localSheetId="0" hidden="1">{"via1",#N/A,TRUE,"general";"via2",#N/A,TRUE,"general";"via3",#N/A,TRUE,"general"}</definedName>
    <definedName name="_v7" localSheetId="3"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2" hidden="1">{"TAB1",#N/A,TRUE,"GENERAL";"TAB2",#N/A,TRUE,"GENERAL";"TAB3",#N/A,TRUE,"GENERAL";"TAB4",#N/A,TRUE,"GENERAL";"TAB5",#N/A,TRUE,"GENERAL"}</definedName>
    <definedName name="_v8" localSheetId="0" hidden="1">{"TAB1",#N/A,TRUE,"GENERAL";"TAB2",#N/A,TRUE,"GENERAL";"TAB3",#N/A,TRUE,"GENERAL";"TAB4",#N/A,TRUE,"GENERAL";"TAB5",#N/A,TRUE,"GENERAL"}</definedName>
    <definedName name="_v8" localSheetId="3"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2" hidden="1">{"TAB1",#N/A,TRUE,"GENERAL";"TAB2",#N/A,TRUE,"GENERAL";"TAB3",#N/A,TRUE,"GENERAL";"TAB4",#N/A,TRUE,"GENERAL";"TAB5",#N/A,TRUE,"GENERAL"}</definedName>
    <definedName name="_v9" localSheetId="0" hidden="1">{"TAB1",#N/A,TRUE,"GENERAL";"TAB2",#N/A,TRUE,"GENERAL";"TAB3",#N/A,TRUE,"GENERAL";"TAB4",#N/A,TRUE,"GENERAL";"TAB5",#N/A,TRUE,"GENERAL"}</definedName>
    <definedName name="_v9" localSheetId="3"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2" hidden="1">{"via1",#N/A,TRUE,"general";"via2",#N/A,TRUE,"general";"via3",#N/A,TRUE,"general"}</definedName>
    <definedName name="_vfv4" localSheetId="0" hidden="1">{"via1",#N/A,TRUE,"general";"via2",#N/A,TRUE,"general";"via3",#N/A,TRUE,"general"}</definedName>
    <definedName name="_vfv4" localSheetId="3"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2" hidden="1">{"TAB1",#N/A,TRUE,"GENERAL";"TAB2",#N/A,TRUE,"GENERAL";"TAB3",#N/A,TRUE,"GENERAL";"TAB4",#N/A,TRUE,"GENERAL";"TAB5",#N/A,TRUE,"GENERAL"}</definedName>
    <definedName name="_x1" localSheetId="0" hidden="1">{"TAB1",#N/A,TRUE,"GENERAL";"TAB2",#N/A,TRUE,"GENERAL";"TAB3",#N/A,TRUE,"GENERAL";"TAB4",#N/A,TRUE,"GENERAL";"TAB5",#N/A,TRUE,"GENERAL"}</definedName>
    <definedName name="_x1" localSheetId="3"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2" hidden="1">{"via1",#N/A,TRUE,"general";"via2",#N/A,TRUE,"general";"via3",#N/A,TRUE,"general"}</definedName>
    <definedName name="_x2" localSheetId="0" hidden="1">{"via1",#N/A,TRUE,"general";"via2",#N/A,TRUE,"general";"via3",#N/A,TRUE,"general"}</definedName>
    <definedName name="_x2" localSheetId="3"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2" hidden="1">{"via1",#N/A,TRUE,"general";"via2",#N/A,TRUE,"general";"via3",#N/A,TRUE,"general"}</definedName>
    <definedName name="_x3" localSheetId="0" hidden="1">{"via1",#N/A,TRUE,"general";"via2",#N/A,TRUE,"general";"via3",#N/A,TRUE,"general"}</definedName>
    <definedName name="_x3" localSheetId="3"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2" hidden="1">{"via1",#N/A,TRUE,"general";"via2",#N/A,TRUE,"general";"via3",#N/A,TRUE,"general"}</definedName>
    <definedName name="_x4" localSheetId="0" hidden="1">{"via1",#N/A,TRUE,"general";"via2",#N/A,TRUE,"general";"via3",#N/A,TRUE,"general"}</definedName>
    <definedName name="_x4" localSheetId="3"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2" hidden="1">{"TAB1",#N/A,TRUE,"GENERAL";"TAB2",#N/A,TRUE,"GENERAL";"TAB3",#N/A,TRUE,"GENERAL";"TAB4",#N/A,TRUE,"GENERAL";"TAB5",#N/A,TRUE,"GENERAL"}</definedName>
    <definedName name="_x5" localSheetId="0" hidden="1">{"TAB1",#N/A,TRUE,"GENERAL";"TAB2",#N/A,TRUE,"GENERAL";"TAB3",#N/A,TRUE,"GENERAL";"TAB4",#N/A,TRUE,"GENERAL";"TAB5",#N/A,TRUE,"GENERAL"}</definedName>
    <definedName name="_x5" localSheetId="3"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2" hidden="1">{"TAB1",#N/A,TRUE,"GENERAL";"TAB2",#N/A,TRUE,"GENERAL";"TAB3",#N/A,TRUE,"GENERAL";"TAB4",#N/A,TRUE,"GENERAL";"TAB5",#N/A,TRUE,"GENERAL"}</definedName>
    <definedName name="_x6" localSheetId="0" hidden="1">{"TAB1",#N/A,TRUE,"GENERAL";"TAB2",#N/A,TRUE,"GENERAL";"TAB3",#N/A,TRUE,"GENERAL";"TAB4",#N/A,TRUE,"GENERAL";"TAB5",#N/A,TRUE,"GENERAL"}</definedName>
    <definedName name="_x6" localSheetId="3"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2" hidden="1">{"TAB1",#N/A,TRUE,"GENERAL";"TAB2",#N/A,TRUE,"GENERAL";"TAB3",#N/A,TRUE,"GENERAL";"TAB4",#N/A,TRUE,"GENERAL";"TAB5",#N/A,TRUE,"GENERAL"}</definedName>
    <definedName name="_x7" localSheetId="0" hidden="1">{"TAB1",#N/A,TRUE,"GENERAL";"TAB2",#N/A,TRUE,"GENERAL";"TAB3",#N/A,TRUE,"GENERAL";"TAB4",#N/A,TRUE,"GENERAL";"TAB5",#N/A,TRUE,"GENERAL"}</definedName>
    <definedName name="_x7" localSheetId="3"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2" hidden="1">{"via1",#N/A,TRUE,"general";"via2",#N/A,TRUE,"general";"via3",#N/A,TRUE,"general"}</definedName>
    <definedName name="_x8" localSheetId="0" hidden="1">{"via1",#N/A,TRUE,"general";"via2",#N/A,TRUE,"general";"via3",#N/A,TRUE,"general"}</definedName>
    <definedName name="_x8" localSheetId="3"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2" hidden="1">{"TAB1",#N/A,TRUE,"GENERAL";"TAB2",#N/A,TRUE,"GENERAL";"TAB3",#N/A,TRUE,"GENERAL";"TAB4",#N/A,TRUE,"GENERAL";"TAB5",#N/A,TRUE,"GENERAL"}</definedName>
    <definedName name="_x9" localSheetId="0" hidden="1">{"TAB1",#N/A,TRUE,"GENERAL";"TAB2",#N/A,TRUE,"GENERAL";"TAB3",#N/A,TRUE,"GENERAL";"TAB4",#N/A,TRUE,"GENERAL";"TAB5",#N/A,TRUE,"GENERAL"}</definedName>
    <definedName name="_x9" localSheetId="3" hidden="1">{"TAB1",#N/A,TRUE,"GENERAL";"TAB2",#N/A,TRUE,"GENERAL";"TAB3",#N/A,TRUE,"GENERAL";"TAB4",#N/A,TRUE,"GENERAL";"TAB5",#N/A,TRUE,"GENERAL"}</definedName>
    <definedName name="_x9" hidden="1">{"TAB1",#N/A,TRUE,"GENERAL";"TAB2",#N/A,TRUE,"GENERAL";"TAB3",#N/A,TRUE,"GENERAL";"TAB4",#N/A,TRUE,"GENERAL";"TAB5",#N/A,TRUE,"GENERAL"}</definedName>
    <definedName name="_Y110705" localSheetId="1">#REF!</definedName>
    <definedName name="_Y110705" localSheetId="2">#REF!</definedName>
    <definedName name="_Y110705" localSheetId="0">#REF!</definedName>
    <definedName name="_Y110705" localSheetId="3">#REF!</definedName>
    <definedName name="_Y110705">#REF!</definedName>
    <definedName name="_y2" localSheetId="1" hidden="1">{"TAB1",#N/A,TRUE,"GENERAL";"TAB2",#N/A,TRUE,"GENERAL";"TAB3",#N/A,TRUE,"GENERAL";"TAB4",#N/A,TRUE,"GENERAL";"TAB5",#N/A,TRUE,"GENERAL"}</definedName>
    <definedName name="_y2" localSheetId="2" hidden="1">{"TAB1",#N/A,TRUE,"GENERAL";"TAB2",#N/A,TRUE,"GENERAL";"TAB3",#N/A,TRUE,"GENERAL";"TAB4",#N/A,TRUE,"GENERAL";"TAB5",#N/A,TRUE,"GENERAL"}</definedName>
    <definedName name="_y2" localSheetId="0" hidden="1">{"TAB1",#N/A,TRUE,"GENERAL";"TAB2",#N/A,TRUE,"GENERAL";"TAB3",#N/A,TRUE,"GENERAL";"TAB4",#N/A,TRUE,"GENERAL";"TAB5",#N/A,TRUE,"GENERAL"}</definedName>
    <definedName name="_y2" localSheetId="3"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2" hidden="1">{"via1",#N/A,TRUE,"general";"via2",#N/A,TRUE,"general";"via3",#N/A,TRUE,"general"}</definedName>
    <definedName name="_y3" localSheetId="0" hidden="1">{"via1",#N/A,TRUE,"general";"via2",#N/A,TRUE,"general";"via3",#N/A,TRUE,"general"}</definedName>
    <definedName name="_y3" localSheetId="3"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2" hidden="1">{"via1",#N/A,TRUE,"general";"via2",#N/A,TRUE,"general";"via3",#N/A,TRUE,"general"}</definedName>
    <definedName name="_y4" localSheetId="0" hidden="1">{"via1",#N/A,TRUE,"general";"via2",#N/A,TRUE,"general";"via3",#N/A,TRUE,"general"}</definedName>
    <definedName name="_y4" localSheetId="3"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2" hidden="1">{"TAB1",#N/A,TRUE,"GENERAL";"TAB2",#N/A,TRUE,"GENERAL";"TAB3",#N/A,TRUE,"GENERAL";"TAB4",#N/A,TRUE,"GENERAL";"TAB5",#N/A,TRUE,"GENERAL"}</definedName>
    <definedName name="_y5" localSheetId="0" hidden="1">{"TAB1",#N/A,TRUE,"GENERAL";"TAB2",#N/A,TRUE,"GENERAL";"TAB3",#N/A,TRUE,"GENERAL";"TAB4",#N/A,TRUE,"GENERAL";"TAB5",#N/A,TRUE,"GENERAL"}</definedName>
    <definedName name="_y5" localSheetId="3"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2" hidden="1">{"via1",#N/A,TRUE,"general";"via2",#N/A,TRUE,"general";"via3",#N/A,TRUE,"general"}</definedName>
    <definedName name="_y6" localSheetId="0" hidden="1">{"via1",#N/A,TRUE,"general";"via2",#N/A,TRUE,"general";"via3",#N/A,TRUE,"general"}</definedName>
    <definedName name="_y6" localSheetId="3"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2" hidden="1">{"via1",#N/A,TRUE,"general";"via2",#N/A,TRUE,"general";"via3",#N/A,TRUE,"general"}</definedName>
    <definedName name="_y7" localSheetId="0" hidden="1">{"via1",#N/A,TRUE,"general";"via2",#N/A,TRUE,"general";"via3",#N/A,TRUE,"general"}</definedName>
    <definedName name="_y7" localSheetId="3"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2" hidden="1">{"via1",#N/A,TRUE,"general";"via2",#N/A,TRUE,"general";"via3",#N/A,TRUE,"general"}</definedName>
    <definedName name="_y8" localSheetId="0" hidden="1">{"via1",#N/A,TRUE,"general";"via2",#N/A,TRUE,"general";"via3",#N/A,TRUE,"general"}</definedName>
    <definedName name="_y8" localSheetId="3"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2" hidden="1">{"TAB1",#N/A,TRUE,"GENERAL";"TAB2",#N/A,TRUE,"GENERAL";"TAB3",#N/A,TRUE,"GENERAL";"TAB4",#N/A,TRUE,"GENERAL";"TAB5",#N/A,TRUE,"GENERAL"}</definedName>
    <definedName name="_y9" localSheetId="0" hidden="1">{"TAB1",#N/A,TRUE,"GENERAL";"TAB2",#N/A,TRUE,"GENERAL";"TAB3",#N/A,TRUE,"GENERAL";"TAB4",#N/A,TRUE,"GENERAL";"TAB5",#N/A,TRUE,"GENERAL"}</definedName>
    <definedName name="_y9" localSheetId="3" hidden="1">{"TAB1",#N/A,TRUE,"GENERAL";"TAB2",#N/A,TRUE,"GENERAL";"TAB3",#N/A,TRUE,"GENERAL";"TAB4",#N/A,TRUE,"GENERAL";"TAB5",#N/A,TRUE,"GENERAL"}</definedName>
    <definedName name="_y9" hidden="1">{"TAB1",#N/A,TRUE,"GENERAL";"TAB2",#N/A,TRUE,"GENERAL";"TAB3",#N/A,TRUE,"GENERAL";"TAB4",#N/A,TRUE,"GENERAL";"TAB5",#N/A,TRUE,"GENERAL"}</definedName>
    <definedName name="_YA1" localSheetId="1">#REF!</definedName>
    <definedName name="_YA1" localSheetId="2">#REF!</definedName>
    <definedName name="_YA1" localSheetId="0">#REF!</definedName>
    <definedName name="_YA1" localSheetId="3">#REF!</definedName>
    <definedName name="_YA1">#REF!</definedName>
    <definedName name="_z1" localSheetId="1" hidden="1">{"TAB1",#N/A,TRUE,"GENERAL";"TAB2",#N/A,TRUE,"GENERAL";"TAB3",#N/A,TRUE,"GENERAL";"TAB4",#N/A,TRUE,"GENERAL";"TAB5",#N/A,TRUE,"GENERAL"}</definedName>
    <definedName name="_z1" localSheetId="2" hidden="1">{"TAB1",#N/A,TRUE,"GENERAL";"TAB2",#N/A,TRUE,"GENERAL";"TAB3",#N/A,TRUE,"GENERAL";"TAB4",#N/A,TRUE,"GENERAL";"TAB5",#N/A,TRUE,"GENERAL"}</definedName>
    <definedName name="_z1" localSheetId="0" hidden="1">{"TAB1",#N/A,TRUE,"GENERAL";"TAB2",#N/A,TRUE,"GENERAL";"TAB3",#N/A,TRUE,"GENERAL";"TAB4",#N/A,TRUE,"GENERAL";"TAB5",#N/A,TRUE,"GENERAL"}</definedName>
    <definedName name="_z1" localSheetId="3"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2" hidden="1">{"via1",#N/A,TRUE,"general";"via2",#N/A,TRUE,"general";"via3",#N/A,TRUE,"general"}</definedName>
    <definedName name="_z2" localSheetId="0" hidden="1">{"via1",#N/A,TRUE,"general";"via2",#N/A,TRUE,"general";"via3",#N/A,TRUE,"general"}</definedName>
    <definedName name="_z2" localSheetId="3"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2" hidden="1">{"via1",#N/A,TRUE,"general";"via2",#N/A,TRUE,"general";"via3",#N/A,TRUE,"general"}</definedName>
    <definedName name="_z3" localSheetId="0" hidden="1">{"via1",#N/A,TRUE,"general";"via2",#N/A,TRUE,"general";"via3",#N/A,TRUE,"general"}</definedName>
    <definedName name="_z3" localSheetId="3"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2" hidden="1">{"TAB1",#N/A,TRUE,"GENERAL";"TAB2",#N/A,TRUE,"GENERAL";"TAB3",#N/A,TRUE,"GENERAL";"TAB4",#N/A,TRUE,"GENERAL";"TAB5",#N/A,TRUE,"GENERAL"}</definedName>
    <definedName name="_z4" localSheetId="0" hidden="1">{"TAB1",#N/A,TRUE,"GENERAL";"TAB2",#N/A,TRUE,"GENERAL";"TAB3",#N/A,TRUE,"GENERAL";"TAB4",#N/A,TRUE,"GENERAL";"TAB5",#N/A,TRUE,"GENERAL"}</definedName>
    <definedName name="_z4" localSheetId="3"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2" hidden="1">{"via1",#N/A,TRUE,"general";"via2",#N/A,TRUE,"general";"via3",#N/A,TRUE,"general"}</definedName>
    <definedName name="_z5" localSheetId="0" hidden="1">{"via1",#N/A,TRUE,"general";"via2",#N/A,TRUE,"general";"via3",#N/A,TRUE,"general"}</definedName>
    <definedName name="_z5" localSheetId="3"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2" hidden="1">{"TAB1",#N/A,TRUE,"GENERAL";"TAB2",#N/A,TRUE,"GENERAL";"TAB3",#N/A,TRUE,"GENERAL";"TAB4",#N/A,TRUE,"GENERAL";"TAB5",#N/A,TRUE,"GENERAL"}</definedName>
    <definedName name="_z6" localSheetId="0" hidden="1">{"TAB1",#N/A,TRUE,"GENERAL";"TAB2",#N/A,TRUE,"GENERAL";"TAB3",#N/A,TRUE,"GENERAL";"TAB4",#N/A,TRUE,"GENERAL";"TAB5",#N/A,TRUE,"GENERAL"}</definedName>
    <definedName name="_z6" localSheetId="3" hidden="1">{"TAB1",#N/A,TRUE,"GENERAL";"TAB2",#N/A,TRUE,"GENERAL";"TAB3",#N/A,TRUE,"GENERAL";"TAB4",#N/A,TRUE,"GENERAL";"TAB5",#N/A,TRUE,"GENERAL"}</definedName>
    <definedName name="_z6" hidden="1">{"TAB1",#N/A,TRUE,"GENERAL";"TAB2",#N/A,TRUE,"GENERAL";"TAB3",#N/A,TRUE,"GENERAL";"TAB4",#N/A,TRUE,"GENERAL";"TAB5",#N/A,TRUE,"GENERAL"}</definedName>
    <definedName name="¡ÆC">#N/A</definedName>
    <definedName name="´cAE°eE¹" localSheetId="1" hidden="1">#REF!</definedName>
    <definedName name="´cAE°eE¹" localSheetId="2" hidden="1">#REF!</definedName>
    <definedName name="´cAE°eE¹" localSheetId="0" hidden="1">#REF!</definedName>
    <definedName name="´cAE°eE¹" localSheetId="3" hidden="1">#REF!</definedName>
    <definedName name="´cAE°eE¹" hidden="1">#REF!</definedName>
    <definedName name="¿uº°¿μ¾÷" localSheetId="2">#REF!</definedName>
    <definedName name="¿uº°¿μ¾÷" localSheetId="3">#REF!</definedName>
    <definedName name="¿uº°¿μ¾÷">#REF!</definedName>
    <definedName name="￠?u¨￢¡Æ￠?￥i¨u¡A" localSheetId="2">#REF!</definedName>
    <definedName name="￠?u¨￢¡Æ￠?￥i¨u¡A" localSheetId="3">#REF!</definedName>
    <definedName name="￠?u¨￢¡Æ￠?￥i¨u¡A">#REF!</definedName>
    <definedName name="￠´¡¤">#N/A</definedName>
    <definedName name="￠´¡¤￠´¡¤">#N/A</definedName>
    <definedName name="￠´¡¤￠´¡¤￠´¡¤">#N/A</definedName>
    <definedName name="￠´¡¤￠´¡¤￠´¡¤￠´¡¤">#N/A</definedName>
    <definedName name="￠´¡¤￠´¨I￠´¨I">#N/A</definedName>
    <definedName name="￠´¡¤￠´￠´￠´¡¤">#N/A</definedName>
    <definedName name="￠´¡¤￠´￠´￠´¡¾￠´￠´￠´¡¾￠´￠´￠´¡¤￠´￠´￠´¡¤￠´¡¾￠´￠´￠´¡¤￠´¡¾￠´￠´￠´¡¤￠´¡¾￠´￠´￠´¡¤￠´¡¤￠´￠´￠´￠´￠´¡¤￠´¡¤￠´￠´￠´¡¾">#N/A</definedName>
    <definedName name="￠´¡×￠´¡×">#N/A</definedName>
    <definedName name="￠´¡¾">#N/A</definedName>
    <definedName name="￠´¡¾￠´￠´￠´¡¾￠´¡¾">#N/A</definedName>
    <definedName name="￠´¨￠￠´I￠´¨￠￠´I￠´I￠´I">#N/A</definedName>
    <definedName name="￠´¨I￠´¨I￠´¨I￠´¨I￠´¡Æ￠´¨u">#N/A</definedName>
    <definedName name="￠´¨o￠´¨o￠´¨o">#N/A</definedName>
    <definedName name="￠´¨u￠´¨u">#N/A</definedName>
    <definedName name="￠´￠?￠´￠?￠´￠?￠´￠?￠´￠?">#N/A</definedName>
    <definedName name="￠´￠´￠´¡¾￠´¡¾￠´￠´￠´￠´￠´¡¾">#N/A</definedName>
    <definedName name="￠´￠´￠´￠´￠´￠´">#N/A</definedName>
    <definedName name="￠´￠´￠´￠´￠´￠´￠´￠´￠´¡¤">#N/A</definedName>
    <definedName name="￠´￠￢￠´¡×￠´￠￢￠´¡×">#N/A</definedName>
    <definedName name="￠´A￠´A￠´A￠´A￠´A">#N/A</definedName>
    <definedName name="￠´A￠´A￠´C￠Oo￠´A￠´￠´￠?A￠Oo￠´A￠´¡¾￠´￠´￠?A￠OoⓒøN￠?A￠O¡A￠´￠´¨uo￠´￠´￠´¡¤￠´¡¤￠´￠´￠´¡¾￠´¡¾￠´￠´￠´¡¤￠´¡¤￠´￠´￠´￠´￠´¡¤￠´¡¾">#N/A</definedName>
    <definedName name="￠´C￠´C￠´C￠´C">#N/A</definedName>
    <definedName name="￠´ⓒ÷">#N/A</definedName>
    <definedName name="￠´ⓒ÷￠´ⓒ÷￠´ⓒ÷">#N/A</definedName>
    <definedName name="￠´ⓒ÷￠´ⓒ÷￠´ⓒ÷￠´ⓒ÷￠´ⓒ÷">#N/A</definedName>
    <definedName name="￠´E￠´A￠´A￠´A">#N/A</definedName>
    <definedName name="￠´I￠´I￠´I">#N/A</definedName>
    <definedName name="￠￥cAE¡ÆeEⓒo" localSheetId="1" hidden="1">#REF!</definedName>
    <definedName name="￠￥cAE¡ÆeEⓒo" localSheetId="2" hidden="1">#REF!</definedName>
    <definedName name="￠￥cAE¡ÆeEⓒo" localSheetId="0" hidden="1">#REF!</definedName>
    <definedName name="￠￥cAE¡ÆeEⓒo" localSheetId="3" hidden="1">#REF!</definedName>
    <definedName name="￠￥cAE¡ÆeEⓒo" hidden="1">#REF!</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½¤½¤½">#N/A</definedName>
    <definedName name="¤¾¤¾">#N/A</definedName>
    <definedName name="¤²">#N/A</definedName>
    <definedName name="¤²¤²¤²">#N/A</definedName>
    <definedName name="¤²¤²¤²¤²¤²">#N/A</definedName>
    <definedName name="¤A¤A¤A¤A¤A">#N/A</definedName>
    <definedName name="¤A¤A¤C¶o¤A¤¤¿A¶o¤A¤±¤¤¿A¶o³N¿A¶÷¤¤¾o¤¤¤·¤·¤¤¤±¤±¤¤¤·¤·¤¤¤¤¤·¤±">#N/A</definedName>
    <definedName name="¤C¤C¤C¤C">#N/A</definedName>
    <definedName name="¤ⓒ¤ⓒ¤ⓒ¤ⓒ¤°¤¾">#N/A</definedName>
    <definedName name="¤Ð¤I¤Ð¤I¤I¤I">#N/A</definedName>
    <definedName name="¤E¤A¤A¤A">#N/A</definedName>
    <definedName name="¤I¤I¤I">#N/A</definedName>
    <definedName name="°C">#N/A</definedName>
    <definedName name="°Ç">#N/A</definedName>
    <definedName name="¼o¼o½CAu7¿u">#N/A</definedName>
    <definedName name="¼ö¼ö½ÇÀû7¿ù">#N/A</definedName>
    <definedName name="A" localSheetId="1">#REF!</definedName>
    <definedName name="A" localSheetId="2">#REF!</definedName>
    <definedName name="A" localSheetId="0">#REF!</definedName>
    <definedName name="A" localSheetId="3">#REF!</definedName>
    <definedName name="A">#REF!</definedName>
    <definedName name="A_IMPRESIÓN_IM" localSheetId="2">#REF!</definedName>
    <definedName name="A_IMPRESIÓN_IM" localSheetId="3">#REF!</definedName>
    <definedName name="A_IMPRESIÓN_IM">#REF!</definedName>
    <definedName name="A¡þ_¡¤ⓒo_AO">#N/A</definedName>
    <definedName name="A￢_·¹_AO">#N/A</definedName>
    <definedName name="A01_">#N/A</definedName>
    <definedName name="A01AC">#N/A</definedName>
    <definedName name="A01CAT">#N/A</definedName>
    <definedName name="A01CODE">#N/A</definedName>
    <definedName name="A01DATA">#N/A</definedName>
    <definedName name="A01MI">#N/A</definedName>
    <definedName name="A01TO">#N/A</definedName>
    <definedName name="A2_" localSheetId="1">#REF!</definedName>
    <definedName name="A2_" localSheetId="2">#REF!</definedName>
    <definedName name="A2_" localSheetId="0">#REF!</definedName>
    <definedName name="A2_" localSheetId="3">#REF!</definedName>
    <definedName name="A2_">#REF!</definedName>
    <definedName name="A220TT" localSheetId="1">'[31]Estructuras Concreto'!#REF!</definedName>
    <definedName name="A220TT" localSheetId="0">'[31]Estructuras Concreto'!#REF!</definedName>
    <definedName name="A220TT">'[31]Estructuras Concreto'!#REF!</definedName>
    <definedName name="a2a" localSheetId="1" hidden="1">{"TAB1",#N/A,TRUE,"GENERAL";"TAB2",#N/A,TRUE,"GENERAL";"TAB3",#N/A,TRUE,"GENERAL";"TAB4",#N/A,TRUE,"GENERAL";"TAB5",#N/A,TRUE,"GENERAL"}</definedName>
    <definedName name="a2a" localSheetId="2" hidden="1">{"TAB1",#N/A,TRUE,"GENERAL";"TAB2",#N/A,TRUE,"GENERAL";"TAB3",#N/A,TRUE,"GENERAL";"TAB4",#N/A,TRUE,"GENERAL";"TAB5",#N/A,TRUE,"GENERAL"}</definedName>
    <definedName name="a2a" localSheetId="0" hidden="1">{"TAB1",#N/A,TRUE,"GENERAL";"TAB2",#N/A,TRUE,"GENERAL";"TAB3",#N/A,TRUE,"GENERAL";"TAB4",#N/A,TRUE,"GENERAL";"TAB5",#N/A,TRUE,"GENERAL"}</definedName>
    <definedName name="a2a" localSheetId="3" hidden="1">{"TAB1",#N/A,TRUE,"GENERAL";"TAB2",#N/A,TRUE,"GENERAL";"TAB3",#N/A,TRUE,"GENERAL";"TAB4",#N/A,TRUE,"GENERAL";"TAB5",#N/A,TRUE,"GENERAL"}</definedName>
    <definedName name="a2a" hidden="1">{"TAB1",#N/A,TRUE,"GENERAL";"TAB2",#N/A,TRUE,"GENERAL";"TAB3",#N/A,TRUE,"GENERAL";"TAB4",#N/A,TRUE,"GENERAL";"TAB5",#N/A,TRUE,"GENERAL"}</definedName>
    <definedName name="A40FI" localSheetId="1">#REF!</definedName>
    <definedName name="A40FI" localSheetId="2">#REF!</definedName>
    <definedName name="A40FI" localSheetId="0">#REF!</definedName>
    <definedName name="A40FI" localSheetId="3">#REF!</definedName>
    <definedName name="A40FI">#REF!</definedName>
    <definedName name="A40LI" localSheetId="2">#REF!</definedName>
    <definedName name="A40LI" localSheetId="3">#REF!</definedName>
    <definedName name="A40LI">#REF!</definedName>
    <definedName name="A60FI">[25]BASE!$D$24</definedName>
    <definedName name="A60FI1">[25]BASE!$D$25</definedName>
    <definedName name="A60PR" localSheetId="1">'[31]Estructuras Concreto'!#REF!</definedName>
    <definedName name="A60PR" localSheetId="2">'[31]Estructuras Concreto'!#REF!</definedName>
    <definedName name="A60PR" localSheetId="0">'[31]Estructuras Concreto'!#REF!</definedName>
    <definedName name="A60PR" localSheetId="3">'[31]Estructuras Concreto'!#REF!</definedName>
    <definedName name="A60PR">'[31]Estructuras Concreto'!#REF!</definedName>
    <definedName name="A60TT" localSheetId="1">'[31]Estructuras Concreto'!#REF!</definedName>
    <definedName name="A60TT" localSheetId="2">'[31]Estructuras Concreto'!#REF!</definedName>
    <definedName name="A60TT" localSheetId="0">'[31]Estructuras Concreto'!#REF!</definedName>
    <definedName name="A60TT" localSheetId="3">'[31]Estructuras Concreto'!#REF!</definedName>
    <definedName name="A60TT">'[31]Estructuras Concreto'!#REF!</definedName>
    <definedName name="a6d" localSheetId="1" hidden="1">{#N/A,#N/A,FALSE,"DITCAR";#N/A,#N/A,FALSE,"a1";#N/A,#N/A,FALSE,"a2";#N/A,#N/A,FALSE,"a3";#N/A,#N/A,FALSE,"a4";#N/A,#N/A,FALSE,"a4a";#N/A,#N/A,FALSE,"a4B";#N/A,#N/A,FALSE,"a4C";#N/A,#N/A,FALSE,"A5a ";#N/A,#N/A,FALSE,"A5b";#N/A,#N/A,FALSE,"A6A";#N/A,#N/A,FALSE,"A6B";#N/A,#N/A,FALSE,"A6C";#N/A,#N/A,FALSE,"04PG12NB"}</definedName>
    <definedName name="a6d" localSheetId="2" hidden="1">{#N/A,#N/A,FALSE,"DITCAR";#N/A,#N/A,FALSE,"a1";#N/A,#N/A,FALSE,"a2";#N/A,#N/A,FALSE,"a3";#N/A,#N/A,FALSE,"a4";#N/A,#N/A,FALSE,"a4a";#N/A,#N/A,FALSE,"a4B";#N/A,#N/A,FALSE,"a4C";#N/A,#N/A,FALSE,"A5a ";#N/A,#N/A,FALSE,"A5b";#N/A,#N/A,FALSE,"A6A";#N/A,#N/A,FALSE,"A6B";#N/A,#N/A,FALSE,"A6C";#N/A,#N/A,FALSE,"04PG12NB"}</definedName>
    <definedName name="a6d" localSheetId="0" hidden="1">{#N/A,#N/A,FALSE,"DITCAR";#N/A,#N/A,FALSE,"a1";#N/A,#N/A,FALSE,"a2";#N/A,#N/A,FALSE,"a3";#N/A,#N/A,FALSE,"a4";#N/A,#N/A,FALSE,"a4a";#N/A,#N/A,FALSE,"a4B";#N/A,#N/A,FALSE,"a4C";#N/A,#N/A,FALSE,"A5a ";#N/A,#N/A,FALSE,"A5b";#N/A,#N/A,FALSE,"A6A";#N/A,#N/A,FALSE,"A6B";#N/A,#N/A,FALSE,"A6C";#N/A,#N/A,FALSE,"04PG12NB"}</definedName>
    <definedName name="a6d" localSheetId="3" hidden="1">{#N/A,#N/A,FALSE,"DITCAR";#N/A,#N/A,FALSE,"a1";#N/A,#N/A,FALSE,"a2";#N/A,#N/A,FALSE,"a3";#N/A,#N/A,FALSE,"a4";#N/A,#N/A,FALSE,"a4a";#N/A,#N/A,FALSE,"a4B";#N/A,#N/A,FALSE,"a4C";#N/A,#N/A,FALSE,"A5a ";#N/A,#N/A,FALSE,"A5b";#N/A,#N/A,FALSE,"A6A";#N/A,#N/A,FALSE,"A6B";#N/A,#N/A,FALSE,"A6C";#N/A,#N/A,FALSE,"04PG12NB"}</definedName>
    <definedName name="a6d" hidden="1">{#N/A,#N/A,FALSE,"DITCAR";#N/A,#N/A,FALSE,"a1";#N/A,#N/A,FALSE,"a2";#N/A,#N/A,FALSE,"a3";#N/A,#N/A,FALSE,"a4";#N/A,#N/A,FALSE,"a4a";#N/A,#N/A,FALSE,"a4B";#N/A,#N/A,FALSE,"a4C";#N/A,#N/A,FALSE,"A5a ";#N/A,#N/A,FALSE,"A5b";#N/A,#N/A,FALSE,"A6A";#N/A,#N/A,FALSE,"A6B";#N/A,#N/A,FALSE,"A6C";#N/A,#N/A,FALSE,"04PG12NB"}</definedName>
    <definedName name="AA">'[27]Estructuras Concreto'!$D$60</definedName>
    <definedName name="Åä">#N/A</definedName>
    <definedName name="aAA" localSheetId="1">[40]E!#REF!</definedName>
    <definedName name="aAA" localSheetId="2">[40]E!#REF!</definedName>
    <definedName name="aAA" localSheetId="0">[40]E!#REF!</definedName>
    <definedName name="aAA" localSheetId="3">[40]E!#REF!</definedName>
    <definedName name="aAA">[40]E!#REF!</definedName>
    <definedName name="aaaa" localSheetId="1">{"Book1","my ddc.xls"}</definedName>
    <definedName name="aaaa" localSheetId="2">{"Book1","my ddc.xls"}</definedName>
    <definedName name="aaaa" localSheetId="0">{"Book1","my ddc.xls"}</definedName>
    <definedName name="aaaa" localSheetId="3">{"Book1","my ddc.xls"}</definedName>
    <definedName name="aaaa">{"Book1","my ddc.xls"}</definedName>
    <definedName name="aaaaaaa" localSheetId="1" hidden="1">{#N/A,#N/A,FALSE,"type1";#N/A,#N/A,FALSE,"지지력";#N/A,#N/A,FALSE,"PILE계산";#N/A,#N/A,FALSE,"PILE ";#N/A,#N/A,FALSE,"철근량";#N/A,#N/A,FALSE,"균열검토";#N/A,#N/A,FALSE,"날개벽";#N/A,#N/A,FALSE,"주철근조립도";#N/A,#N/A,FALSE,"교좌"}</definedName>
    <definedName name="aaaaaaa" localSheetId="2" hidden="1">{#N/A,#N/A,FALSE,"type1";#N/A,#N/A,FALSE,"지지력";#N/A,#N/A,FALSE,"PILE계산";#N/A,#N/A,FALSE,"PILE ";#N/A,#N/A,FALSE,"철근량";#N/A,#N/A,FALSE,"균열검토";#N/A,#N/A,FALSE,"날개벽";#N/A,#N/A,FALSE,"주철근조립도";#N/A,#N/A,FALSE,"교좌"}</definedName>
    <definedName name="aaaaaaa" localSheetId="0" hidden="1">{#N/A,#N/A,FALSE,"type1";#N/A,#N/A,FALSE,"지지력";#N/A,#N/A,FALSE,"PILE계산";#N/A,#N/A,FALSE,"PILE ";#N/A,#N/A,FALSE,"철근량";#N/A,#N/A,FALSE,"균열검토";#N/A,#N/A,FALSE,"날개벽";#N/A,#N/A,FALSE,"주철근조립도";#N/A,#N/A,FALSE,"교좌"}</definedName>
    <definedName name="aaaaaaa" localSheetId="3" hidden="1">{#N/A,#N/A,FALSE,"type1";#N/A,#N/A,FALSE,"지지력";#N/A,#N/A,FALSE,"PILE계산";#N/A,#N/A,FALSE,"PILE ";#N/A,#N/A,FALSE,"철근량";#N/A,#N/A,FALSE,"균열검토";#N/A,#N/A,FALSE,"날개벽";#N/A,#N/A,FALSE,"주철근조립도";#N/A,#N/A,FALSE,"교좌"}</definedName>
    <definedName name="aaaaaaa" hidden="1">{#N/A,#N/A,FALSE,"type1";#N/A,#N/A,FALSE,"지지력";#N/A,#N/A,FALSE,"PILE계산";#N/A,#N/A,FALSE,"PILE ";#N/A,#N/A,FALSE,"철근량";#N/A,#N/A,FALSE,"균열검토";#N/A,#N/A,FALSE,"날개벽";#N/A,#N/A,FALSE,"주철근조립도";#N/A,#N/A,FALSE,"교좌"}</definedName>
    <definedName name="aaaaas" localSheetId="1"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3" hidden="1">{"TAB1",#N/A,TRUE,"GENERAL";"TAB2",#N/A,TRUE,"GENERAL";"TAB3",#N/A,TRUE,"GENERAL";"TAB4",#N/A,TRUE,"GENERAL";"TAB5",#N/A,TRUE,"GENERAL"}</definedName>
    <definedName name="aaaaas" hidden="1">{"TAB1",#N/A,TRUE,"GENERAL";"TAB2",#N/A,TRUE,"GENERAL";"TAB3",#N/A,TRUE,"GENERAL";"TAB4",#N/A,TRUE,"GENERAL";"TAB5",#N/A,TRUE,"GENERAL"}</definedName>
    <definedName name="AAC">[18]AASHTO!$A$14:$F$17</definedName>
    <definedName name="AAD">'[27]Obras preliminares'!$D$3</definedName>
    <definedName name="aæÐRIiÞA_Iª">#N/A</definedName>
    <definedName name="AAG" localSheetId="1">#REF!</definedName>
    <definedName name="AAG" localSheetId="2">#REF!</definedName>
    <definedName name="AAG" localSheetId="0">#REF!</definedName>
    <definedName name="AAG" localSheetId="3">#REF!</definedName>
    <definedName name="AAG">#REF!</definedName>
    <definedName name="AAG_DT" localSheetId="2">#REF!</definedName>
    <definedName name="AAG_DT" localSheetId="3">#REF!</definedName>
    <definedName name="AAG_DT">#REF!</definedName>
    <definedName name="AAG_INI" localSheetId="2">#REF!</definedName>
    <definedName name="AAG_INI" localSheetId="3">#REF!</definedName>
    <definedName name="AAG_INI">#REF!</definedName>
    <definedName name="AAG_Q">#REF!</definedName>
    <definedName name="AAL">#REF!</definedName>
    <definedName name="aas" localSheetId="1" hidden="1">{"TAB1",#N/A,TRUE,"GENERAL";"TAB2",#N/A,TRUE,"GENERAL";"TAB3",#N/A,TRUE,"GENERAL";"TAB4",#N/A,TRUE,"GENERAL";"TAB5",#N/A,TRUE,"GENERAL"}</definedName>
    <definedName name="aas" localSheetId="2" hidden="1">{"TAB1",#N/A,TRUE,"GENERAL";"TAB2",#N/A,TRUE,"GENERAL";"TAB3",#N/A,TRUE,"GENERAL";"TAB4",#N/A,TRUE,"GENERAL";"TAB5",#N/A,TRUE,"GENERAL"}</definedName>
    <definedName name="aas" localSheetId="0" hidden="1">{"TAB1",#N/A,TRUE,"GENERAL";"TAB2",#N/A,TRUE,"GENERAL";"TAB3",#N/A,TRUE,"GENERAL";"TAB4",#N/A,TRUE,"GENERAL";"TAB5",#N/A,TRUE,"GENERAL"}</definedName>
    <definedName name="aas" localSheetId="3" hidden="1">{"TAB1",#N/A,TRUE,"GENERAL";"TAB2",#N/A,TRUE,"GENERAL";"TAB3",#N/A,TRUE,"GENERAL";"TAB4",#N/A,TRUE,"GENERAL";"TAB5",#N/A,TRUE,"GENERAL"}</definedName>
    <definedName name="aas" hidden="1">{"TAB1",#N/A,TRUE,"GENERAL";"TAB2",#N/A,TRUE,"GENERAL";"TAB3",#N/A,TRUE,"GENERAL";"TAB4",#N/A,TRUE,"GENERAL";"TAB5",#N/A,TRUE,"GENERAL"}</definedName>
    <definedName name="aB">[40]E!#REF!</definedName>
    <definedName name="ABG">[18]AASHTO!$A$2:$F$5</definedName>
    <definedName name="absc">#N/A</definedName>
    <definedName name="AbT">'[27]Estructuras Concreto'!$D$146</definedName>
    <definedName name="Abtd2" localSheetId="1">'[41]Estructuras Concreto'!#REF!</definedName>
    <definedName name="Abtd2" localSheetId="2">'[41]Estructuras Concreto'!#REF!</definedName>
    <definedName name="Abtd2" localSheetId="0">'[41]Estructuras Concreto'!#REF!</definedName>
    <definedName name="Abtd2" localSheetId="3">'[41]Estructuras Concreto'!#REF!</definedName>
    <definedName name="Abtd2">'[41]Estructuras Concreto'!#REF!</definedName>
    <definedName name="Abtd4" localSheetId="1">'[41]Estructuras Concreto'!#REF!</definedName>
    <definedName name="Abtd4" localSheetId="2">'[41]Estructuras Concreto'!#REF!</definedName>
    <definedName name="Abtd4" localSheetId="0">'[41]Estructuras Concreto'!#REF!</definedName>
    <definedName name="Abtd4" localSheetId="3">'[41]Estructuras Concreto'!#REF!</definedName>
    <definedName name="Abtd4">'[41]Estructuras Concreto'!#REF!</definedName>
    <definedName name="Abtd6">'[41]Estructuras Concreto'!#REF!</definedName>
    <definedName name="aC">[40]E!#REF!</definedName>
    <definedName name="aⓒ¡¨￠RIi¨­A_I¨￡">#N/A</definedName>
    <definedName name="ACARREO" localSheetId="1">#REF!</definedName>
    <definedName name="ACARREO" localSheetId="2">#REF!</definedName>
    <definedName name="ACARREO" localSheetId="0">#REF!</definedName>
    <definedName name="ACARREO" localSheetId="3">#REF!</definedName>
    <definedName name="ACARREO">#REF!</definedName>
    <definedName name="ACASA">'[27]Estructuras Concreto'!$D$341</definedName>
    <definedName name="AcC">'[27]Estructuras Concreto'!$D$190</definedName>
    <definedName name="AccesNvoAbs" localSheetId="1" hidden="1">#REF!</definedName>
    <definedName name="AccesNvoAbs" localSheetId="2" hidden="1">#REF!</definedName>
    <definedName name="AccesNvoAbs" localSheetId="0" hidden="1">#REF!</definedName>
    <definedName name="AccesNvoAbs" localSheetId="3" hidden="1">#REF!</definedName>
    <definedName name="AccesNvoAbs" hidden="1">#REF!</definedName>
    <definedName name="AccessDatabase" hidden="1">"C:\C-314\VOLUMENES\volfin4.mdb"</definedName>
    <definedName name="ACE">[1]A!$D$38</definedName>
    <definedName name="ACERO">[1]A!$D$70:$D$71</definedName>
    <definedName name="ACOLC">'[27]Estructuras Concreto'!$D$333</definedName>
    <definedName name="ACOM" localSheetId="1">#REF!</definedName>
    <definedName name="ACOM" localSheetId="2">#REF!</definedName>
    <definedName name="ACOM" localSheetId="0">#REF!</definedName>
    <definedName name="ACOM" localSheetId="3">#REF!</definedName>
    <definedName name="ACOM">#REF!</definedName>
    <definedName name="ACOND">#REF!</definedName>
    <definedName name="ACPM">'[10]Datos Generales'!$B$12</definedName>
    <definedName name="AcT">'[27]Estructuras Concreto'!$D$135</definedName>
    <definedName name="Acta" localSheetId="1">#REF!</definedName>
    <definedName name="Acta" localSheetId="2">#REF!</definedName>
    <definedName name="Acta" localSheetId="0">#REF!</definedName>
    <definedName name="Acta" localSheetId="3">#REF!</definedName>
    <definedName name="Acta">#REF!</definedName>
    <definedName name="Acta1">#REF!</definedName>
    <definedName name="AcTc">'[27]Estructuras Concreto'!$D$174</definedName>
    <definedName name="AcTP" localSheetId="1">#REF!</definedName>
    <definedName name="AcTP" localSheetId="2">#REF!</definedName>
    <definedName name="AcTP" localSheetId="0">#REF!</definedName>
    <definedName name="AcTP" localSheetId="3">#REF!</definedName>
    <definedName name="AcTP">#REF!</definedName>
    <definedName name="AcTZ" localSheetId="1">'[27]Estructuras Concreto'!#REF!</definedName>
    <definedName name="AcTZ" localSheetId="2">'[27]Estructuras Concreto'!#REF!</definedName>
    <definedName name="AcTZ" localSheetId="0">'[27]Estructuras Concreto'!#REF!</definedName>
    <definedName name="AcTZ" localSheetId="3">'[27]Estructuras Concreto'!#REF!</definedName>
    <definedName name="AcTZ">'[27]Estructuras Concreto'!#REF!</definedName>
    <definedName name="acueducto">'[42]FORMATO ACOM ACDTO FRENTE'!$M$8</definedName>
    <definedName name="acumulado">#N/A</definedName>
    <definedName name="ACwvu.TAB1." localSheetId="1" hidden="1">#REF!</definedName>
    <definedName name="ACwvu.TAB1." localSheetId="2" hidden="1">#REF!</definedName>
    <definedName name="ACwvu.TAB1." localSheetId="0" hidden="1">#REF!</definedName>
    <definedName name="ACwvu.TAB1." localSheetId="3" hidden="1">#REF!</definedName>
    <definedName name="ACwvu.TAB1." hidden="1">#REF!</definedName>
    <definedName name="ACwvu.TAB10." localSheetId="2" hidden="1">#REF!</definedName>
    <definedName name="ACwvu.TAB10." localSheetId="3" hidden="1">#REF!</definedName>
    <definedName name="ACwvu.TAB10." hidden="1">#REF!</definedName>
    <definedName name="ACwvu.TAB2." localSheetId="2" hidden="1">#REF!</definedName>
    <definedName name="ACwvu.TAB2." localSheetId="3" hidden="1">#REF!</definedName>
    <definedName name="ACwvu.TAB2." hidden="1">#REF!</definedName>
    <definedName name="ACwvu.TAB3." hidden="1">#REF!</definedName>
    <definedName name="ACwvu.TAB4." hidden="1">#REF!</definedName>
    <definedName name="ACwvu.TAB5." hidden="1">#REF!</definedName>
    <definedName name="aD">[40]E!#REF!</definedName>
    <definedName name="AdditionalConstruction">'[43]INGRESOS - COP'!#REF!</definedName>
    <definedName name="ADFGSDB" localSheetId="1" hidden="1">{"via1",#N/A,TRUE,"general";"via2",#N/A,TRUE,"general";"via3",#N/A,TRUE,"general"}</definedName>
    <definedName name="ADFGSDB" localSheetId="2" hidden="1">{"via1",#N/A,TRUE,"general";"via2",#N/A,TRUE,"general";"via3",#N/A,TRUE,"general"}</definedName>
    <definedName name="ADFGSDB" localSheetId="0" hidden="1">{"via1",#N/A,TRUE,"general";"via2",#N/A,TRUE,"general";"via3",#N/A,TRUE,"general"}</definedName>
    <definedName name="ADFGSDB" localSheetId="3" hidden="1">{"via1",#N/A,TRUE,"general";"via2",#N/A,TRUE,"general";"via3",#N/A,TRUE,"general"}</definedName>
    <definedName name="ADFGSDB" hidden="1">{"via1",#N/A,TRUE,"general";"via2",#N/A,TRUE,"general";"via3",#N/A,TRUE,"general"}</definedName>
    <definedName name="ADM">[32]PRECIOS!$B$161</definedName>
    <definedName name="ADMGP">'[44]PRESUPUESTOS Escenario Optimist'!$T$5</definedName>
    <definedName name="ADMINISTRACION" localSheetId="1">#REF!</definedName>
    <definedName name="ADMINISTRACION" localSheetId="2">#REF!</definedName>
    <definedName name="ADMINISTRACION" localSheetId="0">#REF!</definedName>
    <definedName name="ADMINISTRACION" localSheetId="3">#REF!</definedName>
    <definedName name="ADMINISTRACION">#REF!</definedName>
    <definedName name="ADMM">#REF!</definedName>
    <definedName name="ADMON">'[45]Formulario N° 4'!$F$129</definedName>
    <definedName name="adoq" localSheetId="2">[46]!absc</definedName>
    <definedName name="adoq" localSheetId="0">[46]!absc</definedName>
    <definedName name="adoq" localSheetId="3">[46]!absc</definedName>
    <definedName name="adoq">[46]!absc</definedName>
    <definedName name="ADSAD" localSheetId="1" hidden="1">{"TAB1",#N/A,TRUE,"GENERAL";"TAB2",#N/A,TRUE,"GENERAL";"TAB3",#N/A,TRUE,"GENERAL";"TAB4",#N/A,TRUE,"GENERAL";"TAB5",#N/A,TRUE,"GENERAL"}</definedName>
    <definedName name="ADSAD" localSheetId="2" hidden="1">{"TAB1",#N/A,TRUE,"GENERAL";"TAB2",#N/A,TRUE,"GENERAL";"TAB3",#N/A,TRUE,"GENERAL";"TAB4",#N/A,TRUE,"GENERAL";"TAB5",#N/A,TRUE,"GENERAL"}</definedName>
    <definedName name="ADSAD" localSheetId="0" hidden="1">{"TAB1",#N/A,TRUE,"GENERAL";"TAB2",#N/A,TRUE,"GENERAL";"TAB3",#N/A,TRUE,"GENERAL";"TAB4",#N/A,TRUE,"GENERAL";"TAB5",#N/A,TRUE,"GENERAL"}</definedName>
    <definedName name="ADSAD" localSheetId="3" hidden="1">{"TAB1",#N/A,TRUE,"GENERAL";"TAB2",#N/A,TRUE,"GENERAL";"TAB3",#N/A,TRUE,"GENERAL";"TAB4",#N/A,TRUE,"GENERAL";"TAB5",#N/A,TRUE,"GENERAL"}</definedName>
    <definedName name="ADSAD" hidden="1">{"TAB1",#N/A,TRUE,"GENERAL";"TAB2",#N/A,TRUE,"GENERAL";"TAB3",#N/A,TRUE,"GENERAL";"TAB4",#N/A,TRUE,"GENERAL";"TAB5",#N/A,TRUE,"GENERAL"}</definedName>
    <definedName name="Advance">'[43]INGRESOS - COP'!#REF!</definedName>
    <definedName name="aefa" localSheetId="1" hidden="1">{"via1",#N/A,TRUE,"general";"via2",#N/A,TRUE,"general";"via3",#N/A,TRUE,"general"}</definedName>
    <definedName name="aefa" localSheetId="2" hidden="1">{"via1",#N/A,TRUE,"general";"via2",#N/A,TRUE,"general";"via3",#N/A,TRUE,"general"}</definedName>
    <definedName name="aefa" localSheetId="0" hidden="1">{"via1",#N/A,TRUE,"general";"via2",#N/A,TRUE,"general";"via3",#N/A,TRUE,"general"}</definedName>
    <definedName name="aefa" localSheetId="3" hidden="1">{"via1",#N/A,TRUE,"general";"via2",#N/A,TRUE,"general";"via3",#N/A,TRUE,"general"}</definedName>
    <definedName name="aefa" hidden="1">{"via1",#N/A,TRUE,"general";"via2",#N/A,TRUE,"general";"via3",#N/A,TRUE,"general"}</definedName>
    <definedName name="Af">'[27]Estructuras Concreto'!$D$159</definedName>
    <definedName name="afdasgh" localSheetId="1" hidden="1">{#N/A,#N/A,FALSE,"CCTV"}</definedName>
    <definedName name="afdasgh" localSheetId="2" hidden="1">{#N/A,#N/A,FALSE,"CCTV"}</definedName>
    <definedName name="afdasgh" localSheetId="0" hidden="1">{#N/A,#N/A,FALSE,"CCTV"}</definedName>
    <definedName name="afdasgh" localSheetId="3" hidden="1">{#N/A,#N/A,FALSE,"CCTV"}</definedName>
    <definedName name="afdasgh" hidden="1">{#N/A,#N/A,FALSE,"CCTV"}</definedName>
    <definedName name="afdsfdg" localSheetId="1" hidden="1">{#N/A,#N/A,FALSE,"CCTV"}</definedName>
    <definedName name="afdsfdg" localSheetId="2" hidden="1">{#N/A,#N/A,FALSE,"CCTV"}</definedName>
    <definedName name="afdsfdg" localSheetId="0" hidden="1">{#N/A,#N/A,FALSE,"CCTV"}</definedName>
    <definedName name="afdsfdg" localSheetId="3" hidden="1">{#N/A,#N/A,FALSE,"CCTV"}</definedName>
    <definedName name="afdsfdg" hidden="1">{#N/A,#N/A,FALSE,"CCTV"}</definedName>
    <definedName name="afdsw" localSheetId="1" hidden="1">{"TAB1",#N/A,TRUE,"GENERAL";"TAB2",#N/A,TRUE,"GENERAL";"TAB3",#N/A,TRUE,"GENERAL";"TAB4",#N/A,TRUE,"GENERAL";"TAB5",#N/A,TRUE,"GENERAL"}</definedName>
    <definedName name="afdsw" localSheetId="2" hidden="1">{"TAB1",#N/A,TRUE,"GENERAL";"TAB2",#N/A,TRUE,"GENERAL";"TAB3",#N/A,TRUE,"GENERAL";"TAB4",#N/A,TRUE,"GENERAL";"TAB5",#N/A,TRUE,"GENERAL"}</definedName>
    <definedName name="afdsw" localSheetId="0" hidden="1">{"TAB1",#N/A,TRUE,"GENERAL";"TAB2",#N/A,TRUE,"GENERAL";"TAB3",#N/A,TRUE,"GENERAL";"TAB4",#N/A,TRUE,"GENERAL";"TAB5",#N/A,TRUE,"GENERAL"}</definedName>
    <definedName name="afdsw" localSheetId="3" hidden="1">{"TAB1",#N/A,TRUE,"GENERAL";"TAB2",#N/A,TRUE,"GENERAL";"TAB3",#N/A,TRUE,"GENERAL";"TAB4",#N/A,TRUE,"GENERAL";"TAB5",#N/A,TRUE,"GENERAL"}</definedName>
    <definedName name="afdsw" hidden="1">{"TAB1",#N/A,TRUE,"GENERAL";"TAB2",#N/A,TRUE,"GENERAL";"TAB3",#N/A,TRUE,"GENERAL";"TAB4",#N/A,TRUE,"GENERAL";"TAB5",#N/A,TRUE,"GENERAL"}</definedName>
    <definedName name="afffgff" localSheetId="1" hidden="1">{#N/A,#N/A,FALSE,"CCTV"}</definedName>
    <definedName name="afffgff" localSheetId="2" hidden="1">{#N/A,#N/A,FALSE,"CCTV"}</definedName>
    <definedName name="afffgff" localSheetId="0" hidden="1">{#N/A,#N/A,FALSE,"CCTV"}</definedName>
    <definedName name="afffgff" localSheetId="3" hidden="1">{#N/A,#N/A,FALSE,"CCTV"}</definedName>
    <definedName name="afffgff" hidden="1">{#N/A,#N/A,FALSE,"CCTV"}</definedName>
    <definedName name="Afranio" localSheetId="1">#REF!</definedName>
    <definedName name="Afranio" localSheetId="2">#REF!</definedName>
    <definedName name="Afranio" localSheetId="0">#REF!</definedName>
    <definedName name="Afranio" localSheetId="3">#REF!</definedName>
    <definedName name="Afranio">#REF!</definedName>
    <definedName name="agdsgg" localSheetId="1" hidden="1">{"via1",#N/A,TRUE,"general";"via2",#N/A,TRUE,"general";"via3",#N/A,TRUE,"general"}</definedName>
    <definedName name="agdsgg" localSheetId="2" hidden="1">{"via1",#N/A,TRUE,"general";"via2",#N/A,TRUE,"general";"via3",#N/A,TRUE,"general"}</definedName>
    <definedName name="agdsgg" localSheetId="0" hidden="1">{"via1",#N/A,TRUE,"general";"via2",#N/A,TRUE,"general";"via3",#N/A,TRUE,"general"}</definedName>
    <definedName name="agdsgg" localSheetId="3" hidden="1">{"via1",#N/A,TRUE,"general";"via2",#N/A,TRUE,"general";"via3",#N/A,TRUE,"general"}</definedName>
    <definedName name="agdsgg" hidden="1">{"via1",#N/A,TRUE,"general";"via2",#N/A,TRUE,"general";"via3",#N/A,TRUE,"general"}</definedName>
    <definedName name="agdump" localSheetId="1">#REF!</definedName>
    <definedName name="agdump" localSheetId="2">#REF!</definedName>
    <definedName name="agdump" localSheetId="0">#REF!</definedName>
    <definedName name="agdump" localSheetId="3">#REF!</definedName>
    <definedName name="agdump">#REF!</definedName>
    <definedName name="agedump" localSheetId="2">#REF!</definedName>
    <definedName name="agedump" localSheetId="3">#REF!</definedName>
    <definedName name="agedump">#REF!</definedName>
    <definedName name="agencydump" localSheetId="2">#REF!</definedName>
    <definedName name="agencydump" localSheetId="3">#REF!</definedName>
    <definedName name="agencydump">#REF!</definedName>
    <definedName name="AGENCYLY">#REF!</definedName>
    <definedName name="AGENCYPLAN">#REF!</definedName>
    <definedName name="agp">#REF!</definedName>
    <definedName name="AGRICOLA">[47]PRES.AGRI!$B$1:$N$35</definedName>
    <definedName name="AGUA">[25]BASE!$D$515</definedName>
    <definedName name="AHI">'[10]Datos Generales'!$B$16</definedName>
    <definedName name="AI">'[27]Estructuras Concreto'!$D$5</definedName>
    <definedName name="AI60kv" localSheetId="1">'[31]Estructuras Concreto'!#REF!</definedName>
    <definedName name="AI60kv" localSheetId="2">'[31]Estructuras Concreto'!#REF!</definedName>
    <definedName name="AI60kv" localSheetId="0">'[31]Estructuras Concreto'!#REF!</definedName>
    <definedName name="AI60kv" localSheetId="3">'[31]Estructuras Concreto'!#REF!</definedName>
    <definedName name="AI60kv">'[31]Estructuras Concreto'!#REF!</definedName>
    <definedName name="AIN">'[27]Estructuras Concreto'!$D$72</definedName>
    <definedName name="air_trap" localSheetId="1">#REF!</definedName>
    <definedName name="air_trap" localSheetId="2">#REF!</definedName>
    <definedName name="air_trap" localSheetId="0">#REF!</definedName>
    <definedName name="air_trap" localSheetId="3">#REF!</definedName>
    <definedName name="air_trap">#REF!</definedName>
    <definedName name="AIU">#REF!</definedName>
    <definedName name="AIU_">#REF!</definedName>
    <definedName name="AIU_1">'[48]FORMULARIO AIU'!$G$48</definedName>
    <definedName name="AIU_2">'[49]FORMULARIO AIU'!$G$44</definedName>
    <definedName name="AIUA" localSheetId="1">#REF!</definedName>
    <definedName name="AIUA" localSheetId="2">#REF!</definedName>
    <definedName name="AIUA" localSheetId="0">#REF!</definedName>
    <definedName name="AIUA" localSheetId="3">#REF!</definedName>
    <definedName name="AIUA">#REF!</definedName>
    <definedName name="aiun">[50]BASE!$C$3</definedName>
    <definedName name="AIUR">'[44]PRESUPUESTOS Escenario Optimist'!$R$85</definedName>
    <definedName name="Ajizal">'[51]AJIZAL 3335'!$A$7:$J$142</definedName>
    <definedName name="AJUSTE" localSheetId="1">#REF!</definedName>
    <definedName name="AJUSTE" localSheetId="2">#REF!</definedName>
    <definedName name="AJUSTE" localSheetId="0">#REF!</definedName>
    <definedName name="AJUSTE" localSheetId="3">#REF!</definedName>
    <definedName name="AJUSTE">#REF!</definedName>
    <definedName name="Ajusteinf" localSheetId="1" hidden="1">{#N/A,#N/A,FALSE,"Costos Productos 6A";#N/A,#N/A,FALSE,"Costo Unitario Total H-94-12"}</definedName>
    <definedName name="Ajusteinf" localSheetId="2" hidden="1">{#N/A,#N/A,FALSE,"Costos Productos 6A";#N/A,#N/A,FALSE,"Costo Unitario Total H-94-12"}</definedName>
    <definedName name="Ajusteinf" localSheetId="0" hidden="1">{#N/A,#N/A,FALSE,"Costos Productos 6A";#N/A,#N/A,FALSE,"Costo Unitario Total H-94-12"}</definedName>
    <definedName name="Ajusteinf" localSheetId="3" hidden="1">{#N/A,#N/A,FALSE,"Costos Productos 6A";#N/A,#N/A,FALSE,"Costo Unitario Total H-94-12"}</definedName>
    <definedName name="Ajusteinf" hidden="1">{#N/A,#N/A,FALSE,"Costos Productos 6A";#N/A,#N/A,FALSE,"Costo Unitario Total H-94-12"}</definedName>
    <definedName name="AJUSTPTO" localSheetId="1" hidden="1">{#N/A,#N/A,FALSE,"Costos Productos 6A";#N/A,#N/A,FALSE,"Costo Unitario Total H-94-12"}</definedName>
    <definedName name="AJUSTPTO" localSheetId="2" hidden="1">{#N/A,#N/A,FALSE,"Costos Productos 6A";#N/A,#N/A,FALSE,"Costo Unitario Total H-94-12"}</definedName>
    <definedName name="AJUSTPTO" localSheetId="0" hidden="1">{#N/A,#N/A,FALSE,"Costos Productos 6A";#N/A,#N/A,FALSE,"Costo Unitario Total H-94-12"}</definedName>
    <definedName name="AJUSTPTO" localSheetId="3" hidden="1">{#N/A,#N/A,FALSE,"Costos Productos 6A";#N/A,#N/A,FALSE,"Costo Unitario Total H-94-12"}</definedName>
    <definedName name="AJUSTPTO" hidden="1">{#N/A,#N/A,FALSE,"Costos Productos 6A";#N/A,#N/A,FALSE,"Costo Unitario Total H-94-12"}</definedName>
    <definedName name="alambre">[34]PrecRec!$D$59</definedName>
    <definedName name="ALANR">[25]BASE!$D$23</definedName>
    <definedName name="alc" localSheetId="2">[52]!absc</definedName>
    <definedName name="alc" localSheetId="0">[52]!absc</definedName>
    <definedName name="alc" localSheetId="3">[52]!absc</definedName>
    <definedName name="alc">[52]!absc</definedName>
    <definedName name="alcantarillado">'[53]FORMATO ACOM ALDO. FRENTE'!$L$9</definedName>
    <definedName name="alcVE" localSheetId="1">[15]Alcantarillas!#REF!</definedName>
    <definedName name="alcVE" localSheetId="2">[15]Alcantarillas!#REF!</definedName>
    <definedName name="alcVE" localSheetId="0">[15]Alcantarillas!#REF!</definedName>
    <definedName name="alcVE" localSheetId="3">[15]Alcantarillas!#REF!</definedName>
    <definedName name="alcVE">[15]Alcantarillas!#REF!</definedName>
    <definedName name="AlcVN" localSheetId="1">[15]Alcantarillas!#REF!</definedName>
    <definedName name="AlcVN" localSheetId="2">[15]Alcantarillas!#REF!</definedName>
    <definedName name="AlcVN" localSheetId="0">[15]Alcantarillas!#REF!</definedName>
    <definedName name="AlcVN" localSheetId="3">[15]Alcantarillas!#REF!</definedName>
    <definedName name="AlcVN">[15]Alcantarillas!#REF!</definedName>
    <definedName name="ALFA" localSheetId="1">#REF!</definedName>
    <definedName name="ALFA" localSheetId="2">#REF!</definedName>
    <definedName name="ALFA" localSheetId="0">#REF!</definedName>
    <definedName name="ALFA" localSheetId="3">#REF!</definedName>
    <definedName name="ALFA">#REF!</definedName>
    <definedName name="ALIV487">#REF!</definedName>
    <definedName name="All_Item">#REF!</definedName>
    <definedName name="Almacenista">#REF!</definedName>
    <definedName name="ALPIN">#N/A</definedName>
    <definedName name="ALPJYOU">#N/A</definedName>
    <definedName name="ALPTOI">#N/A</definedName>
    <definedName name="ALPUA" localSheetId="1">#REF!</definedName>
    <definedName name="ALPUA" localSheetId="2">#REF!</definedName>
    <definedName name="ALPUA" localSheetId="0">#REF!</definedName>
    <definedName name="ALPUA" localSheetId="3">#REF!</definedName>
    <definedName name="ALPUA">#REF!</definedName>
    <definedName name="altof">'[27]Estructuras Concreto'!$D$161</definedName>
    <definedName name="altofo1">'[27]Estructuras Concreto'!$D$168</definedName>
    <definedName name="altofo2" localSheetId="1">[21]CONS!#REF!</definedName>
    <definedName name="altofo2" localSheetId="2">[21]CONS!#REF!</definedName>
    <definedName name="altofo2" localSheetId="0">[21]CONS!#REF!</definedName>
    <definedName name="altofo2" localSheetId="3">[21]CONS!#REF!</definedName>
    <definedName name="altofo2">[21]CONS!#REF!</definedName>
    <definedName name="AMO">'[10]Datos Generales'!$B$14</definedName>
    <definedName name="ANALISIS" localSheetId="1">#REF!</definedName>
    <definedName name="ANALISIS" localSheetId="2">#REF!</definedName>
    <definedName name="ANALISIS" localSheetId="0">#REF!</definedName>
    <definedName name="ANALISIS" localSheetId="3">#REF!</definedName>
    <definedName name="ANALISIS">#REF!</definedName>
    <definedName name="ANCOLC">'[27]Estructuras Concreto'!$D$334</definedName>
    <definedName name="ANDAM" localSheetId="1">#REF!</definedName>
    <definedName name="ANDAM" localSheetId="2">#REF!</definedName>
    <definedName name="ANDAM" localSheetId="0">#REF!</definedName>
    <definedName name="ANDAM" localSheetId="3">#REF!</definedName>
    <definedName name="ANDAM">#REF!</definedName>
    <definedName name="ANE">#REF!</definedName>
    <definedName name="ANEXO21">#REF!</definedName>
    <definedName name="angle">#REF!</definedName>
    <definedName name="ANOUNO">#REF!</definedName>
    <definedName name="anscount" hidden="1">1</definedName>
    <definedName name="ANTRA" localSheetId="1">#REF!</definedName>
    <definedName name="ANTRA" localSheetId="2">#REF!</definedName>
    <definedName name="ANTRA" localSheetId="0">#REF!</definedName>
    <definedName name="ANTRA" localSheetId="3">#REF!</definedName>
    <definedName name="ANTRA">#REF!</definedName>
    <definedName name="AÑOWUIE">'[54]Res-Accide-10'!$R$2:$R$7</definedName>
    <definedName name="AOMC" localSheetId="1">#REF!</definedName>
    <definedName name="AOMC" localSheetId="2">#REF!</definedName>
    <definedName name="AOMC" localSheetId="0">#REF!</definedName>
    <definedName name="AOMC" localSheetId="3">#REF!</definedName>
    <definedName name="AOMC">#REF!</definedName>
    <definedName name="AOMI">#REF!</definedName>
    <definedName name="AP">'[27]Estructuras Concreto'!$D$49</definedName>
    <definedName name="AP220TT" localSheetId="1">'[31]Estructuras Concreto'!#REF!</definedName>
    <definedName name="AP220TT" localSheetId="2">'[31]Estructuras Concreto'!#REF!</definedName>
    <definedName name="AP220TT" localSheetId="0">'[31]Estructuras Concreto'!#REF!</definedName>
    <definedName name="AP220TT" localSheetId="3">'[31]Estructuras Concreto'!#REF!</definedName>
    <definedName name="AP220TT">'[31]Estructuras Concreto'!#REF!</definedName>
    <definedName name="AP60TT" localSheetId="1">'[31]Estructuras Concreto'!#REF!</definedName>
    <definedName name="AP60TT" localSheetId="2">'[31]Estructuras Concreto'!#REF!</definedName>
    <definedName name="AP60TT" localSheetId="0">'[31]Estructuras Concreto'!#REF!</definedName>
    <definedName name="AP60TT" localSheetId="3">'[31]Estructuras Concreto'!#REF!</definedName>
    <definedName name="AP60TT">'[31]Estructuras Concreto'!#REF!</definedName>
    <definedName name="ApC">'[27]Estructuras Concreto'!$D$194</definedName>
    <definedName name="APISOC">'[27]Estructuras Concreto'!$D$349</definedName>
    <definedName name="APOR" localSheetId="1">#REF!</definedName>
    <definedName name="APOR" localSheetId="2">#REF!</definedName>
    <definedName name="APOR" localSheetId="0">#REF!</definedName>
    <definedName name="APOR" localSheetId="3">#REF!</definedName>
    <definedName name="APOR">#REF!</definedName>
    <definedName name="APOR100" localSheetId="1">'[9]Constantes Generales'!#REF!</definedName>
    <definedName name="APOR100" localSheetId="2">'[9]Constantes Generales'!#REF!</definedName>
    <definedName name="APOR100" localSheetId="0">'[9]Constantes Generales'!#REF!</definedName>
    <definedName name="APOR100" localSheetId="3">'[9]Constantes Generales'!#REF!</definedName>
    <definedName name="APOR100">'[9]Constantes Generales'!#REF!</definedName>
    <definedName name="APOR2">'[27]Estructuras Concreto'!$D$272</definedName>
    <definedName name="APOR3">'[27]Estructuras Concreto'!$D$395</definedName>
    <definedName name="APTC60" localSheetId="1">'[31]Estructuras Concreto'!#REF!</definedName>
    <definedName name="APTC60" localSheetId="2">'[31]Estructuras Concreto'!#REF!</definedName>
    <definedName name="APTC60" localSheetId="0">'[31]Estructuras Concreto'!#REF!</definedName>
    <definedName name="APTC60" localSheetId="3">'[31]Estructuras Concreto'!#REF!</definedName>
    <definedName name="APTC60">'[31]Estructuras Concreto'!#REF!</definedName>
    <definedName name="APU" localSheetId="2">[55]!absc</definedName>
    <definedName name="APU" localSheetId="0">[55]!absc</definedName>
    <definedName name="APU" localSheetId="3">[55]!absc</definedName>
    <definedName name="APU">[55]!absc</definedName>
    <definedName name="APU221.1" localSheetId="1">#REF!</definedName>
    <definedName name="APU221.1" localSheetId="2">#REF!</definedName>
    <definedName name="APU221.1" localSheetId="0">#REF!</definedName>
    <definedName name="APU221.1" localSheetId="3">#REF!</definedName>
    <definedName name="APU221.1">#REF!</definedName>
    <definedName name="APU221.2">#REF!</definedName>
    <definedName name="APUSENDEROSVILLALILIAM">#REF!</definedName>
    <definedName name="aqaq" localSheetId="1" hidden="1">{"TAB1",#N/A,TRUE,"GENERAL";"TAB2",#N/A,TRUE,"GENERAL";"TAB3",#N/A,TRUE,"GENERAL";"TAB4",#N/A,TRUE,"GENERAL";"TAB5",#N/A,TRUE,"GENERAL"}</definedName>
    <definedName name="aqaq" localSheetId="2" hidden="1">{"TAB1",#N/A,TRUE,"GENERAL";"TAB2",#N/A,TRUE,"GENERAL";"TAB3",#N/A,TRUE,"GENERAL";"TAB4",#N/A,TRUE,"GENERAL";"TAB5",#N/A,TRUE,"GENERAL"}</definedName>
    <definedName name="aqaq" localSheetId="0" hidden="1">{"TAB1",#N/A,TRUE,"GENERAL";"TAB2",#N/A,TRUE,"GENERAL";"TAB3",#N/A,TRUE,"GENERAL";"TAB4",#N/A,TRUE,"GENERAL";"TAB5",#N/A,TRUE,"GENERAL"}</definedName>
    <definedName name="aqaq" localSheetId="3" hidden="1">{"TAB1",#N/A,TRUE,"GENERAL";"TAB2",#N/A,TRUE,"GENERAL";"TAB3",#N/A,TRUE,"GENERAL";"TAB4",#N/A,TRUE,"GENERAL";"TAB5",#N/A,TRUE,"GENERAL"}</definedName>
    <definedName name="aqaq" hidden="1">{"TAB1",#N/A,TRUE,"GENERAL";"TAB2",#N/A,TRUE,"GENERAL";"TAB3",#N/A,TRUE,"GENERAL";"TAB4",#N/A,TRUE,"GENERAL";"TAB5",#N/A,TRUE,"GENERAL"}</definedName>
    <definedName name="aqua" localSheetId="1" hidden="1">#REF!</definedName>
    <definedName name="aqua" localSheetId="2" hidden="1">#REF!</definedName>
    <definedName name="aqua" localSheetId="0" hidden="1">#REF!</definedName>
    <definedName name="aqua" localSheetId="3" hidden="1">#REF!</definedName>
    <definedName name="aqua" hidden="1">#REF!</definedName>
    <definedName name="aqual" localSheetId="2">#REF!</definedName>
    <definedName name="aqual" localSheetId="3">#REF!</definedName>
    <definedName name="aqual">#REF!</definedName>
    <definedName name="AR">[32]PRECIOS!$G$2:$G$3</definedName>
    <definedName name="ARANA" localSheetId="1">#REF!</definedName>
    <definedName name="ARANA" localSheetId="2">#REF!</definedName>
    <definedName name="ARANA" localSheetId="0">#REF!</definedName>
    <definedName name="ARANA" localSheetId="3">#REF!</definedName>
    <definedName name="ARANA">#REF!</definedName>
    <definedName name="ARANCEL">#REF!</definedName>
    <definedName name="arbol">[34]PrecRec!$D$65</definedName>
    <definedName name="arbolunmetro" localSheetId="1">#REF!</definedName>
    <definedName name="arbolunmetro" localSheetId="2">#REF!</definedName>
    <definedName name="arbolunmetro" localSheetId="0">#REF!</definedName>
    <definedName name="arbolunmetro" localSheetId="3">#REF!</definedName>
    <definedName name="arbolunmetro">#REF!</definedName>
    <definedName name="ARCH">#REF!</definedName>
    <definedName name="are">[34]PrecRec!$D$33</definedName>
    <definedName name="AREA" localSheetId="1">#REF!</definedName>
    <definedName name="AREA" localSheetId="2">#REF!</definedName>
    <definedName name="AREA" localSheetId="0">#REF!</definedName>
    <definedName name="AREA" localSheetId="3">#REF!</definedName>
    <definedName name="AREA">#REF!</definedName>
    <definedName name="Área_de_Cantidades">#REF!</definedName>
    <definedName name="_xlnm.Extract">#REF!</definedName>
    <definedName name="_xlnm.Print_Area" localSheetId="1">'PPTO PROF ALC UTICÁ '!$A$1:$H$108</definedName>
    <definedName name="_xlnm.Print_Area" localSheetId="2">'Presupuesto Oficial'!$A$1:$H$50</definedName>
    <definedName name="_xlnm.Print_Area" localSheetId="0">'Prop. Económica Profesionales'!$A$1:$H$99</definedName>
    <definedName name="_xlnm.Print_Area" localSheetId="3">'Propuesta Economica Productos'!$A$1:$H$51</definedName>
    <definedName name="_xlnm.Print_Area">'[56]Cantidades Ma Auxiliadora'!$A$1:$I$40</definedName>
    <definedName name="AREAPRIVADA" localSheetId="1">#REF!</definedName>
    <definedName name="AREAPRIVADA" localSheetId="2">#REF!</definedName>
    <definedName name="AREAPRIVADA" localSheetId="0">#REF!</definedName>
    <definedName name="AREAPRIVADA" localSheetId="3">#REF!</definedName>
    <definedName name="AREAPRIVADA">#REF!</definedName>
    <definedName name="ARELC">[57]BASE!$C$50</definedName>
    <definedName name="ARELF" localSheetId="1">#REF!</definedName>
    <definedName name="ARELF" localSheetId="2">#REF!</definedName>
    <definedName name="ARELF" localSheetId="0">#REF!</definedName>
    <definedName name="ARELF" localSheetId="3">#REF!</definedName>
    <definedName name="ARELF">#REF!</definedName>
    <definedName name="ARENA">[1]A!$D$55:$D$56</definedName>
    <definedName name="ARENC">[25]BASE!$D$60</definedName>
    <definedName name="ARENI">[25]BASE!$D$59</definedName>
    <definedName name="ARENP">[25]BASE!$D$58</definedName>
    <definedName name="ARPASEVAN" localSheetId="1" hidden="1">{#N/A,#N/A,FALSE,"CCTV"}</definedName>
    <definedName name="ARPASEVAN" localSheetId="2" hidden="1">{#N/A,#N/A,FALSE,"CCTV"}</definedName>
    <definedName name="ARPASEVAN" localSheetId="0" hidden="1">{#N/A,#N/A,FALSE,"CCTV"}</definedName>
    <definedName name="ARPASEVAN" localSheetId="3" hidden="1">{#N/A,#N/A,FALSE,"CCTV"}</definedName>
    <definedName name="ARPASEVAN" hidden="1">{#N/A,#N/A,FALSE,"CCTV"}</definedName>
    <definedName name="ARTURO" localSheetId="1">#REF!</definedName>
    <definedName name="ARTURO" localSheetId="2">#REF!</definedName>
    <definedName name="ARTURO" localSheetId="0">#REF!</definedName>
    <definedName name="ARTURO" localSheetId="3">#REF!</definedName>
    <definedName name="ARTURO">#REF!</definedName>
    <definedName name="AS">'[27]Estructuras Concreto'!$D$16</definedName>
    <definedName name="AS60kv" localSheetId="1">'[31]Estructuras Concreto'!#REF!</definedName>
    <definedName name="AS60kv" localSheetId="2">'[31]Estructuras Concreto'!#REF!</definedName>
    <definedName name="AS60kv" localSheetId="0">'[31]Estructuras Concreto'!#REF!</definedName>
    <definedName name="AS60kv" localSheetId="3">'[31]Estructuras Concreto'!#REF!</definedName>
    <definedName name="AS60kv">'[31]Estructuras Concreto'!#REF!</definedName>
    <definedName name="ASAS" localSheetId="1">#REF!</definedName>
    <definedName name="ASAS" localSheetId="2">#REF!</definedName>
    <definedName name="ASAS" localSheetId="0">#REF!</definedName>
    <definedName name="ASAS" localSheetId="3">#REF!</definedName>
    <definedName name="ASAS">#REF!</definedName>
    <definedName name="asas2">#REF!</definedName>
    <definedName name="ASASAS">'[20]ANEXO 3'!#REF!</definedName>
    <definedName name="ASB">[18]AASHTO!$A$8:$F$11</definedName>
    <definedName name="asd" localSheetId="1">{"Book1","DOC&amp;DWG.xls"}</definedName>
    <definedName name="asd" localSheetId="2">{"Book1","DOC&amp;DWG.xls"}</definedName>
    <definedName name="asd" localSheetId="0">{"Book1","DOC&amp;DWG.xls"}</definedName>
    <definedName name="asd" localSheetId="3">{"Book1","DOC&amp;DWG.xls"}</definedName>
    <definedName name="asd">{"Book1","DOC&amp;DWG.xls"}</definedName>
    <definedName name="ASDA" localSheetId="1" hidden="1">{"via1",#N/A,TRUE,"general";"via2",#N/A,TRUE,"general";"via3",#N/A,TRUE,"general"}</definedName>
    <definedName name="ASDA" localSheetId="2" hidden="1">{"via1",#N/A,TRUE,"general";"via2",#N/A,TRUE,"general";"via3",#N/A,TRUE,"general"}</definedName>
    <definedName name="ASDA" localSheetId="0" hidden="1">{"via1",#N/A,TRUE,"general";"via2",#N/A,TRUE,"general";"via3",#N/A,TRUE,"general"}</definedName>
    <definedName name="ASDA" localSheetId="3"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0" hidden="1">{"TAB1",#N/A,TRUE,"GENERAL";"TAB2",#N/A,TRUE,"GENERAL";"TAB3",#N/A,TRUE,"GENERAL";"TAB4",#N/A,TRUE,"GENERAL";"TAB5",#N/A,TRUE,"GENERAL"}</definedName>
    <definedName name="asdasd" localSheetId="3"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2" hidden="1">{"via1",#N/A,TRUE,"general";"via2",#N/A,TRUE,"general";"via3",#N/A,TRUE,"general"}</definedName>
    <definedName name="asdf" localSheetId="0" hidden="1">{"via1",#N/A,TRUE,"general";"via2",#N/A,TRUE,"general";"via3",#N/A,TRUE,"general"}</definedName>
    <definedName name="asdf" localSheetId="3"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2" hidden="1">{"via1",#N/A,TRUE,"general";"via2",#N/A,TRUE,"general";"via3",#N/A,TRUE,"general"}</definedName>
    <definedName name="asdfa" localSheetId="0" hidden="1">{"via1",#N/A,TRUE,"general";"via2",#N/A,TRUE,"general";"via3",#N/A,TRUE,"general"}</definedName>
    <definedName name="asdfa" localSheetId="3" hidden="1">{"via1",#N/A,TRUE,"general";"via2",#N/A,TRUE,"general";"via3",#N/A,TRUE,"general"}</definedName>
    <definedName name="asdfa" hidden="1">{"via1",#N/A,TRUE,"general";"via2",#N/A,TRUE,"general";"via3",#N/A,TRUE,"general"}</definedName>
    <definedName name="asdfñk" localSheetId="2">[58]!absc</definedName>
    <definedName name="asdfñk" localSheetId="0">[58]!absc</definedName>
    <definedName name="asdfñk" localSheetId="3">[58]!absc</definedName>
    <definedName name="asdfñk">[58]!absc</definedName>
    <definedName name="ASEC">'[27]Estructuras Concreto'!$D$83</definedName>
    <definedName name="asfasd" localSheetId="1" hidden="1">{"via1",#N/A,TRUE,"general";"via2",#N/A,TRUE,"general";"via3",#N/A,TRUE,"general"}</definedName>
    <definedName name="asfasd" localSheetId="2" hidden="1">{"via1",#N/A,TRUE,"general";"via2",#N/A,TRUE,"general";"via3",#N/A,TRUE,"general"}</definedName>
    <definedName name="asfasd" localSheetId="0" hidden="1">{"via1",#N/A,TRUE,"general";"via2",#N/A,TRUE,"general";"via3",#N/A,TRUE,"general"}</definedName>
    <definedName name="asfasd" localSheetId="3"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2" hidden="1">{"via1",#N/A,TRUE,"general";"via2",#N/A,TRUE,"general";"via3",#N/A,TRUE,"general"}</definedName>
    <definedName name="asfasdl" localSheetId="0" hidden="1">{"via1",#N/A,TRUE,"general";"via2",#N/A,TRUE,"general";"via3",#N/A,TRUE,"general"}</definedName>
    <definedName name="asfasdl" localSheetId="3"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2" hidden="1">{"TAB1",#N/A,TRUE,"GENERAL";"TAB2",#N/A,TRUE,"GENERAL";"TAB3",#N/A,TRUE,"GENERAL";"TAB4",#N/A,TRUE,"GENERAL";"TAB5",#N/A,TRUE,"GENERAL"}</definedName>
    <definedName name="asff" localSheetId="0" hidden="1">{"TAB1",#N/A,TRUE,"GENERAL";"TAB2",#N/A,TRUE,"GENERAL";"TAB3",#N/A,TRUE,"GENERAL";"TAB4",#N/A,TRUE,"GENERAL";"TAB5",#N/A,TRUE,"GENERAL"}</definedName>
    <definedName name="asff" localSheetId="3"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2" hidden="1">{"via1",#N/A,TRUE,"general";"via2",#N/A,TRUE,"general";"via3",#N/A,TRUE,"general"}</definedName>
    <definedName name="asfghjoi" localSheetId="0" hidden="1">{"via1",#N/A,TRUE,"general";"via2",#N/A,TRUE,"general";"via3",#N/A,TRUE,"general"}</definedName>
    <definedName name="asfghjoi" localSheetId="3"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0" hidden="1">{"TAB1",#N/A,TRUE,"GENERAL";"TAB2",#N/A,TRUE,"GENERAL";"TAB3",#N/A,TRUE,"GENERAL";"TAB4",#N/A,TRUE,"GENERAL";"TAB5",#N/A,TRUE,"GENERAL"}</definedName>
    <definedName name="asojkdr" localSheetId="3" hidden="1">{"TAB1",#N/A,TRUE,"GENERAL";"TAB2",#N/A,TRUE,"GENERAL";"TAB3",#N/A,TRUE,"GENERAL";"TAB4",#N/A,TRUE,"GENERAL";"TAB5",#N/A,TRUE,"GENERAL"}</definedName>
    <definedName name="asojkdr" hidden="1">{"TAB1",#N/A,TRUE,"GENERAL";"TAB2",#N/A,TRUE,"GENERAL";"TAB3",#N/A,TRUE,"GENERAL";"TAB4",#N/A,TRUE,"GENERAL";"TAB5",#N/A,TRUE,"GENERAL"}</definedName>
    <definedName name="aspecto">'[59]Aspecto General Obras'!$B$3</definedName>
    <definedName name="AST220TT" localSheetId="1">'[31]Estructuras Concreto'!#REF!</definedName>
    <definedName name="AST220TT" localSheetId="2">'[31]Estructuras Concreto'!#REF!</definedName>
    <definedName name="AST220TT" localSheetId="0">'[31]Estructuras Concreto'!#REF!</definedName>
    <definedName name="AST220TT" localSheetId="3">'[31]Estructuras Concreto'!#REF!</definedName>
    <definedName name="AST220TT">'[31]Estructuras Concreto'!#REF!</definedName>
    <definedName name="AST60PR" localSheetId="1">'[31]Estructuras Concreto'!#REF!</definedName>
    <definedName name="AST60PR" localSheetId="2">'[31]Estructuras Concreto'!#REF!</definedName>
    <definedName name="AST60PR" localSheetId="0">'[31]Estructuras Concreto'!#REF!</definedName>
    <definedName name="AST60PR" localSheetId="3">'[31]Estructuras Concreto'!#REF!</definedName>
    <definedName name="AST60PR">'[31]Estructuras Concreto'!#REF!</definedName>
    <definedName name="AST60TT">'[31]Estructuras Concreto'!#REF!</definedName>
    <definedName name="ASTA">'[27]Estructuras Concreto'!$D$63</definedName>
    <definedName name="astf">'[27]Estructuras Concreto'!$D$164</definedName>
    <definedName name="astfo1">'[27]Estructuras Concreto'!$D$171</definedName>
    <definedName name="ASTI">'[27]Estructuras Concreto'!$D$8</definedName>
    <definedName name="ASTI60kv" localSheetId="1">'[31]Estructuras Concreto'!#REF!</definedName>
    <definedName name="ASTI60kv" localSheetId="2">'[31]Estructuras Concreto'!#REF!</definedName>
    <definedName name="ASTI60kv" localSheetId="0">'[31]Estructuras Concreto'!#REF!</definedName>
    <definedName name="ASTI60kv" localSheetId="3">'[31]Estructuras Concreto'!#REF!</definedName>
    <definedName name="ASTI60kv">'[31]Estructuras Concreto'!#REF!</definedName>
    <definedName name="ASTIN">'[27]Estructuras Concreto'!$D$75</definedName>
    <definedName name="ASTM" localSheetId="1">#REF!</definedName>
    <definedName name="ASTM" localSheetId="2">#REF!</definedName>
    <definedName name="ASTM" localSheetId="0">#REF!</definedName>
    <definedName name="ASTM" localSheetId="3">#REF!</definedName>
    <definedName name="ASTM">#REF!</definedName>
    <definedName name="ASTP">'[27]Estructuras Concreto'!$D$52</definedName>
    <definedName name="ASTPOR" localSheetId="1">#REF!</definedName>
    <definedName name="ASTPOR" localSheetId="2">#REF!</definedName>
    <definedName name="ASTPOR" localSheetId="0">#REF!</definedName>
    <definedName name="ASTPOR" localSheetId="3">#REF!</definedName>
    <definedName name="ASTPOR">#REF!</definedName>
    <definedName name="ASTPOR2">'[27]Estructuras Concreto'!$D$275</definedName>
    <definedName name="ASTPOR3">'[27]Estructuras Concreto'!$D$398</definedName>
    <definedName name="ASTPR2">'[27]Estructuras Concreto'!$D$130</definedName>
    <definedName name="ASTS">'[27]Estructuras Concreto'!$D$19</definedName>
    <definedName name="ASTS60kv" localSheetId="1">'[31]Estructuras Concreto'!#REF!</definedName>
    <definedName name="ASTS60kv" localSheetId="2">'[31]Estructuras Concreto'!#REF!</definedName>
    <definedName name="ASTS60kv" localSheetId="0">'[31]Estructuras Concreto'!#REF!</definedName>
    <definedName name="ASTS60kv" localSheetId="3">'[31]Estructuras Concreto'!#REF!</definedName>
    <definedName name="ASTS60kv">'[31]Estructuras Concreto'!#REF!</definedName>
    <definedName name="ASTSEC">'[27]Estructuras Concreto'!$D$86</definedName>
    <definedName name="ASTT">'[27]Estructuras Concreto'!$D$30</definedName>
    <definedName name="ASTTC">'[27]Estructuras Concreto'!$D$108</definedName>
    <definedName name="ASTTC60" localSheetId="1">'[31]Estructuras Concreto'!#REF!</definedName>
    <definedName name="ASTTC60" localSheetId="2">'[31]Estructuras Concreto'!#REF!</definedName>
    <definedName name="ASTTC60" localSheetId="0">'[31]Estructuras Concreto'!#REF!</definedName>
    <definedName name="ASTTC60" localSheetId="3">'[31]Estructuras Concreto'!#REF!</definedName>
    <definedName name="ASTTC60">'[31]Estructuras Concreto'!#REF!</definedName>
    <definedName name="ASTTO" localSheetId="1">#REF!</definedName>
    <definedName name="ASTTO" localSheetId="2">#REF!</definedName>
    <definedName name="ASTTO" localSheetId="0">#REF!</definedName>
    <definedName name="ASTTO" localSheetId="3">#REF!</definedName>
    <definedName name="ASTTO">#REF!</definedName>
    <definedName name="ASTTT">'[27]Estructuras Concreto'!$D$41</definedName>
    <definedName name="ASTTT2">'[27]Estructuras Concreto'!$D$119</definedName>
    <definedName name="AT">'[27]Estructuras Concreto'!$D$27</definedName>
    <definedName name="AtapaC">'[27]Estructuras Concreto'!$D$254</definedName>
    <definedName name="AtapaC2" localSheetId="1">#REF!</definedName>
    <definedName name="AtapaC2" localSheetId="2">#REF!</definedName>
    <definedName name="AtapaC2" localSheetId="0">#REF!</definedName>
    <definedName name="AtapaC2" localSheetId="3">#REF!</definedName>
    <definedName name="AtapaC2">#REF!</definedName>
    <definedName name="Atbd2">#REF!</definedName>
    <definedName name="Atbd4">#REF!</definedName>
    <definedName name="Atbd6">'[27]Estructuras Concreto'!$D$241</definedName>
    <definedName name="ATC">'[27]Estructuras Concreto'!$D$105</definedName>
    <definedName name="AtcC">'[27]Estructuras Concreto'!$D$199</definedName>
    <definedName name="AtcC1">'[27]Estructuras Concreto'!$D$215</definedName>
    <definedName name="AtcC2" localSheetId="1">#REF!</definedName>
    <definedName name="AtcC2" localSheetId="2">#REF!</definedName>
    <definedName name="AtcC2" localSheetId="0">#REF!</definedName>
    <definedName name="AtcC2" localSheetId="3">#REF!</definedName>
    <definedName name="AtcC2">#REF!</definedName>
    <definedName name="ATO">#REF!</definedName>
    <definedName name="ATR">'[10]Datos Generales'!$B$15</definedName>
    <definedName name="ATT">'[27]Estructuras Concreto'!$D$38</definedName>
    <definedName name="AttrRange" localSheetId="1">#REF!</definedName>
    <definedName name="AttrRange" localSheetId="2">#REF!</definedName>
    <definedName name="AttrRange" localSheetId="0">#REF!</definedName>
    <definedName name="AttrRange" localSheetId="3">#REF!</definedName>
    <definedName name="AttrRange">#REF!</definedName>
    <definedName name="attrRange_Q">#REF!</definedName>
    <definedName name="Au">#N/A</definedName>
    <definedName name="Àü">#N/A</definedName>
    <definedName name="AUIT">'[44]PRESUPUESTOS Escenario Optimist'!$R$73</definedName>
    <definedName name="Aumento">'[60]Vía de Acceso'!$O$7</definedName>
    <definedName name="Aut" localSheetId="1">#REF!</definedName>
    <definedName name="Aut" localSheetId="2">#REF!</definedName>
    <definedName name="Aut" localSheetId="0">#REF!</definedName>
    <definedName name="Aut" localSheetId="3">#REF!</definedName>
    <definedName name="Aut">#REF!</definedName>
    <definedName name="AUTO">#REF!</definedName>
    <definedName name="_xlnm.Auto_Open" localSheetId="1">MODULO10.auto_abrir</definedName>
    <definedName name="_xlnm.Auto_Open" localSheetId="2">MODULO10.auto_abrir</definedName>
    <definedName name="_xlnm.Auto_Open" localSheetId="0">MODULO10.auto_abrir</definedName>
    <definedName name="_xlnm.Auto_Open" localSheetId="3">MODULO10.auto_abrir</definedName>
    <definedName name="_xlnm.Auto_Open">MODULO10.auto_abrir</definedName>
    <definedName name="auto1" localSheetId="1">#REF!</definedName>
    <definedName name="auto1" localSheetId="2">#REF!</definedName>
    <definedName name="auto1" localSheetId="0">#REF!</definedName>
    <definedName name="auto1" localSheetId="3">#REF!</definedName>
    <definedName name="auto1">#REF!</definedName>
    <definedName name="auto2">#REF!</definedName>
    <definedName name="autoexec">#REF!</definedName>
    <definedName name="aux">#REF!</definedName>
    <definedName name="AV">'[27]Obras preliminares'!$D$14</definedName>
    <definedName name="AV.1" localSheetId="1">#REF!</definedName>
    <definedName name="AV.1" localSheetId="2">#REF!</definedName>
    <definedName name="AV.1" localSheetId="0">#REF!</definedName>
    <definedName name="AV.1" localSheetId="3">#REF!</definedName>
    <definedName name="AV.1">#REF!</definedName>
    <definedName name="AV_1">#N/A</definedName>
    <definedName name="AVAC">'[27]Estructuras Concreto'!$D$343</definedName>
    <definedName name="AvbT">'[27]Estructuras Concreto'!$D$148</definedName>
    <definedName name="AVC" localSheetId="1">#REF!</definedName>
    <definedName name="AVC" localSheetId="2">#REF!</definedName>
    <definedName name="AVC" localSheetId="0">#REF!</definedName>
    <definedName name="AVC" localSheetId="3">#REF!</definedName>
    <definedName name="AVC">#REF!</definedName>
    <definedName name="AvcT">'[27]Estructuras Concreto'!$D$139</definedName>
    <definedName name="AvcTc">'[27]Estructuras Concreto'!$D$178</definedName>
    <definedName name="AvcTZ" localSheetId="1">'[27]Estructuras Concreto'!#REF!</definedName>
    <definedName name="AvcTZ" localSheetId="2">'[27]Estructuras Concreto'!#REF!</definedName>
    <definedName name="AvcTZ" localSheetId="0">'[27]Estructuras Concreto'!#REF!</definedName>
    <definedName name="AvcTZ" localSheetId="3">'[27]Estructuras Concreto'!#REF!</definedName>
    <definedName name="AvcTZ">'[27]Estructuras Concreto'!#REF!</definedName>
    <definedName name="AvITZ" localSheetId="1">'[31]Estructuras Concreto'!#REF!</definedName>
    <definedName name="AvITZ" localSheetId="2">'[31]Estructuras Concreto'!#REF!</definedName>
    <definedName name="AvITZ" localSheetId="0">'[31]Estructuras Concreto'!#REF!</definedName>
    <definedName name="AvITZ" localSheetId="3">'[31]Estructuras Concreto'!#REF!</definedName>
    <definedName name="AvITZ">'[31]Estructuras Concreto'!#REF!</definedName>
    <definedName name="AvlT">'[27]Estructuras Concreto'!$D$140</definedName>
    <definedName name="AvlTZ" localSheetId="1">'[27]Estructuras Concreto'!#REF!</definedName>
    <definedName name="AvlTZ" localSheetId="2">'[27]Estructuras Concreto'!#REF!</definedName>
    <definedName name="AvlTZ" localSheetId="0">'[27]Estructuras Concreto'!#REF!</definedName>
    <definedName name="AvlTZ" localSheetId="3">'[27]Estructuras Concreto'!#REF!</definedName>
    <definedName name="AvlTZ">'[27]Estructuras Concreto'!#REF!</definedName>
    <definedName name="AvtT">'[27]Estructuras Concreto'!$D$141</definedName>
    <definedName name="AvtTZ" localSheetId="1">'[27]Estructuras Concreto'!#REF!</definedName>
    <definedName name="AvtTZ" localSheetId="2">'[27]Estructuras Concreto'!#REF!</definedName>
    <definedName name="AvtTZ" localSheetId="0">'[27]Estructuras Concreto'!#REF!</definedName>
    <definedName name="AvtTZ" localSheetId="3">'[27]Estructuras Concreto'!#REF!</definedName>
    <definedName name="AvtTZ">'[27]Estructuras Concreto'!#REF!</definedName>
    <definedName name="AY">'[10]Datos Generales'!$B$4</definedName>
    <definedName name="ayu">[61]BASE!$D$13</definedName>
    <definedName name="AYUDA">[25]BASE!$D$12</definedName>
    <definedName name="AYUDA_">[49]BASE!$D$12</definedName>
    <definedName name="AYUDR">[25]BASE!$D$13</definedName>
    <definedName name="azaz" localSheetId="1" hidden="1">{"TAB1",#N/A,TRUE,"GENERAL";"TAB2",#N/A,TRUE,"GENERAL";"TAB3",#N/A,TRUE,"GENERAL";"TAB4",#N/A,TRUE,"GENERAL";"TAB5",#N/A,TRUE,"GENERAL"}</definedName>
    <definedName name="azaz" localSheetId="2" hidden="1">{"TAB1",#N/A,TRUE,"GENERAL";"TAB2",#N/A,TRUE,"GENERAL";"TAB3",#N/A,TRUE,"GENERAL";"TAB4",#N/A,TRUE,"GENERAL";"TAB5",#N/A,TRUE,"GENERAL"}</definedName>
    <definedName name="azaz" localSheetId="0" hidden="1">{"TAB1",#N/A,TRUE,"GENERAL";"TAB2",#N/A,TRUE,"GENERAL";"TAB3",#N/A,TRUE,"GENERAL";"TAB4",#N/A,TRUE,"GENERAL";"TAB5",#N/A,TRUE,"GENERAL"}</definedName>
    <definedName name="azaz" localSheetId="3" hidden="1">{"TAB1",#N/A,TRUE,"GENERAL";"TAB2",#N/A,TRUE,"GENERAL";"TAB3",#N/A,TRUE,"GENERAL";"TAB4",#N/A,TRUE,"GENERAL";"TAB5",#N/A,TRUE,"GENERAL"}</definedName>
    <definedName name="azaz" hidden="1">{"TAB1",#N/A,TRUE,"GENERAL";"TAB2",#N/A,TRUE,"GENERAL";"TAB3",#N/A,TRUE,"GENERAL";"TAB4",#N/A,TRUE,"GENERAL";"TAB5",#N/A,TRUE,"GENERAL"}</definedName>
    <definedName name="AZC">'[27]Estructuras Concreto'!$D$336</definedName>
    <definedName name="B" localSheetId="1" hidden="1">{"via1",#N/A,TRUE,"general";"via2",#N/A,TRUE,"general";"via3",#N/A,TRUE,"general"}</definedName>
    <definedName name="B" localSheetId="2" hidden="1">{"via1",#N/A,TRUE,"general";"via2",#N/A,TRUE,"general";"via3",#N/A,TRUE,"general"}</definedName>
    <definedName name="B" localSheetId="0" hidden="1">{"via1",#N/A,TRUE,"general";"via2",#N/A,TRUE,"general";"via3",#N/A,TRUE,"general"}</definedName>
    <definedName name="B" localSheetId="3" hidden="1">{"via1",#N/A,TRUE,"general";"via2",#N/A,TRUE,"general";"via3",#N/A,TRUE,"general"}</definedName>
    <definedName name="B" hidden="1">{"via1",#N/A,TRUE,"general";"via2",#N/A,TRUE,"general";"via3",#N/A,TRUE,"general"}</definedName>
    <definedName name="B_1" localSheetId="1">#REF!</definedName>
    <definedName name="B_1" localSheetId="2">#REF!</definedName>
    <definedName name="B_1" localSheetId="0">#REF!</definedName>
    <definedName name="B_1" localSheetId="3">#REF!</definedName>
    <definedName name="B_1">#REF!</definedName>
    <definedName name="B_FLG" localSheetId="2">#REF!</definedName>
    <definedName name="B_FLG" localSheetId="3">#REF!</definedName>
    <definedName name="B_FLG">#REF!</definedName>
    <definedName name="B60PR" localSheetId="2">'[31]Estructuras Concreto'!#REF!</definedName>
    <definedName name="B60PR" localSheetId="3">'[31]Estructuras Concreto'!#REF!</definedName>
    <definedName name="B60PR">'[31]Estructuras Concreto'!#REF!</definedName>
    <definedName name="BA">'[27]Estructuras Concreto'!$D$57</definedName>
    <definedName name="back_pressure" localSheetId="1">#REF!</definedName>
    <definedName name="back_pressure" localSheetId="2">#REF!</definedName>
    <definedName name="back_pressure" localSheetId="0">#REF!</definedName>
    <definedName name="back_pressure" localSheetId="3">#REF!</definedName>
    <definedName name="back_pressure">#REF!</definedName>
    <definedName name="ball">#REF!</definedName>
    <definedName name="band">[34]PrecRec!$D$54</definedName>
    <definedName name="bandera" localSheetId="1">#REF!</definedName>
    <definedName name="bandera" localSheetId="2">#REF!</definedName>
    <definedName name="bandera" localSheetId="0">#REF!</definedName>
    <definedName name="bandera" localSheetId="3">#REF!</definedName>
    <definedName name="bandera">#REF!</definedName>
    <definedName name="BASE" localSheetId="1">'PPTO PROF ALC UTICÁ '!err</definedName>
    <definedName name="BASE" localSheetId="2">'Presupuesto Oficial'!err</definedName>
    <definedName name="BASE" localSheetId="0">'Prop. Económica Profesionales'!err</definedName>
    <definedName name="BASE" localSheetId="3">'Propuesta Economica Productos'!err</definedName>
    <definedName name="BASE">[0]!err</definedName>
    <definedName name="Base_datos_IM" localSheetId="1">#REF!</definedName>
    <definedName name="Base_datos_IM" localSheetId="2">#REF!</definedName>
    <definedName name="Base_datos_IM" localSheetId="0">#REF!</definedName>
    <definedName name="Base_datos_IM" localSheetId="3">#REF!</definedName>
    <definedName name="Base_datos_IM">#REF!</definedName>
    <definedName name="Base_Precios">[32]PRECIOS!$B$1:$D$65536</definedName>
    <definedName name="_xlnm.Database">'[62]Bombeo Residuales'!$A$1:$G$28</definedName>
    <definedName name="BASEG">[25]BASE!$D$54</definedName>
    <definedName name="baul" localSheetId="1">'PPTO PROF ALC UTICÁ '!err</definedName>
    <definedName name="baul" localSheetId="2">'Presupuesto Oficial'!err</definedName>
    <definedName name="baul" localSheetId="0">'Prop. Económica Profesionales'!err</definedName>
    <definedName name="baul" localSheetId="3">'Propuesta Economica Productos'!err</definedName>
    <definedName name="baul">[0]!err</definedName>
    <definedName name="BB">#N/A</definedName>
    <definedName name="bbb" localSheetId="1">'[8]Gabinetes ctrol, prot. y med. '!#REF!</definedName>
    <definedName name="bbb" localSheetId="2">'[8]Gabinetes ctrol, prot. y med. '!#REF!</definedName>
    <definedName name="bbb" localSheetId="0">'[8]Gabinetes ctrol, prot. y med. '!#REF!</definedName>
    <definedName name="bbb" localSheetId="3">'[8]Gabinetes ctrol, prot. y med. '!#REF!</definedName>
    <definedName name="bbb">'[8]Gabinetes ctrol, prot. y med. '!#REF!</definedName>
    <definedName name="bbbbbb" localSheetId="1" hidden="1">{"via1",#N/A,TRUE,"general";"via2",#N/A,TRUE,"general";"via3",#N/A,TRUE,"general"}</definedName>
    <definedName name="bbbbbb" localSheetId="2" hidden="1">{"via1",#N/A,TRUE,"general";"via2",#N/A,TRUE,"general";"via3",#N/A,TRUE,"general"}</definedName>
    <definedName name="bbbbbb" localSheetId="0" hidden="1">{"via1",#N/A,TRUE,"general";"via2",#N/A,TRUE,"general";"via3",#N/A,TRUE,"general"}</definedName>
    <definedName name="bbbbbb" localSheetId="3"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0" hidden="1">{"TAB1",#N/A,TRUE,"GENERAL";"TAB2",#N/A,TRUE,"GENERAL";"TAB3",#N/A,TRUE,"GENERAL";"TAB4",#N/A,TRUE,"GENERAL";"TAB5",#N/A,TRUE,"GENERAL"}</definedName>
    <definedName name="bbbbbh" localSheetId="3"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2" hidden="1">{"TAB1",#N/A,TRUE,"GENERAL";"TAB2",#N/A,TRUE,"GENERAL";"TAB3",#N/A,TRUE,"GENERAL";"TAB4",#N/A,TRUE,"GENERAL";"TAB5",#N/A,TRUE,"GENERAL"}</definedName>
    <definedName name="bbd" localSheetId="0" hidden="1">{"TAB1",#N/A,TRUE,"GENERAL";"TAB2",#N/A,TRUE,"GENERAL";"TAB3",#N/A,TRUE,"GENERAL";"TAB4",#N/A,TRUE,"GENERAL";"TAB5",#N/A,TRUE,"GENERAL"}</definedName>
    <definedName name="bbd" localSheetId="3"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3" hidden="1">{"TAB1",#N/A,TRUE,"GENERAL";"TAB2",#N/A,TRUE,"GENERAL";"TAB3",#N/A,TRUE,"GENERAL";"TAB4",#N/A,TRUE,"GENERAL";"TAB5",#N/A,TRUE,"GENERAL"}</definedName>
    <definedName name="BCXBDFG" hidden="1">{"TAB1",#N/A,TRUE,"GENERAL";"TAB2",#N/A,TRUE,"GENERAL";"TAB3",#N/A,TRUE,"GENERAL";"TAB4",#N/A,TRUE,"GENERAL";"TAB5",#N/A,TRUE,"GENERAL"}</definedName>
    <definedName name="BDD" localSheetId="1">#REF!</definedName>
    <definedName name="BDD" localSheetId="2">#REF!</definedName>
    <definedName name="BDD" localSheetId="0">#REF!</definedName>
    <definedName name="BDD" localSheetId="3">#REF!</definedName>
    <definedName name="BDD">#REF!</definedName>
    <definedName name="BDFB" localSheetId="1" hidden="1">{"via1",#N/A,TRUE,"general";"via2",#N/A,TRUE,"general";"via3",#N/A,TRUE,"general"}</definedName>
    <definedName name="BDFB" localSheetId="2" hidden="1">{"via1",#N/A,TRUE,"general";"via2",#N/A,TRUE,"general";"via3",#N/A,TRUE,"general"}</definedName>
    <definedName name="BDFB" localSheetId="0" hidden="1">{"via1",#N/A,TRUE,"general";"via2",#N/A,TRUE,"general";"via3",#N/A,TRUE,"general"}</definedName>
    <definedName name="BDFB" localSheetId="3"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0" hidden="1">{"TAB1",#N/A,TRUE,"GENERAL";"TAB2",#N/A,TRUE,"GENERAL";"TAB3",#N/A,TRUE,"GENERAL";"TAB4",#N/A,TRUE,"GENERAL";"TAB5",#N/A,TRUE,"GENERAL"}</definedName>
    <definedName name="BDFGDG" localSheetId="3"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2" hidden="1">{"TAB1",#N/A,TRUE,"GENERAL";"TAB2",#N/A,TRUE,"GENERAL";"TAB3",#N/A,TRUE,"GENERAL";"TAB4",#N/A,TRUE,"GENERAL";"TAB5",#N/A,TRUE,"GENERAL"}</definedName>
    <definedName name="be" localSheetId="0" hidden="1">{"TAB1",#N/A,TRUE,"GENERAL";"TAB2",#N/A,TRUE,"GENERAL";"TAB3",#N/A,TRUE,"GENERAL";"TAB4",#N/A,TRUE,"GENERAL";"TAB5",#N/A,TRUE,"GENERAL"}</definedName>
    <definedName name="be" localSheetId="3" hidden="1">{"TAB1",#N/A,TRUE,"GENERAL";"TAB2",#N/A,TRUE,"GENERAL";"TAB3",#N/A,TRUE,"GENERAL";"TAB4",#N/A,TRUE,"GENERAL";"TAB5",#N/A,TRUE,"GENERAL"}</definedName>
    <definedName name="be" hidden="1">{"TAB1",#N/A,TRUE,"GENERAL";"TAB2",#N/A,TRUE,"GENERAL";"TAB3",#N/A,TRUE,"GENERAL";"TAB4",#N/A,TRUE,"GENERAL";"TAB5",#N/A,TRUE,"GENERAL"}</definedName>
    <definedName name="bfbfdhfdhdfgh" localSheetId="1" hidden="1">{#N/A,#N/A,FALSE,"CCTV"}</definedName>
    <definedName name="bfbfdhfdhdfgh" localSheetId="2" hidden="1">{#N/A,#N/A,FALSE,"CCTV"}</definedName>
    <definedName name="bfbfdhfdhdfgh" localSheetId="0" hidden="1">{#N/A,#N/A,FALSE,"CCTV"}</definedName>
    <definedName name="bfbfdhfdhdfgh" localSheetId="3" hidden="1">{#N/A,#N/A,FALSE,"CCTV"}</definedName>
    <definedName name="bfbfdhfdhdfgh" hidden="1">{#N/A,#N/A,FALSE,"CCTV"}</definedName>
    <definedName name="bfnfv" localSheetId="1" hidden="1">{"TAB1",#N/A,TRUE,"GENERAL";"TAB2",#N/A,TRUE,"GENERAL";"TAB3",#N/A,TRUE,"GENERAL";"TAB4",#N/A,TRUE,"GENERAL";"TAB5",#N/A,TRUE,"GENERAL"}</definedName>
    <definedName name="bfnfv" localSheetId="2" hidden="1">{"TAB1",#N/A,TRUE,"GENERAL";"TAB2",#N/A,TRUE,"GENERAL";"TAB3",#N/A,TRUE,"GENERAL";"TAB4",#N/A,TRUE,"GENERAL";"TAB5",#N/A,TRUE,"GENERAL"}</definedName>
    <definedName name="bfnfv" localSheetId="0" hidden="1">{"TAB1",#N/A,TRUE,"GENERAL";"TAB2",#N/A,TRUE,"GENERAL";"TAB3",#N/A,TRUE,"GENERAL";"TAB4",#N/A,TRUE,"GENERAL";"TAB5",#N/A,TRUE,"GENERAL"}</definedName>
    <definedName name="bfnfv" localSheetId="3" hidden="1">{"TAB1",#N/A,TRUE,"GENERAL";"TAB2",#N/A,TRUE,"GENERAL";"TAB3",#N/A,TRUE,"GENERAL";"TAB4",#N/A,TRUE,"GENERAL";"TAB5",#N/A,TRUE,"GENERAL"}</definedName>
    <definedName name="bfnfv" hidden="1">{"TAB1",#N/A,TRUE,"GENERAL";"TAB2",#N/A,TRUE,"GENERAL";"TAB3",#N/A,TRUE,"GENERAL";"TAB4",#N/A,TRUE,"GENERAL";"TAB5",#N/A,TRUE,"GENERAL"}</definedName>
    <definedName name="bg">[34]PrecRec!$D$36</definedName>
    <definedName name="bgb" localSheetId="1" hidden="1">{"TAB1",#N/A,TRUE,"GENERAL";"TAB2",#N/A,TRUE,"GENERAL";"TAB3",#N/A,TRUE,"GENERAL";"TAB4",#N/A,TRUE,"GENERAL";"TAB5",#N/A,TRUE,"GENERAL"}</definedName>
    <definedName name="bgb" localSheetId="2" hidden="1">{"TAB1",#N/A,TRUE,"GENERAL";"TAB2",#N/A,TRUE,"GENERAL";"TAB3",#N/A,TRUE,"GENERAL";"TAB4",#N/A,TRUE,"GENERAL";"TAB5",#N/A,TRUE,"GENERAL"}</definedName>
    <definedName name="bgb" localSheetId="0" hidden="1">{"TAB1",#N/A,TRUE,"GENERAL";"TAB2",#N/A,TRUE,"GENERAL";"TAB3",#N/A,TRUE,"GENERAL";"TAB4",#N/A,TRUE,"GENERAL";"TAB5",#N/A,TRUE,"GENERAL"}</definedName>
    <definedName name="bgb" localSheetId="3"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2" hidden="1">{"via1",#N/A,TRUE,"general";"via2",#N/A,TRUE,"general";"via3",#N/A,TRUE,"general"}</definedName>
    <definedName name="BGDGFRT" localSheetId="0" hidden="1">{"via1",#N/A,TRUE,"general";"via2",#N/A,TRUE,"general";"via3",#N/A,TRUE,"general"}</definedName>
    <definedName name="BGDGFRT" localSheetId="3"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2" hidden="1">{"via1",#N/A,TRUE,"general";"via2",#N/A,TRUE,"general";"via3",#N/A,TRUE,"general"}</definedName>
    <definedName name="BGFBFH" localSheetId="0" hidden="1">{"via1",#N/A,TRUE,"general";"via2",#N/A,TRUE,"general";"via3",#N/A,TRUE,"general"}</definedName>
    <definedName name="BGFBFH" localSheetId="3"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2" hidden="1">{"via1",#N/A,TRUE,"general";"via2",#N/A,TRUE,"general";"via3",#N/A,TRUE,"general"}</definedName>
    <definedName name="bgvfcdx" localSheetId="0" hidden="1">{"via1",#N/A,TRUE,"general";"via2",#N/A,TRUE,"general";"via3",#N/A,TRUE,"general"}</definedName>
    <definedName name="bgvfcdx" localSheetId="3" hidden="1">{"via1",#N/A,TRUE,"general";"via2",#N/A,TRUE,"general";"via3",#N/A,TRUE,"general"}</definedName>
    <definedName name="bgvfcdx" hidden="1">{"via1",#N/A,TRUE,"general";"via2",#N/A,TRUE,"general";"via3",#N/A,TRUE,"general"}</definedName>
    <definedName name="bhjk" localSheetId="1">#REF!</definedName>
    <definedName name="bhjk" localSheetId="2">#REF!</definedName>
    <definedName name="bhjk" localSheetId="0">#REF!</definedName>
    <definedName name="bhjk" localSheetId="3">#REF!</definedName>
    <definedName name="bhjk">#REF!</definedName>
    <definedName name="BHT_F">#N/A</definedName>
    <definedName name="BI">'[27]Estructuras Concreto'!$D$2</definedName>
    <definedName name="BI60kv" localSheetId="1">'[31]Estructuras Concreto'!#REF!</definedName>
    <definedName name="BI60kv" localSheetId="2">'[31]Estructuras Concreto'!#REF!</definedName>
    <definedName name="BI60kv" localSheetId="0">'[31]Estructuras Concreto'!#REF!</definedName>
    <definedName name="BI60kv" localSheetId="3">'[31]Estructuras Concreto'!#REF!</definedName>
    <definedName name="BI60kv">'[31]Estructuras Concreto'!#REF!</definedName>
    <definedName name="bienvenido" localSheetId="1">#REF!</definedName>
    <definedName name="bienvenido" localSheetId="2">#REF!</definedName>
    <definedName name="bienvenido" localSheetId="0">#REF!</definedName>
    <definedName name="bienvenido" localSheetId="3">#REF!</definedName>
    <definedName name="bienvenido">#REF!</definedName>
    <definedName name="BIN">'[27]Estructuras Concreto'!$D$69</definedName>
    <definedName name="BIOS" localSheetId="1" hidden="1">#REF!</definedName>
    <definedName name="BIOS" localSheetId="2" hidden="1">#REF!</definedName>
    <definedName name="BIOS" localSheetId="0" hidden="1">#REF!</definedName>
    <definedName name="BIOS" localSheetId="3" hidden="1">#REF!</definedName>
    <definedName name="BIOS" hidden="1">#REF!</definedName>
    <definedName name="BISCO">#REF!</definedName>
    <definedName name="BLOCT">[48]BASE!$D$503</definedName>
    <definedName name="bloque" localSheetId="1">#REF!</definedName>
    <definedName name="bloque" localSheetId="2">#REF!</definedName>
    <definedName name="bloque" localSheetId="0">#REF!</definedName>
    <definedName name="bloque" localSheetId="3">#REF!</definedName>
    <definedName name="bloque">#REF!</definedName>
    <definedName name="BLPH1" hidden="1">#N/A</definedName>
    <definedName name="BM" localSheetId="1" hidden="1">{#N/A,#N/A,FALSE,"CCTV"}</definedName>
    <definedName name="BM" localSheetId="2" hidden="1">{#N/A,#N/A,FALSE,"CCTV"}</definedName>
    <definedName name="BM" localSheetId="0" hidden="1">{#N/A,#N/A,FALSE,"CCTV"}</definedName>
    <definedName name="BM" localSheetId="3" hidden="1">{#N/A,#N/A,FALSE,"CCTV"}</definedName>
    <definedName name="BM" hidden="1">{#N/A,#N/A,FALSE,"CCTV"}</definedName>
    <definedName name="BO_ACERO">[1]A!$D$37</definedName>
    <definedName name="BO_ARENA">[1]A!$D$21</definedName>
    <definedName name="BO_CEMENTO">[1]A!$D$27</definedName>
    <definedName name="BO_FORMALETA">[1]A!$D$33</definedName>
    <definedName name="BO_GRAVA">[1]A!$D$24</definedName>
    <definedName name="BO_OTROS">[1]A!$D$30</definedName>
    <definedName name="BO_SUMINISTRO">[1]A!$D$41</definedName>
    <definedName name="BOBCAT" localSheetId="1">#REF!</definedName>
    <definedName name="BOBCAT" localSheetId="2">#REF!</definedName>
    <definedName name="BOBCAT" localSheetId="0">#REF!</definedName>
    <definedName name="BOBCAT" localSheetId="3">#REF!</definedName>
    <definedName name="BOBCAT">#REF!</definedName>
    <definedName name="BOLT" localSheetId="2">#REF!</definedName>
    <definedName name="BOLT" localSheetId="3">#REF!</definedName>
    <definedName name="BOLT">#REF!</definedName>
    <definedName name="BOMBA">[25]BASE!$D$487</definedName>
    <definedName name="BOQ" localSheetId="1">#REF!</definedName>
    <definedName name="BOQ" localSheetId="2">#REF!</definedName>
    <definedName name="BOQ" localSheetId="0">#REF!</definedName>
    <definedName name="BOQ" localSheetId="3">#REF!</definedName>
    <definedName name="BOQ">#REF!</definedName>
    <definedName name="BORDE1" localSheetId="1">'[2]APU PVC'!#REF!</definedName>
    <definedName name="BORDE1" localSheetId="2">'[2]APU PVC'!#REF!</definedName>
    <definedName name="BORDE1" localSheetId="0">'[2]APU PVC'!#REF!</definedName>
    <definedName name="BORDE1" localSheetId="3">'[2]APU PVC'!#REF!</definedName>
    <definedName name="BORDE1">'[2]APU PVC'!#REF!</definedName>
    <definedName name="BORDE2" localSheetId="1">'[2]APU PVC'!#REF!</definedName>
    <definedName name="BORDE2" localSheetId="2">'[2]APU PVC'!#REF!</definedName>
    <definedName name="BORDE2" localSheetId="0">'[2]APU PVC'!#REF!</definedName>
    <definedName name="BORDE2" localSheetId="3">'[2]APU PVC'!#REF!</definedName>
    <definedName name="BORDE2">'[2]APU PVC'!#REF!</definedName>
    <definedName name="BORDE3" localSheetId="1">#REF!</definedName>
    <definedName name="BORDE3" localSheetId="2">#REF!</definedName>
    <definedName name="BORDE3" localSheetId="0">#REF!</definedName>
    <definedName name="BORDE3" localSheetId="3">#REF!</definedName>
    <definedName name="BORDE3">#REF!</definedName>
    <definedName name="Bordevia">#REF!</definedName>
    <definedName name="BOSS">#REF!</definedName>
    <definedName name="BOTAD">[25]BASE!$D$498</definedName>
    <definedName name="BOTADA" localSheetId="1">#REF!</definedName>
    <definedName name="BOTADA" localSheetId="2">#REF!</definedName>
    <definedName name="BOTADA" localSheetId="0">#REF!</definedName>
    <definedName name="BOTADA" localSheetId="3">#REF!</definedName>
    <definedName name="BOTADA">#REF!</definedName>
    <definedName name="BOTES">[25]BASE!$D$507</definedName>
    <definedName name="BP">'[27]Estructuras Concreto'!$D$46</definedName>
    <definedName name="BPOR" localSheetId="1">#REF!</definedName>
    <definedName name="BPOR" localSheetId="2">#REF!</definedName>
    <definedName name="BPOR" localSheetId="0">#REF!</definedName>
    <definedName name="BPOR" localSheetId="3">#REF!</definedName>
    <definedName name="BPOR">#REF!</definedName>
    <definedName name="BPOR2">'[27]Estructuras Concreto'!$D$269</definedName>
    <definedName name="BPOR3">'[27]Estructuras Concreto'!$D$392</definedName>
    <definedName name="br" localSheetId="1" hidden="1">{"TAB1",#N/A,TRUE,"GENERAL";"TAB2",#N/A,TRUE,"GENERAL";"TAB3",#N/A,TRUE,"GENERAL";"TAB4",#N/A,TRUE,"GENERAL";"TAB5",#N/A,TRUE,"GENERAL"}</definedName>
    <definedName name="br" localSheetId="2" hidden="1">{"TAB1",#N/A,TRUE,"GENERAL";"TAB2",#N/A,TRUE,"GENERAL";"TAB3",#N/A,TRUE,"GENERAL";"TAB4",#N/A,TRUE,"GENERAL";"TAB5",#N/A,TRUE,"GENERAL"}</definedName>
    <definedName name="br" localSheetId="0" hidden="1">{"TAB1",#N/A,TRUE,"GENERAL";"TAB2",#N/A,TRUE,"GENERAL";"TAB3",#N/A,TRUE,"GENERAL";"TAB4",#N/A,TRUE,"GENERAL";"TAB5",#N/A,TRUE,"GENERAL"}</definedName>
    <definedName name="br" localSheetId="3" hidden="1">{"TAB1",#N/A,TRUE,"GENERAL";"TAB2",#N/A,TRUE,"GENERAL";"TAB3",#N/A,TRUE,"GENERAL";"TAB4",#N/A,TRUE,"GENERAL";"TAB5",#N/A,TRUE,"GENERAL"}</definedName>
    <definedName name="br" hidden="1">{"TAB1",#N/A,TRUE,"GENERAL";"TAB2",#N/A,TRUE,"GENERAL";"TAB3",#N/A,TRUE,"GENERAL";"TAB4",#N/A,TRUE,"GENERAL";"TAB5",#N/A,TRUE,"GENERAL"}</definedName>
    <definedName name="Brida" localSheetId="1">#REF!</definedName>
    <definedName name="Brida" localSheetId="2">#REF!</definedName>
    <definedName name="Brida" localSheetId="0">#REF!</definedName>
    <definedName name="Brida" localSheetId="3">#REF!</definedName>
    <definedName name="Brida">#REF!</definedName>
    <definedName name="BRKRKRTDKDK" localSheetId="2">#REF!</definedName>
    <definedName name="BRKRKRTDKDK" localSheetId="3">#REF!</definedName>
    <definedName name="BRKRKRTDKDK">#REF!</definedName>
    <definedName name="BROCH" localSheetId="2">#REF!</definedName>
    <definedName name="BROCH" localSheetId="3">#REF!</definedName>
    <definedName name="BROCH">#REF!</definedName>
    <definedName name="BS">'[27]Estructuras Concreto'!$D$13</definedName>
    <definedName name="BS60kv" localSheetId="1">'[31]Estructuras Concreto'!#REF!</definedName>
    <definedName name="BS60kv" localSheetId="2">'[31]Estructuras Concreto'!#REF!</definedName>
    <definedName name="BS60kv" localSheetId="0">'[31]Estructuras Concreto'!#REF!</definedName>
    <definedName name="BS60kv" localSheetId="3">'[31]Estructuras Concreto'!#REF!</definedName>
    <definedName name="BS60kv">'[31]Estructuras Concreto'!#REF!</definedName>
    <definedName name="bsb" localSheetId="1" hidden="1">{"via1",#N/A,TRUE,"general";"via2",#N/A,TRUE,"general";"via3",#N/A,TRUE,"general"}</definedName>
    <definedName name="bsb" localSheetId="2" hidden="1">{"via1",#N/A,TRUE,"general";"via2",#N/A,TRUE,"general";"via3",#N/A,TRUE,"general"}</definedName>
    <definedName name="bsb" localSheetId="0" hidden="1">{"via1",#N/A,TRUE,"general";"via2",#N/A,TRUE,"general";"via3",#N/A,TRUE,"general"}</definedName>
    <definedName name="bsb" localSheetId="3" hidden="1">{"via1",#N/A,TRUE,"general";"via2",#N/A,TRUE,"general";"via3",#N/A,TRUE,"general"}</definedName>
    <definedName name="bsb" hidden="1">{"via1",#N/A,TRUE,"general";"via2",#N/A,TRUE,"general";"via3",#N/A,TRUE,"general"}</definedName>
    <definedName name="BSEC">'[27]Estructuras Concreto'!$D$80</definedName>
    <definedName name="bspoi" localSheetId="1" hidden="1">{"TAB1",#N/A,TRUE,"GENERAL";"TAB2",#N/A,TRUE,"GENERAL";"TAB3",#N/A,TRUE,"GENERAL";"TAB4",#N/A,TRUE,"GENERAL";"TAB5",#N/A,TRUE,"GENERAL"}</definedName>
    <definedName name="bspoi" localSheetId="2" hidden="1">{"TAB1",#N/A,TRUE,"GENERAL";"TAB2",#N/A,TRUE,"GENERAL";"TAB3",#N/A,TRUE,"GENERAL";"TAB4",#N/A,TRUE,"GENERAL";"TAB5",#N/A,TRUE,"GENERAL"}</definedName>
    <definedName name="bspoi" localSheetId="0" hidden="1">{"TAB1",#N/A,TRUE,"GENERAL";"TAB2",#N/A,TRUE,"GENERAL";"TAB3",#N/A,TRUE,"GENERAL";"TAB4",#N/A,TRUE,"GENERAL";"TAB5",#N/A,TRUE,"GENERAL"}</definedName>
    <definedName name="bspoi" localSheetId="3"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2" hidden="1">{"via1",#N/A,TRUE,"general";"via2",#N/A,TRUE,"general";"via3",#N/A,TRUE,"general"}</definedName>
    <definedName name="bt" localSheetId="0" hidden="1">{"via1",#N/A,TRUE,"general";"via2",#N/A,TRUE,"general";"via3",#N/A,TRUE,"general"}</definedName>
    <definedName name="bt" localSheetId="3" hidden="1">{"via1",#N/A,TRUE,"general";"via2",#N/A,TRUE,"general";"via3",#N/A,TRUE,"general"}</definedName>
    <definedName name="bt" hidden="1">{"via1",#N/A,TRUE,"general";"via2",#N/A,TRUE,"general";"via3",#N/A,TRUE,"general"}</definedName>
    <definedName name="BTC">'[27]Estructuras Concreto'!$D$102</definedName>
    <definedName name="BTO" localSheetId="1">#REF!</definedName>
    <definedName name="BTO" localSheetId="2">#REF!</definedName>
    <definedName name="BTO" localSheetId="0">#REF!</definedName>
    <definedName name="BTO" localSheetId="3">#REF!</definedName>
    <definedName name="BTO">#REF!</definedName>
    <definedName name="BTP">#REF!</definedName>
    <definedName name="BTT">'[27]Estructuras Concreto'!$D$35</definedName>
    <definedName name="BTYJHTR" localSheetId="1"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0" hidden="1">{"TAB1",#N/A,TRUE,"GENERAL";"TAB2",#N/A,TRUE,"GENERAL";"TAB3",#N/A,TRUE,"GENERAL";"TAB4",#N/A,TRUE,"GENERAL";"TAB5",#N/A,TRUE,"GENERAL"}</definedName>
    <definedName name="BTYJHTR" localSheetId="3" hidden="1">{"TAB1",#N/A,TRUE,"GENERAL";"TAB2",#N/A,TRUE,"GENERAL";"TAB3",#N/A,TRUE,"GENERAL";"TAB4",#N/A,TRUE,"GENERAL";"TAB5",#N/A,TRUE,"GENERAL"}</definedName>
    <definedName name="BTYJHTR" hidden="1">{"TAB1",#N/A,TRUE,"GENERAL";"TAB2",#N/A,TRUE,"GENERAL";"TAB3",#N/A,TRUE,"GENERAL";"TAB4",#N/A,TRUE,"GENERAL";"TAB5",#N/A,TRUE,"GENERAL"}</definedName>
    <definedName name="BuiltIn_Print_Area">'[63]Form5 _Pág_ 1'!#REF!</definedName>
    <definedName name="BuiltIn_Print_Area___0">'[63]Form5 _Pág_ 2'!#REF!</definedName>
    <definedName name="BuiltIn_Print_Area___0___0" localSheetId="1">#REF!</definedName>
    <definedName name="BuiltIn_Print_Area___0___0" localSheetId="2">#REF!</definedName>
    <definedName name="BuiltIn_Print_Area___0___0" localSheetId="0">#REF!</definedName>
    <definedName name="BuiltIn_Print_Area___0___0" localSheetId="3">#REF!</definedName>
    <definedName name="BuiltIn_Print_Area___0___0">#REF!</definedName>
    <definedName name="BuiltIn_Print_Area___0___0___0">#REF!</definedName>
    <definedName name="BuiltIn_Print_Area___0_7">'[63]Form5 _Pág_ 2'!#REF!</definedName>
    <definedName name="BuiltIn_Print_Area_7">'[63]Form5 _Pág_ 1'!#REF!</definedName>
    <definedName name="BuiltIn_Print_Titles" localSheetId="1">#REF!</definedName>
    <definedName name="BuiltIn_Print_Titles" localSheetId="2">#REF!</definedName>
    <definedName name="BuiltIn_Print_Titles" localSheetId="0">#REF!</definedName>
    <definedName name="BuiltIn_Print_Titles" localSheetId="3">#REF!</definedName>
    <definedName name="BuiltIn_Print_Titles">#REF!</definedName>
    <definedName name="buld">[34]PrecRec!$D$7</definedName>
    <definedName name="BULL" localSheetId="1">#REF!</definedName>
    <definedName name="BULL" localSheetId="2">#REF!</definedName>
    <definedName name="BULL" localSheetId="0">#REF!</definedName>
    <definedName name="BULL" localSheetId="3">#REF!</definedName>
    <definedName name="BULL">#REF!</definedName>
    <definedName name="BULLDOZ">#REF!</definedName>
    <definedName name="butterfly">#REF!</definedName>
    <definedName name="Button_3">"vlvlist_vlvlist_List"</definedName>
    <definedName name="bvbc" localSheetId="1" hidden="1">{"TAB1",#N/A,TRUE,"GENERAL";"TAB2",#N/A,TRUE,"GENERAL";"TAB3",#N/A,TRUE,"GENERAL";"TAB4",#N/A,TRUE,"GENERAL";"TAB5",#N/A,TRUE,"GENERAL"}</definedName>
    <definedName name="bvbc" localSheetId="2" hidden="1">{"TAB1",#N/A,TRUE,"GENERAL";"TAB2",#N/A,TRUE,"GENERAL";"TAB3",#N/A,TRUE,"GENERAL";"TAB4",#N/A,TRUE,"GENERAL";"TAB5",#N/A,TRUE,"GENERAL"}</definedName>
    <definedName name="bvbc" localSheetId="0" hidden="1">{"TAB1",#N/A,TRUE,"GENERAL";"TAB2",#N/A,TRUE,"GENERAL";"TAB3",#N/A,TRUE,"GENERAL";"TAB4",#N/A,TRUE,"GENERAL";"TAB5",#N/A,TRUE,"GENERAL"}</definedName>
    <definedName name="bvbc" localSheetId="3"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2" hidden="1">{"via1",#N/A,TRUE,"general";"via2",#N/A,TRUE,"general";"via3",#N/A,TRUE,"general"}</definedName>
    <definedName name="bvcb" localSheetId="0" hidden="1">{"via1",#N/A,TRUE,"general";"via2",#N/A,TRUE,"general";"via3",#N/A,TRUE,"general"}</definedName>
    <definedName name="bvcb" localSheetId="3"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2" hidden="1">{"via1",#N/A,TRUE,"general";"via2",#N/A,TRUE,"general";"via3",#N/A,TRUE,"general"}</definedName>
    <definedName name="bvn" localSheetId="0" hidden="1">{"via1",#N/A,TRUE,"general";"via2",#N/A,TRUE,"general";"via3",#N/A,TRUE,"general"}</definedName>
    <definedName name="bvn" localSheetId="3"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2" hidden="1">{"via1",#N/A,TRUE,"general";"via2",#N/A,TRUE,"general";"via3",#N/A,TRUE,"general"}</definedName>
    <definedName name="by" localSheetId="0" hidden="1">{"via1",#N/A,TRUE,"general";"via2",#N/A,TRUE,"general";"via3",#N/A,TRUE,"general"}</definedName>
    <definedName name="by" localSheetId="3" hidden="1">{"via1",#N/A,TRUE,"general";"via2",#N/A,TRUE,"general";"via3",#N/A,TRUE,"general"}</definedName>
    <definedName name="by" hidden="1">{"via1",#N/A,TRUE,"general";"via2",#N/A,TRUE,"general";"via3",#N/A,TRUE,"general"}</definedName>
    <definedName name="byhyj" localSheetId="1">#REF!</definedName>
    <definedName name="byhyj" localSheetId="2">#REF!</definedName>
    <definedName name="byhyj" localSheetId="0">#REF!</definedName>
    <definedName name="byhyj" localSheetId="3">#REF!</definedName>
    <definedName name="byhyj">#REF!</definedName>
    <definedName name="C_" localSheetId="2">#REF!</definedName>
    <definedName name="C_" localSheetId="3">#REF!</definedName>
    <definedName name="C_">#REF!</definedName>
    <definedName name="C_BK" localSheetId="2">#REF!</definedName>
    <definedName name="C_BK" localSheetId="3">#REF!</definedName>
    <definedName name="C_BK">#REF!</definedName>
    <definedName name="C_DP">#REF!</definedName>
    <definedName name="C_EX">#REF!</definedName>
    <definedName name="C_HC">#REF!</definedName>
    <definedName name="C_min">[22]D_AWG!$H$40</definedName>
    <definedName name="C0NC212" localSheetId="1">#REF!</definedName>
    <definedName name="C0NC212" localSheetId="2">#REF!</definedName>
    <definedName name="C0NC212" localSheetId="0">#REF!</definedName>
    <definedName name="C0NC212" localSheetId="3">#REF!</definedName>
    <definedName name="C0NC212">#REF!</definedName>
    <definedName name="C90445L">#REF!</definedName>
    <definedName name="CA">#N/A</definedName>
    <definedName name="ÇÃ">#N/A</definedName>
    <definedName name="caa" localSheetId="1">#REF!</definedName>
    <definedName name="caa" localSheetId="2">#REF!</definedName>
    <definedName name="caa" localSheetId="0">#REF!</definedName>
    <definedName name="caa" localSheetId="3">#REF!</definedName>
    <definedName name="caa">#REF!</definedName>
    <definedName name="CAB">[64]Cab!$E$4:$X$28</definedName>
    <definedName name="CABAL" localSheetId="1">#REF!</definedName>
    <definedName name="CABAL" localSheetId="2">#REF!</definedName>
    <definedName name="CABAL" localSheetId="0">#REF!</definedName>
    <definedName name="CABAL" localSheetId="3">#REF!</definedName>
    <definedName name="CABAL">#REF!</definedName>
    <definedName name="CABCELAR" localSheetId="1" hidden="1">{#N/A,#N/A,FALSE,"Costos Productos 6A";#N/A,#N/A,FALSE,"Costo Unitario Total H-94-12"}</definedName>
    <definedName name="CABCELAR" localSheetId="2" hidden="1">{#N/A,#N/A,FALSE,"Costos Productos 6A";#N/A,#N/A,FALSE,"Costo Unitario Total H-94-12"}</definedName>
    <definedName name="CABCELAR" localSheetId="0" hidden="1">{#N/A,#N/A,FALSE,"Costos Productos 6A";#N/A,#N/A,FALSE,"Costo Unitario Total H-94-12"}</definedName>
    <definedName name="CABCELAR" localSheetId="3" hidden="1">{#N/A,#N/A,FALSE,"Costos Productos 6A";#N/A,#N/A,FALSE,"Costo Unitario Total H-94-12"}</definedName>
    <definedName name="CABCELAR" hidden="1">{#N/A,#N/A,FALSE,"Costos Productos 6A";#N/A,#N/A,FALSE,"Costo Unitario Total H-94-12"}</definedName>
    <definedName name="caja" localSheetId="1">#REF!,#REF!,#REF!,#REF!,#REF!</definedName>
    <definedName name="caja" localSheetId="2">#REF!,#REF!,#REF!,#REF!,#REF!</definedName>
    <definedName name="caja" localSheetId="0">#REF!,#REF!,#REF!,#REF!,#REF!</definedName>
    <definedName name="caja" localSheetId="3">#REF!,#REF!,#REF!,#REF!,#REF!</definedName>
    <definedName name="caja">#REF!,#REF!,#REF!,#REF!,#REF!</definedName>
    <definedName name="CAJAC" localSheetId="1">#REF!</definedName>
    <definedName name="CAJAC" localSheetId="2">#REF!</definedName>
    <definedName name="CAJAC" localSheetId="0">#REF!</definedName>
    <definedName name="CAJAC" localSheetId="3">#REF!</definedName>
    <definedName name="CAJAC">#REF!</definedName>
    <definedName name="cajainver">#REF!</definedName>
    <definedName name="CAJAV">#REF!</definedName>
    <definedName name="CAJMI">#REF!</definedName>
    <definedName name="CalcAgencyPrice">#REF!</definedName>
    <definedName name="CALCULAR">#REF!</definedName>
    <definedName name="CANAL">#REF!</definedName>
    <definedName name="cang">[34]PrecRec!$D$16</definedName>
    <definedName name="CANGU">[25]BASE!$D$466</definedName>
    <definedName name="CANGURO" localSheetId="1">#REF!</definedName>
    <definedName name="CANGURO" localSheetId="2">#REF!</definedName>
    <definedName name="CANGURO" localSheetId="0">#REF!</definedName>
    <definedName name="CANGURO" localSheetId="3">#REF!</definedName>
    <definedName name="CANGURO">#REF!</definedName>
    <definedName name="CANT">#REF!</definedName>
    <definedName name="CANT_10">#REF!</definedName>
    <definedName name="CANT_18">#REF!</definedName>
    <definedName name="CANT_20">#REF!</definedName>
    <definedName name="CANT_21">#REF!</definedName>
    <definedName name="CANT_22">#REF!</definedName>
    <definedName name="CANT_7">#REF!</definedName>
    <definedName name="CANT_8">#REF!</definedName>
    <definedName name="cantidad" localSheetId="1">'PPTO PROF ALC UTICÁ '!err</definedName>
    <definedName name="cantidad" localSheetId="2">'Presupuesto Oficial'!err</definedName>
    <definedName name="cantidad" localSheetId="0">'Prop. Económica Profesionales'!err</definedName>
    <definedName name="cantidad" localSheetId="3">'Propuesta Economica Productos'!err</definedName>
    <definedName name="cantidad">[0]!err</definedName>
    <definedName name="CAP" localSheetId="1">#REF!</definedName>
    <definedName name="CAP" localSheetId="2">#REF!</definedName>
    <definedName name="CAP" localSheetId="0">#REF!</definedName>
    <definedName name="CAP" localSheetId="3">#REF!</definedName>
    <definedName name="CAP">#REF!</definedName>
    <definedName name="CAPITAL_RESERVA">#REF!</definedName>
    <definedName name="capt">[34]PrecRec!$D$52</definedName>
    <definedName name="CARACTERISTICAS" localSheetId="1">#REF!</definedName>
    <definedName name="CARACTERISTICAS" localSheetId="2">#REF!</definedName>
    <definedName name="CARACTERISTICAS" localSheetId="0">#REF!</definedName>
    <definedName name="CARACTERISTICAS" localSheetId="3">#REF!</definedName>
    <definedName name="CARACTERISTICAS">#REF!</definedName>
    <definedName name="CARCAT">'[27]Estructuras Concreto'!$D$187</definedName>
    <definedName name="carg">[34]PrecRec!$D$8</definedName>
    <definedName name="CARGAD" localSheetId="1">#REF!</definedName>
    <definedName name="CARGAD" localSheetId="2">#REF!</definedName>
    <definedName name="CARGAD" localSheetId="0">#REF!</definedName>
    <definedName name="CARGAD" localSheetId="3">#REF!</definedName>
    <definedName name="CARGAD">#REF!</definedName>
    <definedName name="CARGADOR">[45]EQUIPO!$D$10</definedName>
    <definedName name="cargas">[65]PRESUPUESTOS!$S$5</definedName>
    <definedName name="CARGUER">[66]BASE!$D$392</definedName>
    <definedName name="CARRETERA" localSheetId="1">#REF!</definedName>
    <definedName name="CARRETERA" localSheetId="2">#REF!</definedName>
    <definedName name="CARRETERA" localSheetId="0">#REF!</definedName>
    <definedName name="CARRETERA" localSheetId="3">#REF!</definedName>
    <definedName name="CARRETERA">#REF!</definedName>
    <definedName name="CARRO">#REF!</definedName>
    <definedName name="CARRTA">#REF!</definedName>
    <definedName name="CART">'[27]Estructuras Concreto'!$D$157</definedName>
    <definedName name="CARTZ" localSheetId="1">'[27]Estructuras Concreto'!#REF!</definedName>
    <definedName name="CARTZ" localSheetId="2">'[27]Estructuras Concreto'!#REF!</definedName>
    <definedName name="CARTZ" localSheetId="0">'[27]Estructuras Concreto'!#REF!</definedName>
    <definedName name="CARTZ" localSheetId="3">'[27]Estructuras Concreto'!#REF!</definedName>
    <definedName name="CARTZ">'[27]Estructuras Concreto'!#REF!</definedName>
    <definedName name="casa" localSheetId="1">#REF!</definedName>
    <definedName name="casa" localSheetId="2">#REF!</definedName>
    <definedName name="casa" localSheetId="0">#REF!</definedName>
    <definedName name="casa" localSheetId="3">#REF!</definedName>
    <definedName name="casa">#REF!</definedName>
    <definedName name="CASA1">#REF!</definedName>
    <definedName name="Case">'[43]INGRESOS - COP'!#REF!</definedName>
    <definedName name="cata">'[2]APU PVC'!#REF!</definedName>
    <definedName name="Category_All" localSheetId="1">#REF!</definedName>
    <definedName name="Category_All" localSheetId="2">#REF!</definedName>
    <definedName name="Category_All" localSheetId="0">#REF!</definedName>
    <definedName name="Category_All" localSheetId="3">#REF!</definedName>
    <definedName name="Category_All">#REF!</definedName>
    <definedName name="CATIN">#N/A</definedName>
    <definedName name="CATJYOU">#N/A</definedName>
    <definedName name="CATREC">#N/A</definedName>
    <definedName name="CATSYU">#N/A</definedName>
    <definedName name="causinver" localSheetId="1">#REF!</definedName>
    <definedName name="causinver" localSheetId="2">#REF!</definedName>
    <definedName name="causinver" localSheetId="0">#REF!</definedName>
    <definedName name="causinver" localSheetId="3">#REF!</definedName>
    <definedName name="causinver">#REF!</definedName>
    <definedName name="CB">'[10]Datos Generales'!$B$8</definedName>
    <definedName name="cc" localSheetId="1">#REF!</definedName>
    <definedName name="cc" localSheetId="2">#REF!</definedName>
    <definedName name="cc" localSheetId="0">#REF!</definedName>
    <definedName name="cc" localSheetId="3">#REF!</definedName>
    <definedName name="cc">#REF!</definedName>
    <definedName name="CCC">#REF!</definedName>
    <definedName name="ccccc" localSheetId="1" hidden="1">{"TAB1",#N/A,TRUE,"GENERAL";"TAB2",#N/A,TRUE,"GENERAL";"TAB3",#N/A,TRUE,"GENERAL";"TAB4",#N/A,TRUE,"GENERAL";"TAB5",#N/A,TRUE,"GENERAL"}</definedName>
    <definedName name="ccccc" localSheetId="2" hidden="1">{"TAB1",#N/A,TRUE,"GENERAL";"TAB2",#N/A,TRUE,"GENERAL";"TAB3",#N/A,TRUE,"GENERAL";"TAB4",#N/A,TRUE,"GENERAL";"TAB5",#N/A,TRUE,"GENERAL"}</definedName>
    <definedName name="ccccc" localSheetId="0" hidden="1">{"TAB1",#N/A,TRUE,"GENERAL";"TAB2",#N/A,TRUE,"GENERAL";"TAB3",#N/A,TRUE,"GENERAL";"TAB4",#N/A,TRUE,"GENERAL";"TAB5",#N/A,TRUE,"GENERAL"}</definedName>
    <definedName name="ccccc" localSheetId="3" hidden="1">{"TAB1",#N/A,TRUE,"GENERAL";"TAB2",#N/A,TRUE,"GENERAL";"TAB3",#N/A,TRUE,"GENERAL";"TAB4",#N/A,TRUE,"GENERAL";"TAB5",#N/A,TRUE,"GENERAL"}</definedName>
    <definedName name="ccccc" hidden="1">{"TAB1",#N/A,TRUE,"GENERAL";"TAB2",#N/A,TRUE,"GENERAL";"TAB3",#N/A,TRUE,"GENERAL";"TAB4",#N/A,TRUE,"GENERAL";"TAB5",#N/A,TRUE,"GENERAL"}</definedName>
    <definedName name="CCCCCC">'[67]A. P. U.'!#REF!</definedName>
    <definedName name="ccto210" localSheetId="1">#REF!</definedName>
    <definedName name="ccto210" localSheetId="2">#REF!</definedName>
    <definedName name="ccto210" localSheetId="0">#REF!</definedName>
    <definedName name="ccto210" localSheetId="3">#REF!</definedName>
    <definedName name="ccto210">#REF!</definedName>
    <definedName name="CD">#REF!</definedName>
    <definedName name="CD454JH">#REF!</definedName>
    <definedName name="cdcdc" localSheetId="1" hidden="1">{"via1",#N/A,TRUE,"general";"via2",#N/A,TRUE,"general";"via3",#N/A,TRUE,"general"}</definedName>
    <definedName name="cdcdc" localSheetId="2" hidden="1">{"via1",#N/A,TRUE,"general";"via2",#N/A,TRUE,"general";"via3",#N/A,TRUE,"general"}</definedName>
    <definedName name="cdcdc" localSheetId="0" hidden="1">{"via1",#N/A,TRUE,"general";"via2",#N/A,TRUE,"general";"via3",#N/A,TRUE,"general"}</definedName>
    <definedName name="cdcdc" localSheetId="3" hidden="1">{"via1",#N/A,TRUE,"general";"via2",#N/A,TRUE,"general";"via3",#N/A,TRUE,"general"}</definedName>
    <definedName name="cdcdc" hidden="1">{"via1",#N/A,TRUE,"general";"via2",#N/A,TRUE,"general";"via3",#N/A,TRUE,"general"}</definedName>
    <definedName name="CDIRECTO" localSheetId="1">#REF!</definedName>
    <definedName name="CDIRECTO" localSheetId="2">#REF!</definedName>
    <definedName name="CDIRECTO" localSheetId="0">#REF!</definedName>
    <definedName name="CDIRECTO" localSheetId="3">#REF!</definedName>
    <definedName name="CDIRECTO">#REF!</definedName>
    <definedName name="ce">#N/A</definedName>
    <definedName name="CEDE">#N/A</definedName>
    <definedName name="ceerf" localSheetId="1" hidden="1">{"TAB1",#N/A,TRUE,"GENERAL";"TAB2",#N/A,TRUE,"GENERAL";"TAB3",#N/A,TRUE,"GENERAL";"TAB4",#N/A,TRUE,"GENERAL";"TAB5",#N/A,TRUE,"GENERAL"}</definedName>
    <definedName name="ceerf" localSheetId="2" hidden="1">{"TAB1",#N/A,TRUE,"GENERAL";"TAB2",#N/A,TRUE,"GENERAL";"TAB3",#N/A,TRUE,"GENERAL";"TAB4",#N/A,TRUE,"GENERAL";"TAB5",#N/A,TRUE,"GENERAL"}</definedName>
    <definedName name="ceerf" localSheetId="0" hidden="1">{"TAB1",#N/A,TRUE,"GENERAL";"TAB2",#N/A,TRUE,"GENERAL";"TAB3",#N/A,TRUE,"GENERAL";"TAB4",#N/A,TRUE,"GENERAL";"TAB5",#N/A,TRUE,"GENERAL"}</definedName>
    <definedName name="ceerf" localSheetId="3" hidden="1">{"TAB1",#N/A,TRUE,"GENERAL";"TAB2",#N/A,TRUE,"GENERAL";"TAB3",#N/A,TRUE,"GENERAL";"TAB4",#N/A,TRUE,"GENERAL";"TAB5",#N/A,TRUE,"GENERAL"}</definedName>
    <definedName name="ceerf" hidden="1">{"TAB1",#N/A,TRUE,"GENERAL";"TAB2",#N/A,TRUE,"GENERAL";"TAB3",#N/A,TRUE,"GENERAL";"TAB4",#N/A,TRUE,"GENERAL";"TAB5",#N/A,TRUE,"GENERAL"}</definedName>
    <definedName name="CelActiCor" localSheetId="1">#REF!</definedName>
    <definedName name="CelActiCor" localSheetId="2">#REF!</definedName>
    <definedName name="CelActiCor" localSheetId="0">#REF!</definedName>
    <definedName name="CelActiCor" localSheetId="3">#REF!</definedName>
    <definedName name="CelActiCor">#REF!</definedName>
    <definedName name="CelActiNoCor" localSheetId="2">#REF!</definedName>
    <definedName name="CelActiNoCor" localSheetId="3">#REF!</definedName>
    <definedName name="CelActiNoCor">#REF!</definedName>
    <definedName name="Celador" localSheetId="2">#REF!</definedName>
    <definedName name="Celador" localSheetId="3">#REF!</definedName>
    <definedName name="Celador">#REF!</definedName>
    <definedName name="CelOTRINGREGR">#REF!</definedName>
    <definedName name="CelPasCor">#REF!</definedName>
    <definedName name="CelPasNoCor">#REF!</definedName>
    <definedName name="cem">[34]PrecRec!$D$31</definedName>
    <definedName name="CEMEG">[25]BASE!$D$62</definedName>
    <definedName name="CEMENTO">[1]A!$D$61:$D$62</definedName>
    <definedName name="cert" localSheetId="1">#REF!</definedName>
    <definedName name="cert" localSheetId="2">#REF!</definedName>
    <definedName name="cert" localSheetId="0">#REF!</definedName>
    <definedName name="cert" localSheetId="3">#REF!</definedName>
    <definedName name="cert">#REF!</definedName>
    <definedName name="CESAR" localSheetId="1" hidden="1">{#N/A,#N/A,FALSE,"Costos Productos 6A";#N/A,#N/A,FALSE,"Costo Unitario Total H-94-12"}</definedName>
    <definedName name="CESAR" localSheetId="2" hidden="1">{#N/A,#N/A,FALSE,"Costos Productos 6A";#N/A,#N/A,FALSE,"Costo Unitario Total H-94-12"}</definedName>
    <definedName name="CESAR" localSheetId="0" hidden="1">{#N/A,#N/A,FALSE,"Costos Productos 6A";#N/A,#N/A,FALSE,"Costo Unitario Total H-94-12"}</definedName>
    <definedName name="CESAR" localSheetId="3" hidden="1">{#N/A,#N/A,FALSE,"Costos Productos 6A";#N/A,#N/A,FALSE,"Costo Unitario Total H-94-12"}</definedName>
    <definedName name="CESAR" hidden="1">{#N/A,#N/A,FALSE,"Costos Productos 6A";#N/A,#N/A,FALSE,"Costo Unitario Total H-94-12"}</definedName>
    <definedName name="cesped">[34]PrecRec!$D$64</definedName>
    <definedName name="CHACA" hidden="1">#N/A</definedName>
    <definedName name="CHAPA" localSheetId="1">#REF!</definedName>
    <definedName name="CHAPA" localSheetId="2">#REF!</definedName>
    <definedName name="CHAPA" localSheetId="0">#REF!</definedName>
    <definedName name="CHAPA" localSheetId="3">#REF!</definedName>
    <definedName name="CHAPA">#REF!</definedName>
    <definedName name="check" localSheetId="2">#REF!</definedName>
    <definedName name="check" localSheetId="3">#REF!</definedName>
    <definedName name="check">#REF!</definedName>
    <definedName name="CHP">#N/A</definedName>
    <definedName name="civil" localSheetId="1">#REF!</definedName>
    <definedName name="civil" localSheetId="2">#REF!</definedName>
    <definedName name="civil" localSheetId="0">#REF!</definedName>
    <definedName name="civil" localSheetId="3">#REF!</definedName>
    <definedName name="civil">#REF!</definedName>
    <definedName name="CLAUSULA" localSheetId="2">#REF!</definedName>
    <definedName name="CLAUSULA" localSheetId="3">#REF!</definedName>
    <definedName name="CLAUSULA">#REF!</definedName>
    <definedName name="CLAVO">[25]BASE!$D$76</definedName>
    <definedName name="cldCoordinador">[68]Formato!$J$43</definedName>
    <definedName name="cldDepartamento">[68]Formato!$E$43</definedName>
    <definedName name="cldResumen">[68]Formato!$C$44</definedName>
    <definedName name="CMMO">[25]BASE!$D$464</definedName>
    <definedName name="CMMOA">[69]BASE!$D$455</definedName>
    <definedName name="CN" localSheetId="1">#REF!</definedName>
    <definedName name="CN" localSheetId="2">#REF!</definedName>
    <definedName name="CN" localSheetId="0">#REF!</definedName>
    <definedName name="CN" localSheetId="3">#REF!</definedName>
    <definedName name="CN">#REF!</definedName>
    <definedName name="CO">'[10]Datos Generales'!$B$3</definedName>
    <definedName name="CO22JH" localSheetId="1">#REF!</definedName>
    <definedName name="CO22JH" localSheetId="2">#REF!</definedName>
    <definedName name="CO22JH" localSheetId="0">#REF!</definedName>
    <definedName name="CO22JH" localSheetId="3">#REF!</definedName>
    <definedName name="CO22JH">#REF!</definedName>
    <definedName name="CO23JH">#REF!</definedName>
    <definedName name="CO456JH">#REF!</definedName>
    <definedName name="CO458JH">#REF!</definedName>
    <definedName name="CO45S2">#REF!</definedName>
    <definedName name="CO45S3">#REF!</definedName>
    <definedName name="CO45S4">#REF!</definedName>
    <definedName name="CO45S6">#REF!</definedName>
    <definedName name="CO902JH">#REF!</definedName>
    <definedName name="CO903JH">#REF!</definedName>
    <definedName name="CO904JH">#REF!</definedName>
    <definedName name="CO906JH">#REF!</definedName>
    <definedName name="CO908JH">#REF!</definedName>
    <definedName name="CO90P4">#REF!</definedName>
    <definedName name="CO90S2">#REF!</definedName>
    <definedName name="CO90S3">#REF!</definedName>
    <definedName name="CO90S4">#REF!</definedName>
    <definedName name="CO90S6">#REF!</definedName>
    <definedName name="CO910JH">#REF!</definedName>
    <definedName name="COA_51">#REF!</definedName>
    <definedName name="COA_52">#REF!</definedName>
    <definedName name="COA_53">#REF!</definedName>
    <definedName name="COA_54">#REF!</definedName>
    <definedName name="COA_55">#REF!</definedName>
    <definedName name="COA_60">#REF!</definedName>
    <definedName name="COA_70">#REF!</definedName>
    <definedName name="COA_80">#REF!</definedName>
    <definedName name="COA_90">#REF!</definedName>
    <definedName name="COA50A">#REF!</definedName>
    <definedName name="COA50B">#REF!</definedName>
    <definedName name="Cod">#REF!</definedName>
    <definedName name="codigo">#N/A</definedName>
    <definedName name="Codigos">#N/A</definedName>
    <definedName name="CODOS" localSheetId="1">#REF!</definedName>
    <definedName name="CODOS" localSheetId="2">#REF!</definedName>
    <definedName name="CODOS" localSheetId="0">#REF!</definedName>
    <definedName name="CODOS" localSheetId="3">#REF!</definedName>
    <definedName name="CODOS">#REF!</definedName>
    <definedName name="ColTap">'[36]Coloc. e Interc. Tapones'!$E:$E</definedName>
    <definedName name="COM" localSheetId="1">#REF!</definedName>
    <definedName name="COM" localSheetId="2">#REF!</definedName>
    <definedName name="COM" localSheetId="0">#REF!</definedName>
    <definedName name="COM" localSheetId="3">#REF!</definedName>
    <definedName name="COM">#REF!</definedName>
    <definedName name="comm">#REF!</definedName>
    <definedName name="Commission">#REF!</definedName>
    <definedName name="COMN1" localSheetId="1">[70]BASE!#REF!</definedName>
    <definedName name="COMN1" localSheetId="2">[70]BASE!#REF!</definedName>
    <definedName name="COMN1" localSheetId="0">[70]BASE!#REF!</definedName>
    <definedName name="COMN1" localSheetId="3">[70]BASE!#REF!</definedName>
    <definedName name="COMN1">[70]BASE!#REF!</definedName>
    <definedName name="COMP" localSheetId="1">#REF!</definedName>
    <definedName name="COMP" localSheetId="2">#REF!</definedName>
    <definedName name="COMP" localSheetId="0">#REF!</definedName>
    <definedName name="COMP" localSheetId="3">#REF!</definedName>
    <definedName name="COMP">#REF!</definedName>
    <definedName name="compneu">[34]PrecRec!$D$13</definedName>
    <definedName name="COMPR">[25]BASE!$D$463</definedName>
    <definedName name="COMPRE" localSheetId="1">#REF!</definedName>
    <definedName name="COMPRE" localSheetId="2">#REF!</definedName>
    <definedName name="COMPRE" localSheetId="0">#REF!</definedName>
    <definedName name="COMPRE" localSheetId="3">#REF!</definedName>
    <definedName name="COMPRE">#REF!</definedName>
    <definedName name="COMPRESOR">[45]EQUIPO!$D$5</definedName>
    <definedName name="conc">[34]PrecRec!$D$17</definedName>
    <definedName name="CONC21" localSheetId="1">#REF!</definedName>
    <definedName name="CONC21" localSheetId="2">#REF!</definedName>
    <definedName name="CONC21" localSheetId="0">#REF!</definedName>
    <definedName name="CONC21" localSheetId="3">#REF!</definedName>
    <definedName name="CONC21">#REF!</definedName>
    <definedName name="CONC211">#REF!</definedName>
    <definedName name="CONC231">#REF!</definedName>
    <definedName name="CONC232">#REF!</definedName>
    <definedName name="Conexion">#REF!</definedName>
    <definedName name="CONM1">[25]BASE!$D$467</definedName>
    <definedName name="CONM2">[25]BASE!$D$468</definedName>
    <definedName name="CONMI" localSheetId="1">[70]BASE!#REF!</definedName>
    <definedName name="CONMI" localSheetId="2">[70]BASE!#REF!</definedName>
    <definedName name="CONMI" localSheetId="0">[70]BASE!#REF!</definedName>
    <definedName name="CONMI" localSheetId="3">[70]BASE!#REF!</definedName>
    <definedName name="CONMI">[70]BASE!#REF!</definedName>
    <definedName name="CONMX">[25]BASE!$D$516</definedName>
    <definedName name="CONSUM" localSheetId="1">#REF!</definedName>
    <definedName name="CONSUM" localSheetId="2">#REF!</definedName>
    <definedName name="CONSUM" localSheetId="0">#REF!</definedName>
    <definedName name="CONSUM" localSheetId="3">#REF!</definedName>
    <definedName name="CONSUM">#REF!</definedName>
    <definedName name="CONSUMO_ESTRATO_3">#REF!</definedName>
    <definedName name="CONT">#REF!</definedName>
    <definedName name="CONTABLE" localSheetId="1" hidden="1">{#N/A,#N/A,FALSE,"CIBHA05A";#N/A,#N/A,FALSE,"CIBHA05B"}</definedName>
    <definedName name="CONTABLE" localSheetId="2" hidden="1">{#N/A,#N/A,FALSE,"CIBHA05A";#N/A,#N/A,FALSE,"CIBHA05B"}</definedName>
    <definedName name="CONTABLE" localSheetId="0" hidden="1">{#N/A,#N/A,FALSE,"CIBHA05A";#N/A,#N/A,FALSE,"CIBHA05B"}</definedName>
    <definedName name="CONTABLE" localSheetId="3" hidden="1">{#N/A,#N/A,FALSE,"CIBHA05A";#N/A,#N/A,FALSE,"CIBHA05B"}</definedName>
    <definedName name="CONTABLE" hidden="1">{#N/A,#N/A,FALSE,"CIBHA05A";#N/A,#N/A,FALSE,"CIBHA05B"}</definedName>
    <definedName name="CONTABLES" localSheetId="1" hidden="1">{#N/A,#N/A,FALSE,"Costos Productos 6A";#N/A,#N/A,FALSE,"Costo Unitario Total H-94-12"}</definedName>
    <definedName name="CONTABLES" localSheetId="2" hidden="1">{#N/A,#N/A,FALSE,"Costos Productos 6A";#N/A,#N/A,FALSE,"Costo Unitario Total H-94-12"}</definedName>
    <definedName name="CONTABLES" localSheetId="0" hidden="1">{#N/A,#N/A,FALSE,"Costos Productos 6A";#N/A,#N/A,FALSE,"Costo Unitario Total H-94-12"}</definedName>
    <definedName name="CONTABLES" localSheetId="3" hidden="1">{#N/A,#N/A,FALSE,"Costos Productos 6A";#N/A,#N/A,FALSE,"Costo Unitario Total H-94-12"}</definedName>
    <definedName name="CONTABLES" hidden="1">{#N/A,#N/A,FALSE,"Costos Productos 6A";#N/A,#N/A,FALSE,"Costo Unitario Total H-94-12"}</definedName>
    <definedName name="contra" localSheetId="1">#REF!</definedName>
    <definedName name="contra" localSheetId="2">#REF!</definedName>
    <definedName name="contra" localSheetId="0">#REF!</definedName>
    <definedName name="contra" localSheetId="3">#REF!</definedName>
    <definedName name="contra">#REF!</definedName>
    <definedName name="CONTRATISTA">[32]MODELO!$A$2</definedName>
    <definedName name="CONTROL" localSheetId="1">#REF!</definedName>
    <definedName name="CONTROL" localSheetId="2">#REF!</definedName>
    <definedName name="CONTROL" localSheetId="0">#REF!</definedName>
    <definedName name="CONTROL" localSheetId="3">#REF!</definedName>
    <definedName name="CONTROL">#REF!</definedName>
    <definedName name="controlV">#REF!</definedName>
    <definedName name="copia">#REF!</definedName>
    <definedName name="Corriente">[64]AMPACITY!$B$6:$I$28</definedName>
    <definedName name="CORTA" localSheetId="1">#REF!</definedName>
    <definedName name="CORTA" localSheetId="2">#REF!</definedName>
    <definedName name="CORTA" localSheetId="0">#REF!</definedName>
    <definedName name="CORTA" localSheetId="3">#REF!</definedName>
    <definedName name="CORTA">#REF!</definedName>
    <definedName name="cost04" localSheetId="1" hidden="1">{#N/A,#N/A,FALSE,"Costos Productos 6A";#N/A,#N/A,FALSE,"Costo Unitario Total H-94-12"}</definedName>
    <definedName name="cost04" localSheetId="2" hidden="1">{#N/A,#N/A,FALSE,"Costos Productos 6A";#N/A,#N/A,FALSE,"Costo Unitario Total H-94-12"}</definedName>
    <definedName name="cost04" localSheetId="0" hidden="1">{#N/A,#N/A,FALSE,"Costos Productos 6A";#N/A,#N/A,FALSE,"Costo Unitario Total H-94-12"}</definedName>
    <definedName name="cost04" localSheetId="3" hidden="1">{#N/A,#N/A,FALSE,"Costos Productos 6A";#N/A,#N/A,FALSE,"Costo Unitario Total H-94-12"}</definedName>
    <definedName name="cost04" hidden="1">{#N/A,#N/A,FALSE,"Costos Productos 6A";#N/A,#N/A,FALSE,"Costo Unitario Total H-94-12"}</definedName>
    <definedName name="COSTCONTAB" localSheetId="1" hidden="1">{#N/A,#N/A,FALSE,"Costos Productos 6A";#N/A,#N/A,FALSE,"Costo Unitario Total H-94-12"}</definedName>
    <definedName name="COSTCONTAB" localSheetId="2" hidden="1">{#N/A,#N/A,FALSE,"Costos Productos 6A";#N/A,#N/A,FALSE,"Costo Unitario Total H-94-12"}</definedName>
    <definedName name="COSTCONTAB" localSheetId="0" hidden="1">{#N/A,#N/A,FALSE,"Costos Productos 6A";#N/A,#N/A,FALSE,"Costo Unitario Total H-94-12"}</definedName>
    <definedName name="COSTCONTAB" localSheetId="3" hidden="1">{#N/A,#N/A,FALSE,"Costos Productos 6A";#N/A,#N/A,FALSE,"Costo Unitario Total H-94-12"}</definedName>
    <definedName name="COSTCONTAB" hidden="1">{#N/A,#N/A,FALSE,"Costos Productos 6A";#N/A,#N/A,FALSE,"Costo Unitario Total H-94-12"}</definedName>
    <definedName name="costivos" localSheetId="1" hidden="1">{#N/A,#N/A,FALSE,"Costos Productos 6A";#N/A,#N/A,FALSE,"Costo Unitario Total H-94-12"}</definedName>
    <definedName name="costivos" localSheetId="2" hidden="1">{#N/A,#N/A,FALSE,"Costos Productos 6A";#N/A,#N/A,FALSE,"Costo Unitario Total H-94-12"}</definedName>
    <definedName name="costivos" localSheetId="0" hidden="1">{#N/A,#N/A,FALSE,"Costos Productos 6A";#N/A,#N/A,FALSE,"Costo Unitario Total H-94-12"}</definedName>
    <definedName name="costivos" localSheetId="3" hidden="1">{#N/A,#N/A,FALSE,"Costos Productos 6A";#N/A,#N/A,FALSE,"Costo Unitario Total H-94-12"}</definedName>
    <definedName name="costivos" hidden="1">{#N/A,#N/A,FALSE,"Costos Productos 6A";#N/A,#N/A,FALSE,"Costo Unitario Total H-94-12"}</definedName>
    <definedName name="COSTODIRECTO" localSheetId="1">#REF!</definedName>
    <definedName name="COSTODIRECTO" localSheetId="2">#REF!</definedName>
    <definedName name="COSTODIRECTO" localSheetId="0">#REF!</definedName>
    <definedName name="COSTODIRECTO" localSheetId="3">#REF!</definedName>
    <definedName name="COSTODIRECTO">#REF!</definedName>
    <definedName name="CostoEquipos" localSheetId="2">#REF!</definedName>
    <definedName name="CostoEquipos" localSheetId="3">#REF!</definedName>
    <definedName name="CostoEquipos">#REF!</definedName>
    <definedName name="costoperativos" localSheetId="1" hidden="1">{#N/A,#N/A,FALSE,"Costos Productos 6A";#N/A,#N/A,FALSE,"Costo Unitario Total H-94-12"}</definedName>
    <definedName name="costoperativos" localSheetId="2" hidden="1">{#N/A,#N/A,FALSE,"Costos Productos 6A";#N/A,#N/A,FALSE,"Costo Unitario Total H-94-12"}</definedName>
    <definedName name="costoperativos" localSheetId="0" hidden="1">{#N/A,#N/A,FALSE,"Costos Productos 6A";#N/A,#N/A,FALSE,"Costo Unitario Total H-94-12"}</definedName>
    <definedName name="costoperativos" localSheetId="3" hidden="1">{#N/A,#N/A,FALSE,"Costos Productos 6A";#N/A,#N/A,FALSE,"Costo Unitario Total H-94-12"}</definedName>
    <definedName name="costoperativos" hidden="1">{#N/A,#N/A,FALSE,"Costos Productos 6A";#N/A,#N/A,FALSE,"Costo Unitario Total H-94-12"}</definedName>
    <definedName name="costos" localSheetId="1" hidden="1">{#N/A,#N/A,FALSE,"VOL695";#N/A,#N/A,FALSE,"anexo1";#N/A,#N/A,FALSE,"anexo2";#N/A,#N/A,FALSE,"anexo3";#N/A,#N/A,FALSE,"anexo4";#N/A,#N/A,FALSE,"anexo5a";#N/A,#N/A,FALSE,"anexo5b";#N/A,#N/A,FALSE,"anexo6a";#N/A,#N/A,FALSE,"anexo6a";#N/A,#N/A,FALSE,"anexo6c";#N/A,#N/A,FALSE,"anexo7a";#N/A,#N/A,FALSE,"anexo7b";#N/A,#N/A,FALSE,"anexo7c"}</definedName>
    <definedName name="costos" localSheetId="2" hidden="1">{#N/A,#N/A,FALSE,"VOL695";#N/A,#N/A,FALSE,"anexo1";#N/A,#N/A,FALSE,"anexo2";#N/A,#N/A,FALSE,"anexo3";#N/A,#N/A,FALSE,"anexo4";#N/A,#N/A,FALSE,"anexo5a";#N/A,#N/A,FALSE,"anexo5b";#N/A,#N/A,FALSE,"anexo6a";#N/A,#N/A,FALSE,"anexo6a";#N/A,#N/A,FALSE,"anexo6c";#N/A,#N/A,FALSE,"anexo7a";#N/A,#N/A,FALSE,"anexo7b";#N/A,#N/A,FALSE,"anexo7c"}</definedName>
    <definedName name="costos" localSheetId="0" hidden="1">{#N/A,#N/A,FALSE,"VOL695";#N/A,#N/A,FALSE,"anexo1";#N/A,#N/A,FALSE,"anexo2";#N/A,#N/A,FALSE,"anexo3";#N/A,#N/A,FALSE,"anexo4";#N/A,#N/A,FALSE,"anexo5a";#N/A,#N/A,FALSE,"anexo5b";#N/A,#N/A,FALSE,"anexo6a";#N/A,#N/A,FALSE,"anexo6a";#N/A,#N/A,FALSE,"anexo6c";#N/A,#N/A,FALSE,"anexo7a";#N/A,#N/A,FALSE,"anexo7b";#N/A,#N/A,FALSE,"anexo7c"}</definedName>
    <definedName name="costos" localSheetId="3" hidden="1">{#N/A,#N/A,FALSE,"VOL695";#N/A,#N/A,FALSE,"anexo1";#N/A,#N/A,FALSE,"anexo2";#N/A,#N/A,FALSE,"anexo3";#N/A,#N/A,FALSE,"anexo4";#N/A,#N/A,FALSE,"anexo5a";#N/A,#N/A,FALSE,"anexo5b";#N/A,#N/A,FALSE,"anexo6a";#N/A,#N/A,FALSE,"anexo6a";#N/A,#N/A,FALSE,"anexo6c";#N/A,#N/A,FALSE,"anexo7a";#N/A,#N/A,FALSE,"anexo7b";#N/A,#N/A,FALSE,"anexo7c"}</definedName>
    <definedName name="costos" hidden="1">{#N/A,#N/A,FALSE,"VOL695";#N/A,#N/A,FALSE,"anexo1";#N/A,#N/A,FALSE,"anexo2";#N/A,#N/A,FALSE,"anexo3";#N/A,#N/A,FALSE,"anexo4";#N/A,#N/A,FALSE,"anexo5a";#N/A,#N/A,FALSE,"anexo5b";#N/A,#N/A,FALSE,"anexo6a";#N/A,#N/A,FALSE,"anexo6a";#N/A,#N/A,FALSE,"anexo6c";#N/A,#N/A,FALSE,"anexo7a";#N/A,#N/A,FALSE,"anexo7b";#N/A,#N/A,FALSE,"anexo7c"}</definedName>
    <definedName name="costos04" localSheetId="1" hidden="1">{#N/A,#N/A,FALSE,"Costos Productos 6A";#N/A,#N/A,FALSE,"Costo Unitario Total H-94-12"}</definedName>
    <definedName name="costos04" localSheetId="2" hidden="1">{#N/A,#N/A,FALSE,"Costos Productos 6A";#N/A,#N/A,FALSE,"Costo Unitario Total H-94-12"}</definedName>
    <definedName name="costos04" localSheetId="0" hidden="1">{#N/A,#N/A,FALSE,"Costos Productos 6A";#N/A,#N/A,FALSE,"Costo Unitario Total H-94-12"}</definedName>
    <definedName name="costos04" localSheetId="3" hidden="1">{#N/A,#N/A,FALSE,"Costos Productos 6A";#N/A,#N/A,FALSE,"Costo Unitario Total H-94-12"}</definedName>
    <definedName name="costos04" hidden="1">{#N/A,#N/A,FALSE,"Costos Productos 6A";#N/A,#N/A,FALSE,"Costo Unitario Total H-94-12"}</definedName>
    <definedName name="cota">'[71]Base de Diseño'!$A$1:$D$290</definedName>
    <definedName name="COTAS">[72]Hoja3!$A$5:$B$154</definedName>
    <definedName name="COVER1" localSheetId="1">#REF!</definedName>
    <definedName name="COVER1" localSheetId="2">#REF!</definedName>
    <definedName name="COVER1" localSheetId="0">#REF!</definedName>
    <definedName name="COVER1" localSheetId="3">#REF!</definedName>
    <definedName name="COVER1">#REF!</definedName>
    <definedName name="COYLL" localSheetId="1">[25]BASE!#REF!</definedName>
    <definedName name="COYLL" localSheetId="2">[25]BASE!#REF!</definedName>
    <definedName name="COYLL" localSheetId="0">[25]BASE!#REF!</definedName>
    <definedName name="COYLL" localSheetId="3">[25]BASE!#REF!</definedName>
    <definedName name="COYLL">[25]BASE!#REF!</definedName>
    <definedName name="CP452L" localSheetId="1">#REF!</definedName>
    <definedName name="CP452L" localSheetId="2">#REF!</definedName>
    <definedName name="CP452L" localSheetId="0">#REF!</definedName>
    <definedName name="CP452L" localSheetId="3">#REF!</definedName>
    <definedName name="CP452L">#REF!</definedName>
    <definedName name="CP453L">#REF!</definedName>
    <definedName name="CP902L">#REF!</definedName>
    <definedName name="CP903L">#REF!</definedName>
    <definedName name="CP904L">#REF!</definedName>
    <definedName name="CPLG">#REF!</definedName>
    <definedName name="cpSC">'[27]Estructuras Concreto'!$D$203</definedName>
    <definedName name="cpSC1">'[27]Estructuras Concreto'!$D$219</definedName>
    <definedName name="cpSC2" localSheetId="1">#REF!</definedName>
    <definedName name="cpSC2" localSheetId="2">#REF!</definedName>
    <definedName name="cpSC2" localSheetId="0">#REF!</definedName>
    <definedName name="cpSC2" localSheetId="3">#REF!</definedName>
    <definedName name="cpSC2">#REF!</definedName>
    <definedName name="CR22JH">#REF!</definedName>
    <definedName name="CR42JH">#REF!</definedName>
    <definedName name="CR44JH">#REF!</definedName>
    <definedName name="CRAS">#REF!</definedName>
    <definedName name="Criteria_MI">#REF!</definedName>
    <definedName name="_xlnm.Criteria">#REF!</definedName>
    <definedName name="Criterios_IM">'[2]APU PVC'!#REF!</definedName>
    <definedName name="CRUDOS" localSheetId="1" hidden="1">{#N/A,#N/A,FALSE,"CIBHA05A";#N/A,#N/A,FALSE,"CIBHA05B"}</definedName>
    <definedName name="CRUDOS" localSheetId="2" hidden="1">{#N/A,#N/A,FALSE,"CIBHA05A";#N/A,#N/A,FALSE,"CIBHA05B"}</definedName>
    <definedName name="CRUDOS" localSheetId="0" hidden="1">{#N/A,#N/A,FALSE,"CIBHA05A";#N/A,#N/A,FALSE,"CIBHA05B"}</definedName>
    <definedName name="CRUDOS" localSheetId="3" hidden="1">{#N/A,#N/A,FALSE,"CIBHA05A";#N/A,#N/A,FALSE,"CIBHA05B"}</definedName>
    <definedName name="CRUDOS" hidden="1">{#N/A,#N/A,FALSE,"CIBHA05A";#N/A,#N/A,FALSE,"CIBHA05B"}</definedName>
    <definedName name="CSIKA">[25]BASE!$D$382</definedName>
    <definedName name="ct">[22]D_AWG!$P$25</definedName>
    <definedName name="CT070KG" localSheetId="1">#REF!</definedName>
    <definedName name="CT070KG" localSheetId="2">#REF!</definedName>
    <definedName name="CT070KG" localSheetId="0">#REF!</definedName>
    <definedName name="CT070KG" localSheetId="3">#REF!</definedName>
    <definedName name="CT070KG">#REF!</definedName>
    <definedName name="CT080KG">#REF!</definedName>
    <definedName name="CT110K">'[25]BASE CTOS'!#REF!</definedName>
    <definedName name="CT110KG" localSheetId="1">#REF!</definedName>
    <definedName name="CT110KG" localSheetId="2">#REF!</definedName>
    <definedName name="CT110KG" localSheetId="0">#REF!</definedName>
    <definedName name="CT110KG" localSheetId="3">#REF!</definedName>
    <definedName name="CT110KG">#REF!</definedName>
    <definedName name="CT140K" localSheetId="1">'[25]BASE CTOS'!#REF!</definedName>
    <definedName name="CT140K" localSheetId="2">'[25]BASE CTOS'!#REF!</definedName>
    <definedName name="CT140K" localSheetId="0">'[25]BASE CTOS'!#REF!</definedName>
    <definedName name="CT140K" localSheetId="3">'[25]BASE CTOS'!#REF!</definedName>
    <definedName name="CT140K">'[25]BASE CTOS'!#REF!</definedName>
    <definedName name="CT140KG">[25]BASE!$D$39</definedName>
    <definedName name="CT170KG">[25]BASE!$D$38</definedName>
    <definedName name="CT180K" localSheetId="1">'[25]BASE CTOS'!#REF!</definedName>
    <definedName name="CT180K" localSheetId="2">'[25]BASE CTOS'!#REF!</definedName>
    <definedName name="CT180K" localSheetId="0">'[25]BASE CTOS'!#REF!</definedName>
    <definedName name="CT180K" localSheetId="3">'[25]BASE CTOS'!#REF!</definedName>
    <definedName name="CT180K">'[25]BASE CTOS'!#REF!</definedName>
    <definedName name="CT180KG" localSheetId="1">#REF!</definedName>
    <definedName name="CT180KG" localSheetId="2">#REF!</definedName>
    <definedName name="CT180KG" localSheetId="0">#REF!</definedName>
    <definedName name="CT180KG" localSheetId="3">#REF!</definedName>
    <definedName name="CT180KG">#REF!</definedName>
    <definedName name="CT210K" localSheetId="1">'[25]BASE CTOS'!#REF!</definedName>
    <definedName name="CT210K" localSheetId="2">'[25]BASE CTOS'!#REF!</definedName>
    <definedName name="CT210K" localSheetId="0">'[25]BASE CTOS'!#REF!</definedName>
    <definedName name="CT210K" localSheetId="3">'[25]BASE CTOS'!#REF!</definedName>
    <definedName name="CT210K">'[25]BASE CTOS'!#REF!</definedName>
    <definedName name="CT210KG">[25]BASE!$D$36</definedName>
    <definedName name="CT245K" localSheetId="1">'[25]BASE CTOS'!#REF!</definedName>
    <definedName name="CT245K" localSheetId="2">'[25]BASE CTOS'!#REF!</definedName>
    <definedName name="CT245K" localSheetId="0">'[25]BASE CTOS'!#REF!</definedName>
    <definedName name="CT245K" localSheetId="3">'[25]BASE CTOS'!#REF!</definedName>
    <definedName name="CT245K">'[25]BASE CTOS'!#REF!</definedName>
    <definedName name="CT245KG">[25]BASE!$D$35</definedName>
    <definedName name="CT280KG">[50]BASE!$D$44</definedName>
    <definedName name="cuad">[34]PrecRec!$D$24</definedName>
    <definedName name="cuadpav">[34]PrecRec!$D$26</definedName>
    <definedName name="Cuadro" localSheetId="1">#REF!</definedName>
    <definedName name="Cuadro" localSheetId="2">#REF!</definedName>
    <definedName name="Cuadro" localSheetId="0">#REF!</definedName>
    <definedName name="Cuadro" localSheetId="3">#REF!</definedName>
    <definedName name="Cuadro">#REF!</definedName>
    <definedName name="CUAL" localSheetId="1">'PPTO PROF ALC UTICÁ '!err</definedName>
    <definedName name="CUAL" localSheetId="2">'Presupuesto Oficial'!err</definedName>
    <definedName name="CUAL" localSheetId="0">'Prop. Económica Profesionales'!err</definedName>
    <definedName name="CUAL" localSheetId="3">'Propuesta Economica Productos'!err</definedName>
    <definedName name="CUAL">[0]!err</definedName>
    <definedName name="CUATRO" localSheetId="1">#REF!</definedName>
    <definedName name="CUATRO" localSheetId="2">#REF!</definedName>
    <definedName name="CUATRO" localSheetId="0">#REF!</definedName>
    <definedName name="CUATRO" localSheetId="3">#REF!</definedName>
    <definedName name="CUATRO">#REF!</definedName>
    <definedName name="cUCA">#REF!</definedName>
    <definedName name="CUNET" localSheetId="1" hidden="1">{"via1",#N/A,TRUE,"general";"via2",#N/A,TRUE,"general";"via3",#N/A,TRUE,"general"}</definedName>
    <definedName name="CUNET" localSheetId="2" hidden="1">{"via1",#N/A,TRUE,"general";"via2",#N/A,TRUE,"general";"via3",#N/A,TRUE,"general"}</definedName>
    <definedName name="CUNET" localSheetId="0" hidden="1">{"via1",#N/A,TRUE,"general";"via2",#N/A,TRUE,"general";"via3",#N/A,TRUE,"general"}</definedName>
    <definedName name="CUNET" localSheetId="3" hidden="1">{"via1",#N/A,TRUE,"general";"via2",#N/A,TRUE,"general";"via3",#N/A,TRUE,"general"}</definedName>
    <definedName name="CUNET" hidden="1">{"via1",#N/A,TRUE,"general";"via2",#N/A,TRUE,"general";"via3",#N/A,TRUE,"general"}</definedName>
    <definedName name="Cunetavia" localSheetId="1">#REF!</definedName>
    <definedName name="Cunetavia" localSheetId="2">#REF!</definedName>
    <definedName name="Cunetavia" localSheetId="0">#REF!</definedName>
    <definedName name="Cunetavia" localSheetId="3">#REF!</definedName>
    <definedName name="Cunetavia">#REF!</definedName>
    <definedName name="cunVE" localSheetId="2">#REF!</definedName>
    <definedName name="cunVE" localSheetId="3">#REF!</definedName>
    <definedName name="cunVE">#REF!</definedName>
    <definedName name="cunVN" localSheetId="2">#REF!</definedName>
    <definedName name="cunVN" localSheetId="3">#REF!</definedName>
    <definedName name="cunVN">#REF!</definedName>
    <definedName name="curva">"Chart 11"</definedName>
    <definedName name="cv" localSheetId="1" hidden="1">{"TAB1",#N/A,TRUE,"GENERAL";"TAB2",#N/A,TRUE,"GENERAL";"TAB3",#N/A,TRUE,"GENERAL";"TAB4",#N/A,TRUE,"GENERAL";"TAB5",#N/A,TRUE,"GENERAL"}</definedName>
    <definedName name="cv" localSheetId="2" hidden="1">{"TAB1",#N/A,TRUE,"GENERAL";"TAB2",#N/A,TRUE,"GENERAL";"TAB3",#N/A,TRUE,"GENERAL";"TAB4",#N/A,TRUE,"GENERAL";"TAB5",#N/A,TRUE,"GENERAL"}</definedName>
    <definedName name="cv" localSheetId="0" hidden="1">{"TAB1",#N/A,TRUE,"GENERAL";"TAB2",#N/A,TRUE,"GENERAL";"TAB3",#N/A,TRUE,"GENERAL";"TAB4",#N/A,TRUE,"GENERAL";"TAB5",#N/A,TRUE,"GENERAL"}</definedName>
    <definedName name="cv" localSheetId="3" hidden="1">{"TAB1",#N/A,TRUE,"GENERAL";"TAB2",#N/A,TRUE,"GENERAL";"TAB3",#N/A,TRUE,"GENERAL";"TAB4",#N/A,TRUE,"GENERAL";"TAB5",#N/A,TRUE,"GENERAL"}</definedName>
    <definedName name="cv" hidden="1">{"TAB1",#N/A,TRUE,"GENERAL";"TAB2",#N/A,TRUE,"GENERAL";"TAB3",#N/A,TRUE,"GENERAL";"TAB4",#N/A,TRUE,"GENERAL";"TAB5",#N/A,TRUE,"GENERAL"}</definedName>
    <definedName name="CVa">'[36]Cambio de Valv.'!$E:$E</definedName>
    <definedName name="cvfvd" localSheetId="1" hidden="1">{"via1",#N/A,TRUE,"general";"via2",#N/A,TRUE,"general";"via3",#N/A,TRUE,"general"}</definedName>
    <definedName name="cvfvd" localSheetId="2" hidden="1">{"via1",#N/A,TRUE,"general";"via2",#N/A,TRUE,"general";"via3",#N/A,TRUE,"general"}</definedName>
    <definedName name="cvfvd" localSheetId="0" hidden="1">{"via1",#N/A,TRUE,"general";"via2",#N/A,TRUE,"general";"via3",#N/A,TRUE,"general"}</definedName>
    <definedName name="cvfvd" localSheetId="3"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2" hidden="1">{"TAB1",#N/A,TRUE,"GENERAL";"TAB2",#N/A,TRUE,"GENERAL";"TAB3",#N/A,TRUE,"GENERAL";"TAB4",#N/A,TRUE,"GENERAL";"TAB5",#N/A,TRUE,"GENERAL"}</definedName>
    <definedName name="cvn" localSheetId="0" hidden="1">{"TAB1",#N/A,TRUE,"GENERAL";"TAB2",#N/A,TRUE,"GENERAL";"TAB3",#N/A,TRUE,"GENERAL";"TAB4",#N/A,TRUE,"GENERAL";"TAB5",#N/A,TRUE,"GENERAL"}</definedName>
    <definedName name="cvn" localSheetId="3" hidden="1">{"TAB1",#N/A,TRUE,"GENERAL";"TAB2",#N/A,TRUE,"GENERAL";"TAB3",#N/A,TRUE,"GENERAL";"TAB4",#N/A,TRUE,"GENERAL";"TAB5",#N/A,TRUE,"GENERAL"}</definedName>
    <definedName name="cvn" hidden="1">{"TAB1",#N/A,TRUE,"GENERAL";"TAB2",#N/A,TRUE,"GENERAL";"TAB3",#N/A,TRUE,"GENERAL";"TAB4",#N/A,TRUE,"GENERAL";"TAB5",#N/A,TRUE,"GENERAL"}</definedName>
    <definedName name="cvSC">'[27]Estructuras Concreto'!$D$201</definedName>
    <definedName name="cvSC1">'[27]Estructuras Concreto'!$D$217</definedName>
    <definedName name="cvSC2" localSheetId="1">#REF!</definedName>
    <definedName name="cvSC2" localSheetId="2">#REF!</definedName>
    <definedName name="cvSC2" localSheetId="0">#REF!</definedName>
    <definedName name="cvSC2" localSheetId="3">#REF!</definedName>
    <definedName name="cvSC2">#REF!</definedName>
    <definedName name="CVXC" localSheetId="1" hidden="1">{"via1",#N/A,TRUE,"general";"via2",#N/A,TRUE,"general";"via3",#N/A,TRUE,"general"}</definedName>
    <definedName name="CVXC" localSheetId="2" hidden="1">{"via1",#N/A,TRUE,"general";"via2",#N/A,TRUE,"general";"via3",#N/A,TRUE,"general"}</definedName>
    <definedName name="CVXC" localSheetId="0" hidden="1">{"via1",#N/A,TRUE,"general";"via2",#N/A,TRUE,"general";"via3",#N/A,TRUE,"general"}</definedName>
    <definedName name="CVXC" localSheetId="3" hidden="1">{"via1",#N/A,TRUE,"general";"via2",#N/A,TRUE,"general";"via3",#N/A,TRUE,"general"}</definedName>
    <definedName name="CVXC" hidden="1">{"via1",#N/A,TRUE,"general";"via2",#N/A,TRUE,"general";"via3",#N/A,TRUE,"general"}</definedName>
    <definedName name="cxgd" localSheetId="1">{"Book1","DOC&amp;DWG.xls"}</definedName>
    <definedName name="cxgd" localSheetId="2">{"Book1","DOC&amp;DWG.xls"}</definedName>
    <definedName name="cxgd" localSheetId="0">{"Book1","DOC&amp;DWG.xls"}</definedName>
    <definedName name="cxgd" localSheetId="3">{"Book1","DOC&amp;DWG.xls"}</definedName>
    <definedName name="cxgd">{"Book1","DOC&amp;DWG.xls"}</definedName>
    <definedName name="cy">[61]BASE!$D$348</definedName>
    <definedName name="CYLL2" localSheetId="1">#REF!</definedName>
    <definedName name="CYLL2" localSheetId="2">#REF!</definedName>
    <definedName name="CYLL2" localSheetId="0">#REF!</definedName>
    <definedName name="CYLL2" localSheetId="3">#REF!</definedName>
    <definedName name="CYLL2">#REF!</definedName>
    <definedName name="CYLL3">[25]BASE!$D$372</definedName>
    <definedName name="CYLL4" localSheetId="1">#REF!</definedName>
    <definedName name="CYLL4" localSheetId="2">#REF!</definedName>
    <definedName name="CYLL4" localSheetId="0">#REF!</definedName>
    <definedName name="CYLL4" localSheetId="3">#REF!</definedName>
    <definedName name="CYLL4">#REF!</definedName>
    <definedName name="CYLL6">#REF!</definedName>
    <definedName name="d" localSheetId="1" hidden="1">{"TAB1",#N/A,TRUE,"GENERAL";"TAB2",#N/A,TRUE,"GENERAL";"TAB3",#N/A,TRUE,"GENERAL";"TAB4",#N/A,TRUE,"GENERAL";"TAB5",#N/A,TRUE,"GENERAL"}</definedName>
    <definedName name="d" localSheetId="2" hidden="1">{"TAB1",#N/A,TRUE,"GENERAL";"TAB2",#N/A,TRUE,"GENERAL";"TAB3",#N/A,TRUE,"GENERAL";"TAB4",#N/A,TRUE,"GENERAL";"TAB5",#N/A,TRUE,"GENERAL"}</definedName>
    <definedName name="d" localSheetId="0" hidden="1">{"TAB1",#N/A,TRUE,"GENERAL";"TAB2",#N/A,TRUE,"GENERAL";"TAB3",#N/A,TRUE,"GENERAL";"TAB4",#N/A,TRUE,"GENERAL";"TAB5",#N/A,TRUE,"GENERAL"}</definedName>
    <definedName name="d" localSheetId="3" hidden="1">{"TAB1",#N/A,TRUE,"GENERAL";"TAB2",#N/A,TRUE,"GENERAL";"TAB3",#N/A,TRUE,"GENERAL";"TAB4",#N/A,TRUE,"GENERAL";"TAB5",#N/A,TRUE,"GENERAL"}</definedName>
    <definedName name="d" hidden="1">{"TAB1",#N/A,TRUE,"GENERAL";"TAB2",#N/A,TRUE,"GENERAL";"TAB3",#N/A,TRUE,"GENERAL";"TAB4",#N/A,TRUE,"GENERAL";"TAB5",#N/A,TRUE,"GENERAL"}</definedName>
    <definedName name="d_PH">[22]D_AWG!$V$37</definedName>
    <definedName name="D220TT" localSheetId="1">'[31]Estructuras Concreto'!#REF!</definedName>
    <definedName name="D220TT" localSheetId="2">'[31]Estructuras Concreto'!#REF!</definedName>
    <definedName name="D220TT" localSheetId="0">'[31]Estructuras Concreto'!#REF!</definedName>
    <definedName name="D220TT" localSheetId="3">'[31]Estructuras Concreto'!#REF!</definedName>
    <definedName name="D220TT">'[31]Estructuras Concreto'!#REF!</definedName>
    <definedName name="D60PR" localSheetId="1">'[31]Estructuras Concreto'!#REF!</definedName>
    <definedName name="D60PR" localSheetId="2">'[31]Estructuras Concreto'!#REF!</definedName>
    <definedName name="D60PR" localSheetId="0">'[31]Estructuras Concreto'!#REF!</definedName>
    <definedName name="D60PR" localSheetId="3">'[31]Estructuras Concreto'!#REF!</definedName>
    <definedName name="D60PR">'[31]Estructuras Concreto'!#REF!</definedName>
    <definedName name="D60TT">'[31]Estructuras Concreto'!#REF!</definedName>
    <definedName name="DA">'[27]Estructuras Concreto'!$D$62</definedName>
    <definedName name="DADADAD" localSheetId="1" hidden="1">{#N/A,#N/A,TRUE,"CODIGO DEPENDENCIA"}</definedName>
    <definedName name="DADADAD" localSheetId="2" hidden="1">{#N/A,#N/A,TRUE,"CODIGO DEPENDENCIA"}</definedName>
    <definedName name="DADADAD" localSheetId="0" hidden="1">{#N/A,#N/A,TRUE,"CODIGO DEPENDENCIA"}</definedName>
    <definedName name="DADADAD" localSheetId="3" hidden="1">{#N/A,#N/A,TRUE,"CODIGO DEPENDENCIA"}</definedName>
    <definedName name="DADADAD" hidden="1">{#N/A,#N/A,TRUE,"CODIGO DEPENDENCIA"}</definedName>
    <definedName name="DaRWk1" localSheetId="1">#REF!</definedName>
    <definedName name="DaRWk1" localSheetId="2">#REF!</definedName>
    <definedName name="DaRWk1" localSheetId="0">#REF!</definedName>
    <definedName name="DaRWk1" localSheetId="3">#REF!</definedName>
    <definedName name="DaRWk1">#REF!</definedName>
    <definedName name="DaRWk10" localSheetId="2">#REF!</definedName>
    <definedName name="DaRWk10" localSheetId="3">#REF!</definedName>
    <definedName name="DaRWk10">#REF!</definedName>
    <definedName name="DaRWk11" localSheetId="2">#REF!</definedName>
    <definedName name="DaRWk11" localSheetId="3">#REF!</definedName>
    <definedName name="DaRWk11">#REF!</definedName>
    <definedName name="DaRWk12">#REF!</definedName>
    <definedName name="DaRWk2">#REF!</definedName>
    <definedName name="DaRWk3">#REF!</definedName>
    <definedName name="DaRWk4">#REF!</definedName>
    <definedName name="DaRWk5">#REF!</definedName>
    <definedName name="DaRWk6">#REF!</definedName>
    <definedName name="DaRWk8">#REF!</definedName>
    <definedName name="DaRwk9">#REF!</definedName>
    <definedName name="DASD" localSheetId="1" hidden="1">{"TAB1",#N/A,TRUE,"GENERAL";"TAB2",#N/A,TRUE,"GENERAL";"TAB3",#N/A,TRUE,"GENERAL";"TAB4",#N/A,TRUE,"GENERAL";"TAB5",#N/A,TRUE,"GENERAL"}</definedName>
    <definedName name="DASD" localSheetId="2" hidden="1">{"TAB1",#N/A,TRUE,"GENERAL";"TAB2",#N/A,TRUE,"GENERAL";"TAB3",#N/A,TRUE,"GENERAL";"TAB4",#N/A,TRUE,"GENERAL";"TAB5",#N/A,TRUE,"GENERAL"}</definedName>
    <definedName name="DASD" localSheetId="0" hidden="1">{"TAB1",#N/A,TRUE,"GENERAL";"TAB2",#N/A,TRUE,"GENERAL";"TAB3",#N/A,TRUE,"GENERAL";"TAB4",#N/A,TRUE,"GENERAL";"TAB5",#N/A,TRUE,"GENERAL"}</definedName>
    <definedName name="DASD" localSheetId="3" hidden="1">{"TAB1",#N/A,TRUE,"GENERAL";"TAB2",#N/A,TRUE,"GENERAL";"TAB3",#N/A,TRUE,"GENERAL";"TAB4",#N/A,TRUE,"GENERAL";"TAB5",#N/A,TRUE,"GENERAL"}</definedName>
    <definedName name="DASD" hidden="1">{"TAB1",#N/A,TRUE,"GENERAL";"TAB2",#N/A,TRUE,"GENERAL";"TAB3",#N/A,TRUE,"GENERAL";"TAB4",#N/A,TRUE,"GENERAL";"TAB5",#N/A,TRUE,"GENERAL"}</definedName>
    <definedName name="data" localSheetId="1">#REF!</definedName>
    <definedName name="data" localSheetId="2">#REF!</definedName>
    <definedName name="data" localSheetId="0">#REF!</definedName>
    <definedName name="data" localSheetId="3">#REF!</definedName>
    <definedName name="data">#REF!</definedName>
    <definedName name="Database_MI" localSheetId="2">#REF!</definedName>
    <definedName name="Database_MI" localSheetId="3">#REF!</definedName>
    <definedName name="Database_MI">#REF!</definedName>
    <definedName name="datos" localSheetId="2">#REF!</definedName>
    <definedName name="datos" localSheetId="3">#REF!</definedName>
    <definedName name="datos">#REF!</definedName>
    <definedName name="Datos_G1">#REF!</definedName>
    <definedName name="Datos_G2">#REF!</definedName>
    <definedName name="Datos_SW_G1">#REF!</definedName>
    <definedName name="Datos_SW_G2">#REF!</definedName>
    <definedName name="datos1">'[73]Base de Diseño'!$A$1:$D$204</definedName>
    <definedName name="DaWk7" localSheetId="1">#REF!</definedName>
    <definedName name="DaWk7" localSheetId="2">#REF!</definedName>
    <definedName name="DaWk7" localSheetId="0">#REF!</definedName>
    <definedName name="DaWk7" localSheetId="3">#REF!</definedName>
    <definedName name="DaWk7">#REF!</definedName>
    <definedName name="DaysOfMonth">#REF!</definedName>
    <definedName name="dbb">'[8]Gabinetes ctrol, prot. y med. '!#REF!</definedName>
    <definedName name="dbfdfbi" localSheetId="1"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3" hidden="1">{"TAB1",#N/A,TRUE,"GENERAL";"TAB2",#N/A,TRUE,"GENERAL";"TAB3",#N/A,TRUE,"GENERAL";"TAB4",#N/A,TRUE,"GENERAL";"TAB5",#N/A,TRUE,"GENERAL"}</definedName>
    <definedName name="dbfdfbi" hidden="1">{"TAB1",#N/A,TRUE,"GENERAL";"TAB2",#N/A,TRUE,"GENERAL";"TAB3",#N/A,TRUE,"GENERAL";"TAB4",#N/A,TRUE,"GENERAL";"TAB5",#N/A,TRUE,"GENERAL"}</definedName>
    <definedName name="DBHH" localSheetId="1">#REF!</definedName>
    <definedName name="DBHH" localSheetId="2">#REF!</definedName>
    <definedName name="DBHH" localSheetId="0">#REF!</definedName>
    <definedName name="DBHH" localSheetId="3">#REF!</definedName>
    <definedName name="DBHH">#REF!</definedName>
    <definedName name="dbrwk1" localSheetId="2">#REF!</definedName>
    <definedName name="dbrwk1" localSheetId="3">#REF!</definedName>
    <definedName name="dbrwk1">#REF!</definedName>
    <definedName name="dbrwk10" localSheetId="2">#REF!</definedName>
    <definedName name="dbrwk10" localSheetId="3">#REF!</definedName>
    <definedName name="dbrwk10">#REF!</definedName>
    <definedName name="dbrwk11">#REF!</definedName>
    <definedName name="dbrwk12">#REF!</definedName>
    <definedName name="dbrwk2">#REF!</definedName>
    <definedName name="dbrwk3">#REF!</definedName>
    <definedName name="dbrwk4">#REF!</definedName>
    <definedName name="dbrwk5">#REF!</definedName>
    <definedName name="dbrwk6">#REF!</definedName>
    <definedName name="dbrwk7">#REF!</definedName>
    <definedName name="dbrwk8">#REF!</definedName>
    <definedName name="dbrwk9">#REF!</definedName>
    <definedName name="DBT">#REF!</definedName>
    <definedName name="dcrwk1">#REF!</definedName>
    <definedName name="dcrwk10">#REF!</definedName>
    <definedName name="dcrwk11">#REF!</definedName>
    <definedName name="dcrwk12">#REF!</definedName>
    <definedName name="dcrwk2">#REF!</definedName>
    <definedName name="dcrwk3">#REF!</definedName>
    <definedName name="dcrwk4">#REF!</definedName>
    <definedName name="dcrwk5">#REF!</definedName>
    <definedName name="dcrwk6">#REF!</definedName>
    <definedName name="dcrwk7">#REF!</definedName>
    <definedName name="dcrwk8">#REF!</definedName>
    <definedName name="dcrwk9">#REF!</definedName>
    <definedName name="DCSDCTV" localSheetId="1" hidden="1">{"via1",#N/A,TRUE,"general";"via2",#N/A,TRUE,"general";"via3",#N/A,TRUE,"general"}</definedName>
    <definedName name="DCSDCTV" localSheetId="2" hidden="1">{"via1",#N/A,TRUE,"general";"via2",#N/A,TRUE,"general";"via3",#N/A,TRUE,"general"}</definedName>
    <definedName name="DCSDCTV" localSheetId="0" hidden="1">{"via1",#N/A,TRUE,"general";"via2",#N/A,TRUE,"general";"via3",#N/A,TRUE,"general"}</definedName>
    <definedName name="DCSDCTV" localSheetId="3" hidden="1">{"via1",#N/A,TRUE,"general";"via2",#N/A,TRUE,"general";"via3",#N/A,TRUE,"general"}</definedName>
    <definedName name="DCSDCTV" hidden="1">{"via1",#N/A,TRUE,"general";"via2",#N/A,TRUE,"general";"via3",#N/A,TRUE,"general"}</definedName>
    <definedName name="dd" localSheetId="1">'PPTO PROF ALC UTICÁ '!err</definedName>
    <definedName name="dd" localSheetId="2">'Presupuesto Oficial'!err</definedName>
    <definedName name="dd" localSheetId="0">'Prop. Económica Profesionales'!err</definedName>
    <definedName name="dd" localSheetId="3">'Propuesta Economica Productos'!err</definedName>
    <definedName name="dd">[0]!err</definedName>
    <definedName name="ddd" localSheetId="1" hidden="1">{"via1",#N/A,TRUE,"general";"via2",#N/A,TRUE,"general";"via3",#N/A,TRUE,"general"}</definedName>
    <definedName name="ddd" localSheetId="2" hidden="1">{"via1",#N/A,TRUE,"general";"via2",#N/A,TRUE,"general";"via3",#N/A,TRUE,"general"}</definedName>
    <definedName name="ddd" localSheetId="0" hidden="1">{"via1",#N/A,TRUE,"general";"via2",#N/A,TRUE,"general";"via3",#N/A,TRUE,"general"}</definedName>
    <definedName name="ddd" localSheetId="3" hidden="1">{"via1",#N/A,TRUE,"general";"via2",#N/A,TRUE,"general";"via3",#N/A,TRUE,"general"}</definedName>
    <definedName name="ddd" hidden="1">{"via1",#N/A,TRUE,"general";"via2",#N/A,TRUE,"general";"via3",#N/A,TRUE,"general"}</definedName>
    <definedName name="DDDD" localSheetId="1" hidden="1">{#N/A,#N/A,FALSE,"Costos Productos 6A";#N/A,#N/A,FALSE,"Costo Unitario Total H-94-12"}</definedName>
    <definedName name="DDDD" localSheetId="2" hidden="1">{#N/A,#N/A,FALSE,"Costos Productos 6A";#N/A,#N/A,FALSE,"Costo Unitario Total H-94-12"}</definedName>
    <definedName name="DDDD" localSheetId="0" hidden="1">{#N/A,#N/A,FALSE,"Costos Productos 6A";#N/A,#N/A,FALSE,"Costo Unitario Total H-94-12"}</definedName>
    <definedName name="DDDD" localSheetId="3" hidden="1">{#N/A,#N/A,FALSE,"Costos Productos 6A";#N/A,#N/A,FALSE,"Costo Unitario Total H-94-12"}</definedName>
    <definedName name="DDDD" hidden="1">{#N/A,#N/A,FALSE,"Costos Productos 6A";#N/A,#N/A,FALSE,"Costo Unitario Total H-94-12"}</definedName>
    <definedName name="ddddt" localSheetId="1" hidden="1">{"via1",#N/A,TRUE,"general";"via2",#N/A,TRUE,"general";"via3",#N/A,TRUE,"general"}</definedName>
    <definedName name="ddddt" localSheetId="2" hidden="1">{"via1",#N/A,TRUE,"general";"via2",#N/A,TRUE,"general";"via3",#N/A,TRUE,"general"}</definedName>
    <definedName name="ddddt" localSheetId="0" hidden="1">{"via1",#N/A,TRUE,"general";"via2",#N/A,TRUE,"general";"via3",#N/A,TRUE,"general"}</definedName>
    <definedName name="ddddt" localSheetId="3"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0" hidden="1">{"TAB1",#N/A,TRUE,"GENERAL";"TAB2",#N/A,TRUE,"GENERAL";"TAB3",#N/A,TRUE,"GENERAL";"TAB4",#N/A,TRUE,"GENERAL";"TAB5",#N/A,TRUE,"GENERAL"}</definedName>
    <definedName name="ddewdw" localSheetId="3" hidden="1">{"TAB1",#N/A,TRUE,"GENERAL";"TAB2",#N/A,TRUE,"GENERAL";"TAB3",#N/A,TRUE,"GENERAL";"TAB4",#N/A,TRUE,"GENERAL";"TAB5",#N/A,TRUE,"GENERAL"}</definedName>
    <definedName name="ddewdw" hidden="1">{"TAB1",#N/A,TRUE,"GENERAL";"TAB2",#N/A,TRUE,"GENERAL";"TAB3",#N/A,TRUE,"GENERAL";"TAB4",#N/A,TRUE,"GENERAL";"TAB5",#N/A,TRUE,"GENERAL"}</definedName>
    <definedName name="DDFD" localSheetId="1" hidden="1">{#N/A,#N/A,FALSE,"CCTV"}</definedName>
    <definedName name="DDFD" localSheetId="2" hidden="1">{#N/A,#N/A,FALSE,"CCTV"}</definedName>
    <definedName name="DDFD" localSheetId="0" hidden="1">{#N/A,#N/A,FALSE,"CCTV"}</definedName>
    <definedName name="DDFD" localSheetId="3" hidden="1">{#N/A,#N/A,FALSE,"CCTV"}</definedName>
    <definedName name="DDFD" hidden="1">{#N/A,#N/A,FALSE,"CCTV"}</definedName>
    <definedName name="ddfdh" localSheetId="1" hidden="1">{"TAB1",#N/A,TRUE,"GENERAL";"TAB2",#N/A,TRUE,"GENERAL";"TAB3",#N/A,TRUE,"GENERAL";"TAB4",#N/A,TRUE,"GENERAL";"TAB5",#N/A,TRUE,"GENERAL"}</definedName>
    <definedName name="ddfdh" localSheetId="2" hidden="1">{"TAB1",#N/A,TRUE,"GENERAL";"TAB2",#N/A,TRUE,"GENERAL";"TAB3",#N/A,TRUE,"GENERAL";"TAB4",#N/A,TRUE,"GENERAL";"TAB5",#N/A,TRUE,"GENERAL"}</definedName>
    <definedName name="ddfdh" localSheetId="0" hidden="1">{"TAB1",#N/A,TRUE,"GENERAL";"TAB2",#N/A,TRUE,"GENERAL";"TAB3",#N/A,TRUE,"GENERAL";"TAB4",#N/A,TRUE,"GENERAL";"TAB5",#N/A,TRUE,"GENERAL"}</definedName>
    <definedName name="ddfdh" localSheetId="3"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3" hidden="1">{"TAB1",#N/A,TRUE,"GENERAL";"TAB2",#N/A,TRUE,"GENERAL";"TAB3",#N/A,TRUE,"GENERAL";"TAB4",#N/A,TRUE,"GENERAL";"TAB5",#N/A,TRUE,"GENERAL"}</definedName>
    <definedName name="DDGSDP" hidden="1">{"TAB1",#N/A,TRUE,"GENERAL";"TAB2",#N/A,TRUE,"GENERAL";"TAB3",#N/A,TRUE,"GENERAL";"TAB4",#N/A,TRUE,"GENERAL";"TAB5",#N/A,TRUE,"GENERAL"}</definedName>
    <definedName name="DEC.GH" localSheetId="1">#REF!</definedName>
    <definedName name="DEC.GH" localSheetId="2">#REF!</definedName>
    <definedName name="DEC.GH" localSheetId="0">#REF!</definedName>
    <definedName name="DEC.GH" localSheetId="3">#REF!</definedName>
    <definedName name="DEC.GH">#REF!</definedName>
    <definedName name="DECI" localSheetId="2">#REF!</definedName>
    <definedName name="DECI" localSheetId="3">#REF!</definedName>
    <definedName name="DECI">#REF!</definedName>
    <definedName name="deded" localSheetId="1" hidden="1">{"TAB1",#N/A,TRUE,"GENERAL";"TAB2",#N/A,TRUE,"GENERAL";"TAB3",#N/A,TRUE,"GENERAL";"TAB4",#N/A,TRUE,"GENERAL";"TAB5",#N/A,TRUE,"GENERAL"}</definedName>
    <definedName name="deded" localSheetId="2" hidden="1">{"TAB1",#N/A,TRUE,"GENERAL";"TAB2",#N/A,TRUE,"GENERAL";"TAB3",#N/A,TRUE,"GENERAL";"TAB4",#N/A,TRUE,"GENERAL";"TAB5",#N/A,TRUE,"GENERAL"}</definedName>
    <definedName name="deded" localSheetId="0" hidden="1">{"TAB1",#N/A,TRUE,"GENERAL";"TAB2",#N/A,TRUE,"GENERAL";"TAB3",#N/A,TRUE,"GENERAL";"TAB4",#N/A,TRUE,"GENERAL";"TAB5",#N/A,TRUE,"GENERAL"}</definedName>
    <definedName name="deded" localSheetId="3" hidden="1">{"TAB1",#N/A,TRUE,"GENERAL";"TAB2",#N/A,TRUE,"GENERAL";"TAB3",#N/A,TRUE,"GENERAL";"TAB4",#N/A,TRUE,"GENERAL";"TAB5",#N/A,TRUE,"GENERAL"}</definedName>
    <definedName name="deded" hidden="1">{"TAB1",#N/A,TRUE,"GENERAL";"TAB2",#N/A,TRUE,"GENERAL";"TAB3",#N/A,TRUE,"GENERAL";"TAB4",#N/A,TRUE,"GENERAL";"TAB5",#N/A,TRUE,"GENERAL"}</definedName>
    <definedName name="def">[34]PrecRec!$D$50</definedName>
    <definedName name="defd" localSheetId="1" hidden="1">{"via1",#N/A,TRUE,"general";"via2",#N/A,TRUE,"general";"via3",#N/A,TRUE,"general"}</definedName>
    <definedName name="defd" localSheetId="2" hidden="1">{"via1",#N/A,TRUE,"general";"via2",#N/A,TRUE,"general";"via3",#N/A,TRUE,"general"}</definedName>
    <definedName name="defd" localSheetId="0" hidden="1">{"via1",#N/A,TRUE,"general";"via2",#N/A,TRUE,"general";"via3",#N/A,TRUE,"general"}</definedName>
    <definedName name="defd" localSheetId="3" hidden="1">{"via1",#N/A,TRUE,"general";"via2",#N/A,TRUE,"general";"via3",#N/A,TRUE,"general"}</definedName>
    <definedName name="defd" hidden="1">{"via1",#N/A,TRUE,"general";"via2",#N/A,TRUE,"general";"via3",#N/A,TRUE,"general"}</definedName>
    <definedName name="DelDC" localSheetId="1">#REF!</definedName>
    <definedName name="DelDC" localSheetId="2">#REF!</definedName>
    <definedName name="DelDC" localSheetId="0">#REF!</definedName>
    <definedName name="DelDC" localSheetId="3">#REF!</definedName>
    <definedName name="DelDC">#REF!</definedName>
    <definedName name="DelDm" localSheetId="2">#REF!</definedName>
    <definedName name="DelDm" localSheetId="3">#REF!</definedName>
    <definedName name="DelDm">#REF!</definedName>
    <definedName name="delin">[34]PrecRec!$D$55</definedName>
    <definedName name="Delivery" localSheetId="1">#REF!</definedName>
    <definedName name="Delivery" localSheetId="2">#REF!</definedName>
    <definedName name="Delivery" localSheetId="0">#REF!</definedName>
    <definedName name="Delivery" localSheetId="3">#REF!</definedName>
    <definedName name="Delivery">#REF!</definedName>
    <definedName name="DelType">#REF!</definedName>
    <definedName name="demarc">[34]PrecRec!$D$19</definedName>
    <definedName name="DEMO" localSheetId="1">#REF!</definedName>
    <definedName name="DEMO" localSheetId="2">#REF!</definedName>
    <definedName name="DEMO" localSheetId="0">#REF!</definedName>
    <definedName name="DEMO" localSheetId="3">#REF!</definedName>
    <definedName name="DEMO">#REF!</definedName>
    <definedName name="den_1a">[22]D_AWG!$N$26</definedName>
    <definedName name="den_2da">[22]D_AWG!$N$27</definedName>
    <definedName name="den_aisl">[22]D_AWG!$O$35</definedName>
    <definedName name="den_ch">[22]D_AWG!$AA$47</definedName>
    <definedName name="den_cond">[22]D_AWG!$D$29</definedName>
    <definedName name="DENS" localSheetId="1">#REF!</definedName>
    <definedName name="DENS" localSheetId="2">#REF!</definedName>
    <definedName name="DENS" localSheetId="0">#REF!</definedName>
    <definedName name="DENS" localSheetId="3">#REF!</definedName>
    <definedName name="DENS">#REF!</definedName>
    <definedName name="densi">#REF!</definedName>
    <definedName name="DENSIDAD">#REF!</definedName>
    <definedName name="DEPRECIATION">#REF!</definedName>
    <definedName name="deptLookup">#REF!</definedName>
    <definedName name="desarrolladas">#N/A</definedName>
    <definedName name="DESC" localSheetId="1">#REF!</definedName>
    <definedName name="DESC" localSheetId="2">#REF!</definedName>
    <definedName name="DESC" localSheetId="0">#REF!</definedName>
    <definedName name="DESC" localSheetId="3">#REF!</definedName>
    <definedName name="DESC">#REF!</definedName>
    <definedName name="descrip_mat" localSheetId="2">#REF!</definedName>
    <definedName name="descrip_mat" localSheetId="3">#REF!</definedName>
    <definedName name="descrip_mat">#REF!</definedName>
    <definedName name="DESCRIPTION" localSheetId="2">#REF!</definedName>
    <definedName name="DESCRIPTION" localSheetId="3">#REF!</definedName>
    <definedName name="DESCRIPTION">#REF!</definedName>
    <definedName name="DESFALT">#REF!</definedName>
    <definedName name="design">'[74]Design (3)'!$A$12:$CM$71</definedName>
    <definedName name="design2">[74]Design!$A$24:$CM$66</definedName>
    <definedName name="Detalle" localSheetId="1">#REF!</definedName>
    <definedName name="Detalle" localSheetId="2">#REF!</definedName>
    <definedName name="Detalle" localSheetId="0">#REF!</definedName>
    <definedName name="Detalle" localSheetId="3">#REF!</definedName>
    <definedName name="Detalle">#REF!</definedName>
    <definedName name="DEUDA">#REF!</definedName>
    <definedName name="DEUDAL">#REF!</definedName>
    <definedName name="DEX">#REF!</definedName>
    <definedName name="DEX_10">#REF!</definedName>
    <definedName name="DEX_18">#REF!</definedName>
    <definedName name="DEX_20">#REF!</definedName>
    <definedName name="DEX_21">#REF!</definedName>
    <definedName name="DEX_22">#REF!</definedName>
    <definedName name="DEX_7">#REF!</definedName>
    <definedName name="DEX_8">#REF!</definedName>
    <definedName name="dfa" localSheetId="1" hidden="1">{"TAB1",#N/A,TRUE,"GENERAL";"TAB2",#N/A,TRUE,"GENERAL";"TAB3",#N/A,TRUE,"GENERAL";"TAB4",#N/A,TRUE,"GENERAL";"TAB5",#N/A,TRUE,"GENERAL"}</definedName>
    <definedName name="dfa" localSheetId="2" hidden="1">{"TAB1",#N/A,TRUE,"GENERAL";"TAB2",#N/A,TRUE,"GENERAL";"TAB3",#N/A,TRUE,"GENERAL";"TAB4",#N/A,TRUE,"GENERAL";"TAB5",#N/A,TRUE,"GENERAL"}</definedName>
    <definedName name="dfa" localSheetId="0" hidden="1">{"TAB1",#N/A,TRUE,"GENERAL";"TAB2",#N/A,TRUE,"GENERAL";"TAB3",#N/A,TRUE,"GENERAL";"TAB4",#N/A,TRUE,"GENERAL";"TAB5",#N/A,TRUE,"GENERAL"}</definedName>
    <definedName name="dfa" localSheetId="3"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2" hidden="1">{"TAB1",#N/A,TRUE,"GENERAL";"TAB2",#N/A,TRUE,"GENERAL";"TAB3",#N/A,TRUE,"GENERAL";"TAB4",#N/A,TRUE,"GENERAL";"TAB5",#N/A,TRUE,"GENERAL"}</definedName>
    <definedName name="dfasd" localSheetId="0" hidden="1">{"TAB1",#N/A,TRUE,"GENERAL";"TAB2",#N/A,TRUE,"GENERAL";"TAB3",#N/A,TRUE,"GENERAL";"TAB4",#N/A,TRUE,"GENERAL";"TAB5",#N/A,TRUE,"GENERAL"}</definedName>
    <definedName name="dfasd" localSheetId="3"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2" hidden="1">{"via1",#N/A,TRUE,"general";"via2",#N/A,TRUE,"general";"via3",#N/A,TRUE,"general"}</definedName>
    <definedName name="DFBNJ" localSheetId="0" hidden="1">{"via1",#N/A,TRUE,"general";"via2",#N/A,TRUE,"general";"via3",#N/A,TRUE,"general"}</definedName>
    <definedName name="DFBNJ" localSheetId="3"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2" hidden="1">{"TAB1",#N/A,TRUE,"GENERAL";"TAB2",#N/A,TRUE,"GENERAL";"TAB3",#N/A,TRUE,"GENERAL";"TAB4",#N/A,TRUE,"GENERAL";"TAB5",#N/A,TRUE,"GENERAL"}</definedName>
    <definedName name="dfds" localSheetId="0" hidden="1">{"TAB1",#N/A,TRUE,"GENERAL";"TAB2",#N/A,TRUE,"GENERAL";"TAB3",#N/A,TRUE,"GENERAL";"TAB4",#N/A,TRUE,"GENERAL";"TAB5",#N/A,TRUE,"GENERAL"}</definedName>
    <definedName name="dfds" localSheetId="3"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2" hidden="1">{"via1",#N/A,TRUE,"general";"via2",#N/A,TRUE,"general";"via3",#N/A,TRUE,"general"}</definedName>
    <definedName name="dfdsfi" localSheetId="0" hidden="1">{"via1",#N/A,TRUE,"general";"via2",#N/A,TRUE,"general";"via3",#N/A,TRUE,"general"}</definedName>
    <definedName name="dfdsfi" localSheetId="3"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0" hidden="1">{"TAB1",#N/A,TRUE,"GENERAL";"TAB2",#N/A,TRUE,"GENERAL";"TAB3",#N/A,TRUE,"GENERAL";"TAB4",#N/A,TRUE,"GENERAL";"TAB5",#N/A,TRUE,"GENERAL"}</definedName>
    <definedName name="dffffe" localSheetId="3"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2" hidden="1">{"via1",#N/A,TRUE,"general";"via2",#N/A,TRUE,"general";"via3",#N/A,TRUE,"general"}</definedName>
    <definedName name="DFG" localSheetId="0" hidden="1">{"via1",#N/A,TRUE,"general";"via2",#N/A,TRUE,"general";"via3",#N/A,TRUE,"general"}</definedName>
    <definedName name="DFG" localSheetId="3"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2" hidden="1">{"via1",#N/A,TRUE,"general";"via2",#N/A,TRUE,"general";"via3",#N/A,TRUE,"general"}</definedName>
    <definedName name="DFGBHJ" localSheetId="0" hidden="1">{"via1",#N/A,TRUE,"general";"via2",#N/A,TRUE,"general";"via3",#N/A,TRUE,"general"}</definedName>
    <definedName name="DFGBHJ" localSheetId="3"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2" hidden="1">{"via1",#N/A,TRUE,"general";"via2",#N/A,TRUE,"general";"via3",#N/A,TRUE,"general"}</definedName>
    <definedName name="DFGDFG" localSheetId="0" hidden="1">{"via1",#N/A,TRUE,"general";"via2",#N/A,TRUE,"general";"via3",#N/A,TRUE,"general"}</definedName>
    <definedName name="DFGDFG" localSheetId="3"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0" hidden="1">{"TAB1",#N/A,TRUE,"GENERAL";"TAB2",#N/A,TRUE,"GENERAL";"TAB3",#N/A,TRUE,"GENERAL";"TAB4",#N/A,TRUE,"GENERAL";"TAB5",#N/A,TRUE,"GENERAL"}</definedName>
    <definedName name="DFGDYYB" localSheetId="3"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2" hidden="1">{"via1",#N/A,TRUE,"general";"via2",#N/A,TRUE,"general";"via3",#N/A,TRUE,"general"}</definedName>
    <definedName name="dfgf" localSheetId="0" hidden="1">{"via1",#N/A,TRUE,"general";"via2",#N/A,TRUE,"general";"via3",#N/A,TRUE,"general"}</definedName>
    <definedName name="dfgf" localSheetId="3"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0" hidden="1">{"TAB1",#N/A,TRUE,"GENERAL";"TAB2",#N/A,TRUE,"GENERAL";"TAB3",#N/A,TRUE,"GENERAL";"TAB4",#N/A,TRUE,"GENERAL";"TAB5",#N/A,TRUE,"GENERAL"}</definedName>
    <definedName name="DFGFBOP" localSheetId="3"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3"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2" hidden="1">{"TAB1",#N/A,TRUE,"GENERAL";"TAB2",#N/A,TRUE,"GENERAL";"TAB3",#N/A,TRUE,"GENERAL";"TAB4",#N/A,TRUE,"GENERAL";"TAB5",#N/A,TRUE,"GENERAL"}</definedName>
    <definedName name="DFGV" localSheetId="0" hidden="1">{"TAB1",#N/A,TRUE,"GENERAL";"TAB2",#N/A,TRUE,"GENERAL";"TAB3",#N/A,TRUE,"GENERAL";"TAB4",#N/A,TRUE,"GENERAL";"TAB5",#N/A,TRUE,"GENERAL"}</definedName>
    <definedName name="DFGV" localSheetId="3"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3"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2" hidden="1">{"TAB1",#N/A,TRUE,"GENERAL";"TAB2",#N/A,TRUE,"GENERAL";"TAB3",#N/A,TRUE,"GENERAL";"TAB4",#N/A,TRUE,"GENERAL";"TAB5",#N/A,TRUE,"GENERAL"}</definedName>
    <definedName name="dfh" localSheetId="0" hidden="1">{"TAB1",#N/A,TRUE,"GENERAL";"TAB2",#N/A,TRUE,"GENERAL";"TAB3",#N/A,TRUE,"GENERAL";"TAB4",#N/A,TRUE,"GENERAL";"TAB5",#N/A,TRUE,"GENERAL"}</definedName>
    <definedName name="dfh" localSheetId="3"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2" hidden="1">{"via1",#N/A,TRUE,"general";"via2",#N/A,TRUE,"general";"via3",#N/A,TRUE,"general"}</definedName>
    <definedName name="dfhdr" localSheetId="0" hidden="1">{"via1",#N/A,TRUE,"general";"via2",#N/A,TRUE,"general";"via3",#N/A,TRUE,"general"}</definedName>
    <definedName name="dfhdr" localSheetId="3"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2" hidden="1">{"via1",#N/A,TRUE,"general";"via2",#N/A,TRUE,"general";"via3",#N/A,TRUE,"general"}</definedName>
    <definedName name="dfhgh" localSheetId="0" hidden="1">{"via1",#N/A,TRUE,"general";"via2",#N/A,TRUE,"general";"via3",#N/A,TRUE,"general"}</definedName>
    <definedName name="dfhgh" localSheetId="3"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2" hidden="1">{"via1",#N/A,TRUE,"general";"via2",#N/A,TRUE,"general";"via3",#N/A,TRUE,"general"}</definedName>
    <definedName name="dfj" localSheetId="0" hidden="1">{"via1",#N/A,TRUE,"general";"via2",#N/A,TRUE,"general";"via3",#N/A,TRUE,"general"}</definedName>
    <definedName name="dfj" localSheetId="3"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2" hidden="1">{"via1",#N/A,TRUE,"general";"via2",#N/A,TRUE,"general";"via3",#N/A,TRUE,"general"}</definedName>
    <definedName name="DFRFRF" localSheetId="0" hidden="1">{"via1",#N/A,TRUE,"general";"via2",#N/A,TRUE,"general";"via3",#N/A,TRUE,"general"}</definedName>
    <definedName name="DFRFRF" localSheetId="3" hidden="1">{"via1",#N/A,TRUE,"general";"via2",#N/A,TRUE,"general";"via3",#N/A,TRUE,"general"}</definedName>
    <definedName name="DFRFRF" hidden="1">{"via1",#N/A,TRUE,"general";"via2",#N/A,TRUE,"general";"via3",#N/A,TRUE,"general"}</definedName>
    <definedName name="DFSDGDFG" localSheetId="1">#REF!</definedName>
    <definedName name="DFSDGDFG" localSheetId="2">#REF!</definedName>
    <definedName name="DFSDGDFG" localSheetId="0">#REF!</definedName>
    <definedName name="DFSDGDFG" localSheetId="3">#REF!</definedName>
    <definedName name="DFSDGDFG">#REF!</definedName>
    <definedName name="DFVUI" localSheetId="1" hidden="1">{"via1",#N/A,TRUE,"general";"via2",#N/A,TRUE,"general";"via3",#N/A,TRUE,"general"}</definedName>
    <definedName name="DFVUI" localSheetId="2" hidden="1">{"via1",#N/A,TRUE,"general";"via2",#N/A,TRUE,"general";"via3",#N/A,TRUE,"general"}</definedName>
    <definedName name="DFVUI" localSheetId="0" hidden="1">{"via1",#N/A,TRUE,"general";"via2",#N/A,TRUE,"general";"via3",#N/A,TRUE,"general"}</definedName>
    <definedName name="DFVUI" localSheetId="3"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2" hidden="1">{"via1",#N/A,TRUE,"general";"via2",#N/A,TRUE,"general";"via3",#N/A,TRUE,"general"}</definedName>
    <definedName name="dg" localSheetId="0" hidden="1">{"via1",#N/A,TRUE,"general";"via2",#N/A,TRUE,"general";"via3",#N/A,TRUE,"general"}</definedName>
    <definedName name="dg" localSheetId="3"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2" hidden="1">{"via1",#N/A,TRUE,"general";"via2",#N/A,TRUE,"general";"via3",#N/A,TRUE,"general"}</definedName>
    <definedName name="dgdgr" localSheetId="0" hidden="1">{"via1",#N/A,TRUE,"general";"via2",#N/A,TRUE,"general";"via3",#N/A,TRUE,"general"}</definedName>
    <definedName name="dgdgr" localSheetId="3"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2" hidden="1">{"TAB1",#N/A,TRUE,"GENERAL";"TAB2",#N/A,TRUE,"GENERAL";"TAB3",#N/A,TRUE,"GENERAL";"TAB4",#N/A,TRUE,"GENERAL";"TAB5",#N/A,TRUE,"GENERAL"}</definedName>
    <definedName name="dgfd" localSheetId="0" hidden="1">{"TAB1",#N/A,TRUE,"GENERAL";"TAB2",#N/A,TRUE,"GENERAL";"TAB3",#N/A,TRUE,"GENERAL";"TAB4",#N/A,TRUE,"GENERAL";"TAB5",#N/A,TRUE,"GENERAL"}</definedName>
    <definedName name="dgfd" localSheetId="3"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2" hidden="1">{"via1",#N/A,TRUE,"general";"via2",#N/A,TRUE,"general";"via3",#N/A,TRUE,"general"}</definedName>
    <definedName name="DGFDFVSDF" localSheetId="0" hidden="1">{"via1",#N/A,TRUE,"general";"via2",#N/A,TRUE,"general";"via3",#N/A,TRUE,"general"}</definedName>
    <definedName name="DGFDFVSDF" localSheetId="3"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2" hidden="1">{"via1",#N/A,TRUE,"general";"via2",#N/A,TRUE,"general";"via3",#N/A,TRUE,"general"}</definedName>
    <definedName name="dgfdg" localSheetId="0" hidden="1">{"via1",#N/A,TRUE,"general";"via2",#N/A,TRUE,"general";"via3",#N/A,TRUE,"general"}</definedName>
    <definedName name="dgfdg" localSheetId="3"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2" hidden="1">{"via1",#N/A,TRUE,"general";"via2",#N/A,TRUE,"general";"via3",#N/A,TRUE,"general"}</definedName>
    <definedName name="DGFG" localSheetId="0" hidden="1">{"via1",#N/A,TRUE,"general";"via2",#N/A,TRUE,"general";"via3",#N/A,TRUE,"general"}</definedName>
    <definedName name="DGFG" localSheetId="3" hidden="1">{"via1",#N/A,TRUE,"general";"via2",#N/A,TRUE,"general";"via3",#N/A,TRUE,"general"}</definedName>
    <definedName name="DGFG" hidden="1">{"via1",#N/A,TRUE,"general";"via2",#N/A,TRUE,"general";"via3",#N/A,TRUE,"general"}</definedName>
    <definedName name="dgfgjgj" localSheetId="1" hidden="1">{#N/A,#N/A,FALSE,"CCTV"}</definedName>
    <definedName name="dgfgjgj" localSheetId="2" hidden="1">{#N/A,#N/A,FALSE,"CCTV"}</definedName>
    <definedName name="dgfgjgj" localSheetId="0" hidden="1">{#N/A,#N/A,FALSE,"CCTV"}</definedName>
    <definedName name="dgfgjgj" localSheetId="3" hidden="1">{#N/A,#N/A,FALSE,"CCTV"}</definedName>
    <definedName name="dgfgjgj" hidden="1">{#N/A,#N/A,FALSE,"CCTV"}</definedName>
    <definedName name="dgfsado" localSheetId="1"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0" hidden="1">{"TAB1",#N/A,TRUE,"GENERAL";"TAB2",#N/A,TRUE,"GENERAL";"TAB3",#N/A,TRUE,"GENERAL";"TAB4",#N/A,TRUE,"GENERAL";"TAB5",#N/A,TRUE,"GENERAL"}</definedName>
    <definedName name="dgfsado" localSheetId="3" hidden="1">{"TAB1",#N/A,TRUE,"GENERAL";"TAB2",#N/A,TRUE,"GENERAL";"TAB3",#N/A,TRUE,"GENERAL";"TAB4",#N/A,TRUE,"GENERAL";"TAB5",#N/A,TRUE,"GENERAL"}</definedName>
    <definedName name="dgfsado" hidden="1">{"TAB1",#N/A,TRUE,"GENERAL";"TAB2",#N/A,TRUE,"GENERAL";"TAB3",#N/A,TRUE,"GENERAL";"TAB4",#N/A,TRUE,"GENERAL";"TAB5",#N/A,TRUE,"GENERAL"}</definedName>
    <definedName name="dghfs" localSheetId="1">#REF!</definedName>
    <definedName name="dghfs" localSheetId="2">#REF!</definedName>
    <definedName name="dghfs" localSheetId="0">#REF!</definedName>
    <definedName name="dghfs" localSheetId="3">#REF!</definedName>
    <definedName name="dghfs">#REF!</definedName>
    <definedName name="dgrdeb" localSheetId="1"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3"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2" hidden="1">{"via1",#N/A,TRUE,"general";"via2",#N/A,TRUE,"general";"via3",#N/A,TRUE,"general"}</definedName>
    <definedName name="dgreg" localSheetId="0" hidden="1">{"via1",#N/A,TRUE,"general";"via2",#N/A,TRUE,"general";"via3",#N/A,TRUE,"general"}</definedName>
    <definedName name="dgreg" localSheetId="3"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2" hidden="1">{"via1",#N/A,TRUE,"general";"via2",#N/A,TRUE,"general";"via3",#N/A,TRUE,"general"}</definedName>
    <definedName name="DH" localSheetId="0" hidden="1">{"via1",#N/A,TRUE,"general";"via2",#N/A,TRUE,"general";"via3",#N/A,TRUE,"general"}</definedName>
    <definedName name="DH" localSheetId="3"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2" hidden="1">{"TAB1",#N/A,TRUE,"GENERAL";"TAB2",#N/A,TRUE,"GENERAL";"TAB3",#N/A,TRUE,"GENERAL";"TAB4",#N/A,TRUE,"GENERAL";"TAB5",#N/A,TRUE,"GENERAL"}</definedName>
    <definedName name="dhdth" localSheetId="0" hidden="1">{"TAB1",#N/A,TRUE,"GENERAL";"TAB2",#N/A,TRUE,"GENERAL";"TAB3",#N/A,TRUE,"GENERAL";"TAB4",#N/A,TRUE,"GENERAL";"TAB5",#N/A,TRUE,"GENERAL"}</definedName>
    <definedName name="dhdth" localSheetId="3"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2" hidden="1">{"via1",#N/A,TRUE,"general";"via2",#N/A,TRUE,"general";"via3",#N/A,TRUE,"general"}</definedName>
    <definedName name="dhgh" localSheetId="0" hidden="1">{"via1",#N/A,TRUE,"general";"via2",#N/A,TRUE,"general";"via3",#N/A,TRUE,"general"}</definedName>
    <definedName name="dhgh" localSheetId="3" hidden="1">{"via1",#N/A,TRUE,"general";"via2",#N/A,TRUE,"general";"via3",#N/A,TRUE,"general"}</definedName>
    <definedName name="dhgh" hidden="1">{"via1",#N/A,TRUE,"general";"via2",#N/A,TRUE,"general";"via3",#N/A,TRUE,"general"}</definedName>
    <definedName name="dhp">'[8]Gabinetes ctrol, prot. y med. '!#REF!</definedName>
    <definedName name="DI">'[27]Estructuras Concreto'!$D$7</definedName>
    <definedName name="DI60kv" localSheetId="1">'[31]Estructuras Concreto'!#REF!</definedName>
    <definedName name="DI60kv" localSheetId="2">'[31]Estructuras Concreto'!#REF!</definedName>
    <definedName name="DI60kv" localSheetId="0">'[31]Estructuras Concreto'!#REF!</definedName>
    <definedName name="DI60kv" localSheetId="3">'[31]Estructuras Concreto'!#REF!</definedName>
    <definedName name="DI60kv">'[31]Estructuras Concreto'!#REF!</definedName>
    <definedName name="día" localSheetId="1">#REF!</definedName>
    <definedName name="día" localSheetId="2">#REF!</definedName>
    <definedName name="día" localSheetId="0">#REF!</definedName>
    <definedName name="día" localSheetId="3">#REF!</definedName>
    <definedName name="día">#REF!</definedName>
    <definedName name="dia16ex">#REF!</definedName>
    <definedName name="dia24ex">#REF!</definedName>
    <definedName name="dia24nue">#REF!</definedName>
    <definedName name="dia25ex">#REF!</definedName>
    <definedName name="dia26ex">#REF!</definedName>
    <definedName name="dia36ex">#REF!</definedName>
    <definedName name="dia36nue">#REF!</definedName>
    <definedName name="dia37ex">#REF!</definedName>
    <definedName name="DIAME">#REF!</definedName>
    <definedName name="diameter">#REF!</definedName>
    <definedName name="diametros">#REF!</definedName>
    <definedName name="diana">#REF!</definedName>
    <definedName name="diaphragm">#REF!</definedName>
    <definedName name="diego">#REF!</definedName>
    <definedName name="diego1">#REF!</definedName>
    <definedName name="DIN">'[27]Estructuras Concreto'!$D$74</definedName>
    <definedName name="DIRECT" localSheetId="1">#REF!</definedName>
    <definedName name="DIRECT" localSheetId="2">#REF!</definedName>
    <definedName name="DIRECT" localSheetId="0">#REF!</definedName>
    <definedName name="DIRECT" localSheetId="3">#REF!</definedName>
    <definedName name="DIRECT">#REF!</definedName>
    <definedName name="djdytj" localSheetId="1"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0" hidden="1">{"TAB1",#N/A,TRUE,"GENERAL";"TAB2",#N/A,TRUE,"GENERAL";"TAB3",#N/A,TRUE,"GENERAL";"TAB4",#N/A,TRUE,"GENERAL";"TAB5",#N/A,TRUE,"GENERAL"}</definedName>
    <definedName name="djdytj" localSheetId="3" hidden="1">{"TAB1",#N/A,TRUE,"GENERAL";"TAB2",#N/A,TRUE,"GENERAL";"TAB3",#N/A,TRUE,"GENERAL";"TAB4",#N/A,TRUE,"GENERAL";"TAB5",#N/A,TRUE,"GENERAL"}</definedName>
    <definedName name="djdytj" hidden="1">{"TAB1",#N/A,TRUE,"GENERAL";"TAB2",#N/A,TRUE,"GENERAL";"TAB3",#N/A,TRUE,"GENERAL";"TAB4",#N/A,TRUE,"GENERAL";"TAB5",#N/A,TRUE,"GENERAL"}</definedName>
    <definedName name="DK" localSheetId="1">#REF!</definedName>
    <definedName name="DK" localSheetId="2">#REF!</definedName>
    <definedName name="DK" localSheetId="0">#REF!</definedName>
    <definedName name="DK" localSheetId="3">#REF!</definedName>
    <definedName name="DK">#REF!</definedName>
    <definedName name="DM" localSheetId="2">#REF!</definedName>
    <definedName name="DM" localSheetId="3">#REF!</definedName>
    <definedName name="DM">#REF!</definedName>
    <definedName name="DMxUS" localSheetId="2">#REF!</definedName>
    <definedName name="DMxUS" localSheetId="3">#REF!</definedName>
    <definedName name="DMxUS">#REF!</definedName>
    <definedName name="DOC">#REF!</definedName>
    <definedName name="DOCUMENT" localSheetId="1">{"Book1","my ddc.xls"}</definedName>
    <definedName name="DOCUMENT" localSheetId="2">{"Book1","my ddc.xls"}</definedName>
    <definedName name="DOCUMENT" localSheetId="0">{"Book1","my ddc.xls"}</definedName>
    <definedName name="DOCUMENT" localSheetId="3">{"Book1","my ddc.xls"}</definedName>
    <definedName name="DOCUMENT">{"Book1","my ddc.xls"}</definedName>
    <definedName name="Document_array" localSheetId="1">{"Book1","DOC&amp;DWG.xls"}</definedName>
    <definedName name="Document_array" localSheetId="2">{"Book1","DOC&amp;DWG.xls"}</definedName>
    <definedName name="Document_array" localSheetId="0">{"Book1","DOC&amp;DWG.xls"}</definedName>
    <definedName name="Document_array" localSheetId="3">{"Book1","DOC&amp;DWG.xls"}</definedName>
    <definedName name="Document_array">{"Book1","DOC&amp;DWG.xls"}</definedName>
    <definedName name="dolar">'[44]PRESUPUESTOS Escenario Optimist'!$Q$5</definedName>
    <definedName name="dólar">'[44]PRESUPUESTOS Escenario Optimist'!$Q$5</definedName>
    <definedName name="dollar" localSheetId="1">#REF!</definedName>
    <definedName name="dollar" localSheetId="2">#REF!</definedName>
    <definedName name="dollar" localSheetId="0">#REF!</definedName>
    <definedName name="dollar" localSheetId="3">#REF!</definedName>
    <definedName name="dollar">#REF!</definedName>
    <definedName name="Domiciliaria">#REF!</definedName>
    <definedName name="DOS">#REF!</definedName>
    <definedName name="DOT">#REF!</definedName>
    <definedName name="dota">#REF!</definedName>
    <definedName name="DP">'[27]Estructuras Concreto'!$D$51</definedName>
    <definedName name="DPCABB" localSheetId="1">#REF!</definedName>
    <definedName name="DPCABB" localSheetId="2">#REF!</definedName>
    <definedName name="DPCABB" localSheetId="0">#REF!</definedName>
    <definedName name="DPCABB" localSheetId="3">#REF!</definedName>
    <definedName name="DPCABB">#REF!</definedName>
    <definedName name="DPOR">#REF!</definedName>
    <definedName name="DPOR2">'[27]Estructuras Concreto'!$D$274</definedName>
    <definedName name="DPOR3">'[27]Estructuras Concreto'!$D$397</definedName>
    <definedName name="dr" localSheetId="1">'[8]Gabinetes ctrol, prot. y med. '!#REF!</definedName>
    <definedName name="dr" localSheetId="2">'[8]Gabinetes ctrol, prot. y med. '!#REF!</definedName>
    <definedName name="dr" localSheetId="0">'[8]Gabinetes ctrol, prot. y med. '!#REF!</definedName>
    <definedName name="dr" localSheetId="3">'[8]Gabinetes ctrol, prot. y med. '!#REF!</definedName>
    <definedName name="dr">'[8]Gabinetes ctrol, prot. y med. '!#REF!</definedName>
    <definedName name="drain_trap" localSheetId="1">#REF!</definedName>
    <definedName name="drain_trap" localSheetId="2">#REF!</definedName>
    <definedName name="drain_trap" localSheetId="0">#REF!</definedName>
    <definedName name="drain_trap" localSheetId="3">#REF!</definedName>
    <definedName name="drain_trap">#REF!</definedName>
    <definedName name="dren4">[34]PrecRec!$D$43</definedName>
    <definedName name="Drenajes" localSheetId="1">[21]CONS!#REF!</definedName>
    <definedName name="Drenajes" localSheetId="2">[21]CONS!#REF!</definedName>
    <definedName name="Drenajes" localSheetId="0">[21]CONS!#REF!</definedName>
    <definedName name="Drenajes" localSheetId="3">[21]CONS!#REF!</definedName>
    <definedName name="Drenajes">[21]CONS!#REF!</definedName>
    <definedName name="dry" localSheetId="1" hidden="1">{"via1",#N/A,TRUE,"general";"via2",#N/A,TRUE,"general";"via3",#N/A,TRUE,"general"}</definedName>
    <definedName name="dry" localSheetId="2" hidden="1">{"via1",#N/A,TRUE,"general";"via2",#N/A,TRUE,"general";"via3",#N/A,TRUE,"general"}</definedName>
    <definedName name="dry" localSheetId="0" hidden="1">{"via1",#N/A,TRUE,"general";"via2",#N/A,TRUE,"general";"via3",#N/A,TRUE,"general"}</definedName>
    <definedName name="dry" localSheetId="3" hidden="1">{"via1",#N/A,TRUE,"general";"via2",#N/A,TRUE,"general";"via3",#N/A,TRUE,"general"}</definedName>
    <definedName name="dry" hidden="1">{"via1",#N/A,TRUE,"general";"via2",#N/A,TRUE,"general";"via3",#N/A,TRUE,"general"}</definedName>
    <definedName name="DS">'[27]Estructuras Concreto'!$D$18</definedName>
    <definedName name="DS60kv" localSheetId="1">'[31]Estructuras Concreto'!#REF!</definedName>
    <definedName name="DS60kv" localSheetId="2">'[31]Estructuras Concreto'!#REF!</definedName>
    <definedName name="DS60kv" localSheetId="0">'[31]Estructuras Concreto'!#REF!</definedName>
    <definedName name="DS60kv" localSheetId="3">'[31]Estructuras Concreto'!#REF!</definedName>
    <definedName name="DS60kv">'[31]Estructuras Concreto'!#REF!</definedName>
    <definedName name="DSAD" localSheetId="1" hidden="1">{"via1",#N/A,TRUE,"general";"via2",#N/A,TRUE,"general";"via3",#N/A,TRUE,"general"}</definedName>
    <definedName name="DSAD" localSheetId="2" hidden="1">{"via1",#N/A,TRUE,"general";"via2",#N/A,TRUE,"general";"via3",#N/A,TRUE,"general"}</definedName>
    <definedName name="DSAD" localSheetId="0" hidden="1">{"via1",#N/A,TRUE,"general";"via2",#N/A,TRUE,"general";"via3",#N/A,TRUE,"general"}</definedName>
    <definedName name="DSAD" localSheetId="3"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0" hidden="1">{"TAB1",#N/A,TRUE,"GENERAL";"TAB2",#N/A,TRUE,"GENERAL";"TAB3",#N/A,TRUE,"GENERAL";"TAB4",#N/A,TRUE,"GENERAL";"TAB5",#N/A,TRUE,"GENERAL"}</definedName>
    <definedName name="dsadfp" localSheetId="3"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2" hidden="1">{"via1",#N/A,TRUE,"general";"via2",#N/A,TRUE,"general";"via3",#N/A,TRUE,"general"}</definedName>
    <definedName name="DSD" localSheetId="0" hidden="1">{"via1",#N/A,TRUE,"general";"via2",#N/A,TRUE,"general";"via3",#N/A,TRUE,"general"}</definedName>
    <definedName name="DSD" localSheetId="3"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0" hidden="1">{"TAB1",#N/A,TRUE,"GENERAL";"TAB2",#N/A,TRUE,"GENERAL";"TAB3",#N/A,TRUE,"GENERAL";"TAB4",#N/A,TRUE,"GENERAL";"TAB5",#N/A,TRUE,"GENERAL"}</definedName>
    <definedName name="dsdads4" localSheetId="3" hidden="1">{"TAB1",#N/A,TRUE,"GENERAL";"TAB2",#N/A,TRUE,"GENERAL";"TAB3",#N/A,TRUE,"GENERAL";"TAB4",#N/A,TRUE,"GENERAL";"TAB5",#N/A,TRUE,"GENERAL"}</definedName>
    <definedName name="dsdads4" hidden="1">{"TAB1",#N/A,TRUE,"GENERAL";"TAB2",#N/A,TRUE,"GENERAL";"TAB3",#N/A,TRUE,"GENERAL";"TAB4",#N/A,TRUE,"GENERAL";"TAB5",#N/A,TRUE,"GENERAL"}</definedName>
    <definedName name="DSEC">'[27]Estructuras Concreto'!$D$85</definedName>
    <definedName name="DSF" localSheetId="1" hidden="1">{"via1",#N/A,TRUE,"general";"via2",#N/A,TRUE,"general";"via3",#N/A,TRUE,"general"}</definedName>
    <definedName name="DSF" localSheetId="2" hidden="1">{"via1",#N/A,TRUE,"general";"via2",#N/A,TRUE,"general";"via3",#N/A,TRUE,"general"}</definedName>
    <definedName name="DSF" localSheetId="0" hidden="1">{"via1",#N/A,TRUE,"general";"via2",#N/A,TRUE,"general";"via3",#N/A,TRUE,"general"}</definedName>
    <definedName name="DSF" localSheetId="3"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0" hidden="1">{"TAB1",#N/A,TRUE,"GENERAL";"TAB2",#N/A,TRUE,"GENERAL";"TAB3",#N/A,TRUE,"GENERAL";"TAB4",#N/A,TRUE,"GENERAL";"TAB5",#N/A,TRUE,"GENERAL"}</definedName>
    <definedName name="DSFCVTY" localSheetId="3"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2" hidden="1">{"via1",#N/A,TRUE,"general";"via2",#N/A,TRUE,"general";"via3",#N/A,TRUE,"general"}</definedName>
    <definedName name="dsfg" localSheetId="0" hidden="1">{"via1",#N/A,TRUE,"general";"via2",#N/A,TRUE,"general";"via3",#N/A,TRUE,"general"}</definedName>
    <definedName name="dsfg" localSheetId="3"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0" hidden="1">{"TAB1",#N/A,TRUE,"GENERAL";"TAB2",#N/A,TRUE,"GENERAL";"TAB3",#N/A,TRUE,"GENERAL";"TAB4",#N/A,TRUE,"GENERAL";"TAB5",#N/A,TRUE,"GENERAL"}</definedName>
    <definedName name="dsfhgfdh" localSheetId="3"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2" hidden="1">{"via1",#N/A,TRUE,"general";"via2",#N/A,TRUE,"general";"via3",#N/A,TRUE,"general"}</definedName>
    <definedName name="dsfsdf" localSheetId="0" hidden="1">{"via1",#N/A,TRUE,"general";"via2",#N/A,TRUE,"general";"via3",#N/A,TRUE,"general"}</definedName>
    <definedName name="dsfsdf" localSheetId="3"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0" hidden="1">{"TAB1",#N/A,TRUE,"GENERAL";"TAB2",#N/A,TRUE,"GENERAL";"TAB3",#N/A,TRUE,"GENERAL";"TAB4",#N/A,TRUE,"GENERAL";"TAB5",#N/A,TRUE,"GENERAL"}</definedName>
    <definedName name="DSFSDFCXV" localSheetId="3"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3"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2" hidden="1">{"via1",#N/A,TRUE,"general";"via2",#N/A,TRUE,"general";"via3",#N/A,TRUE,"general"}</definedName>
    <definedName name="dsftbv" localSheetId="0" hidden="1">{"via1",#N/A,TRUE,"general";"via2",#N/A,TRUE,"general";"via3",#N/A,TRUE,"general"}</definedName>
    <definedName name="dsftbv" localSheetId="3" hidden="1">{"via1",#N/A,TRUE,"general";"via2",#N/A,TRUE,"general";"via3",#N/A,TRUE,"general"}</definedName>
    <definedName name="dsftbv" hidden="1">{"via1",#N/A,TRUE,"general";"via2",#N/A,TRUE,"general";"via3",#N/A,TRUE,"general"}</definedName>
    <definedName name="DT">'[27]Estructuras Concreto'!$D$29</definedName>
    <definedName name="DTC">'[27]Estructuras Concreto'!$D$107</definedName>
    <definedName name="DTO" localSheetId="1">#REF!</definedName>
    <definedName name="DTO" localSheetId="2">#REF!</definedName>
    <definedName name="DTO" localSheetId="0">#REF!</definedName>
    <definedName name="DTO" localSheetId="3">#REF!</definedName>
    <definedName name="DTO">#REF!</definedName>
    <definedName name="DTP">#REF!</definedName>
    <definedName name="dtrhj" localSheetId="1" hidden="1">{"via1",#N/A,TRUE,"general";"via2",#N/A,TRUE,"general";"via3",#N/A,TRUE,"general"}</definedName>
    <definedName name="dtrhj" localSheetId="2" hidden="1">{"via1",#N/A,TRUE,"general";"via2",#N/A,TRUE,"general";"via3",#N/A,TRUE,"general"}</definedName>
    <definedName name="dtrhj" localSheetId="0" hidden="1">{"via1",#N/A,TRUE,"general";"via2",#N/A,TRUE,"general";"via3",#N/A,TRUE,"general"}</definedName>
    <definedName name="dtrhj" localSheetId="3" hidden="1">{"via1",#N/A,TRUE,"general";"via2",#N/A,TRUE,"general";"via3",#N/A,TRUE,"general"}</definedName>
    <definedName name="dtrhj" hidden="1">{"via1",#N/A,TRUE,"general";"via2",#N/A,TRUE,"general";"via3",#N/A,TRUE,"general"}</definedName>
    <definedName name="DTT">'[27]Estructuras Concreto'!$D$40</definedName>
    <definedName name="dual_plate_check" localSheetId="1">#REF!</definedName>
    <definedName name="dual_plate_check" localSheetId="2">#REF!</definedName>
    <definedName name="dual_plate_check" localSheetId="0">#REF!</definedName>
    <definedName name="dual_plate_check" localSheetId="3">#REF!</definedName>
    <definedName name="dual_plate_check">#REF!</definedName>
    <definedName name="DUCTO" localSheetId="1">[75]CONDUIT!#REF!</definedName>
    <definedName name="DUCTO" localSheetId="2">[75]CONDUIT!#REF!</definedName>
    <definedName name="DUCTO" localSheetId="0">[75]CONDUIT!#REF!</definedName>
    <definedName name="DUCTO" localSheetId="3">[75]CONDUIT!#REF!</definedName>
    <definedName name="DUCTO">[75]CONDUIT!#REF!</definedName>
    <definedName name="dumppr" localSheetId="1">#REF!</definedName>
    <definedName name="dumppr" localSheetId="2">#REF!</definedName>
    <definedName name="dumppr" localSheetId="0">#REF!</definedName>
    <definedName name="dumppr" localSheetId="3">#REF!</definedName>
    <definedName name="dumppr">#REF!</definedName>
    <definedName name="duplex_strainer">#REF!</definedName>
    <definedName name="dxfgg" localSheetId="1" hidden="1">{"via1",#N/A,TRUE,"general";"via2",#N/A,TRUE,"general";"via3",#N/A,TRUE,"general"}</definedName>
    <definedName name="dxfgg" localSheetId="2" hidden="1">{"via1",#N/A,TRUE,"general";"via2",#N/A,TRUE,"general";"via3",#N/A,TRUE,"general"}</definedName>
    <definedName name="dxfgg" localSheetId="0" hidden="1">{"via1",#N/A,TRUE,"general";"via2",#N/A,TRUE,"general";"via3",#N/A,TRUE,"general"}</definedName>
    <definedName name="dxfgg" localSheetId="3" hidden="1">{"via1",#N/A,TRUE,"general";"via2",#N/A,TRUE,"general";"via3",#N/A,TRUE,"general"}</definedName>
    <definedName name="dxfgg" hidden="1">{"via1",#N/A,TRUE,"general";"via2",#N/A,TRUE,"general";"via3",#N/A,TRUE,"general"}</definedName>
    <definedName name="E">[22]D_AWG!$P$35</definedName>
    <definedName name="E220TT" localSheetId="1">'[31]Estructuras Concreto'!#REF!</definedName>
    <definedName name="E220TT" localSheetId="2">'[31]Estructuras Concreto'!#REF!</definedName>
    <definedName name="E220TT" localSheetId="0">'[31]Estructuras Concreto'!#REF!</definedName>
    <definedName name="E220TT" localSheetId="3">'[31]Estructuras Concreto'!#REF!</definedName>
    <definedName name="E220TT">'[31]Estructuras Concreto'!#REF!</definedName>
    <definedName name="e3e33" localSheetId="1" hidden="1">{"via1",#N/A,TRUE,"general";"via2",#N/A,TRUE,"general";"via3",#N/A,TRUE,"general"}</definedName>
    <definedName name="e3e33" localSheetId="2" hidden="1">{"via1",#N/A,TRUE,"general";"via2",#N/A,TRUE,"general";"via3",#N/A,TRUE,"general"}</definedName>
    <definedName name="e3e33" localSheetId="0" hidden="1">{"via1",#N/A,TRUE,"general";"via2",#N/A,TRUE,"general";"via3",#N/A,TRUE,"general"}</definedName>
    <definedName name="e3e33" localSheetId="3" hidden="1">{"via1",#N/A,TRUE,"general";"via2",#N/A,TRUE,"general";"via3",#N/A,TRUE,"general"}</definedName>
    <definedName name="e3e33" hidden="1">{"via1",#N/A,TRUE,"general";"via2",#N/A,TRUE,"general";"via3",#N/A,TRUE,"general"}</definedName>
    <definedName name="E60PR">'[31]Estructuras Concreto'!#REF!</definedName>
    <definedName name="E60TT">'[31]Estructuras Concreto'!#REF!</definedName>
    <definedName name="EA">'[27]Estructuras Concreto'!$D$61</definedName>
    <definedName name="eabd2">'[27]Estructuras Concreto'!$D$227</definedName>
    <definedName name="eabd4">'[27]Estructuras Concreto'!$D$235</definedName>
    <definedName name="eabd6">'[27]Estructuras Concreto'!$D$242</definedName>
    <definedName name="ebV">'[27]Obras preliminares'!$D$17</definedName>
    <definedName name="ebV.1" localSheetId="1">#REF!</definedName>
    <definedName name="ebV.1" localSheetId="2">#REF!</definedName>
    <definedName name="ebV.1" localSheetId="0">#REF!</definedName>
    <definedName name="ebV.1" localSheetId="3">#REF!</definedName>
    <definedName name="ebV.1">#REF!</definedName>
    <definedName name="ebV_1">#N/A</definedName>
    <definedName name="ecAD">'[27]Obras preliminares'!$D$4</definedName>
    <definedName name="ecaV">'[27]Obras preliminares'!$D$16</definedName>
    <definedName name="ecaV.1" localSheetId="1">#REF!</definedName>
    <definedName name="ecaV.1" localSheetId="2">#REF!</definedName>
    <definedName name="ecaV.1" localSheetId="0">#REF!</definedName>
    <definedName name="ecaV.1" localSheetId="3">#REF!</definedName>
    <definedName name="ecaV.1">#REF!</definedName>
    <definedName name="ecaV_1">#N/A</definedName>
    <definedName name="ecG">'[27]Obras preliminares'!$D$12</definedName>
    <definedName name="eCIiIi¨­A_I¨￡">#N/A</definedName>
    <definedName name="eCIiIiÞA_Iª">#N/A</definedName>
    <definedName name="èÇÍïÍïÞÀ_Íª">#N/A</definedName>
    <definedName name="ecL">'[27]Obras preliminares'!$D$8</definedName>
    <definedName name="ECON">[32]PRECIOS!$E$2:$E$12</definedName>
    <definedName name="eCSTC60" localSheetId="1">'[31]Estructuras Concreto'!#REF!</definedName>
    <definedName name="eCSTC60" localSheetId="2">'[31]Estructuras Concreto'!#REF!</definedName>
    <definedName name="eCSTC60" localSheetId="0">'[31]Estructuras Concreto'!#REF!</definedName>
    <definedName name="eCSTC60" localSheetId="3">'[31]Estructuras Concreto'!#REF!</definedName>
    <definedName name="eCSTC60">'[31]Estructuras Concreto'!#REF!</definedName>
    <definedName name="EDEDWSWQA" localSheetId="1"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0" hidden="1">{"TAB1",#N/A,TRUE,"GENERAL";"TAB2",#N/A,TRUE,"GENERAL";"TAB3",#N/A,TRUE,"GENERAL";"TAB4",#N/A,TRUE,"GENERAL";"TAB5",#N/A,TRUE,"GENERAL"}</definedName>
    <definedName name="EDEDWSWQA" localSheetId="3"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2" hidden="1">{"via1",#N/A,TRUE,"general";"via2",#N/A,TRUE,"general";"via3",#N/A,TRUE,"general"}</definedName>
    <definedName name="edgfhmn" localSheetId="0" hidden="1">{"via1",#N/A,TRUE,"general";"via2",#N/A,TRUE,"general";"via3",#N/A,TRUE,"general"}</definedName>
    <definedName name="edgfhmn" localSheetId="3" hidden="1">{"via1",#N/A,TRUE,"general";"via2",#N/A,TRUE,"general";"via3",#N/A,TRUE,"general"}</definedName>
    <definedName name="edgfhmn" hidden="1">{"via1",#N/A,TRUE,"general";"via2",#N/A,TRUE,"general";"via3",#N/A,TRUE,"general"}</definedName>
    <definedName name="Edic" localSheetId="1">#REF!</definedName>
    <definedName name="Edic" localSheetId="2">#REF!</definedName>
    <definedName name="Edic" localSheetId="0">#REF!</definedName>
    <definedName name="Edic" localSheetId="3">#REF!</definedName>
    <definedName name="Edic">#REF!</definedName>
    <definedName name="Edivia" localSheetId="2">#REF!</definedName>
    <definedName name="Edivia" localSheetId="3">#REF!</definedName>
    <definedName name="Edivia">#REF!</definedName>
    <definedName name="EE" localSheetId="2">#REF!</definedName>
    <definedName name="EE" localSheetId="3">#REF!</definedName>
    <definedName name="EE">#REF!</definedName>
    <definedName name="eeedfr" localSheetId="1"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0" hidden="1">{"TAB1",#N/A,TRUE,"GENERAL";"TAB2",#N/A,TRUE,"GENERAL";"TAB3",#N/A,TRUE,"GENERAL";"TAB4",#N/A,TRUE,"GENERAL";"TAB5",#N/A,TRUE,"GENERAL"}</definedName>
    <definedName name="eeedfr" localSheetId="3"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3"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2" hidden="1">{"via1",#N/A,TRUE,"general";"via2",#N/A,TRUE,"general";"via3",#N/A,TRUE,"general"}</definedName>
    <definedName name="eeerfd" localSheetId="0" hidden="1">{"via1",#N/A,TRUE,"general";"via2",#N/A,TRUE,"general";"via3",#N/A,TRUE,"general"}</definedName>
    <definedName name="eeerfd" localSheetId="3"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2" hidden="1">{"TAB1",#N/A,TRUE,"GENERAL";"TAB2",#N/A,TRUE,"GENERAL";"TAB3",#N/A,TRUE,"GENERAL";"TAB4",#N/A,TRUE,"GENERAL";"TAB5",#N/A,TRUE,"GENERAL"}</definedName>
    <definedName name="efef" localSheetId="0" hidden="1">{"TAB1",#N/A,TRUE,"GENERAL";"TAB2",#N/A,TRUE,"GENERAL";"TAB3",#N/A,TRUE,"GENERAL";"TAB4",#N/A,TRUE,"GENERAL";"TAB5",#N/A,TRUE,"GENERAL"}</definedName>
    <definedName name="efef" localSheetId="3"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2" hidden="1">{"via1",#N/A,TRUE,"general";"via2",#N/A,TRUE,"general";"via3",#N/A,TRUE,"general"}</definedName>
    <definedName name="efer" localSheetId="0" hidden="1">{"via1",#N/A,TRUE,"general";"via2",#N/A,TRUE,"general";"via3",#N/A,TRUE,"general"}</definedName>
    <definedName name="efer" localSheetId="3"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2" hidden="1">{"TAB1",#N/A,TRUE,"GENERAL";"TAB2",#N/A,TRUE,"GENERAL";"TAB3",#N/A,TRUE,"GENERAL";"TAB4",#N/A,TRUE,"GENERAL";"TAB5",#N/A,TRUE,"GENERAL"}</definedName>
    <definedName name="egeg" localSheetId="0" hidden="1">{"TAB1",#N/A,TRUE,"GENERAL";"TAB2",#N/A,TRUE,"GENERAL";"TAB3",#N/A,TRUE,"GENERAL";"TAB4",#N/A,TRUE,"GENERAL";"TAB5",#N/A,TRUE,"GENERAL"}</definedName>
    <definedName name="egeg" localSheetId="3"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3" hidden="1">{"TAB1",#N/A,TRUE,"GENERAL";"TAB2",#N/A,TRUE,"GENERAL";"TAB3",#N/A,TRUE,"GENERAL";"TAB4",#N/A,TRUE,"GENERAL";"TAB5",#N/A,TRUE,"GENERAL"}</definedName>
    <definedName name="egtrgthrt" hidden="1">{"TAB1",#N/A,TRUE,"GENERAL";"TAB2",#N/A,TRUE,"GENERAL";"TAB3",#N/A,TRUE,"GENERAL";"TAB4",#N/A,TRUE,"GENERAL";"TAB5",#N/A,TRUE,"GENERAL"}</definedName>
    <definedName name="EI">'[27]Estructuras Concreto'!$D$6</definedName>
    <definedName name="EI60kv" localSheetId="1">'[31]Estructuras Concreto'!#REF!</definedName>
    <definedName name="EI60kv" localSheetId="2">'[31]Estructuras Concreto'!#REF!</definedName>
    <definedName name="EI60kv" localSheetId="0">'[31]Estructuras Concreto'!#REF!</definedName>
    <definedName name="EI60kv" localSheetId="3">'[31]Estructuras Concreto'!#REF!</definedName>
    <definedName name="EI60kv">'[31]Estructuras Concreto'!#REF!</definedName>
    <definedName name="EIN">'[27]Estructuras Concreto'!$D$73</definedName>
    <definedName name="elec" localSheetId="1">#REF!</definedName>
    <definedName name="elec" localSheetId="2">#REF!</definedName>
    <definedName name="elec" localSheetId="0">#REF!</definedName>
    <definedName name="elec" localSheetId="3">#REF!</definedName>
    <definedName name="elec">#REF!</definedName>
    <definedName name="electrosoldada">#REF!</definedName>
    <definedName name="Element_Forces___Frames">#REF!</definedName>
    <definedName name="elemnto">#REF!</definedName>
    <definedName name="ELITE">#REF!</definedName>
    <definedName name="ELITE1">#REF!</definedName>
    <definedName name="EMET">[32]PRECIOS!$H$2:$H$9</definedName>
    <definedName name="emf">'[27]Estructuras Concreto'!$D$162</definedName>
    <definedName name="emfo1">'[27]Estructuras Concreto'!$D$169</definedName>
    <definedName name="EMPLEADO">#N/A</definedName>
    <definedName name="emul">[34]PrecRec!$D$58</definedName>
    <definedName name="ENCABEZADO" localSheetId="1">#REF!</definedName>
    <definedName name="ENCABEZADO" localSheetId="2">#REF!</definedName>
    <definedName name="ENCABEZADO" localSheetId="0">#REF!</definedName>
    <definedName name="ENCABEZADO" localSheetId="3">#REF!</definedName>
    <definedName name="ENCABEZADO">#REF!</definedName>
    <definedName name="EndTime">#REF!</definedName>
    <definedName name="Ene">[76]ENE!$A$12:$H$34</definedName>
    <definedName name="Ene_C">[76]ENE!$A$35:$H$52</definedName>
    <definedName name="EneFeb">'[77]Ene-Feb'!$A$12:$H$34</definedName>
    <definedName name="EOL" localSheetId="1">#REF!</definedName>
    <definedName name="EOL" localSheetId="2">#REF!</definedName>
    <definedName name="EOL" localSheetId="0">#REF!</definedName>
    <definedName name="EOL" localSheetId="3">#REF!</definedName>
    <definedName name="EOL">#REF!</definedName>
    <definedName name="EP">'[27]Estructuras Concreto'!$D$50</definedName>
    <definedName name="epbT">'[27]Estructuras Concreto'!$D$144</definedName>
    <definedName name="epfC">'[27]Estructuras Concreto'!$D$195</definedName>
    <definedName name="epfC1">'[27]Estructuras Concreto'!$D$211</definedName>
    <definedName name="epfC2" localSheetId="1">#REF!</definedName>
    <definedName name="epfC2" localSheetId="2">#REF!</definedName>
    <definedName name="epfC2" localSheetId="0">#REF!</definedName>
    <definedName name="epfC2" localSheetId="3">#REF!</definedName>
    <definedName name="epfC2">#REF!</definedName>
    <definedName name="epfT">'[27]Estructuras Concreto'!$D$142</definedName>
    <definedName name="epfTc">'[27]Estructuras Concreto'!$D$176</definedName>
    <definedName name="epfTZ" localSheetId="1">'[27]Estructuras Concreto'!#REF!</definedName>
    <definedName name="epfTZ" localSheetId="2">'[27]Estructuras Concreto'!#REF!</definedName>
    <definedName name="epfTZ" localSheetId="0">'[27]Estructuras Concreto'!#REF!</definedName>
    <definedName name="epfTZ" localSheetId="3">'[27]Estructuras Concreto'!#REF!</definedName>
    <definedName name="epfTZ">'[27]Estructuras Concreto'!#REF!</definedName>
    <definedName name="eplaca">'[27]Estructuras Concreto'!$D$251</definedName>
    <definedName name="eplaca2" localSheetId="1">#REF!</definedName>
    <definedName name="eplaca2" localSheetId="2">#REF!</definedName>
    <definedName name="eplaca2" localSheetId="0">#REF!</definedName>
    <definedName name="eplaca2" localSheetId="3">#REF!</definedName>
    <definedName name="eplaca2">#REF!</definedName>
    <definedName name="EPOR">#REF!</definedName>
    <definedName name="EPOR2">'[27]Estructuras Concreto'!$D$273</definedName>
    <definedName name="EPOR3">'[27]Estructuras Concreto'!$D$396</definedName>
    <definedName name="epT" localSheetId="1">#REF!</definedName>
    <definedName name="epT" localSheetId="2">#REF!</definedName>
    <definedName name="epT" localSheetId="0">#REF!</definedName>
    <definedName name="epT" localSheetId="3">#REF!</definedName>
    <definedName name="epT">#REF!</definedName>
    <definedName name="EQMOB">#REF!</definedName>
    <definedName name="EQUI">[78]EQUIPO!$B$2:$B$36</definedName>
    <definedName name="equip" localSheetId="1">#REF!</definedName>
    <definedName name="equip" localSheetId="2">#REF!</definedName>
    <definedName name="equip" localSheetId="0">#REF!</definedName>
    <definedName name="equip" localSheetId="3">#REF!</definedName>
    <definedName name="equip">#REF!</definedName>
    <definedName name="equipo" localSheetId="1" hidden="1">{"CONCABL1.1",#N/A,FALSE,"1.1.1a1.1.3 ACSR";"AISL1.2",#N/A,FALSE,"1.1.1a1.1.3 ACSR";"torr1.1.3",#N/A,FALSE,"1.1.1a1.1.3 ACSR";"cm1.2",#N/A,FALSE,"1.2 ACSR";"cm2.2",#N/A,FALSE,"1.2 ACSR";#N/A,#N/A,FALSE,"1.3 ACSR";#N/A,#N/A,FALSE,"2.1.1A2.1.3 ACAR";"ac2.1",#N/A,FALSE,"1.2 ACAR";"ac2.2",#N/A,FALSE,"1.2 ACAR";#N/A,#N/A,FALSE,"2.3 ACAR"}</definedName>
    <definedName name="equipo" localSheetId="2" hidden="1">{"CONCABL1.1",#N/A,FALSE,"1.1.1a1.1.3 ACSR";"AISL1.2",#N/A,FALSE,"1.1.1a1.1.3 ACSR";"torr1.1.3",#N/A,FALSE,"1.1.1a1.1.3 ACSR";"cm1.2",#N/A,FALSE,"1.2 ACSR";"cm2.2",#N/A,FALSE,"1.2 ACSR";#N/A,#N/A,FALSE,"1.3 ACSR";#N/A,#N/A,FALSE,"2.1.1A2.1.3 ACAR";"ac2.1",#N/A,FALSE,"1.2 ACAR";"ac2.2",#N/A,FALSE,"1.2 ACAR";#N/A,#N/A,FALSE,"2.3 ACAR"}</definedName>
    <definedName name="equipo" localSheetId="0" hidden="1">{"CONCABL1.1",#N/A,FALSE,"1.1.1a1.1.3 ACSR";"AISL1.2",#N/A,FALSE,"1.1.1a1.1.3 ACSR";"torr1.1.3",#N/A,FALSE,"1.1.1a1.1.3 ACSR";"cm1.2",#N/A,FALSE,"1.2 ACSR";"cm2.2",#N/A,FALSE,"1.2 ACSR";#N/A,#N/A,FALSE,"1.3 ACSR";#N/A,#N/A,FALSE,"2.1.1A2.1.3 ACAR";"ac2.1",#N/A,FALSE,"1.2 ACAR";"ac2.2",#N/A,FALSE,"1.2 ACAR";#N/A,#N/A,FALSE,"2.3 ACAR"}</definedName>
    <definedName name="equipo" localSheetId="3" hidden="1">{"CONCABL1.1",#N/A,FALSE,"1.1.1a1.1.3 ACSR";"AISL1.2",#N/A,FALSE,"1.1.1a1.1.3 ACSR";"torr1.1.3",#N/A,FALSE,"1.1.1a1.1.3 ACSR";"cm1.2",#N/A,FALSE,"1.2 ACSR";"cm2.2",#N/A,FALSE,"1.2 ACSR";#N/A,#N/A,FALSE,"1.3 ACSR";#N/A,#N/A,FALSE,"2.1.1A2.1.3 ACAR";"ac2.1",#N/A,FALSE,"1.2 ACAR";"ac2.2",#N/A,FALSE,"1.2 ACAR";#N/A,#N/A,FALSE,"2.3 ACAR"}</definedName>
    <definedName name="equipo" hidden="1">{"CONCABL1.1",#N/A,FALSE,"1.1.1a1.1.3 ACSR";"AISL1.2",#N/A,FALSE,"1.1.1a1.1.3 ACSR";"torr1.1.3",#N/A,FALSE,"1.1.1a1.1.3 ACSR";"cm1.2",#N/A,FALSE,"1.2 ACSR";"cm2.2",#N/A,FALSE,"1.2 ACSR";#N/A,#N/A,FALSE,"1.3 ACSR";#N/A,#N/A,FALSE,"2.1.1A2.1.3 ACAR";"ac2.1",#N/A,FALSE,"1.2 ACAR";"ac2.2",#N/A,FALSE,"1.2 ACAR";#N/A,#N/A,FALSE,"2.3 ACAR"}</definedName>
    <definedName name="EQUIPO_1">[78]EQUIPO!$B$2:$D$36</definedName>
    <definedName name="eqw" localSheetId="1" hidden="1">{"via1",#N/A,TRUE,"general";"via2",#N/A,TRUE,"general";"via3",#N/A,TRUE,"general"}</definedName>
    <definedName name="eqw" localSheetId="2" hidden="1">{"via1",#N/A,TRUE,"general";"via2",#N/A,TRUE,"general";"via3",#N/A,TRUE,"general"}</definedName>
    <definedName name="eqw" localSheetId="0" hidden="1">{"via1",#N/A,TRUE,"general";"via2",#N/A,TRUE,"general";"via3",#N/A,TRUE,"general"}</definedName>
    <definedName name="eqw" localSheetId="3"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localSheetId="2" hidden="1">{"TAB1",#N/A,TRUE,"GENERAL";"TAB2",#N/A,TRUE,"GENERAL";"TAB3",#N/A,TRUE,"GENERAL";"TAB4",#N/A,TRUE,"GENERAL";"TAB5",#N/A,TRUE,"GENERAL"}</definedName>
    <definedName name="erg" localSheetId="0" hidden="1">{"TAB1",#N/A,TRUE,"GENERAL";"TAB2",#N/A,TRUE,"GENERAL";"TAB3",#N/A,TRUE,"GENERAL";"TAB4",#N/A,TRUE,"GENERAL";"TAB5",#N/A,TRUE,"GENERAL"}</definedName>
    <definedName name="erg" localSheetId="3"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2" hidden="1">{"via1",#N/A,TRUE,"general";"via2",#N/A,TRUE,"general";"via3",#N/A,TRUE,"general"}</definedName>
    <definedName name="erger" localSheetId="0" hidden="1">{"via1",#N/A,TRUE,"general";"via2",#N/A,TRUE,"general";"via3",#N/A,TRUE,"general"}</definedName>
    <definedName name="erger" localSheetId="3"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2" hidden="1">{"via1",#N/A,TRUE,"general";"via2",#N/A,TRUE,"general";"via3",#N/A,TRUE,"general"}</definedName>
    <definedName name="ergerg" localSheetId="0" hidden="1">{"via1",#N/A,TRUE,"general";"via2",#N/A,TRUE,"general";"via3",#N/A,TRUE,"general"}</definedName>
    <definedName name="ergerg" localSheetId="3"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2" hidden="1">{"via1",#N/A,TRUE,"general";"via2",#N/A,TRUE,"general";"via3",#N/A,TRUE,"general"}</definedName>
    <definedName name="ergfegr" localSheetId="0" hidden="1">{"via1",#N/A,TRUE,"general";"via2",#N/A,TRUE,"general";"via3",#N/A,TRUE,"general"}</definedName>
    <definedName name="ergfegr" localSheetId="3"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2" hidden="1">{"TAB1",#N/A,TRUE,"GENERAL";"TAB2",#N/A,TRUE,"GENERAL";"TAB3",#N/A,TRUE,"GENERAL";"TAB4",#N/A,TRUE,"GENERAL";"TAB5",#N/A,TRUE,"GENERAL"}</definedName>
    <definedName name="ergge" localSheetId="0" hidden="1">{"TAB1",#N/A,TRUE,"GENERAL";"TAB2",#N/A,TRUE,"GENERAL";"TAB3",#N/A,TRUE,"GENERAL";"TAB4",#N/A,TRUE,"GENERAL";"TAB5",#N/A,TRUE,"GENERAL"}</definedName>
    <definedName name="ergge" localSheetId="3"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2" hidden="1">{"via1",#N/A,TRUE,"general";"via2",#N/A,TRUE,"general";"via3",#N/A,TRUE,"general"}</definedName>
    <definedName name="erggewg" localSheetId="0" hidden="1">{"via1",#N/A,TRUE,"general";"via2",#N/A,TRUE,"general";"via3",#N/A,TRUE,"general"}</definedName>
    <definedName name="erggewg" localSheetId="3"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0" hidden="1">{"TAB1",#N/A,TRUE,"GENERAL";"TAB2",#N/A,TRUE,"GENERAL";"TAB3",#N/A,TRUE,"GENERAL";"TAB4",#N/A,TRUE,"GENERAL";"TAB5",#N/A,TRUE,"GENERAL"}</definedName>
    <definedName name="ergreg" localSheetId="3"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2" hidden="1">{"via1",#N/A,TRUE,"general";"via2",#N/A,TRUE,"general";"via3",#N/A,TRUE,"general"}</definedName>
    <definedName name="ergregerg" localSheetId="0" hidden="1">{"via1",#N/A,TRUE,"general";"via2",#N/A,TRUE,"general";"via3",#N/A,TRUE,"general"}</definedName>
    <definedName name="ergregerg" localSheetId="3"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2" hidden="1">{"TAB1",#N/A,TRUE,"GENERAL";"TAB2",#N/A,TRUE,"GENERAL";"TAB3",#N/A,TRUE,"GENERAL";"TAB4",#N/A,TRUE,"GENERAL";"TAB5",#N/A,TRUE,"GENERAL"}</definedName>
    <definedName name="ergrg" localSheetId="0" hidden="1">{"TAB1",#N/A,TRUE,"GENERAL";"TAB2",#N/A,TRUE,"GENERAL";"TAB3",#N/A,TRUE,"GENERAL";"TAB4",#N/A,TRUE,"GENERAL";"TAB5",#N/A,TRUE,"GENERAL"}</definedName>
    <definedName name="ergrg" localSheetId="3"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3"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2" hidden="1">{"via1",#N/A,TRUE,"general";"via2",#N/A,TRUE,"general";"via3",#N/A,TRUE,"general"}</definedName>
    <definedName name="ergwreg" localSheetId="0" hidden="1">{"via1",#N/A,TRUE,"general";"via2",#N/A,TRUE,"general";"via3",#N/A,TRUE,"general"}</definedName>
    <definedName name="ergwreg" localSheetId="3"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0" hidden="1">{"TAB1",#N/A,TRUE,"GENERAL";"TAB2",#N/A,TRUE,"GENERAL";"TAB3",#N/A,TRUE,"GENERAL";"TAB4",#N/A,TRUE,"GENERAL";"TAB5",#N/A,TRUE,"GENERAL"}</definedName>
    <definedName name="erheyh" localSheetId="3" hidden="1">{"TAB1",#N/A,TRUE,"GENERAL";"TAB2",#N/A,TRUE,"GENERAL";"TAB3",#N/A,TRUE,"GENERAL";"TAB4",#N/A,TRUE,"GENERAL";"TAB5",#N/A,TRUE,"GENERAL"}</definedName>
    <definedName name="erheyh" hidden="1">{"TAB1",#N/A,TRUE,"GENERAL";"TAB2",#N/A,TRUE,"GENERAL";"TAB3",#N/A,TRUE,"GENERAL";"TAB4",#N/A,TRUE,"GENERAL";"TAB5",#N/A,TRUE,"GENERAL"}</definedName>
    <definedName name="ERP" localSheetId="1">#REF!</definedName>
    <definedName name="ERP" localSheetId="2">#REF!</definedName>
    <definedName name="ERP" localSheetId="0">#REF!</definedName>
    <definedName name="ERP" localSheetId="3">#REF!</definedName>
    <definedName name="ERP">#REF!</definedName>
    <definedName name="ERPC" localSheetId="2">#REF!</definedName>
    <definedName name="ERPC" localSheetId="3">#REF!</definedName>
    <definedName name="ERPC">#REF!</definedName>
    <definedName name="err" localSheetId="1" hidden="1">{"TAB1",#N/A,TRUE,"GENERAL";"TAB2",#N/A,TRUE,"GENERAL";"TAB3",#N/A,TRUE,"GENERAL";"TAB4",#N/A,TRUE,"GENERAL";"TAB5",#N/A,TRUE,"GENERAL"}</definedName>
    <definedName name="err" localSheetId="2" hidden="1">{"TAB1",#N/A,TRUE,"GENERAL";"TAB2",#N/A,TRUE,"GENERAL";"TAB3",#N/A,TRUE,"GENERAL";"TAB4",#N/A,TRUE,"GENERAL";"TAB5",#N/A,TRUE,"GENERAL"}</definedName>
    <definedName name="err" localSheetId="0" hidden="1">{"TAB1",#N/A,TRUE,"GENERAL";"TAB2",#N/A,TRUE,"GENERAL";"TAB3",#N/A,TRUE,"GENERAL";"TAB4",#N/A,TRUE,"GENERAL";"TAB5",#N/A,TRUE,"GENERAL"}</definedName>
    <definedName name="err" localSheetId="3" hidden="1">{"TAB1",#N/A,TRUE,"GENERAL";"TAB2",#N/A,TRUE,"GENERAL";"TAB3",#N/A,TRUE,"GENERAL";"TAB4",#N/A,TRUE,"GENERAL";"TAB5",#N/A,TRUE,"GENERAL"}</definedName>
    <definedName name="err" hidden="1">{"TAB1",#N/A,TRUE,"GENERAL";"TAB2",#N/A,TRUE,"GENERAL";"TAB3",#N/A,TRUE,"GENERAL";"TAB4",#N/A,TRUE,"GENERAL";"TAB5",#N/A,TRUE,"GENERAL"}</definedName>
    <definedName name="erra" localSheetId="1">#REF!</definedName>
    <definedName name="erra" localSheetId="2">#REF!</definedName>
    <definedName name="erra" localSheetId="0">#REF!</definedName>
    <definedName name="erra" localSheetId="3">#REF!</definedName>
    <definedName name="erra">#REF!</definedName>
    <definedName name="ERROR" localSheetId="2">#REF!</definedName>
    <definedName name="ERROR" localSheetId="3">#REF!</definedName>
    <definedName name="ERROR">#REF!</definedName>
    <definedName name="ert" localSheetId="1" hidden="1">{"via1",#N/A,TRUE,"general";"via2",#N/A,TRUE,"general";"via3",#N/A,TRUE,"general"}</definedName>
    <definedName name="ert" localSheetId="2" hidden="1">{"via1",#N/A,TRUE,"general";"via2",#N/A,TRUE,"general";"via3",#N/A,TRUE,"general"}</definedName>
    <definedName name="ert" localSheetId="0" hidden="1">{"via1",#N/A,TRUE,"general";"via2",#N/A,TRUE,"general";"via3",#N/A,TRUE,"general"}</definedName>
    <definedName name="ert" localSheetId="3"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2" hidden="1">{"via1",#N/A,TRUE,"general";"via2",#N/A,TRUE,"general";"via3",#N/A,TRUE,"general"}</definedName>
    <definedName name="erte" localSheetId="0" hidden="1">{"via1",#N/A,TRUE,"general";"via2",#N/A,TRUE,"general";"via3",#N/A,TRUE,"general"}</definedName>
    <definedName name="erte" localSheetId="3"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2" hidden="1">{"TAB1",#N/A,TRUE,"GENERAL";"TAB2",#N/A,TRUE,"GENERAL";"TAB3",#N/A,TRUE,"GENERAL";"TAB4",#N/A,TRUE,"GENERAL";"TAB5",#N/A,TRUE,"GENERAL"}</definedName>
    <definedName name="erter" localSheetId="0" hidden="1">{"TAB1",#N/A,TRUE,"GENERAL";"TAB2",#N/A,TRUE,"GENERAL";"TAB3",#N/A,TRUE,"GENERAL";"TAB4",#N/A,TRUE,"GENERAL";"TAB5",#N/A,TRUE,"GENERAL"}</definedName>
    <definedName name="erter" localSheetId="3"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2" hidden="1">{"via1",#N/A,TRUE,"general";"via2",#N/A,TRUE,"general";"via3",#N/A,TRUE,"general"}</definedName>
    <definedName name="ertert" localSheetId="0" hidden="1">{"via1",#N/A,TRUE,"general";"via2",#N/A,TRUE,"general";"via3",#N/A,TRUE,"general"}</definedName>
    <definedName name="ertert" localSheetId="3" hidden="1">{"via1",#N/A,TRUE,"general";"via2",#N/A,TRUE,"general";"via3",#N/A,TRUE,"general"}</definedName>
    <definedName name="ertert" hidden="1">{"via1",#N/A,TRUE,"general";"via2",#N/A,TRUE,"general";"via3",#N/A,TRUE,"general"}</definedName>
    <definedName name="ERTERTEWRTWERTWERT">#N/A</definedName>
    <definedName name="ertgyhik" localSheetId="1"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0" hidden="1">{"TAB1",#N/A,TRUE,"GENERAL";"TAB2",#N/A,TRUE,"GENERAL";"TAB3",#N/A,TRUE,"GENERAL";"TAB4",#N/A,TRUE,"GENERAL";"TAB5",#N/A,TRUE,"GENERAL"}</definedName>
    <definedName name="ertgyhik" localSheetId="3"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2" hidden="1">{"via1",#N/A,TRUE,"general";"via2",#N/A,TRUE,"general";"via3",#N/A,TRUE,"general"}</definedName>
    <definedName name="ertreb" localSheetId="0" hidden="1">{"via1",#N/A,TRUE,"general";"via2",#N/A,TRUE,"general";"via3",#N/A,TRUE,"general"}</definedName>
    <definedName name="ertreb" localSheetId="3"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0" hidden="1">{"TAB1",#N/A,TRUE,"GENERAL";"TAB2",#N/A,TRUE,"GENERAL";"TAB3",#N/A,TRUE,"GENERAL";"TAB4",#N/A,TRUE,"GENERAL";"TAB5",#N/A,TRUE,"GENERAL"}</definedName>
    <definedName name="ertret" localSheetId="3"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2" hidden="1">{"via1",#N/A,TRUE,"general";"via2",#N/A,TRUE,"general";"via3",#N/A,TRUE,"general"}</definedName>
    <definedName name="erttret" localSheetId="0" hidden="1">{"via1",#N/A,TRUE,"general";"via2",#N/A,TRUE,"general";"via3",#N/A,TRUE,"general"}</definedName>
    <definedName name="erttret" localSheetId="3"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2" hidden="1">{"via1",#N/A,TRUE,"general";"via2",#N/A,TRUE,"general";"via3",#N/A,TRUE,"general"}</definedName>
    <definedName name="ertuiy" localSheetId="0" hidden="1">{"via1",#N/A,TRUE,"general";"via2",#N/A,TRUE,"general";"via3",#N/A,TRUE,"general"}</definedName>
    <definedName name="ertuiy" localSheetId="3"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0" hidden="1">{"TAB1",#N/A,TRUE,"GENERAL";"TAB2",#N/A,TRUE,"GENERAL";"TAB3",#N/A,TRUE,"GENERAL";"TAB4",#N/A,TRUE,"GENERAL";"TAB5",#N/A,TRUE,"GENERAL"}</definedName>
    <definedName name="ertwert" localSheetId="3"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2" hidden="1">{"TAB1",#N/A,TRUE,"GENERAL";"TAB2",#N/A,TRUE,"GENERAL";"TAB3",#N/A,TRUE,"GENERAL";"TAB4",#N/A,TRUE,"GENERAL";"TAB5",#N/A,TRUE,"GENERAL"}</definedName>
    <definedName name="eru" localSheetId="0" hidden="1">{"TAB1",#N/A,TRUE,"GENERAL";"TAB2",#N/A,TRUE,"GENERAL";"TAB3",#N/A,TRUE,"GENERAL";"TAB4",#N/A,TRUE,"GENERAL";"TAB5",#N/A,TRUE,"GENERAL"}</definedName>
    <definedName name="eru" localSheetId="3"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2" hidden="1">{"via1",#N/A,TRUE,"general";"via2",#N/A,TRUE,"general";"via3",#N/A,TRUE,"general"}</definedName>
    <definedName name="ERV" localSheetId="0" hidden="1">{"via1",#N/A,TRUE,"general";"via2",#N/A,TRUE,"general";"via3",#N/A,TRUE,"general"}</definedName>
    <definedName name="ERV" localSheetId="3"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2" hidden="1">{"via1",#N/A,TRUE,"general";"via2",#N/A,TRUE,"general";"via3",#N/A,TRUE,"general"}</definedName>
    <definedName name="erware" localSheetId="0" hidden="1">{"via1",#N/A,TRUE,"general";"via2",#N/A,TRUE,"general";"via3",#N/A,TRUE,"general"}</definedName>
    <definedName name="erware" localSheetId="3"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2" hidden="1">{"via1",#N/A,TRUE,"general";"via2",#N/A,TRUE,"general";"via3",#N/A,TRUE,"general"}</definedName>
    <definedName name="ERWER" localSheetId="0" hidden="1">{"via1",#N/A,TRUE,"general";"via2",#N/A,TRUE,"general";"via3",#N/A,TRUE,"general"}</definedName>
    <definedName name="ERWER" localSheetId="3"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0" hidden="1">{"TAB1",#N/A,TRUE,"GENERAL";"TAB2",#N/A,TRUE,"GENERAL";"TAB3",#N/A,TRUE,"GENERAL";"TAB4",#N/A,TRUE,"GENERAL";"TAB5",#N/A,TRUE,"GENERAL"}</definedName>
    <definedName name="erwertd" localSheetId="3"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2" hidden="1">{"TAB1",#N/A,TRUE,"GENERAL";"TAB2",#N/A,TRUE,"GENERAL";"TAB3",#N/A,TRUE,"GENERAL";"TAB4",#N/A,TRUE,"GENERAL";"TAB5",#N/A,TRUE,"GENERAL"}</definedName>
    <definedName name="erwr" localSheetId="0" hidden="1">{"TAB1",#N/A,TRUE,"GENERAL";"TAB2",#N/A,TRUE,"GENERAL";"TAB3",#N/A,TRUE,"GENERAL";"TAB4",#N/A,TRUE,"GENERAL";"TAB5",#N/A,TRUE,"GENERAL"}</definedName>
    <definedName name="erwr" localSheetId="3"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2" hidden="1">{"via1",#N/A,TRUE,"general";"via2",#N/A,TRUE,"general";"via3",#N/A,TRUE,"general"}</definedName>
    <definedName name="ERWRL" localSheetId="0" hidden="1">{"via1",#N/A,TRUE,"general";"via2",#N/A,TRUE,"general";"via3",#N/A,TRUE,"general"}</definedName>
    <definedName name="ERWRL" localSheetId="3"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2" hidden="1">{"via1",#N/A,TRUE,"general";"via2",#N/A,TRUE,"general";"via3",#N/A,TRUE,"general"}</definedName>
    <definedName name="ery" localSheetId="0" hidden="1">{"via1",#N/A,TRUE,"general";"via2",#N/A,TRUE,"general";"via3",#N/A,TRUE,"general"}</definedName>
    <definedName name="ery" localSheetId="3"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2" hidden="1">{"via1",#N/A,TRUE,"general";"via2",#N/A,TRUE,"general";"via3",#N/A,TRUE,"general"}</definedName>
    <definedName name="eryhd" localSheetId="0" hidden="1">{"via1",#N/A,TRUE,"general";"via2",#N/A,TRUE,"general";"via3",#N/A,TRUE,"general"}</definedName>
    <definedName name="eryhd" localSheetId="3"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0" hidden="1">{"TAB1",#N/A,TRUE,"GENERAL";"TAB2",#N/A,TRUE,"GENERAL";"TAB3",#N/A,TRUE,"GENERAL";"TAB4",#N/A,TRUE,"GENERAL";"TAB5",#N/A,TRUE,"GENERAL"}</definedName>
    <definedName name="eryhdf" localSheetId="3"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2" hidden="1">{"TAB1",#N/A,TRUE,"GENERAL";"TAB2",#N/A,TRUE,"GENERAL";"TAB3",#N/A,TRUE,"GENERAL";"TAB4",#N/A,TRUE,"GENERAL";"TAB5",#N/A,TRUE,"GENERAL"}</definedName>
    <definedName name="eryhk" localSheetId="0" hidden="1">{"TAB1",#N/A,TRUE,"GENERAL";"TAB2",#N/A,TRUE,"GENERAL";"TAB3",#N/A,TRUE,"GENERAL";"TAB4",#N/A,TRUE,"GENERAL";"TAB5",#N/A,TRUE,"GENERAL"}</definedName>
    <definedName name="eryhk" localSheetId="3"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3"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2" hidden="1">{"TAB1",#N/A,TRUE,"GENERAL";"TAB2",#N/A,TRUE,"GENERAL";"TAB3",#N/A,TRUE,"GENERAL";"TAB4",#N/A,TRUE,"GENERAL";"TAB5",#N/A,TRUE,"GENERAL"}</definedName>
    <definedName name="eryre" localSheetId="0" hidden="1">{"TAB1",#N/A,TRUE,"GENERAL";"TAB2",#N/A,TRUE,"GENERAL";"TAB3",#N/A,TRUE,"GENERAL";"TAB4",#N/A,TRUE,"GENERAL";"TAB5",#N/A,TRUE,"GENERAL"}</definedName>
    <definedName name="eryre" localSheetId="3"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2" hidden="1">{"via1",#N/A,TRUE,"general";"via2",#N/A,TRUE,"general";"via3",#N/A,TRUE,"general"}</definedName>
    <definedName name="erytd" localSheetId="0" hidden="1">{"via1",#N/A,TRUE,"general";"via2",#N/A,TRUE,"general";"via3",#N/A,TRUE,"general"}</definedName>
    <definedName name="erytd" localSheetId="3"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2" hidden="1">{"via1",#N/A,TRUE,"general";"via2",#N/A,TRUE,"general";"via3",#N/A,TRUE,"general"}</definedName>
    <definedName name="eryty" localSheetId="0" hidden="1">{"via1",#N/A,TRUE,"general";"via2",#N/A,TRUE,"general";"via3",#N/A,TRUE,"general"}</definedName>
    <definedName name="eryty" localSheetId="3"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2" hidden="1">{"via1",#N/A,TRUE,"general";"via2",#N/A,TRUE,"general";"via3",#N/A,TRUE,"general"}</definedName>
    <definedName name="eryy" localSheetId="0" hidden="1">{"via1",#N/A,TRUE,"general";"via2",#N/A,TRUE,"general";"via3",#N/A,TRUE,"general"}</definedName>
    <definedName name="eryy" localSheetId="3" hidden="1">{"via1",#N/A,TRUE,"general";"via2",#N/A,TRUE,"general";"via3",#N/A,TRUE,"general"}</definedName>
    <definedName name="eryy" hidden="1">{"via1",#N/A,TRUE,"general";"via2",#N/A,TRUE,"general";"via3",#N/A,TRUE,"general"}</definedName>
    <definedName name="ES">'[27]Estructuras Concreto'!$D$17</definedName>
    <definedName name="es220TT" localSheetId="1">'[31]Estructuras Concreto'!#REF!</definedName>
    <definedName name="es220TT" localSheetId="2">'[31]Estructuras Concreto'!#REF!</definedName>
    <definedName name="es220TT" localSheetId="0">'[31]Estructuras Concreto'!#REF!</definedName>
    <definedName name="es220TT" localSheetId="3">'[31]Estructuras Concreto'!#REF!</definedName>
    <definedName name="es220TT">'[31]Estructuras Concreto'!#REF!</definedName>
    <definedName name="ES60kv" localSheetId="1">'[31]Estructuras Concreto'!#REF!</definedName>
    <definedName name="ES60kv" localSheetId="2">'[31]Estructuras Concreto'!#REF!</definedName>
    <definedName name="ES60kv" localSheetId="0">'[31]Estructuras Concreto'!#REF!</definedName>
    <definedName name="ES60kv" localSheetId="3">'[31]Estructuras Concreto'!#REF!</definedName>
    <definedName name="ES60kv">'[31]Estructuras Concreto'!#REF!</definedName>
    <definedName name="es60PR">'[31]Estructuras Concreto'!#REF!</definedName>
    <definedName name="es60TT">'[31]Estructuras Concreto'!#REF!</definedName>
    <definedName name="esA">'[27]Estructuras Concreto'!$D$65</definedName>
    <definedName name="esbV">'[27]Obras preliminares'!$D$18</definedName>
    <definedName name="esbV.1" localSheetId="1">#REF!</definedName>
    <definedName name="esbV.1" localSheetId="2">#REF!</definedName>
    <definedName name="esbV.1" localSheetId="0">#REF!</definedName>
    <definedName name="esbV.1" localSheetId="3">#REF!</definedName>
    <definedName name="esbV.1">#REF!</definedName>
    <definedName name="esbV_1">#N/A</definedName>
    <definedName name="escaja">'[27]Estructuras Concreto'!$D$250</definedName>
    <definedName name="escaja2" localSheetId="1">#REF!</definedName>
    <definedName name="escaja2" localSheetId="2">#REF!</definedName>
    <definedName name="escaja2" localSheetId="0">#REF!</definedName>
    <definedName name="escaja2" localSheetId="3">#REF!</definedName>
    <definedName name="escaja2">#REF!</definedName>
    <definedName name="ESEC">'[27]Estructuras Concreto'!$D$84</definedName>
    <definedName name="esI">'[27]Estructuras Concreto'!$D$10</definedName>
    <definedName name="esI60kv" localSheetId="1">'[31]Estructuras Concreto'!#REF!</definedName>
    <definedName name="esI60kv" localSheetId="2">'[31]Estructuras Concreto'!#REF!</definedName>
    <definedName name="esI60kv" localSheetId="0">'[31]Estructuras Concreto'!#REF!</definedName>
    <definedName name="esI60kv" localSheetId="3">'[31]Estructuras Concreto'!#REF!</definedName>
    <definedName name="esI60kv">'[31]Estructuras Concreto'!#REF!</definedName>
    <definedName name="esIN">'[27]Estructuras Concreto'!$D$77</definedName>
    <definedName name="esmuro">'[27]Estructuras Concreto'!$D$252</definedName>
    <definedName name="esmuro2" localSheetId="1">#REF!</definedName>
    <definedName name="esmuro2" localSheetId="2">#REF!</definedName>
    <definedName name="esmuro2" localSheetId="0">#REF!</definedName>
    <definedName name="esmuro2" localSheetId="3">#REF!</definedName>
    <definedName name="esmuro2">#REF!</definedName>
    <definedName name="esolf">'[27]Estructuras Concreto'!$D$163</definedName>
    <definedName name="esolfo1">'[27]Estructuras Concreto'!$D$170</definedName>
    <definedName name="esP">'[27]Estructuras Concreto'!$D$54</definedName>
    <definedName name="Esp_PC">[22]D_AWG!$S$36</definedName>
    <definedName name="ESP201.15">'[79]201.15'!$H$49</definedName>
    <definedName name="ESP201.21">'[79]201.21'!$H$50</definedName>
    <definedName name="ESP201.7">'[79]201.7'!$H$52</definedName>
    <definedName name="ESP201.8">'[79]201.8'!$H$53</definedName>
    <definedName name="ESP210.2.2" localSheetId="1">#REF!</definedName>
    <definedName name="ESP210.2.2" localSheetId="2">#REF!</definedName>
    <definedName name="ESP210.2.2" localSheetId="0">#REF!</definedName>
    <definedName name="ESP210.2.2" localSheetId="3">#REF!</definedName>
    <definedName name="ESP210.2.2">#REF!</definedName>
    <definedName name="ESP225P">#REF!</definedName>
    <definedName name="ESP330.1P">'[79]330.1P (7801)'!$H$50</definedName>
    <definedName name="ESP632.1P">'[79]632.1P '!$H$57</definedName>
    <definedName name="ESP632.4P">'[79]632.4P'!$H$51</definedName>
    <definedName name="ESPC" localSheetId="1">#REF!</definedName>
    <definedName name="ESPC" localSheetId="2">#REF!</definedName>
    <definedName name="ESPC" localSheetId="0">#REF!</definedName>
    <definedName name="ESPC" localSheetId="3">#REF!</definedName>
    <definedName name="ESPC">#REF!</definedName>
    <definedName name="ESPISOC">'[27]Estructuras Concreto'!$D$347</definedName>
    <definedName name="esPOR" localSheetId="1">#REF!</definedName>
    <definedName name="esPOR" localSheetId="2">#REF!</definedName>
    <definedName name="esPOR" localSheetId="0">#REF!</definedName>
    <definedName name="esPOR" localSheetId="3">#REF!</definedName>
    <definedName name="esPOR">#REF!</definedName>
    <definedName name="esPOR2">'[27]Estructuras Concreto'!$D$277</definedName>
    <definedName name="esPOR3">'[27]Estructuras Concreto'!$D$400</definedName>
    <definedName name="esPR2">'[27]Estructuras Concreto'!$D$132</definedName>
    <definedName name="esrV">'[27]Obras preliminares'!$D$19</definedName>
    <definedName name="esS">'[27]Estructuras Concreto'!$D$21</definedName>
    <definedName name="esS60KV" localSheetId="1">'[31]Estructuras Concreto'!#REF!</definedName>
    <definedName name="esS60KV" localSheetId="2">'[31]Estructuras Concreto'!#REF!</definedName>
    <definedName name="esS60KV" localSheetId="0">'[31]Estructuras Concreto'!#REF!</definedName>
    <definedName name="esS60KV" localSheetId="3">'[31]Estructuras Concreto'!#REF!</definedName>
    <definedName name="esS60KV">'[31]Estructuras Concreto'!#REF!</definedName>
    <definedName name="esSEC">'[27]Estructuras Concreto'!$D$88</definedName>
    <definedName name="esT">'[27]Estructuras Concreto'!$D$32</definedName>
    <definedName name="ESTAC" localSheetId="1">#REF!</definedName>
    <definedName name="ESTAC" localSheetId="2">#REF!</definedName>
    <definedName name="ESTAC" localSheetId="0">#REF!</definedName>
    <definedName name="ESTAC" localSheetId="3">#REF!</definedName>
    <definedName name="ESTAC">#REF!</definedName>
    <definedName name="ESTACION">#REF!</definedName>
    <definedName name="ESTADO_ACUEDUCTO">#REF!</definedName>
    <definedName name="ESTADO_ALCANTARILLADO">#REF!</definedName>
    <definedName name="Estadocamara">#REF!</definedName>
    <definedName name="ESTADOFINA">#REF!</definedName>
    <definedName name="esTC">'[27]Estructuras Concreto'!$D$110</definedName>
    <definedName name="ESTITLE" localSheetId="1">#REF!</definedName>
    <definedName name="ESTITLE" localSheetId="2">#REF!</definedName>
    <definedName name="ESTITLE" localSheetId="0">#REF!</definedName>
    <definedName name="ESTITLE" localSheetId="3">#REF!</definedName>
    <definedName name="ESTITLE">#REF!</definedName>
    <definedName name="esTO">#REF!</definedName>
    <definedName name="ESTOP">[6]BASE!$D$396</definedName>
    <definedName name="esTT">'[27]Estructuras Concreto'!$D$43</definedName>
    <definedName name="esTT2">'[27]Estructuras Concreto'!$D$121</definedName>
    <definedName name="ET">'[27]Estructuras Concreto'!$D$28</definedName>
    <definedName name="etapaC">'[27]Estructuras Concreto'!$D$253</definedName>
    <definedName name="etapaC2" localSheetId="1">#REF!</definedName>
    <definedName name="etapaC2" localSheetId="2">#REF!</definedName>
    <definedName name="etapaC2" localSheetId="0">#REF!</definedName>
    <definedName name="etapaC2" localSheetId="3">#REF!</definedName>
    <definedName name="etapaC2">#REF!</definedName>
    <definedName name="ETC">'[27]Estructuras Concreto'!$D$106</definedName>
    <definedName name="etcC">'[27]Estructuras Concreto'!$D$197</definedName>
    <definedName name="etcC1">'[27]Estructuras Concreto'!$D$213</definedName>
    <definedName name="etcC2" localSheetId="1">#REF!</definedName>
    <definedName name="etcC2" localSheetId="2">#REF!</definedName>
    <definedName name="etcC2" localSheetId="0">#REF!</definedName>
    <definedName name="etcC2" localSheetId="3">#REF!</definedName>
    <definedName name="etcC2">#REF!</definedName>
    <definedName name="etertgg" localSheetId="1" hidden="1">{"via1",#N/A,TRUE,"general";"via2",#N/A,TRUE,"general";"via3",#N/A,TRUE,"general"}</definedName>
    <definedName name="etertgg" localSheetId="2" hidden="1">{"via1",#N/A,TRUE,"general";"via2",#N/A,TRUE,"general";"via3",#N/A,TRUE,"general"}</definedName>
    <definedName name="etertgg" localSheetId="0" hidden="1">{"via1",#N/A,TRUE,"general";"via2",#N/A,TRUE,"general";"via3",#N/A,TRUE,"general"}</definedName>
    <definedName name="etertgg" localSheetId="3"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2" hidden="1">{"TAB1",#N/A,TRUE,"GENERAL";"TAB2",#N/A,TRUE,"GENERAL";"TAB3",#N/A,TRUE,"GENERAL";"TAB4",#N/A,TRUE,"GENERAL";"TAB5",#N/A,TRUE,"GENERAL"}</definedName>
    <definedName name="etewt" localSheetId="0" hidden="1">{"TAB1",#N/A,TRUE,"GENERAL";"TAB2",#N/A,TRUE,"GENERAL";"TAB3",#N/A,TRUE,"GENERAL";"TAB4",#N/A,TRUE,"GENERAL";"TAB5",#N/A,TRUE,"GENERAL"}</definedName>
    <definedName name="etewt" localSheetId="3" hidden="1">{"TAB1",#N/A,TRUE,"GENERAL";"TAB2",#N/A,TRUE,"GENERAL";"TAB3",#N/A,TRUE,"GENERAL";"TAB4",#N/A,TRUE,"GENERAL";"TAB5",#N/A,TRUE,"GENERAL"}</definedName>
    <definedName name="etewt" hidden="1">{"TAB1",#N/A,TRUE,"GENERAL";"TAB2",#N/A,TRUE,"GENERAL";"TAB3",#N/A,TRUE,"GENERAL";"TAB4",#N/A,TRUE,"GENERAL";"TAB5",#N/A,TRUE,"GENERAL"}</definedName>
    <definedName name="ETO" localSheetId="1">#REF!</definedName>
    <definedName name="ETO" localSheetId="2">#REF!</definedName>
    <definedName name="ETO" localSheetId="0">#REF!</definedName>
    <definedName name="ETO" localSheetId="3">#REF!</definedName>
    <definedName name="ETO">#REF!</definedName>
    <definedName name="ETP" localSheetId="2">#REF!</definedName>
    <definedName name="ETP" localSheetId="3">#REF!</definedName>
    <definedName name="ETP">#REF!</definedName>
    <definedName name="ETT">'[27]Estructuras Concreto'!$D$39</definedName>
    <definedName name="etu" localSheetId="1" hidden="1">{"via1",#N/A,TRUE,"general";"via2",#N/A,TRUE,"general";"via3",#N/A,TRUE,"general"}</definedName>
    <definedName name="etu" localSheetId="2" hidden="1">{"via1",#N/A,TRUE,"general";"via2",#N/A,TRUE,"general";"via3",#N/A,TRUE,"general"}</definedName>
    <definedName name="etu" localSheetId="0" hidden="1">{"via1",#N/A,TRUE,"general";"via2",#N/A,TRUE,"general";"via3",#N/A,TRUE,"general"}</definedName>
    <definedName name="etu" localSheetId="3"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2" hidden="1">{"via1",#N/A,TRUE,"general";"via2",#N/A,TRUE,"general";"via3",#N/A,TRUE,"general"}</definedName>
    <definedName name="etueh" localSheetId="0" hidden="1">{"via1",#N/A,TRUE,"general";"via2",#N/A,TRUE,"general";"via3",#N/A,TRUE,"general"}</definedName>
    <definedName name="etueh" localSheetId="3"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2" hidden="1">{"via1",#N/A,TRUE,"general";"via2",#N/A,TRUE,"general";"via3",#N/A,TRUE,"general"}</definedName>
    <definedName name="etyty" localSheetId="0" hidden="1">{"via1",#N/A,TRUE,"general";"via2",#N/A,TRUE,"general";"via3",#N/A,TRUE,"general"}</definedName>
    <definedName name="etyty" localSheetId="3"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2" hidden="1">{"TAB1",#N/A,TRUE,"GENERAL";"TAB2",#N/A,TRUE,"GENERAL";"TAB3",#N/A,TRUE,"GENERAL";"TAB4",#N/A,TRUE,"GENERAL";"TAB5",#N/A,TRUE,"GENERAL"}</definedName>
    <definedName name="etyu" localSheetId="0" hidden="1">{"TAB1",#N/A,TRUE,"GENERAL";"TAB2",#N/A,TRUE,"GENERAL";"TAB3",#N/A,TRUE,"GENERAL";"TAB4",#N/A,TRUE,"GENERAL";"TAB5",#N/A,TRUE,"GENERAL"}</definedName>
    <definedName name="etyu" localSheetId="3"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2" hidden="1">{"via1",#N/A,TRUE,"general";"via2",#N/A,TRUE,"general";"via3",#N/A,TRUE,"general"}</definedName>
    <definedName name="eu" localSheetId="0" hidden="1">{"via1",#N/A,TRUE,"general";"via2",#N/A,TRUE,"general";"via3",#N/A,TRUE,"general"}</definedName>
    <definedName name="eu" localSheetId="3" hidden="1">{"via1",#N/A,TRUE,"general";"via2",#N/A,TRUE,"general";"via3",#N/A,TRUE,"general"}</definedName>
    <definedName name="eu" hidden="1">{"via1",#N/A,TRUE,"general";"via2",#N/A,TRUE,"general";"via3",#N/A,TRUE,"general"}</definedName>
    <definedName name="EURO">[80]EQUIPOS!$I$2</definedName>
    <definedName name="eut" localSheetId="1" hidden="1">{"via1",#N/A,TRUE,"general";"via2",#N/A,TRUE,"general";"via3",#N/A,TRUE,"general"}</definedName>
    <definedName name="eut" localSheetId="2" hidden="1">{"via1",#N/A,TRUE,"general";"via2",#N/A,TRUE,"general";"via3",#N/A,TRUE,"general"}</definedName>
    <definedName name="eut" localSheetId="0" hidden="1">{"via1",#N/A,TRUE,"general";"via2",#N/A,TRUE,"general";"via3",#N/A,TRUE,"general"}</definedName>
    <definedName name="eut" localSheetId="3"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2" hidden="1">{"TAB1",#N/A,TRUE,"GENERAL";"TAB2",#N/A,TRUE,"GENERAL";"TAB3",#N/A,TRUE,"GENERAL";"TAB4",#N/A,TRUE,"GENERAL";"TAB5",#N/A,TRUE,"GENERAL"}</definedName>
    <definedName name="euyt" localSheetId="0" hidden="1">{"TAB1",#N/A,TRUE,"GENERAL";"TAB2",#N/A,TRUE,"GENERAL";"TAB3",#N/A,TRUE,"GENERAL";"TAB4",#N/A,TRUE,"GENERAL";"TAB5",#N/A,TRUE,"GENERAL"}</definedName>
    <definedName name="euyt" localSheetId="3" hidden="1">{"TAB1",#N/A,TRUE,"GENERAL";"TAB2",#N/A,TRUE,"GENERAL";"TAB3",#N/A,TRUE,"GENERAL";"TAB4",#N/A,TRUE,"GENERAL";"TAB5",#N/A,TRUE,"GENERAL"}</definedName>
    <definedName name="euyt" hidden="1">{"TAB1",#N/A,TRUE,"GENERAL";"TAB2",#N/A,TRUE,"GENERAL";"TAB3",#N/A,TRUE,"GENERAL";"TAB4",#N/A,TRUE,"GENERAL";"TAB5",#N/A,TRUE,"GENERAL"}</definedName>
    <definedName name="EVO" localSheetId="1">#REF!</definedName>
    <definedName name="EVO" localSheetId="2">#REF!</definedName>
    <definedName name="EVO" localSheetId="0">#REF!</definedName>
    <definedName name="EVO" localSheetId="3">#REF!</definedName>
    <definedName name="EVO">#REF!</definedName>
    <definedName name="EWE" localSheetId="1">'PPTO PROF ALC UTICÁ '!err</definedName>
    <definedName name="EWE" localSheetId="2">'Presupuesto Oficial'!err</definedName>
    <definedName name="EWE" localSheetId="0">'Prop. Económica Profesionales'!err</definedName>
    <definedName name="EWE" localSheetId="3">'Propuesta Economica Productos'!err</definedName>
    <definedName name="EWE">[0]!err</definedName>
    <definedName name="ewegt" localSheetId="1" hidden="1">{"TAB1",#N/A,TRUE,"GENERAL";"TAB2",#N/A,TRUE,"GENERAL";"TAB3",#N/A,TRUE,"GENERAL";"TAB4",#N/A,TRUE,"GENERAL";"TAB5",#N/A,TRUE,"GENERAL"}</definedName>
    <definedName name="ewegt" localSheetId="2" hidden="1">{"TAB1",#N/A,TRUE,"GENERAL";"TAB2",#N/A,TRUE,"GENERAL";"TAB3",#N/A,TRUE,"GENERAL";"TAB4",#N/A,TRUE,"GENERAL";"TAB5",#N/A,TRUE,"GENERAL"}</definedName>
    <definedName name="ewegt" localSheetId="0" hidden="1">{"TAB1",#N/A,TRUE,"GENERAL";"TAB2",#N/A,TRUE,"GENERAL";"TAB3",#N/A,TRUE,"GENERAL";"TAB4",#N/A,TRUE,"GENERAL";"TAB5",#N/A,TRUE,"GENERAL"}</definedName>
    <definedName name="ewegt" localSheetId="3"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3"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2" hidden="1">{"TAB1",#N/A,TRUE,"GENERAL";"TAB2",#N/A,TRUE,"GENERAL";"TAB3",#N/A,TRUE,"GENERAL";"TAB4",#N/A,TRUE,"GENERAL";"TAB5",#N/A,TRUE,"GENERAL"}</definedName>
    <definedName name="ewre" localSheetId="0" hidden="1">{"TAB1",#N/A,TRUE,"GENERAL";"TAB2",#N/A,TRUE,"GENERAL";"TAB3",#N/A,TRUE,"GENERAL";"TAB4",#N/A,TRUE,"GENERAL";"TAB5",#N/A,TRUE,"GENERAL"}</definedName>
    <definedName name="ewre" localSheetId="3"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3"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2" hidden="1">{"TAB1",#N/A,TRUE,"GENERAL";"TAB2",#N/A,TRUE,"GENERAL";"TAB3",#N/A,TRUE,"GENERAL";"TAB4",#N/A,TRUE,"GENERAL";"TAB5",#N/A,TRUE,"GENERAL"}</definedName>
    <definedName name="ewrr" localSheetId="0" hidden="1">{"TAB1",#N/A,TRUE,"GENERAL";"TAB2",#N/A,TRUE,"GENERAL";"TAB3",#N/A,TRUE,"GENERAL";"TAB4",#N/A,TRUE,"GENERAL";"TAB5",#N/A,TRUE,"GENERAL"}</definedName>
    <definedName name="ewrr" localSheetId="3"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2" hidden="1">{"TAB1",#N/A,TRUE,"GENERAL";"TAB2",#N/A,TRUE,"GENERAL";"TAB3",#N/A,TRUE,"GENERAL";"TAB4",#N/A,TRUE,"GENERAL";"TAB5",#N/A,TRUE,"GENERAL"}</definedName>
    <definedName name="ewrt" localSheetId="0" hidden="1">{"TAB1",#N/A,TRUE,"GENERAL";"TAB2",#N/A,TRUE,"GENERAL";"TAB3",#N/A,TRUE,"GENERAL";"TAB4",#N/A,TRUE,"GENERAL";"TAB5",#N/A,TRUE,"GENERAL"}</definedName>
    <definedName name="ewrt" localSheetId="3"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3" hidden="1">{"TAB1",#N/A,TRUE,"GENERAL";"TAB2",#N/A,TRUE,"GENERAL";"TAB3",#N/A,TRUE,"GENERAL";"TAB4",#N/A,TRUE,"GENERAL";"TAB5",#N/A,TRUE,"GENERAL"}</definedName>
    <definedName name="ewrwer" hidden="1">{"TAB1",#N/A,TRUE,"GENERAL";"TAB2",#N/A,TRUE,"GENERAL";"TAB3",#N/A,TRUE,"GENERAL";"TAB4",#N/A,TRUE,"GENERAL";"TAB5",#N/A,TRUE,"GENERAL"}</definedName>
    <definedName name="ex">'[27]Estructuras Concreto'!#REF!</definedName>
    <definedName name="ex_joint" localSheetId="1">#REF!</definedName>
    <definedName name="ex_joint" localSheetId="2">#REF!</definedName>
    <definedName name="ex_joint" localSheetId="0">#REF!</definedName>
    <definedName name="ex_joint" localSheetId="3">#REF!</definedName>
    <definedName name="ex_joint">#REF!</definedName>
    <definedName name="EXC">[32]PRECIOS!$C$2:$C$4</definedName>
    <definedName name="Excel_BuiltIn__FilterDatabase">[81]Presupuesto_Via_distribuidora!$A$9:$H$344</definedName>
    <definedName name="Excel_BuiltIn__FilterDatabase_1" localSheetId="1">#REF!</definedName>
    <definedName name="Excel_BuiltIn__FilterDatabase_1" localSheetId="2">#REF!</definedName>
    <definedName name="Excel_BuiltIn__FilterDatabase_1" localSheetId="0">#REF!</definedName>
    <definedName name="Excel_BuiltIn__FilterDatabase_1" localSheetId="3">#REF!</definedName>
    <definedName name="Excel_BuiltIn__FilterDatabase_1">#REF!</definedName>
    <definedName name="Excel_BuiltIn__FilterDatabase_17">#REF!</definedName>
    <definedName name="Excel_BuiltIn__FilterDatabase_17_1">#REF!</definedName>
    <definedName name="Excel_BuiltIn__FilterDatabase_20">#REF!</definedName>
    <definedName name="Excel_BuiltIn__FilterDatabase_21">#REF!</definedName>
    <definedName name="Excel_BuiltIn__FilterDatabase_22">#REF!</definedName>
    <definedName name="Excel_BuiltIn_Database">#REF!</definedName>
    <definedName name="Excel_BuiltIn_Print_Area">[81]Presupuesto_Via_distribuidora!$C$1:$H$344</definedName>
    <definedName name="Excel_BuiltIn_Print_Area_1" localSheetId="1">#REF!</definedName>
    <definedName name="Excel_BuiltIn_Print_Area_1" localSheetId="2">#REF!</definedName>
    <definedName name="Excel_BuiltIn_Print_Area_1" localSheetId="0">#REF!</definedName>
    <definedName name="Excel_BuiltIn_Print_Area_1" localSheetId="3">#REF!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2">#REF!</definedName>
    <definedName name="Excel_BuiltIn_Print_Area_1_1_3">#REF!</definedName>
    <definedName name="Excel_BuiltIn_Print_Area_1_1_3_2">#REF!</definedName>
    <definedName name="Excel_BuiltIn_Print_Area_1_1_3_7">#REF!</definedName>
    <definedName name="Excel_BuiltIn_Print_Area_1_1_4">#REF!</definedName>
    <definedName name="Excel_BuiltIn_Print_Area_1_1_7">#REF!</definedName>
    <definedName name="Excel_BuiltIn_Print_Area_2_1">#REF!</definedName>
    <definedName name="Excel_BuiltIn_Print_Area_2_1_1">#REF!</definedName>
    <definedName name="Excel_BuiltIn_Print_Area_2_1_2">#REF!</definedName>
    <definedName name="Excel_BuiltIn_Print_Area_2_1_3">#REF!</definedName>
    <definedName name="Excel_BuiltIn_Print_Area_2_1_3_2">#REF!</definedName>
    <definedName name="Excel_BuiltIn_Print_Area_2_1_3_7">#REF!</definedName>
    <definedName name="Excel_BuiltIn_Print_Area_2_1_4">#REF!</definedName>
    <definedName name="Excel_BuiltIn_Print_Area_2_1_7">#REF!</definedName>
    <definedName name="Excel_BuiltIn_Print_Area_24">#REF!</definedName>
    <definedName name="Excel_BuiltIn_Print_Area_4">#REF!</definedName>
    <definedName name="Excel_BuiltIn_Print_Area_4_1">#REF!</definedName>
    <definedName name="Excel_BuiltIn_Print_Area_4_1_2">#REF!</definedName>
    <definedName name="Excel_BuiltIn_Print_Area_5">#REF!</definedName>
    <definedName name="Excel_BuiltIn_Print_Area_5_1">#REF!</definedName>
    <definedName name="Excel_BuiltIn_Print_Area_5_1_2">#REF!</definedName>
    <definedName name="Excel_BuiltIn_Print_Area_5_1_3">#REF!</definedName>
    <definedName name="Excel_BuiltIn_Print_Area_5_1_3_2">#REF!</definedName>
    <definedName name="Excel_BuiltIn_Print_Area_5_1_3_7">#REF!</definedName>
    <definedName name="Excel_BuiltIn_Print_Area_5_1_4">#REF!</definedName>
    <definedName name="Excel_BuiltIn_Print_Area_5_1_7">#REF!</definedName>
    <definedName name="Excel_BuiltIn_Print_Area_5_2">#REF!</definedName>
    <definedName name="Excel_BuiltIn_Print_Area_7">#REF!</definedName>
    <definedName name="Excel_BuiltIn_Print_Titles">[81]Presupuesto_Via_distribuidora!$2:$8</definedName>
    <definedName name="Excel_BuiltIn_Print_Titles_1" localSheetId="1">#REF!</definedName>
    <definedName name="Excel_BuiltIn_Print_Titles_1" localSheetId="2">#REF!</definedName>
    <definedName name="Excel_BuiltIn_Print_Titles_1" localSheetId="0">#REF!</definedName>
    <definedName name="Excel_BuiltIn_Print_Titles_1" localSheetId="3">#REF!</definedName>
    <definedName name="Excel_BuiltIn_Print_Titles_1">#REF!</definedName>
    <definedName name="Excel_BuiltIn_Print_Titles_1_1">#REF!</definedName>
    <definedName name="Excel_BuiltIn_Print_Titles_1_1_1">#REF!</definedName>
    <definedName name="Excel_BuiltIn_Print_Titles_3">'[82]COSTOS OFICINA'!#REF!</definedName>
    <definedName name="Excel_BuiltIn_Print_Titles_4">'[82]COSTOS CAMPAMENTO'!#REF!</definedName>
    <definedName name="EXCROC">'[83]Análisis de precios'!$H$52</definedName>
    <definedName name="Existencia" localSheetId="1">#REF!</definedName>
    <definedName name="Existencia" localSheetId="2">#REF!</definedName>
    <definedName name="Existencia" localSheetId="0">#REF!</definedName>
    <definedName name="Existencia" localSheetId="3">#REF!</definedName>
    <definedName name="Existencia">#REF!</definedName>
    <definedName name="extra">'[84]Liquidación de Obra x Administr'!$C$3</definedName>
    <definedName name="EXTRACCIÓN_IM">#N/A</definedName>
    <definedName name="Extract_MI" localSheetId="1">#REF!</definedName>
    <definedName name="Extract_MI" localSheetId="2">#REF!</definedName>
    <definedName name="Extract_MI" localSheetId="0">#REF!</definedName>
    <definedName name="Extract_MI" localSheetId="3">#REF!</definedName>
    <definedName name="Extract_MI">#REF!</definedName>
    <definedName name="eyteyt" localSheetId="1" hidden="1">{#N/A,#N/A,FALSE,"CCTV"}</definedName>
    <definedName name="eyteyt" localSheetId="2" hidden="1">{#N/A,#N/A,FALSE,"CCTV"}</definedName>
    <definedName name="eyteyt" localSheetId="0" hidden="1">{#N/A,#N/A,FALSE,"CCTV"}</definedName>
    <definedName name="eyteyt" localSheetId="3" hidden="1">{#N/A,#N/A,FALSE,"CCTV"}</definedName>
    <definedName name="eyteyt" hidden="1">{#N/A,#N/A,FALSE,"CCTV"}</definedName>
    <definedName name="EZ" localSheetId="1">#REF!</definedName>
    <definedName name="EZ" localSheetId="2">#REF!</definedName>
    <definedName name="EZ" localSheetId="0">#REF!</definedName>
    <definedName name="EZ" localSheetId="3">#REF!</definedName>
    <definedName name="EZ">#REF!</definedName>
    <definedName name="EZC">'[27]Estructuras Concreto'!$D$338</definedName>
    <definedName name="F.L">#N/A</definedName>
    <definedName name="F_E_B" localSheetId="1">#REF!</definedName>
    <definedName name="F_E_B" localSheetId="2">#REF!</definedName>
    <definedName name="F_E_B" localSheetId="0">#REF!</definedName>
    <definedName name="F_E_B" localSheetId="3">#REF!</definedName>
    <definedName name="F_E_B">#REF!</definedName>
    <definedName name="F_E_BA" localSheetId="2">#REF!</definedName>
    <definedName name="F_E_BA" localSheetId="3">#REF!</definedName>
    <definedName name="F_E_BA">#REF!</definedName>
    <definedName name="F_E_C" localSheetId="2">#REF!</definedName>
    <definedName name="F_E_C" localSheetId="3">#REF!</definedName>
    <definedName name="F_E_C">#REF!</definedName>
    <definedName name="F_E_O">#REF!</definedName>
    <definedName name="F_E_P1">#REF!</definedName>
    <definedName name="F_E_P2">#REF!</definedName>
    <definedName name="F_E_V">#REF!</definedName>
    <definedName name="F_P_B">#REF!</definedName>
    <definedName name="F_P_BA">#REF!</definedName>
    <definedName name="F_P_C">#REF!</definedName>
    <definedName name="F_P_O">#REF!</definedName>
    <definedName name="F_P_P1">#REF!</definedName>
    <definedName name="F_P_P2">#REF!</definedName>
    <definedName name="F_P_V">#REF!</definedName>
    <definedName name="f6.2.1.4">#REF!</definedName>
    <definedName name="FA" localSheetId="1" hidden="1">{#N/A,#N/A,FALSE,"VOL695";#N/A,#N/A,FALSE,"anexo1";#N/A,#N/A,FALSE,"anexo2";#N/A,#N/A,FALSE,"anexo3";#N/A,#N/A,FALSE,"anexo4";#N/A,#N/A,FALSE,"anexo5a";#N/A,#N/A,FALSE,"anexo5b";#N/A,#N/A,FALSE,"anexo6a";#N/A,#N/A,FALSE,"anexo6a";#N/A,#N/A,FALSE,"anexo6c";#N/A,#N/A,FALSE,"anexo7a";#N/A,#N/A,FALSE,"anexo7b";#N/A,#N/A,FALSE,"anexo7c"}</definedName>
    <definedName name="FA" localSheetId="2" hidden="1">{#N/A,#N/A,FALSE,"VOL695";#N/A,#N/A,FALSE,"anexo1";#N/A,#N/A,FALSE,"anexo2";#N/A,#N/A,FALSE,"anexo3";#N/A,#N/A,FALSE,"anexo4";#N/A,#N/A,FALSE,"anexo5a";#N/A,#N/A,FALSE,"anexo5b";#N/A,#N/A,FALSE,"anexo6a";#N/A,#N/A,FALSE,"anexo6a";#N/A,#N/A,FALSE,"anexo6c";#N/A,#N/A,FALSE,"anexo7a";#N/A,#N/A,FALSE,"anexo7b";#N/A,#N/A,FALSE,"anexo7c"}</definedName>
    <definedName name="FA" localSheetId="0" hidden="1">{#N/A,#N/A,FALSE,"VOL695";#N/A,#N/A,FALSE,"anexo1";#N/A,#N/A,FALSE,"anexo2";#N/A,#N/A,FALSE,"anexo3";#N/A,#N/A,FALSE,"anexo4";#N/A,#N/A,FALSE,"anexo5a";#N/A,#N/A,FALSE,"anexo5b";#N/A,#N/A,FALSE,"anexo6a";#N/A,#N/A,FALSE,"anexo6a";#N/A,#N/A,FALSE,"anexo6c";#N/A,#N/A,FALSE,"anexo7a";#N/A,#N/A,FALSE,"anexo7b";#N/A,#N/A,FALSE,"anexo7c"}</definedName>
    <definedName name="FA" localSheetId="3" hidden="1">{#N/A,#N/A,FALSE,"VOL695";#N/A,#N/A,FALSE,"anexo1";#N/A,#N/A,FALSE,"anexo2";#N/A,#N/A,FALSE,"anexo3";#N/A,#N/A,FALSE,"anexo4";#N/A,#N/A,FALSE,"anexo5a";#N/A,#N/A,FALSE,"anexo5b";#N/A,#N/A,FALSE,"anexo6a";#N/A,#N/A,FALSE,"anexo6a";#N/A,#N/A,FALSE,"anexo6c";#N/A,#N/A,FALSE,"anexo7a";#N/A,#N/A,FALSE,"anexo7b";#N/A,#N/A,FALSE,"anexo7c"}</definedName>
    <definedName name="FA" hidden="1">{#N/A,#N/A,FALSE,"VOL695";#N/A,#N/A,FALSE,"anexo1";#N/A,#N/A,FALSE,"anexo2";#N/A,#N/A,FALSE,"anexo3";#N/A,#N/A,FALSE,"anexo4";#N/A,#N/A,FALSE,"anexo5a";#N/A,#N/A,FALSE,"anexo5b";#N/A,#N/A,FALSE,"anexo6a";#N/A,#N/A,FALSE,"anexo6a";#N/A,#N/A,FALSE,"anexo6c";#N/A,#N/A,FALSE,"anexo7a";#N/A,#N/A,FALSE,"anexo7b";#N/A,#N/A,FALSE,"anexo7c"}</definedName>
    <definedName name="FAC.INV" localSheetId="1">#REF!</definedName>
    <definedName name="FAC.INV" localSheetId="2">#REF!</definedName>
    <definedName name="FAC.INV" localSheetId="0">#REF!</definedName>
    <definedName name="FAC.INV" localSheetId="3">#REF!</definedName>
    <definedName name="FAC.INV">#REF!</definedName>
    <definedName name="FACT" localSheetId="2">#REF!</definedName>
    <definedName name="FACT" localSheetId="3">#REF!</definedName>
    <definedName name="FACT">#REF!</definedName>
    <definedName name="factor" localSheetId="2">#REF!</definedName>
    <definedName name="factor" localSheetId="3">#REF!</definedName>
    <definedName name="factor">#REF!</definedName>
    <definedName name="Factor_1.55">#REF!</definedName>
    <definedName name="factor_por_B">#REF!</definedName>
    <definedName name="Factor1.55">#REF!</definedName>
    <definedName name="Factor2.1">#REF!</definedName>
    <definedName name="fafssdfasfd">#REF!</definedName>
    <definedName name="FALT">#REF!</definedName>
    <definedName name="FALT1">#REF!</definedName>
    <definedName name="FALTANTE">#REF!</definedName>
    <definedName name="FAPR">'[10]Datos Generales'!$B$1</definedName>
    <definedName name="fasdf" localSheetId="1">{"Book1","DOC&amp;DWG.xls"}</definedName>
    <definedName name="fasdf" localSheetId="2">{"Book1","DOC&amp;DWG.xls"}</definedName>
    <definedName name="fasdf" localSheetId="0">{"Book1","DOC&amp;DWG.xls"}</definedName>
    <definedName name="fasdf" localSheetId="3">{"Book1","DOC&amp;DWG.xls"}</definedName>
    <definedName name="fasdf">{"Book1","DOC&amp;DWG.xls"}</definedName>
    <definedName name="FB" localSheetId="1">#REF!</definedName>
    <definedName name="FB" localSheetId="2">#REF!</definedName>
    <definedName name="FB" localSheetId="0">#REF!</definedName>
    <definedName name="FB" localSheetId="3">#REF!</definedName>
    <definedName name="FB">#REF!</definedName>
    <definedName name="FBA" localSheetId="2">#REF!</definedName>
    <definedName name="FBA" localSheetId="3">#REF!</definedName>
    <definedName name="FBA">#REF!</definedName>
    <definedName name="FC_COPIA" localSheetId="1" hidden="1">{"'Sheet1'!$A$1:$G$85"}</definedName>
    <definedName name="FC_COPIA" localSheetId="2" hidden="1">{"'Sheet1'!$A$1:$G$85"}</definedName>
    <definedName name="FC_COPIA" localSheetId="0" hidden="1">{"'Sheet1'!$A$1:$G$85"}</definedName>
    <definedName name="FC_COPIA" localSheetId="3" hidden="1">{"'Sheet1'!$A$1:$G$85"}</definedName>
    <definedName name="FC_COPIA" hidden="1">{"'Sheet1'!$A$1:$G$85"}</definedName>
    <definedName name="fd">'[67]A. P. U.'!#REF!</definedName>
    <definedName name="fda" localSheetId="1" hidden="1">{"TAB1",#N/A,TRUE,"GENERAL";"TAB2",#N/A,TRUE,"GENERAL";"TAB3",#N/A,TRUE,"GENERAL";"TAB4",#N/A,TRUE,"GENERAL";"TAB5",#N/A,TRUE,"GENERAL"}</definedName>
    <definedName name="fda" localSheetId="2" hidden="1">{"TAB1",#N/A,TRUE,"GENERAL";"TAB2",#N/A,TRUE,"GENERAL";"TAB3",#N/A,TRUE,"GENERAL";"TAB4",#N/A,TRUE,"GENERAL";"TAB5",#N/A,TRUE,"GENERAL"}</definedName>
    <definedName name="fda" localSheetId="0" hidden="1">{"TAB1",#N/A,TRUE,"GENERAL";"TAB2",#N/A,TRUE,"GENERAL";"TAB3",#N/A,TRUE,"GENERAL";"TAB4",#N/A,TRUE,"GENERAL";"TAB5",#N/A,TRUE,"GENERAL"}</definedName>
    <definedName name="fda" localSheetId="3"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localSheetId="2" hidden="1">{"TAB1",#N/A,TRUE,"GENERAL";"TAB2",#N/A,TRUE,"GENERAL";"TAB3",#N/A,TRUE,"GENERAL";"TAB4",#N/A,TRUE,"GENERAL";"TAB5",#N/A,TRUE,"GENERAL"}</definedName>
    <definedName name="fdbjp" localSheetId="0" hidden="1">{"TAB1",#N/A,TRUE,"GENERAL";"TAB2",#N/A,TRUE,"GENERAL";"TAB3",#N/A,TRUE,"GENERAL";"TAB4",#N/A,TRUE,"GENERAL";"TAB5",#N/A,TRUE,"GENERAL"}</definedName>
    <definedName name="fdbjp" localSheetId="3" hidden="1">{"TAB1",#N/A,TRUE,"GENERAL";"TAB2",#N/A,TRUE,"GENERAL";"TAB3",#N/A,TRUE,"GENERAL";"TAB4",#N/A,TRUE,"GENERAL";"TAB5",#N/A,TRUE,"GENERAL"}</definedName>
    <definedName name="fdbjp" hidden="1">{"TAB1",#N/A,TRUE,"GENERAL";"TAB2",#N/A,TRUE,"GENERAL";"TAB3",#N/A,TRUE,"GENERAL";"TAB4",#N/A,TRUE,"GENERAL";"TAB5",#N/A,TRUE,"GENERAL"}</definedName>
    <definedName name="fddfhdfhdgh" localSheetId="1" hidden="1">{#N/A,#N/A,FALSE,"CCTV"}</definedName>
    <definedName name="fddfhdfhdgh" localSheetId="2" hidden="1">{#N/A,#N/A,FALSE,"CCTV"}</definedName>
    <definedName name="fddfhdfhdgh" localSheetId="0" hidden="1">{#N/A,#N/A,FALSE,"CCTV"}</definedName>
    <definedName name="fddfhdfhdgh" localSheetId="3" hidden="1">{#N/A,#N/A,FALSE,"CCTV"}</definedName>
    <definedName name="fddfhdfhdgh" hidden="1">{#N/A,#N/A,FALSE,"CCTV"}</definedName>
    <definedName name="fdf" localSheetId="1" hidden="1">{"TAB1",#N/A,TRUE,"GENERAL";"TAB2",#N/A,TRUE,"GENERAL";"TAB3",#N/A,TRUE,"GENERAL";"TAB4",#N/A,TRUE,"GENERAL";"TAB5",#N/A,TRUE,"GENERAL"}</definedName>
    <definedName name="fdf" localSheetId="2" hidden="1">{"TAB1",#N/A,TRUE,"GENERAL";"TAB2",#N/A,TRUE,"GENERAL";"TAB3",#N/A,TRUE,"GENERAL";"TAB4",#N/A,TRUE,"GENERAL";"TAB5",#N/A,TRUE,"GENERAL"}</definedName>
    <definedName name="fdf" localSheetId="0" hidden="1">{"TAB1",#N/A,TRUE,"GENERAL";"TAB2",#N/A,TRUE,"GENERAL";"TAB3",#N/A,TRUE,"GENERAL";"TAB4",#N/A,TRUE,"GENERAL";"TAB5",#N/A,TRUE,"GENERAL"}</definedName>
    <definedName name="fdf" localSheetId="3" hidden="1">{"TAB1",#N/A,TRUE,"GENERAL";"TAB2",#N/A,TRUE,"GENERAL";"TAB3",#N/A,TRUE,"GENERAL";"TAB4",#N/A,TRUE,"GENERAL";"TAB5",#N/A,TRUE,"GENERAL"}</definedName>
    <definedName name="fdf" hidden="1">{"TAB1",#N/A,TRUE,"GENERAL";"TAB2",#N/A,TRUE,"GENERAL";"TAB3",#N/A,TRUE,"GENERAL";"TAB4",#N/A,TRUE,"GENERAL";"TAB5",#N/A,TRUE,"GENERAL"}</definedName>
    <definedName name="FDFDF" localSheetId="1" hidden="1">{#N/A,#N/A,FALSE,"CCTV"}</definedName>
    <definedName name="FDFDF" localSheetId="2" hidden="1">{#N/A,#N/A,FALSE,"CCTV"}</definedName>
    <definedName name="FDFDF" localSheetId="0" hidden="1">{#N/A,#N/A,FALSE,"CCTV"}</definedName>
    <definedName name="FDFDF" localSheetId="3" hidden="1">{#N/A,#N/A,FALSE,"CCTV"}</definedName>
    <definedName name="FDFDF" hidden="1">{#N/A,#N/A,FALSE,"CCTV"}</definedName>
    <definedName name="fdg" localSheetId="1" hidden="1">{"via1",#N/A,TRUE,"general";"via2",#N/A,TRUE,"general";"via3",#N/A,TRUE,"general"}</definedName>
    <definedName name="fdg" localSheetId="2" hidden="1">{"via1",#N/A,TRUE,"general";"via2",#N/A,TRUE,"general";"via3",#N/A,TRUE,"general"}</definedName>
    <definedName name="fdg" localSheetId="0" hidden="1">{"via1",#N/A,TRUE,"general";"via2",#N/A,TRUE,"general";"via3",#N/A,TRUE,"general"}</definedName>
    <definedName name="fdg" localSheetId="3" hidden="1">{"via1",#N/A,TRUE,"general";"via2",#N/A,TRUE,"general";"via3",#N/A,TRUE,"general"}</definedName>
    <definedName name="fdg" hidden="1">{"via1",#N/A,TRUE,"general";"via2",#N/A,TRUE,"general";"via3",#N/A,TRUE,"general"}</definedName>
    <definedName name="FDGASDFASD" localSheetId="1">#REF!</definedName>
    <definedName name="FDGASDFASD" localSheetId="2">#REF!</definedName>
    <definedName name="FDGASDFASD" localSheetId="0">#REF!</definedName>
    <definedName name="FDGASDFASD" localSheetId="3">#REF!</definedName>
    <definedName name="FDGASDFASD">#REF!</definedName>
    <definedName name="FDGD" localSheetId="1" hidden="1">{"TAB1",#N/A,TRUE,"GENERAL";"TAB2",#N/A,TRUE,"GENERAL";"TAB3",#N/A,TRUE,"GENERAL";"TAB4",#N/A,TRUE,"GENERAL";"TAB5",#N/A,TRUE,"GENERAL"}</definedName>
    <definedName name="FDGD" localSheetId="2" hidden="1">{"TAB1",#N/A,TRUE,"GENERAL";"TAB2",#N/A,TRUE,"GENERAL";"TAB3",#N/A,TRUE,"GENERAL";"TAB4",#N/A,TRUE,"GENERAL";"TAB5",#N/A,TRUE,"GENERAL"}</definedName>
    <definedName name="FDGD" localSheetId="0" hidden="1">{"TAB1",#N/A,TRUE,"GENERAL";"TAB2",#N/A,TRUE,"GENERAL";"TAB3",#N/A,TRUE,"GENERAL";"TAB4",#N/A,TRUE,"GENERAL";"TAB5",#N/A,TRUE,"GENERAL"}</definedName>
    <definedName name="FDGD" localSheetId="3"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3"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2" hidden="1">{"TAB1",#N/A,TRUE,"GENERAL";"TAB2",#N/A,TRUE,"GENERAL";"TAB3",#N/A,TRUE,"GENERAL";"TAB4",#N/A,TRUE,"GENERAL";"TAB5",#N/A,TRUE,"GENERAL"}</definedName>
    <definedName name="fdh" localSheetId="0" hidden="1">{"TAB1",#N/A,TRUE,"GENERAL";"TAB2",#N/A,TRUE,"GENERAL";"TAB3",#N/A,TRUE,"GENERAL";"TAB4",#N/A,TRUE,"GENERAL";"TAB5",#N/A,TRUE,"GENERAL"}</definedName>
    <definedName name="fdh" localSheetId="3"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2" hidden="1">{"TAB1",#N/A,TRUE,"GENERAL";"TAB2",#N/A,TRUE,"GENERAL";"TAB3",#N/A,TRUE,"GENERAL";"TAB4",#N/A,TRUE,"GENERAL";"TAB5",#N/A,TRUE,"GENERAL"}</definedName>
    <definedName name="fdsf" localSheetId="0" hidden="1">{"TAB1",#N/A,TRUE,"GENERAL";"TAB2",#N/A,TRUE,"GENERAL";"TAB3",#N/A,TRUE,"GENERAL";"TAB4",#N/A,TRUE,"GENERAL";"TAB5",#N/A,TRUE,"GENERAL"}</definedName>
    <definedName name="fdsf" localSheetId="3"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3"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2" hidden="1">{"via1",#N/A,TRUE,"general";"via2",#N/A,TRUE,"general";"via3",#N/A,TRUE,"general"}</definedName>
    <definedName name="fdsfdsf" localSheetId="0" hidden="1">{"via1",#N/A,TRUE,"general";"via2",#N/A,TRUE,"general";"via3",#N/A,TRUE,"general"}</definedName>
    <definedName name="fdsfdsf" localSheetId="3"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2" hidden="1">{"via1",#N/A,TRUE,"general";"via2",#N/A,TRUE,"general";"via3",#N/A,TRUE,"general"}</definedName>
    <definedName name="fdsgfds" localSheetId="0" hidden="1">{"via1",#N/A,TRUE,"general";"via2",#N/A,TRUE,"general";"via3",#N/A,TRUE,"general"}</definedName>
    <definedName name="fdsgfds" localSheetId="3"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0" hidden="1">{"TAB1",#N/A,TRUE,"GENERAL";"TAB2",#N/A,TRUE,"GENERAL";"TAB3",#N/A,TRUE,"GENERAL";"TAB4",#N/A,TRUE,"GENERAL";"TAB5",#N/A,TRUE,"GENERAL"}</definedName>
    <definedName name="fdsgsdfu" localSheetId="3"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2" hidden="1">{"TAB1",#N/A,TRUE,"GENERAL";"TAB2",#N/A,TRUE,"GENERAL";"TAB3",#N/A,TRUE,"GENERAL";"TAB4",#N/A,TRUE,"GENERAL";"TAB5",#N/A,TRUE,"GENERAL"}</definedName>
    <definedName name="FDSIO" localSheetId="0" hidden="1">{"TAB1",#N/A,TRUE,"GENERAL";"TAB2",#N/A,TRUE,"GENERAL";"TAB3",#N/A,TRUE,"GENERAL";"TAB4",#N/A,TRUE,"GENERAL";"TAB5",#N/A,TRUE,"GENERAL"}</definedName>
    <definedName name="FDSIO" localSheetId="3" hidden="1">{"TAB1",#N/A,TRUE,"GENERAL";"TAB2",#N/A,TRUE,"GENERAL";"TAB3",#N/A,TRUE,"GENERAL";"TAB4",#N/A,TRUE,"GENERAL";"TAB5",#N/A,TRUE,"GENERAL"}</definedName>
    <definedName name="FDSIO" hidden="1">{"TAB1",#N/A,TRUE,"GENERAL";"TAB2",#N/A,TRUE,"GENERAL";"TAB3",#N/A,TRUE,"GENERAL";"TAB4",#N/A,TRUE,"GENERAL";"TAB5",#N/A,TRUE,"GENERAL"}</definedName>
    <definedName name="Feb">[76]FEB!$A$12:$H$33</definedName>
    <definedName name="Feb_C">[76]FEB!$A$35:$H$51</definedName>
    <definedName name="FECHA" localSheetId="1">#REF!</definedName>
    <definedName name="FECHA" localSheetId="2">#REF!</definedName>
    <definedName name="FECHA" localSheetId="0">#REF!</definedName>
    <definedName name="FECHA" localSheetId="3">#REF!</definedName>
    <definedName name="FECHA">#REF!</definedName>
    <definedName name="Fecha_prop">[32]MODELO!$G$7</definedName>
    <definedName name="ferfer" localSheetId="1" hidden="1">{"via1",#N/A,TRUE,"general";"via2",#N/A,TRUE,"general";"via3",#N/A,TRUE,"general"}</definedName>
    <definedName name="ferfer" localSheetId="2" hidden="1">{"via1",#N/A,TRUE,"general";"via2",#N/A,TRUE,"general";"via3",#N/A,TRUE,"general"}</definedName>
    <definedName name="ferfer" localSheetId="0" hidden="1">{"via1",#N/A,TRUE,"general";"via2",#N/A,TRUE,"general";"via3",#N/A,TRUE,"general"}</definedName>
    <definedName name="ferfer" localSheetId="3" hidden="1">{"via1",#N/A,TRUE,"general";"via2",#N/A,TRUE,"general";"via3",#N/A,TRUE,"general"}</definedName>
    <definedName name="ferfer" hidden="1">{"via1",#N/A,TRUE,"general";"via2",#N/A,TRUE,"general";"via3",#N/A,TRUE,"general"}</definedName>
    <definedName name="Festivos">'[85]días habiles 2015'!$D$2:$D$21</definedName>
    <definedName name="ff" localSheetId="1" hidden="1">{#N/A,#N/A,FALSE,"CCTV"}</definedName>
    <definedName name="ff" localSheetId="2" hidden="1">{#N/A,#N/A,FALSE,"CCTV"}</definedName>
    <definedName name="ff" localSheetId="0" hidden="1">{#N/A,#N/A,FALSE,"CCTV"}</definedName>
    <definedName name="ff" localSheetId="3" hidden="1">{#N/A,#N/A,FALSE,"CCTV"}</definedName>
    <definedName name="ff" hidden="1">{#N/A,#N/A,FALSE,"CCTV"}</definedName>
    <definedName name="fff" localSheetId="1" hidden="1">{"via1",#N/A,TRUE,"general";"via2",#N/A,TRUE,"general";"via3",#N/A,TRUE,"general"}</definedName>
    <definedName name="fff" localSheetId="2" hidden="1">{"via1",#N/A,TRUE,"general";"via2",#N/A,TRUE,"general";"via3",#N/A,TRUE,"general"}</definedName>
    <definedName name="fff" localSheetId="0" hidden="1">{"via1",#N/A,TRUE,"general";"via2",#N/A,TRUE,"general";"via3",#N/A,TRUE,"general"}</definedName>
    <definedName name="fff" localSheetId="3" hidden="1">{"via1",#N/A,TRUE,"general";"via2",#N/A,TRUE,"general";"via3",#N/A,TRUE,"general"}</definedName>
    <definedName name="fff" hidden="1">{"via1",#N/A,TRUE,"general";"via2",#N/A,TRUE,"general";"via3",#N/A,TRUE,"general"}</definedName>
    <definedName name="ffff" localSheetId="1">#REF!</definedName>
    <definedName name="ffff" localSheetId="2">#REF!</definedName>
    <definedName name="ffff" localSheetId="0">#REF!</definedName>
    <definedName name="ffff" localSheetId="3">#REF!</definedName>
    <definedName name="ffff">#REF!</definedName>
    <definedName name="ffffd" localSheetId="1" hidden="1">{"via1",#N/A,TRUE,"general";"via2",#N/A,TRUE,"general";"via3",#N/A,TRUE,"general"}</definedName>
    <definedName name="ffffd" localSheetId="2" hidden="1">{"via1",#N/A,TRUE,"general";"via2",#N/A,TRUE,"general";"via3",#N/A,TRUE,"general"}</definedName>
    <definedName name="ffffd" localSheetId="0" hidden="1">{"via1",#N/A,TRUE,"general";"via2",#N/A,TRUE,"general";"via3",#N/A,TRUE,"general"}</definedName>
    <definedName name="ffffd" localSheetId="3" hidden="1">{"via1",#N/A,TRUE,"general";"via2",#N/A,TRUE,"general";"via3",#N/A,TRUE,"general"}</definedName>
    <definedName name="ffffd" hidden="1">{"via1",#N/A,TRUE,"general";"via2",#N/A,TRUE,"general";"via3",#N/A,TRUE,"general"}</definedName>
    <definedName name="fffff" localSheetId="1" hidden="1">{"'Sheet1'!$A$1:$G$85"}</definedName>
    <definedName name="fffff" localSheetId="2" hidden="1">{"'Sheet1'!$A$1:$G$85"}</definedName>
    <definedName name="fffff" localSheetId="0" hidden="1">{"'Sheet1'!$A$1:$G$85"}</definedName>
    <definedName name="fffff" localSheetId="3" hidden="1">{"'Sheet1'!$A$1:$G$85"}</definedName>
    <definedName name="fffff" hidden="1">{"'Sheet1'!$A$1:$G$85"}</definedName>
    <definedName name="ffffff" localSheetId="1" hidden="1">{#N/A,#N/A,FALSE,"CCTV"}</definedName>
    <definedName name="ffffff" localSheetId="2" hidden="1">{#N/A,#N/A,FALSE,"CCTV"}</definedName>
    <definedName name="ffffff" localSheetId="0" hidden="1">{#N/A,#N/A,FALSE,"CCTV"}</definedName>
    <definedName name="ffffff" localSheetId="3" hidden="1">{#N/A,#N/A,FALSE,"CCTV"}</definedName>
    <definedName name="ffffff" hidden="1">{#N/A,#N/A,FALSE,"CCTV"}</definedName>
    <definedName name="fffffft" localSheetId="1"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0" hidden="1">{"TAB1",#N/A,TRUE,"GENERAL";"TAB2",#N/A,TRUE,"GENERAL";"TAB3",#N/A,TRUE,"GENERAL";"TAB4",#N/A,TRUE,"GENERAL";"TAB5",#N/A,TRUE,"GENERAL"}</definedName>
    <definedName name="fffffft" localSheetId="3"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3"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3"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2" hidden="1">{"via1",#N/A,TRUE,"general";"via2",#N/A,TRUE,"general";"via3",#N/A,TRUE,"general"}</definedName>
    <definedName name="ffffrd" localSheetId="0" hidden="1">{"via1",#N/A,TRUE,"general";"via2",#N/A,TRUE,"general";"via3",#N/A,TRUE,"general"}</definedName>
    <definedName name="ffffrd" localSheetId="3"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2" hidden="1">{"TAB1",#N/A,TRUE,"GENERAL";"TAB2",#N/A,TRUE,"GENERAL";"TAB3",#N/A,TRUE,"GENERAL";"TAB4",#N/A,TRUE,"GENERAL";"TAB5",#N/A,TRUE,"GENERAL"}</definedName>
    <definedName name="ffffy" localSheetId="0" hidden="1">{"TAB1",#N/A,TRUE,"GENERAL";"TAB2",#N/A,TRUE,"GENERAL";"TAB3",#N/A,TRUE,"GENERAL";"TAB4",#N/A,TRUE,"GENERAL";"TAB5",#N/A,TRUE,"GENERAL"}</definedName>
    <definedName name="ffffy" localSheetId="3"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3"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2" hidden="1">{"TAB1",#N/A,TRUE,"GENERAL";"TAB2",#N/A,TRUE,"GENERAL";"TAB3",#N/A,TRUE,"GENERAL";"TAB4",#N/A,TRUE,"GENERAL";"TAB5",#N/A,TRUE,"GENERAL"}</definedName>
    <definedName name="fffs" localSheetId="0" hidden="1">{"TAB1",#N/A,TRUE,"GENERAL";"TAB2",#N/A,TRUE,"GENERAL";"TAB3",#N/A,TRUE,"GENERAL";"TAB4",#N/A,TRUE,"GENERAL";"TAB5",#N/A,TRUE,"GENERAL"}</definedName>
    <definedName name="fffs" localSheetId="3" hidden="1">{"TAB1",#N/A,TRUE,"GENERAL";"TAB2",#N/A,TRUE,"GENERAL";"TAB3",#N/A,TRUE,"GENERAL";"TAB4",#N/A,TRUE,"GENERAL";"TAB5",#N/A,TRUE,"GENERAL"}</definedName>
    <definedName name="fffs" hidden="1">{"TAB1",#N/A,TRUE,"GENERAL";"TAB2",#N/A,TRUE,"GENERAL";"TAB3",#N/A,TRUE,"GENERAL";"TAB4",#N/A,TRUE,"GENERAL";"TAB5",#N/A,TRUE,"GENERAL"}</definedName>
    <definedName name="fg1314TBTB4RTDKDKDKRT" localSheetId="1">#REF!</definedName>
    <definedName name="fg1314TBTB4RTDKDKDKRT" localSheetId="2">#REF!</definedName>
    <definedName name="fg1314TBTB4RTDKDKDKRT" localSheetId="0">#REF!</definedName>
    <definedName name="fg1314TBTB4RTDKDKDKRT" localSheetId="3">#REF!</definedName>
    <definedName name="fg1314TBTB4RTDKDKDKRT">#REF!</definedName>
    <definedName name="FG20TBTB2RT" localSheetId="2">#REF!</definedName>
    <definedName name="FG20TBTB2RT" localSheetId="3">#REF!</definedName>
    <definedName name="FG20TBTB2RT">#REF!</definedName>
    <definedName name="fg28TBTB2RTDKDK" localSheetId="2">#REF!</definedName>
    <definedName name="fg28TBTB2RTDKDK" localSheetId="3">#REF!</definedName>
    <definedName name="fg28TBTB2RTDKDK">#REF!</definedName>
    <definedName name="FG28TBTB2RTDKDKRT">#REF!</definedName>
    <definedName name="FG28TBTB4RTDK">#REF!</definedName>
    <definedName name="FG44TBTB4RTDKDK">#REF!</definedName>
    <definedName name="FG46TBTB4RTDKDK">#REF!</definedName>
    <definedName name="fgdfg" localSheetId="1" hidden="1">{"TAB1",#N/A,TRUE,"GENERAL";"TAB2",#N/A,TRUE,"GENERAL";"TAB3",#N/A,TRUE,"GENERAL";"TAB4",#N/A,TRUE,"GENERAL";"TAB5",#N/A,TRUE,"GENERAL"}</definedName>
    <definedName name="fgdfg" localSheetId="2" hidden="1">{"TAB1",#N/A,TRUE,"GENERAL";"TAB2",#N/A,TRUE,"GENERAL";"TAB3",#N/A,TRUE,"GENERAL";"TAB4",#N/A,TRUE,"GENERAL";"TAB5",#N/A,TRUE,"GENERAL"}</definedName>
    <definedName name="fgdfg" localSheetId="0" hidden="1">{"TAB1",#N/A,TRUE,"GENERAL";"TAB2",#N/A,TRUE,"GENERAL";"TAB3",#N/A,TRUE,"GENERAL";"TAB4",#N/A,TRUE,"GENERAL";"TAB5",#N/A,TRUE,"GENERAL"}</definedName>
    <definedName name="fgdfg" localSheetId="3"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2" hidden="1">{"via1",#N/A,TRUE,"general";"via2",#N/A,TRUE,"general";"via3",#N/A,TRUE,"general"}</definedName>
    <definedName name="fgdfsgr" localSheetId="0" hidden="1">{"via1",#N/A,TRUE,"general";"via2",#N/A,TRUE,"general";"via3",#N/A,TRUE,"general"}</definedName>
    <definedName name="fgdfsgr" localSheetId="3"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0" hidden="1">{"TAB1",#N/A,TRUE,"GENERAL";"TAB2",#N/A,TRUE,"GENERAL";"TAB3",#N/A,TRUE,"GENERAL";"TAB4",#N/A,TRUE,"GENERAL";"TAB5",#N/A,TRUE,"GENERAL"}</definedName>
    <definedName name="fgdsfg" localSheetId="3" hidden="1">{"TAB1",#N/A,TRUE,"GENERAL";"TAB2",#N/A,TRUE,"GENERAL";"TAB3",#N/A,TRUE,"GENERAL";"TAB4",#N/A,TRUE,"GENERAL";"TAB5",#N/A,TRUE,"GENERAL"}</definedName>
    <definedName name="fgdsfg" hidden="1">{"TAB1",#N/A,TRUE,"GENERAL";"TAB2",#N/A,TRUE,"GENERAL";"TAB3",#N/A,TRUE,"GENERAL";"TAB4",#N/A,TRUE,"GENERAL";"TAB5",#N/A,TRUE,"GENERAL"}</definedName>
    <definedName name="FGF" localSheetId="1" hidden="1">{#N/A,#N/A,FALSE,"CCTV"}</definedName>
    <definedName name="FGF" localSheetId="2" hidden="1">{#N/A,#N/A,FALSE,"CCTV"}</definedName>
    <definedName name="FGF" localSheetId="0" hidden="1">{#N/A,#N/A,FALSE,"CCTV"}</definedName>
    <definedName name="FGF" localSheetId="3" hidden="1">{#N/A,#N/A,FALSE,"CCTV"}</definedName>
    <definedName name="FGF" hidden="1">{#N/A,#N/A,FALSE,"CCTV"}</definedName>
    <definedName name="FGFDH" localSheetId="1" hidden="1">{"via1",#N/A,TRUE,"general";"via2",#N/A,TRUE,"general";"via3",#N/A,TRUE,"general"}</definedName>
    <definedName name="FGFDH" localSheetId="2" hidden="1">{"via1",#N/A,TRUE,"general";"via2",#N/A,TRUE,"general";"via3",#N/A,TRUE,"general"}</definedName>
    <definedName name="FGFDH" localSheetId="0" hidden="1">{"via1",#N/A,TRUE,"general";"via2",#N/A,TRUE,"general";"via3",#N/A,TRUE,"general"}</definedName>
    <definedName name="FGFDH" localSheetId="3"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2" hidden="1">{"via1",#N/A,TRUE,"general";"via2",#N/A,TRUE,"general";"via3",#N/A,TRUE,"general"}</definedName>
    <definedName name="fgghhj" localSheetId="0" hidden="1">{"via1",#N/A,TRUE,"general";"via2",#N/A,TRUE,"general";"via3",#N/A,TRUE,"general"}</definedName>
    <definedName name="fgghhj" localSheetId="3"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2" hidden="1">{"via1",#N/A,TRUE,"general";"via2",#N/A,TRUE,"general";"via3",#N/A,TRUE,"general"}</definedName>
    <definedName name="FGHFBC" localSheetId="0" hidden="1">{"via1",#N/A,TRUE,"general";"via2",#N/A,TRUE,"general";"via3",#N/A,TRUE,"general"}</definedName>
    <definedName name="FGHFBC" localSheetId="3"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2" hidden="1">{"TAB1",#N/A,TRUE,"GENERAL";"TAB2",#N/A,TRUE,"GENERAL";"TAB3",#N/A,TRUE,"GENERAL";"TAB4",#N/A,TRUE,"GENERAL";"TAB5",#N/A,TRUE,"GENERAL"}</definedName>
    <definedName name="fghfg" localSheetId="0" hidden="1">{"TAB1",#N/A,TRUE,"GENERAL";"TAB2",#N/A,TRUE,"GENERAL";"TAB3",#N/A,TRUE,"GENERAL";"TAB4",#N/A,TRUE,"GENERAL";"TAB5",#N/A,TRUE,"GENERAL"}</definedName>
    <definedName name="fghfg" localSheetId="3"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2" hidden="1">{"via1",#N/A,TRUE,"general";"via2",#N/A,TRUE,"general";"via3",#N/A,TRUE,"general"}</definedName>
    <definedName name="fghfgh" localSheetId="0" hidden="1">{"via1",#N/A,TRUE,"general";"via2",#N/A,TRUE,"general";"via3",#N/A,TRUE,"general"}</definedName>
    <definedName name="fghfgh" localSheetId="3"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2" hidden="1">{"via1",#N/A,TRUE,"general";"via2",#N/A,TRUE,"general";"via3",#N/A,TRUE,"general"}</definedName>
    <definedName name="FGHFW" localSheetId="0" hidden="1">{"via1",#N/A,TRUE,"general";"via2",#N/A,TRUE,"general";"via3",#N/A,TRUE,"general"}</definedName>
    <definedName name="FGHFW" localSheetId="3"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2" hidden="1">{"TAB1",#N/A,TRUE,"GENERAL";"TAB2",#N/A,TRUE,"GENERAL";"TAB3",#N/A,TRUE,"GENERAL";"TAB4",#N/A,TRUE,"GENERAL";"TAB5",#N/A,TRUE,"GENERAL"}</definedName>
    <definedName name="fghhh" localSheetId="0" hidden="1">{"TAB1",#N/A,TRUE,"GENERAL";"TAB2",#N/A,TRUE,"GENERAL";"TAB3",#N/A,TRUE,"GENERAL";"TAB4",#N/A,TRUE,"GENERAL";"TAB5",#N/A,TRUE,"GENERAL"}</definedName>
    <definedName name="fghhh" localSheetId="3"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2" hidden="1">{"via1",#N/A,TRUE,"general";"via2",#N/A,TRUE,"general";"via3",#N/A,TRUE,"general"}</definedName>
    <definedName name="fghsfgh" localSheetId="0" hidden="1">{"via1",#N/A,TRUE,"general";"via2",#N/A,TRUE,"general";"via3",#N/A,TRUE,"general"}</definedName>
    <definedName name="fghsfgh" localSheetId="3"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2" hidden="1">{"TAB1",#N/A,TRUE,"GENERAL";"TAB2",#N/A,TRUE,"GENERAL";"TAB3",#N/A,TRUE,"GENERAL";"TAB4",#N/A,TRUE,"GENERAL";"TAB5",#N/A,TRUE,"GENERAL"}</definedName>
    <definedName name="fght" localSheetId="0" hidden="1">{"TAB1",#N/A,TRUE,"GENERAL";"TAB2",#N/A,TRUE,"GENERAL";"TAB3",#N/A,TRUE,"GENERAL";"TAB4",#N/A,TRUE,"GENERAL";"TAB5",#N/A,TRUE,"GENERAL"}</definedName>
    <definedName name="fght" localSheetId="3"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3" hidden="1">{"TAB1",#N/A,TRUE,"GENERAL";"TAB2",#N/A,TRUE,"GENERAL";"TAB3",#N/A,TRUE,"GENERAL";"TAB4",#N/A,TRUE,"GENERAL";"TAB5",#N/A,TRUE,"GENERAL"}</definedName>
    <definedName name="fgjgryi" hidden="1">{"TAB1",#N/A,TRUE,"GENERAL";"TAB2",#N/A,TRUE,"GENERAL";"TAB3",#N/A,TRUE,"GENERAL";"TAB4",#N/A,TRUE,"GENERAL";"TAB5",#N/A,TRUE,"GENERAL"}</definedName>
    <definedName name="FGRKRKRKRKRKRKRKRKRKRKRKRKTBTB3" localSheetId="1">#REF!</definedName>
    <definedName name="FGRKRKRKRKRKRKRKRKRKRKRKRKTBTB3" localSheetId="2">#REF!</definedName>
    <definedName name="FGRKRKRKRKRKRKRKRKRKRKRKRKTBTB3" localSheetId="0">#REF!</definedName>
    <definedName name="FGRKRKRKRKRKRKRKRKRKRKRKRKTBTB3" localSheetId="3">#REF!</definedName>
    <definedName name="FGRKRKRKRKRKRKRKRKRKRKRKRKTBTB3">#REF!</definedName>
    <definedName name="fhfg" localSheetId="1" hidden="1">{"TAB1",#N/A,TRUE,"GENERAL";"TAB2",#N/A,TRUE,"GENERAL";"TAB3",#N/A,TRUE,"GENERAL";"TAB4",#N/A,TRUE,"GENERAL";"TAB5",#N/A,TRUE,"GENERAL"}</definedName>
    <definedName name="fhfg" localSheetId="2" hidden="1">{"TAB1",#N/A,TRUE,"GENERAL";"TAB2",#N/A,TRUE,"GENERAL";"TAB3",#N/A,TRUE,"GENERAL";"TAB4",#N/A,TRUE,"GENERAL";"TAB5",#N/A,TRUE,"GENERAL"}</definedName>
    <definedName name="fhfg" localSheetId="0" hidden="1">{"TAB1",#N/A,TRUE,"GENERAL";"TAB2",#N/A,TRUE,"GENERAL";"TAB3",#N/A,TRUE,"GENERAL";"TAB4",#N/A,TRUE,"GENERAL";"TAB5",#N/A,TRUE,"GENERAL"}</definedName>
    <definedName name="fhfg" localSheetId="3"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2" hidden="1">{"via1",#N/A,TRUE,"general";"via2",#N/A,TRUE,"general";"via3",#N/A,TRUE,"general"}</definedName>
    <definedName name="fhfgh" localSheetId="0" hidden="1">{"via1",#N/A,TRUE,"general";"via2",#N/A,TRUE,"general";"via3",#N/A,TRUE,"general"}</definedName>
    <definedName name="fhfgh" localSheetId="3"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2" hidden="1">{"via1",#N/A,TRUE,"general";"via2",#N/A,TRUE,"general";"via3",#N/A,TRUE,"general"}</definedName>
    <definedName name="fhgh" localSheetId="0" hidden="1">{"via1",#N/A,TRUE,"general";"via2",#N/A,TRUE,"general";"via3",#N/A,TRUE,"general"}</definedName>
    <definedName name="fhgh" localSheetId="3" hidden="1">{"via1",#N/A,TRUE,"general";"via2",#N/A,TRUE,"general";"via3",#N/A,TRUE,"general"}</definedName>
    <definedName name="fhgh" hidden="1">{"via1",#N/A,TRUE,"general";"via2",#N/A,TRUE,"general";"via3",#N/A,TRUE,"general"}</definedName>
    <definedName name="fhgjfghfghgf" localSheetId="1" hidden="1">{#N/A,#N/A,FALSE,"CCTV"}</definedName>
    <definedName name="fhgjfghfghgf" localSheetId="2" hidden="1">{#N/A,#N/A,FALSE,"CCTV"}</definedName>
    <definedName name="fhgjfghfghgf" localSheetId="0" hidden="1">{#N/A,#N/A,FALSE,"CCTV"}</definedName>
    <definedName name="fhgjfghfghgf" localSheetId="3" hidden="1">{#N/A,#N/A,FALSE,"CCTV"}</definedName>
    <definedName name="fhgjfghfghgf" hidden="1">{#N/A,#N/A,FALSE,"CCTV"}</definedName>
    <definedName name="fhpltyunh" localSheetId="1" hidden="1">{"via1",#N/A,TRUE,"general";"via2",#N/A,TRUE,"general";"via3",#N/A,TRUE,"general"}</definedName>
    <definedName name="fhpltyunh" localSheetId="2" hidden="1">{"via1",#N/A,TRUE,"general";"via2",#N/A,TRUE,"general";"via3",#N/A,TRUE,"general"}</definedName>
    <definedName name="fhpltyunh" localSheetId="0" hidden="1">{"via1",#N/A,TRUE,"general";"via2",#N/A,TRUE,"general";"via3",#N/A,TRUE,"general"}</definedName>
    <definedName name="fhpltyunh" localSheetId="3" hidden="1">{"via1",#N/A,TRUE,"general";"via2",#N/A,TRUE,"general";"via3",#N/A,TRUE,"general"}</definedName>
    <definedName name="fhpltyunh" hidden="1">{"via1",#N/A,TRUE,"general";"via2",#N/A,TRUE,"general";"via3",#N/A,TRUE,"general"}</definedName>
    <definedName name="fi" localSheetId="1">#REF!</definedName>
    <definedName name="fi" localSheetId="2">#REF!</definedName>
    <definedName name="fi" localSheetId="0">#REF!</definedName>
    <definedName name="fi" localSheetId="3">#REF!</definedName>
    <definedName name="fi">#REF!</definedName>
    <definedName name="FIELT" localSheetId="2">#REF!</definedName>
    <definedName name="FIELT" localSheetId="3">#REF!</definedName>
    <definedName name="FIELT">#REF!</definedName>
    <definedName name="FIL" localSheetId="2">'[10]Datos Generales'!#REF!</definedName>
    <definedName name="FIL" localSheetId="3">'[10]Datos Generales'!#REF!</definedName>
    <definedName name="FIL">'[10]Datos Generales'!#REF!</definedName>
    <definedName name="FILB1">'[10]Datos Generales'!$B$18</definedName>
    <definedName name="FILB2">'[10]Datos Generales'!$B$19</definedName>
    <definedName name="FILB3">'[10]Datos Generales'!$B$20</definedName>
    <definedName name="FILC1">'[10]Datos Generales'!$B$23</definedName>
    <definedName name="FILC2">'[10]Datos Generales'!$B$24</definedName>
    <definedName name="FILCAR">'[10]Datos Generales'!$B$26</definedName>
    <definedName name="FILCO">'[10]Datos Generales'!$B$28</definedName>
    <definedName name="FILEX">'[10]Datos Generales'!$B$22</definedName>
    <definedName name="FILMO">'[10]Datos Generales'!$B$21</definedName>
    <definedName name="FILSOL">'[10]Datos Generales'!$B$29</definedName>
    <definedName name="filt">[34]PrecRec!$D$47</definedName>
    <definedName name="FILV">'[10]Datos Generales'!$B$25</definedName>
    <definedName name="FILVOL">'[10]Datos Generales'!$B$27</definedName>
    <definedName name="Fin_de_semana">'[85]días habiles 2015'!$M$1:$M$2</definedName>
    <definedName name="final" localSheetId="1">#REF!</definedName>
    <definedName name="final" localSheetId="2">#REF!</definedName>
    <definedName name="final" localSheetId="0">#REF!</definedName>
    <definedName name="final" localSheetId="3">#REF!</definedName>
    <definedName name="final">#REF!</definedName>
    <definedName name="FINANCIACION" localSheetId="1">'PPTO PROF ALC UTICÁ '!err</definedName>
    <definedName name="FINANCIACION" localSheetId="2">'Presupuesto Oficial'!err</definedName>
    <definedName name="FINANCIACION" localSheetId="0">'Prop. Económica Profesionales'!err</definedName>
    <definedName name="FINANCIACION" localSheetId="3">'Propuesta Economica Productos'!err</definedName>
    <definedName name="FINANCIACION">[0]!err</definedName>
    <definedName name="FINI" localSheetId="1">#REF!</definedName>
    <definedName name="FINI" localSheetId="2">#REF!</definedName>
    <definedName name="FINI" localSheetId="0">#REF!</definedName>
    <definedName name="FINI" localSheetId="3">#REF!</definedName>
    <definedName name="FINI">#REF!</definedName>
    <definedName name="FLG">#REF!</definedName>
    <definedName name="FLG_Orifice">#REF!</definedName>
    <definedName name="flow">#REF!</definedName>
    <definedName name="FO">#REF!</definedName>
    <definedName name="FORDIV">#REF!</definedName>
    <definedName name="form">[34]PrecRec!$D$20</definedName>
    <definedName name="FORM3">[25]BASE!$D$486</definedName>
    <definedName name="FORMA">[25]BASE!$D$482</definedName>
    <definedName name="FORMA_">[49]BASE!$D$460</definedName>
    <definedName name="fORMA9698" localSheetId="1" hidden="1">{#N/A,#N/A,FALSE,"CIBHA05A";#N/A,#N/A,FALSE,"CIBHA05B"}</definedName>
    <definedName name="fORMA9698" localSheetId="2" hidden="1">{#N/A,#N/A,FALSE,"CIBHA05A";#N/A,#N/A,FALSE,"CIBHA05B"}</definedName>
    <definedName name="fORMA9698" localSheetId="0" hidden="1">{#N/A,#N/A,FALSE,"CIBHA05A";#N/A,#N/A,FALSE,"CIBHA05B"}</definedName>
    <definedName name="fORMA9698" localSheetId="3" hidden="1">{#N/A,#N/A,FALSE,"CIBHA05A";#N/A,#N/A,FALSE,"CIBHA05B"}</definedName>
    <definedName name="fORMA9698" hidden="1">{#N/A,#N/A,FALSE,"CIBHA05A";#N/A,#N/A,FALSE,"CIBHA05B"}</definedName>
    <definedName name="FORMALE" localSheetId="1">#REF!</definedName>
    <definedName name="FORMALE" localSheetId="2">#REF!</definedName>
    <definedName name="FORMALE" localSheetId="0">#REF!</definedName>
    <definedName name="FORMALE" localSheetId="3">#REF!</definedName>
    <definedName name="FORMALE">#REF!</definedName>
    <definedName name="FORMALETA">[1]A!$D$67:$D$68</definedName>
    <definedName name="FORMAUNIT" localSheetId="1" hidden="1">{#N/A,#N/A,FALSE,"Costos Productos 6A";#N/A,#N/A,FALSE,"Costo Unitario Total H-94-12"}</definedName>
    <definedName name="FORMAUNIT" localSheetId="2" hidden="1">{#N/A,#N/A,FALSE,"Costos Productos 6A";#N/A,#N/A,FALSE,"Costo Unitario Total H-94-12"}</definedName>
    <definedName name="FORMAUNIT" localSheetId="0" hidden="1">{#N/A,#N/A,FALSE,"Costos Productos 6A";#N/A,#N/A,FALSE,"Costo Unitario Total H-94-12"}</definedName>
    <definedName name="FORMAUNIT" localSheetId="3" hidden="1">{#N/A,#N/A,FALSE,"Costos Productos 6A";#N/A,#N/A,FALSE,"Costo Unitario Total H-94-12"}</definedName>
    <definedName name="FORMAUNIT" hidden="1">{#N/A,#N/A,FALSE,"Costos Productos 6A";#N/A,#N/A,FALSE,"Costo Unitario Total H-94-12"}</definedName>
    <definedName name="FORMH">[25]BASE!$D$485</definedName>
    <definedName name="FORMM" localSheetId="1">#REF!</definedName>
    <definedName name="FORMM" localSheetId="2">#REF!</definedName>
    <definedName name="FORMM" localSheetId="0">#REF!</definedName>
    <definedName name="FORMM" localSheetId="3">#REF!</definedName>
    <definedName name="FORMM">#REF!</definedName>
    <definedName name="Formulario">+[86]Formular!$B$7:$G$71</definedName>
    <definedName name="formularioCantidades" localSheetId="1">#REF!</definedName>
    <definedName name="formularioCantidades" localSheetId="2">#REF!</definedName>
    <definedName name="formularioCantidades" localSheetId="0">#REF!</definedName>
    <definedName name="formularioCantidades" localSheetId="3">#REF!</definedName>
    <definedName name="formularioCantidades">#REF!</definedName>
    <definedName name="FP">#REF!</definedName>
    <definedName name="FPP">#REF!</definedName>
    <definedName name="FPrestacional">[87]PlanCero!$D$8+[87]PlanCero!$D$9</definedName>
    <definedName name="frbgsd" localSheetId="1"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0" hidden="1">{"TAB1",#N/A,TRUE,"GENERAL";"TAB2",#N/A,TRUE,"GENERAL";"TAB3",#N/A,TRUE,"GENERAL";"TAB4",#N/A,TRUE,"GENERAL";"TAB5",#N/A,TRUE,"GENERAL"}</definedName>
    <definedName name="frbgsd" localSheetId="3"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2" hidden="1">{"via1",#N/A,TRUE,"general";"via2",#N/A,TRUE,"general";"via3",#N/A,TRUE,"general"}</definedName>
    <definedName name="frefr" localSheetId="0" hidden="1">{"via1",#N/A,TRUE,"general";"via2",#N/A,TRUE,"general";"via3",#N/A,TRUE,"general"}</definedName>
    <definedName name="frefr" localSheetId="3"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2" hidden="1">{"via1",#N/A,TRUE,"general";"via2",#N/A,TRUE,"general";"via3",#N/A,TRUE,"general"}</definedName>
    <definedName name="frfa" localSheetId="0" hidden="1">{"via1",#N/A,TRUE,"general";"via2",#N/A,TRUE,"general";"via3",#N/A,TRUE,"general"}</definedName>
    <definedName name="frfa" localSheetId="3"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2" hidden="1">{"TAB1",#N/A,TRUE,"GENERAL";"TAB2",#N/A,TRUE,"GENERAL";"TAB3",#N/A,TRUE,"GENERAL";"TAB4",#N/A,TRUE,"GENERAL";"TAB5",#N/A,TRUE,"GENERAL"}</definedName>
    <definedName name="frfr" localSheetId="0" hidden="1">{"TAB1",#N/A,TRUE,"GENERAL";"TAB2",#N/A,TRUE,"GENERAL";"TAB3",#N/A,TRUE,"GENERAL";"TAB4",#N/A,TRUE,"GENERAL";"TAB5",#N/A,TRUE,"GENERAL"}</definedName>
    <definedName name="frfr" localSheetId="3" hidden="1">{"TAB1",#N/A,TRUE,"GENERAL";"TAB2",#N/A,TRUE,"GENERAL";"TAB3",#N/A,TRUE,"GENERAL";"TAB4",#N/A,TRUE,"GENERAL";"TAB5",#N/A,TRUE,"GENERAL"}</definedName>
    <definedName name="frfr" hidden="1">{"TAB1",#N/A,TRUE,"GENERAL";"TAB2",#N/A,TRUE,"GENERAL";"TAB3",#N/A,TRUE,"GENERAL";"TAB4",#N/A,TRUE,"GENERAL";"TAB5",#N/A,TRUE,"GENERAL"}</definedName>
    <definedName name="FSIZE" localSheetId="1">#REF!</definedName>
    <definedName name="FSIZE" localSheetId="2">#REF!</definedName>
    <definedName name="FSIZE" localSheetId="0">#REF!</definedName>
    <definedName name="FSIZE" localSheetId="3">#REF!</definedName>
    <definedName name="FSIZE">#REF!</definedName>
    <definedName name="FUEN" localSheetId="1">#REF!,#REF!,#REF!,#REF!,#REF!,#REF!,#REF!,#REF!,#REF!,#REF!,#REF!,#REF!,#REF!,#REF!,#REF!,#REF!,#REF!,#REF!,#REF!,#REF!,#REF!,#REF!,#REF!,#REF!,#REF!,#REF!,#REF!,#REF!,#REF!</definedName>
    <definedName name="FUEN" localSheetId="2">#REF!,#REF!,#REF!,#REF!,#REF!,#REF!,#REF!,#REF!,#REF!,#REF!,#REF!,#REF!,#REF!,#REF!,#REF!,#REF!,#REF!,#REF!,#REF!,#REF!,#REF!,#REF!,#REF!,#REF!,#REF!,#REF!,#REF!,#REF!,#REF!</definedName>
    <definedName name="FUEN" localSheetId="0">#REF!,#REF!,#REF!,#REF!,#REF!,#REF!,#REF!,#REF!,#REF!,#REF!,#REF!,#REF!,#REF!,#REF!,#REF!,#REF!,#REF!,#REF!,#REF!,#REF!,#REF!,#REF!,#REF!,#REF!,#REF!,#REF!,#REF!,#REF!,#REF!</definedName>
    <definedName name="FUEN" localSheetId="3">#REF!,#REF!,#REF!,#REF!,#REF!,#REF!,#REF!,#REF!,#REF!,#REF!,#REF!,#REF!,#REF!,#REF!,#REF!,#REF!,#REF!,#REF!,#REF!,#REF!,#REF!,#REF!,#REF!,#REF!,#REF!,#REF!,#REF!,#REF!,#REF!</definedName>
    <definedName name="FUEN">#REF!,#REF!,#REF!,#REF!,#REF!,#REF!,#REF!,#REF!,#REF!,#REF!,#REF!,#REF!,#REF!,#REF!,#REF!,#REF!,#REF!,#REF!,#REF!,#REF!,#REF!,#REF!,#REF!,#REF!,#REF!,#REF!,#REF!,#REF!,#REF!</definedName>
    <definedName name="FV" localSheetId="1">#REF!</definedName>
    <definedName name="FV" localSheetId="2">#REF!</definedName>
    <definedName name="FV" localSheetId="0">#REF!</definedName>
    <definedName name="FV" localSheetId="3">#REF!</definedName>
    <definedName name="FV">#REF!</definedName>
    <definedName name="fwff" localSheetId="1" hidden="1">{"via1",#N/A,TRUE,"general";"via2",#N/A,TRUE,"general";"via3",#N/A,TRUE,"general"}</definedName>
    <definedName name="fwff" localSheetId="2" hidden="1">{"via1",#N/A,TRUE,"general";"via2",#N/A,TRUE,"general";"via3",#N/A,TRUE,"general"}</definedName>
    <definedName name="fwff" localSheetId="0" hidden="1">{"via1",#N/A,TRUE,"general";"via2",#N/A,TRUE,"general";"via3",#N/A,TRUE,"general"}</definedName>
    <definedName name="fwff" localSheetId="3"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2" hidden="1">{"via1",#N/A,TRUE,"general";"via2",#N/A,TRUE,"general";"via3",#N/A,TRUE,"general"}</definedName>
    <definedName name="fwwe" localSheetId="0" hidden="1">{"via1",#N/A,TRUE,"general";"via2",#N/A,TRUE,"general";"via3",#N/A,TRUE,"general"}</definedName>
    <definedName name="fwwe" localSheetId="3" hidden="1">{"via1",#N/A,TRUE,"general";"via2",#N/A,TRUE,"general";"via3",#N/A,TRUE,"general"}</definedName>
    <definedName name="fwwe" hidden="1">{"via1",#N/A,TRUE,"general";"via2",#N/A,TRUE,"general";"via3",#N/A,TRUE,"general"}</definedName>
    <definedName name="FXMO" localSheetId="1">#REF!</definedName>
    <definedName name="FXMO" localSheetId="2">#REF!</definedName>
    <definedName name="FXMO" localSheetId="0">#REF!</definedName>
    <definedName name="FXMO" localSheetId="3">#REF!</definedName>
    <definedName name="FXMO">#REF!</definedName>
    <definedName name="FXSC" localSheetId="2">#REF!</definedName>
    <definedName name="FXSC" localSheetId="3">#REF!</definedName>
    <definedName name="FXSC">#REF!</definedName>
    <definedName name="fy">[88]Diseño!$B$11</definedName>
    <definedName name="G" localSheetId="1">#REF!</definedName>
    <definedName name="G" localSheetId="2">#REF!</definedName>
    <definedName name="G" localSheetId="0">#REF!</definedName>
    <definedName name="G" localSheetId="3">#REF!</definedName>
    <definedName name="G">#REF!</definedName>
    <definedName name="G.Eg">#N/A</definedName>
    <definedName name="G.Em">#N/A</definedName>
    <definedName name="G.Eo">#N/A</definedName>
    <definedName name="G.Ew">#N/A</definedName>
    <definedName name="G_P_P">#N/A</definedName>
    <definedName name="Gas" localSheetId="1">#REF!</definedName>
    <definedName name="Gas" localSheetId="2">#REF!</definedName>
    <definedName name="Gas" localSheetId="0">#REF!</definedName>
    <definedName name="Gas" localSheetId="3">#REF!</definedName>
    <definedName name="Gas">#REF!</definedName>
    <definedName name="GASO">[6]BASE!$D$481</definedName>
    <definedName name="GASTOS_OPERACIONALES_DE_ADMON">"GASTOS OP"</definedName>
    <definedName name="gate" localSheetId="1">#REF!</definedName>
    <definedName name="gate" localSheetId="2">#REF!</definedName>
    <definedName name="gate" localSheetId="0">#REF!</definedName>
    <definedName name="gate" localSheetId="3">#REF!</definedName>
    <definedName name="gate">#REF!</definedName>
    <definedName name="gbbfghghj" localSheetId="1"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0" hidden="1">{"TAB1",#N/A,TRUE,"GENERAL";"TAB2",#N/A,TRUE,"GENERAL";"TAB3",#N/A,TRUE,"GENERAL";"TAB4",#N/A,TRUE,"GENERAL";"TAB5",#N/A,TRUE,"GENERAL"}</definedName>
    <definedName name="gbbfghghj" localSheetId="3"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2" hidden="1">{"TAB1",#N/A,TRUE,"GENERAL";"TAB2",#N/A,TRUE,"GENERAL";"TAB3",#N/A,TRUE,"GENERAL";"TAB4",#N/A,TRUE,"GENERAL";"TAB5",#N/A,TRUE,"GENERAL"}</definedName>
    <definedName name="gdt" localSheetId="0" hidden="1">{"TAB1",#N/A,TRUE,"GENERAL";"TAB2",#N/A,TRUE,"GENERAL";"TAB3",#N/A,TRUE,"GENERAL";"TAB4",#N/A,TRUE,"GENERAL";"TAB5",#N/A,TRUE,"GENERAL"}</definedName>
    <definedName name="gdt" localSheetId="3"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2" hidden="1">{"via1",#N/A,TRUE,"general";"via2",#N/A,TRUE,"general";"via3",#N/A,TRUE,"general"}</definedName>
    <definedName name="geg" localSheetId="0" hidden="1">{"via1",#N/A,TRUE,"general";"via2",#N/A,TRUE,"general";"via3",#N/A,TRUE,"general"}</definedName>
    <definedName name="geg" localSheetId="3" hidden="1">{"via1",#N/A,TRUE,"general";"via2",#N/A,TRUE,"general";"via3",#N/A,TRUE,"general"}</definedName>
    <definedName name="geg" hidden="1">{"via1",#N/A,TRUE,"general";"via2",#N/A,TRUE,"general";"via3",#N/A,TRUE,"general"}</definedName>
    <definedName name="GENERAL">#N/A</definedName>
    <definedName name="Genios">[89]Combinación!#REF!</definedName>
    <definedName name="geo">[34]PrecRec!$D$39</definedName>
    <definedName name="GEOD4">[50]BASE!$D$138</definedName>
    <definedName name="geodren">[34]PrecRec!$D$42</definedName>
    <definedName name="geomalla">[34]PrecRec!$D$41</definedName>
    <definedName name="GEOT" localSheetId="1">#REF!</definedName>
    <definedName name="GEOT" localSheetId="2">#REF!</definedName>
    <definedName name="GEOT" localSheetId="0">#REF!</definedName>
    <definedName name="GEOT" localSheetId="3">#REF!</definedName>
    <definedName name="GEOT">#REF!</definedName>
    <definedName name="gerg" localSheetId="1" hidden="1">{"TAB1",#N/A,TRUE,"GENERAL";"TAB2",#N/A,TRUE,"GENERAL";"TAB3",#N/A,TRUE,"GENERAL";"TAB4",#N/A,TRUE,"GENERAL";"TAB5",#N/A,TRUE,"GENERAL"}</definedName>
    <definedName name="gerg" localSheetId="2" hidden="1">{"TAB1",#N/A,TRUE,"GENERAL";"TAB2",#N/A,TRUE,"GENERAL";"TAB3",#N/A,TRUE,"GENERAL";"TAB4",#N/A,TRUE,"GENERAL";"TAB5",#N/A,TRUE,"GENERAL"}</definedName>
    <definedName name="gerg" localSheetId="0" hidden="1">{"TAB1",#N/A,TRUE,"GENERAL";"TAB2",#N/A,TRUE,"GENERAL";"TAB3",#N/A,TRUE,"GENERAL";"TAB4",#N/A,TRUE,"GENERAL";"TAB5",#N/A,TRUE,"GENERAL"}</definedName>
    <definedName name="gerg" localSheetId="3"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2" hidden="1">{"via1",#N/A,TRUE,"general";"via2",#N/A,TRUE,"general";"via3",#N/A,TRUE,"general"}</definedName>
    <definedName name="gerg54" localSheetId="0" hidden="1">{"via1",#N/A,TRUE,"general";"via2",#N/A,TRUE,"general";"via3",#N/A,TRUE,"general"}</definedName>
    <definedName name="gerg54" localSheetId="3"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0" hidden="1">{"TAB1",#N/A,TRUE,"GENERAL";"TAB2",#N/A,TRUE,"GENERAL";"TAB3",#N/A,TRUE,"GENERAL";"TAB4",#N/A,TRUE,"GENERAL";"TAB5",#N/A,TRUE,"GENERAL"}</definedName>
    <definedName name="gergew" localSheetId="3"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2" hidden="1">{"TAB1",#N/A,TRUE,"GENERAL";"TAB2",#N/A,TRUE,"GENERAL";"TAB3",#N/A,TRUE,"GENERAL";"TAB4",#N/A,TRUE,"GENERAL";"TAB5",#N/A,TRUE,"GENERAL"}</definedName>
    <definedName name="gergw" localSheetId="0" hidden="1">{"TAB1",#N/A,TRUE,"GENERAL";"TAB2",#N/A,TRUE,"GENERAL";"TAB3",#N/A,TRUE,"GENERAL";"TAB4",#N/A,TRUE,"GENERAL";"TAB5",#N/A,TRUE,"GENERAL"}</definedName>
    <definedName name="gergw" localSheetId="3" hidden="1">{"TAB1",#N/A,TRUE,"GENERAL";"TAB2",#N/A,TRUE,"GENERAL";"TAB3",#N/A,TRUE,"GENERAL";"TAB4",#N/A,TRUE,"GENERAL";"TAB5",#N/A,TRUE,"GENERAL"}</definedName>
    <definedName name="gergw" hidden="1">{"TAB1",#N/A,TRUE,"GENERAL";"TAB2",#N/A,TRUE,"GENERAL";"TAB3",#N/A,TRUE,"GENERAL";"TAB4",#N/A,TRUE,"GENERAL";"TAB5",#N/A,TRUE,"GENERAL"}</definedName>
    <definedName name="GESTION" localSheetId="1">#REF!</definedName>
    <definedName name="GESTION" localSheetId="2">#REF!</definedName>
    <definedName name="GESTION" localSheetId="0">#REF!</definedName>
    <definedName name="GESTION" localSheetId="3">#REF!</definedName>
    <definedName name="GESTION">#REF!</definedName>
    <definedName name="gfd" localSheetId="1" hidden="1">{"TAB1",#N/A,TRUE,"GENERAL";"TAB2",#N/A,TRUE,"GENERAL";"TAB3",#N/A,TRUE,"GENERAL";"TAB4",#N/A,TRUE,"GENERAL";"TAB5",#N/A,TRUE,"GENERAL"}</definedName>
    <definedName name="gfd" localSheetId="2" hidden="1">{"TAB1",#N/A,TRUE,"GENERAL";"TAB2",#N/A,TRUE,"GENERAL";"TAB3",#N/A,TRUE,"GENERAL";"TAB4",#N/A,TRUE,"GENERAL";"TAB5",#N/A,TRUE,"GENERAL"}</definedName>
    <definedName name="gfd" localSheetId="0" hidden="1">{"TAB1",#N/A,TRUE,"GENERAL";"TAB2",#N/A,TRUE,"GENERAL";"TAB3",#N/A,TRUE,"GENERAL";"TAB4",#N/A,TRUE,"GENERAL";"TAB5",#N/A,TRUE,"GENERAL"}</definedName>
    <definedName name="gfd" localSheetId="3"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2" hidden="1">{"via1",#N/A,TRUE,"general";"via2",#N/A,TRUE,"general";"via3",#N/A,TRUE,"general"}</definedName>
    <definedName name="gfdg" localSheetId="0" hidden="1">{"via1",#N/A,TRUE,"general";"via2",#N/A,TRUE,"general";"via3",#N/A,TRUE,"general"}</definedName>
    <definedName name="gfdg" localSheetId="3"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2" hidden="1">{"via1",#N/A,TRUE,"general";"via2",#N/A,TRUE,"general";"via3",#N/A,TRUE,"general"}</definedName>
    <definedName name="gfgfgr" localSheetId="0" hidden="1">{"via1",#N/A,TRUE,"general";"via2",#N/A,TRUE,"general";"via3",#N/A,TRUE,"general"}</definedName>
    <definedName name="gfgfgr" localSheetId="3"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2" hidden="1">{"via1",#N/A,TRUE,"general";"via2",#N/A,TRUE,"general";"via3",#N/A,TRUE,"general"}</definedName>
    <definedName name="gfhf" localSheetId="0" hidden="1">{"via1",#N/A,TRUE,"general";"via2",#N/A,TRUE,"general";"via3",#N/A,TRUE,"general"}</definedName>
    <definedName name="gfhf" localSheetId="3"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0" hidden="1">{"TAB1",#N/A,TRUE,"GENERAL";"TAB2",#N/A,TRUE,"GENERAL";"TAB3",#N/A,TRUE,"GENERAL";"TAB4",#N/A,TRUE,"GENERAL";"TAB5",#N/A,TRUE,"GENERAL"}</definedName>
    <definedName name="gfhfdh" localSheetId="3"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3" hidden="1">{"TAB1",#N/A,TRUE,"GENERAL";"TAB2",#N/A,TRUE,"GENERAL";"TAB3",#N/A,TRUE,"GENERAL";"TAB4",#N/A,TRUE,"GENERAL";"TAB5",#N/A,TRUE,"GENERAL"}</definedName>
    <definedName name="gfhgfh" hidden="1">{"TAB1",#N/A,TRUE,"GENERAL";"TAB2",#N/A,TRUE,"GENERAL";"TAB3",#N/A,TRUE,"GENERAL";"TAB4",#N/A,TRUE,"GENERAL";"TAB5",#N/A,TRUE,"GENERAL"}</definedName>
    <definedName name="gfjgfh" localSheetId="1" hidden="1">{#N/A,#N/A,FALSE,"CCTV"}</definedName>
    <definedName name="gfjgfh" localSheetId="2" hidden="1">{#N/A,#N/A,FALSE,"CCTV"}</definedName>
    <definedName name="gfjgfh" localSheetId="0" hidden="1">{#N/A,#N/A,FALSE,"CCTV"}</definedName>
    <definedName name="gfjgfh" localSheetId="3" hidden="1">{#N/A,#N/A,FALSE,"CCTV"}</definedName>
    <definedName name="gfjgfh" hidden="1">{#N/A,#N/A,FALSE,"CCTV"}</definedName>
    <definedName name="gfjgfhfg" localSheetId="1" hidden="1">{#N/A,#N/A,FALSE,"CCTV"}</definedName>
    <definedName name="gfjgfhfg" localSheetId="2" hidden="1">{#N/A,#N/A,FALSE,"CCTV"}</definedName>
    <definedName name="gfjgfhfg" localSheetId="0" hidden="1">{#N/A,#N/A,FALSE,"CCTV"}</definedName>
    <definedName name="gfjgfhfg" localSheetId="3" hidden="1">{#N/A,#N/A,FALSE,"CCTV"}</definedName>
    <definedName name="gfjgfhfg" hidden="1">{#N/A,#N/A,FALSE,"CCTV"}</definedName>
    <definedName name="GFJHGJ" localSheetId="1"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3"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2" hidden="1">{"via1",#N/A,TRUE,"general";"via2",#N/A,TRUE,"general";"via3",#N/A,TRUE,"general"}</definedName>
    <definedName name="gfjjh" localSheetId="0" hidden="1">{"via1",#N/A,TRUE,"general";"via2",#N/A,TRUE,"general";"via3",#N/A,TRUE,"general"}</definedName>
    <definedName name="gfjjh" localSheetId="3"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2" hidden="1">{"via1",#N/A,TRUE,"general";"via2",#N/A,TRUE,"general";"via3",#N/A,TRUE,"general"}</definedName>
    <definedName name="gfutyj6" localSheetId="0" hidden="1">{"via1",#N/A,TRUE,"general";"via2",#N/A,TRUE,"general";"via3",#N/A,TRUE,"general"}</definedName>
    <definedName name="gfutyj6" localSheetId="3"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2" hidden="1">{"TAB1",#N/A,TRUE,"GENERAL";"TAB2",#N/A,TRUE,"GENERAL";"TAB3",#N/A,TRUE,"GENERAL";"TAB4",#N/A,TRUE,"GENERAL";"TAB5",#N/A,TRUE,"GENERAL"}</definedName>
    <definedName name="gg" localSheetId="0" hidden="1">{"TAB1",#N/A,TRUE,"GENERAL";"TAB2",#N/A,TRUE,"GENERAL";"TAB3",#N/A,TRUE,"GENERAL";"TAB4",#N/A,TRUE,"GENERAL";"TAB5",#N/A,TRUE,"GENERAL"}</definedName>
    <definedName name="gg" localSheetId="3"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localSheetId="2" hidden="1">{"via1",#N/A,TRUE,"general";"via2",#N/A,TRUE,"general";"via3",#N/A,TRUE,"general"}</definedName>
    <definedName name="ggdr" localSheetId="0" hidden="1">{"via1",#N/A,TRUE,"general";"via2",#N/A,TRUE,"general";"via3",#N/A,TRUE,"general"}</definedName>
    <definedName name="ggdr" localSheetId="3"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2" hidden="1">{"TAB1",#N/A,TRUE,"GENERAL";"TAB2",#N/A,TRUE,"GENERAL";"TAB3",#N/A,TRUE,"GENERAL";"TAB4",#N/A,TRUE,"GENERAL";"TAB5",#N/A,TRUE,"GENERAL"}</definedName>
    <definedName name="ggerg" localSheetId="0" hidden="1">{"TAB1",#N/A,TRUE,"GENERAL";"TAB2",#N/A,TRUE,"GENERAL";"TAB3",#N/A,TRUE,"GENERAL";"TAB4",#N/A,TRUE,"GENERAL";"TAB5",#N/A,TRUE,"GENERAL"}</definedName>
    <definedName name="ggerg" localSheetId="3" hidden="1">{"TAB1",#N/A,TRUE,"GENERAL";"TAB2",#N/A,TRUE,"GENERAL";"TAB3",#N/A,TRUE,"GENERAL";"TAB4",#N/A,TRUE,"GENERAL";"TAB5",#N/A,TRUE,"GENERAL"}</definedName>
    <definedName name="ggerg" hidden="1">{"TAB1",#N/A,TRUE,"GENERAL";"TAB2",#N/A,TRUE,"GENERAL";"TAB3",#N/A,TRUE,"GENERAL";"TAB4",#N/A,TRUE,"GENERAL";"TAB5",#N/A,TRUE,"GENERAL"}</definedName>
    <definedName name="GGG" localSheetId="1">'PPTO PROF ALC UTICÁ '!err</definedName>
    <definedName name="GGG" localSheetId="2">'Presupuesto Oficial'!err</definedName>
    <definedName name="GGG" localSheetId="0">'Prop. Económica Profesionales'!err</definedName>
    <definedName name="GGG" localSheetId="3">'Propuesta Economica Productos'!err</definedName>
    <definedName name="GGG">[0]!err</definedName>
    <definedName name="gggb" localSheetId="1" hidden="1">{"TAB1",#N/A,TRUE,"GENERAL";"TAB2",#N/A,TRUE,"GENERAL";"TAB3",#N/A,TRUE,"GENERAL";"TAB4",#N/A,TRUE,"GENERAL";"TAB5",#N/A,TRUE,"GENERAL"}</definedName>
    <definedName name="gggb" localSheetId="2" hidden="1">{"TAB1",#N/A,TRUE,"GENERAL";"TAB2",#N/A,TRUE,"GENERAL";"TAB3",#N/A,TRUE,"GENERAL";"TAB4",#N/A,TRUE,"GENERAL";"TAB5",#N/A,TRUE,"GENERAL"}</definedName>
    <definedName name="gggb" localSheetId="0" hidden="1">{"TAB1",#N/A,TRUE,"GENERAL";"TAB2",#N/A,TRUE,"GENERAL";"TAB3",#N/A,TRUE,"GENERAL";"TAB4",#N/A,TRUE,"GENERAL";"TAB5",#N/A,TRUE,"GENERAL"}</definedName>
    <definedName name="gggb" localSheetId="3"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2" hidden="1">{"via1",#N/A,TRUE,"general";"via2",#N/A,TRUE,"general";"via3",#N/A,TRUE,"general"}</definedName>
    <definedName name="gggg" localSheetId="0" hidden="1">{"via1",#N/A,TRUE,"general";"via2",#N/A,TRUE,"general";"via3",#N/A,TRUE,"general"}</definedName>
    <definedName name="gggg" localSheetId="3"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2" hidden="1">{"TAB1",#N/A,TRUE,"GENERAL";"TAB2",#N/A,TRUE,"GENERAL";"TAB3",#N/A,TRUE,"GENERAL";"TAB4",#N/A,TRUE,"GENERAL";"TAB5",#N/A,TRUE,"GENERAL"}</definedName>
    <definedName name="ggggd" localSheetId="0" hidden="1">{"TAB1",#N/A,TRUE,"GENERAL";"TAB2",#N/A,TRUE,"GENERAL";"TAB3",#N/A,TRUE,"GENERAL";"TAB4",#N/A,TRUE,"GENERAL";"TAB5",#N/A,TRUE,"GENERAL"}</definedName>
    <definedName name="ggggd" localSheetId="3"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2" hidden="1">{"via1",#N/A,TRUE,"general";"via2",#N/A,TRUE,"general";"via3",#N/A,TRUE,"general"}</definedName>
    <definedName name="gggggt" localSheetId="0" hidden="1">{"via1",#N/A,TRUE,"general";"via2",#N/A,TRUE,"general";"via3",#N/A,TRUE,"general"}</definedName>
    <definedName name="gggggt" localSheetId="3"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0" hidden="1">{"TAB1",#N/A,TRUE,"GENERAL";"TAB2",#N/A,TRUE,"GENERAL";"TAB3",#N/A,TRUE,"GENERAL";"TAB4",#N/A,TRUE,"GENERAL";"TAB5",#N/A,TRUE,"GENERAL"}</definedName>
    <definedName name="gggghn" localSheetId="3"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2" hidden="1">{"TAB1",#N/A,TRUE,"GENERAL";"TAB2",#N/A,TRUE,"GENERAL";"TAB3",#N/A,TRUE,"GENERAL";"TAB4",#N/A,TRUE,"GENERAL";"TAB5",#N/A,TRUE,"GENERAL"}</definedName>
    <definedName name="ggggt" localSheetId="0" hidden="1">{"TAB1",#N/A,TRUE,"GENERAL";"TAB2",#N/A,TRUE,"GENERAL";"TAB3",#N/A,TRUE,"GENERAL";"TAB4",#N/A,TRUE,"GENERAL";"TAB5",#N/A,TRUE,"GENERAL"}</definedName>
    <definedName name="ggggt" localSheetId="3"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2" hidden="1">{"TAB1",#N/A,TRUE,"GENERAL";"TAB2",#N/A,TRUE,"GENERAL";"TAB3",#N/A,TRUE,"GENERAL";"TAB4",#N/A,TRUE,"GENERAL";"TAB5",#N/A,TRUE,"GENERAL"}</definedName>
    <definedName name="ggggy" localSheetId="0" hidden="1">{"TAB1",#N/A,TRUE,"GENERAL";"TAB2",#N/A,TRUE,"GENERAL";"TAB3",#N/A,TRUE,"GENERAL";"TAB4",#N/A,TRUE,"GENERAL";"TAB5",#N/A,TRUE,"GENERAL"}</definedName>
    <definedName name="ggggy" localSheetId="3"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2" hidden="1">{"via1",#N/A,TRUE,"general";"via2",#N/A,TRUE,"general";"via3",#N/A,TRUE,"general"}</definedName>
    <definedName name="gggtgd" localSheetId="0" hidden="1">{"via1",#N/A,TRUE,"general";"via2",#N/A,TRUE,"general";"via3",#N/A,TRUE,"general"}</definedName>
    <definedName name="gggtgd" localSheetId="3"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2" hidden="1">{"via1",#N/A,TRUE,"general";"via2",#N/A,TRUE,"general";"via3",#N/A,TRUE,"general"}</definedName>
    <definedName name="ggtgt" localSheetId="0" hidden="1">{"via1",#N/A,TRUE,"general";"via2",#N/A,TRUE,"general";"via3",#N/A,TRUE,"general"}</definedName>
    <definedName name="ggtgt" localSheetId="3"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2" hidden="1">{"via1",#N/A,TRUE,"general";"via2",#N/A,TRUE,"general";"via3",#N/A,TRUE,"general"}</definedName>
    <definedName name="ghdghuy" localSheetId="0" hidden="1">{"via1",#N/A,TRUE,"general";"via2",#N/A,TRUE,"general";"via3",#N/A,TRUE,"general"}</definedName>
    <definedName name="ghdghuy" localSheetId="3"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2" hidden="1">{"via1",#N/A,TRUE,"general";"via2",#N/A,TRUE,"general";"via3",#N/A,TRUE,"general"}</definedName>
    <definedName name="GHDP" localSheetId="0" hidden="1">{"via1",#N/A,TRUE,"general";"via2",#N/A,TRUE,"general";"via3",#N/A,TRUE,"general"}</definedName>
    <definedName name="GHDP" localSheetId="3"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2" hidden="1">{"via1",#N/A,TRUE,"general";"via2",#N/A,TRUE,"general";"via3",#N/A,TRUE,"general"}</definedName>
    <definedName name="ghfg" localSheetId="0" hidden="1">{"via1",#N/A,TRUE,"general";"via2",#N/A,TRUE,"general";"via3",#N/A,TRUE,"general"}</definedName>
    <definedName name="ghfg" localSheetId="3"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0" hidden="1">{"TAB1",#N/A,TRUE,"GENERAL";"TAB2",#N/A,TRUE,"GENERAL";"TAB3",#N/A,TRUE,"GENERAL";"TAB4",#N/A,TRUE,"GENERAL";"TAB5",#N/A,TRUE,"GENERAL"}</definedName>
    <definedName name="ghjghj" localSheetId="3"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3" hidden="1">{"TAB1",#N/A,TRUE,"GENERAL";"TAB2",#N/A,TRUE,"GENERAL";"TAB3",#N/A,TRUE,"GENERAL";"TAB4",#N/A,TRUE,"GENERAL";"TAB5",#N/A,TRUE,"GENERAL"}</definedName>
    <definedName name="GHKJHK" hidden="1">{"TAB1",#N/A,TRUE,"GENERAL";"TAB2",#N/A,TRUE,"GENERAL";"TAB3",#N/A,TRUE,"GENERAL";"TAB4",#N/A,TRUE,"GENERAL";"TAB5",#N/A,TRUE,"GENERAL"}</definedName>
    <definedName name="ghyju" localSheetId="1">#REF!</definedName>
    <definedName name="ghyju" localSheetId="2">#REF!</definedName>
    <definedName name="ghyju" localSheetId="0">#REF!</definedName>
    <definedName name="ghyju" localSheetId="3">#REF!</definedName>
    <definedName name="ghyju">#REF!</definedName>
    <definedName name="GINCL" localSheetId="2">#REF!</definedName>
    <definedName name="GINCL" localSheetId="3">#REF!</definedName>
    <definedName name="GINCL">#REF!</definedName>
    <definedName name="giova" localSheetId="2">#REF!</definedName>
    <definedName name="giova" localSheetId="3">#REF!</definedName>
    <definedName name="giova">#REF!</definedName>
    <definedName name="GJHVCB" localSheetId="1"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3"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2" hidden="1">{"via1",#N/A,TRUE,"general";"via2",#N/A,TRUE,"general";"via3",#N/A,TRUE,"general"}</definedName>
    <definedName name="gk" localSheetId="0" hidden="1">{"via1",#N/A,TRUE,"general";"via2",#N/A,TRUE,"general";"via3",#N/A,TRUE,"general"}</definedName>
    <definedName name="gk" localSheetId="3" hidden="1">{"via1",#N/A,TRUE,"general";"via2",#N/A,TRUE,"general";"via3",#N/A,TRUE,"general"}</definedName>
    <definedName name="gk" hidden="1">{"via1",#N/A,TRUE,"general";"via2",#N/A,TRUE,"general";"via3",#N/A,TRUE,"general"}</definedName>
    <definedName name="GKJDGDIJZ">"Imagen 3"</definedName>
    <definedName name="globe" localSheetId="1">#REF!</definedName>
    <definedName name="globe" localSheetId="2">#REF!</definedName>
    <definedName name="globe" localSheetId="0">#REF!</definedName>
    <definedName name="globe" localSheetId="3">#REF!</definedName>
    <definedName name="globe">#REF!</definedName>
    <definedName name="gmvsa" localSheetId="1">'[8]Gabinetes ctrol, prot. y med. '!#REF!</definedName>
    <definedName name="gmvsa" localSheetId="2">'[8]Gabinetes ctrol, prot. y med. '!#REF!</definedName>
    <definedName name="gmvsa" localSheetId="0">'[8]Gabinetes ctrol, prot. y med. '!#REF!</definedName>
    <definedName name="gmvsa" localSheetId="3">'[8]Gabinetes ctrol, prot. y med. '!#REF!</definedName>
    <definedName name="gmvsa">'[8]Gabinetes ctrol, prot. y med. '!#REF!</definedName>
    <definedName name="GO" localSheetId="1">#REF!</definedName>
    <definedName name="GO" localSheetId="2">#REF!</definedName>
    <definedName name="GO" localSheetId="0">#REF!</definedName>
    <definedName name="GO" localSheetId="3">#REF!</definedName>
    <definedName name="GO">#REF!</definedName>
    <definedName name="GOR">#N/A</definedName>
    <definedName name="GP.T1" localSheetId="1">#REF!</definedName>
    <definedName name="GP.T1" localSheetId="2">#REF!</definedName>
    <definedName name="GP.T1" localSheetId="0">#REF!</definedName>
    <definedName name="GP.T1" localSheetId="3">#REF!</definedName>
    <definedName name="GP.T1">#REF!</definedName>
    <definedName name="GP.T2">#REF!</definedName>
    <definedName name="GP.T3">#REF!</definedName>
    <definedName name="GPK.T1">[90]Cargas!$J$14</definedName>
    <definedName name="GPK.T2">[90]Cargas!$J$36</definedName>
    <definedName name="GPS" localSheetId="1">#REF!</definedName>
    <definedName name="GPS" localSheetId="2">#REF!</definedName>
    <definedName name="GPS" localSheetId="0">#REF!</definedName>
    <definedName name="GPS" localSheetId="3">#REF!</definedName>
    <definedName name="GPS">#REF!</definedName>
    <definedName name="GRA">'[10]Datos Generales'!$B$17</definedName>
    <definedName name="GRAF1ANO" localSheetId="1" hidden="1">{"via1",#N/A,TRUE,"general";"via2",#N/A,TRUE,"general";"via3",#N/A,TRUE,"general"}</definedName>
    <definedName name="GRAF1ANO" localSheetId="2" hidden="1">{"via1",#N/A,TRUE,"general";"via2",#N/A,TRUE,"general";"via3",#N/A,TRUE,"general"}</definedName>
    <definedName name="GRAF1ANO" localSheetId="0" hidden="1">{"via1",#N/A,TRUE,"general";"via2",#N/A,TRUE,"general";"via3",#N/A,TRUE,"general"}</definedName>
    <definedName name="GRAF1ANO" localSheetId="3"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0" hidden="1">{"TAB1",#N/A,TRUE,"GENERAL";"TAB2",#N/A,TRUE,"GENERAL";"TAB3",#N/A,TRUE,"GENERAL";"TAB4",#N/A,TRUE,"GENERAL";"TAB5",#N/A,TRUE,"GENERAL"}</definedName>
    <definedName name="GRAF1AÑO" localSheetId="3" hidden="1">{"TAB1",#N/A,TRUE,"GENERAL";"TAB2",#N/A,TRUE,"GENERAL";"TAB3",#N/A,TRUE,"GENERAL";"TAB4",#N/A,TRUE,"GENERAL";"TAB5",#N/A,TRUE,"GENERAL"}</definedName>
    <definedName name="GRAF1AÑO" hidden="1">{"TAB1",#N/A,TRUE,"GENERAL";"TAB2",#N/A,TRUE,"GENERAL";"TAB3",#N/A,TRUE,"GENERAL";"TAB4",#N/A,TRUE,"GENERAL";"TAB5",#N/A,TRUE,"GENERAL"}</definedName>
    <definedName name="GRAMA" localSheetId="1">#REF!</definedName>
    <definedName name="GRAMA" localSheetId="2">#REF!</definedName>
    <definedName name="GRAMA" localSheetId="0">#REF!</definedName>
    <definedName name="GRAMA" localSheetId="3">#REF!</definedName>
    <definedName name="GRAMA">#REF!</definedName>
    <definedName name="GRAP" localSheetId="2">#REF!</definedName>
    <definedName name="GRAP" localSheetId="3">#REF!</definedName>
    <definedName name="GRAP">#REF!</definedName>
    <definedName name="grapas">'[34]32'!$E$24</definedName>
    <definedName name="GRAV2" localSheetId="1">#REF!</definedName>
    <definedName name="GRAV2" localSheetId="2">#REF!</definedName>
    <definedName name="GRAV2" localSheetId="0">#REF!</definedName>
    <definedName name="GRAV2" localSheetId="3">#REF!</definedName>
    <definedName name="GRAV2">#REF!</definedName>
    <definedName name="GRAV3">[57]BASE!$C$47</definedName>
    <definedName name="GRAV4">[91]BASE!$D$63</definedName>
    <definedName name="GRAVA">[1]A!$D$58:$D$59</definedName>
    <definedName name="GRAVILLA">[45]MATERIALES!$D$3</definedName>
    <definedName name="GRCHIS0599" localSheetId="1" hidden="1">{#N/A,#N/A,FALSE,"Costos Productos 6A";#N/A,#N/A,FALSE,"Costo Unitario Total H-94-12"}</definedName>
    <definedName name="GRCHIS0599" localSheetId="2" hidden="1">{#N/A,#N/A,FALSE,"Costos Productos 6A";#N/A,#N/A,FALSE,"Costo Unitario Total H-94-12"}</definedName>
    <definedName name="GRCHIS0599" localSheetId="0" hidden="1">{#N/A,#N/A,FALSE,"Costos Productos 6A";#N/A,#N/A,FALSE,"Costo Unitario Total H-94-12"}</definedName>
    <definedName name="GRCHIS0599" localSheetId="3" hidden="1">{#N/A,#N/A,FALSE,"Costos Productos 6A";#N/A,#N/A,FALSE,"Costo Unitario Total H-94-12"}</definedName>
    <definedName name="GRCHIS0599" hidden="1">{#N/A,#N/A,FALSE,"Costos Productos 6A";#N/A,#N/A,FALSE,"Costo Unitario Total H-94-12"}</definedName>
    <definedName name="gregds" localSheetId="1"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3"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3"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2" hidden="1">{"via1",#N/A,TRUE,"general";"via2",#N/A,TRUE,"general";"via3",#N/A,TRUE,"general"}</definedName>
    <definedName name="grggwero" localSheetId="0" hidden="1">{"via1",#N/A,TRUE,"general";"via2",#N/A,TRUE,"general";"via3",#N/A,TRUE,"general"}</definedName>
    <definedName name="grggwero" localSheetId="3" hidden="1">{"via1",#N/A,TRUE,"general";"via2",#N/A,TRUE,"general";"via3",#N/A,TRUE,"general"}</definedName>
    <definedName name="grggwero" hidden="1">{"via1",#N/A,TRUE,"general";"via2",#N/A,TRUE,"general";"via3",#N/A,TRUE,"general"}</definedName>
    <definedName name="group1" localSheetId="1">#REF!</definedName>
    <definedName name="group1" localSheetId="2">#REF!</definedName>
    <definedName name="group1" localSheetId="0">#REF!</definedName>
    <definedName name="group1" localSheetId="3">#REF!</definedName>
    <definedName name="group1">#REF!</definedName>
    <definedName name="Group2" localSheetId="2">#REF!</definedName>
    <definedName name="Group2" localSheetId="3">#REF!</definedName>
    <definedName name="Group2">#REF!</definedName>
    <definedName name="group3" localSheetId="2">#REF!</definedName>
    <definedName name="group3" localSheetId="3">#REF!</definedName>
    <definedName name="group3">#REF!</definedName>
    <definedName name="group4">#REF!</definedName>
    <definedName name="group5">#REF!</definedName>
    <definedName name="GrphActSales">#REF!</definedName>
    <definedName name="GrphActStk">#REF!</definedName>
    <definedName name="GrphPlanSales">#REF!</definedName>
    <definedName name="GrphTgtStk">#REF!</definedName>
    <definedName name="grtyerh" localSheetId="1"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0" hidden="1">{"TAB1",#N/A,TRUE,"GENERAL";"TAB2",#N/A,TRUE,"GENERAL";"TAB3",#N/A,TRUE,"GENERAL";"TAB4",#N/A,TRUE,"GENERAL";"TAB5",#N/A,TRUE,"GENERAL"}</definedName>
    <definedName name="grtyerh" localSheetId="3"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 localSheetId="2">#REF!</definedName>
    <definedName name="GRUPO1" localSheetId="0">#REF!</definedName>
    <definedName name="GRUPO1" localSheetId="3">#REF!</definedName>
    <definedName name="GRUPO1">#REF!</definedName>
    <definedName name="GRUPO2" localSheetId="2">#REF!</definedName>
    <definedName name="GRUPO2" localSheetId="3">#REF!</definedName>
    <definedName name="GRUPO2">#REF!</definedName>
    <definedName name="GSDG" localSheetId="1" hidden="1">{"TAB1",#N/A,TRUE,"GENERAL";"TAB2",#N/A,TRUE,"GENERAL";"TAB3",#N/A,TRUE,"GENERAL";"TAB4",#N/A,TRUE,"GENERAL";"TAB5",#N/A,TRUE,"GENERAL"}</definedName>
    <definedName name="GSDG" localSheetId="2" hidden="1">{"TAB1",#N/A,TRUE,"GENERAL";"TAB2",#N/A,TRUE,"GENERAL";"TAB3",#N/A,TRUE,"GENERAL";"TAB4",#N/A,TRUE,"GENERAL";"TAB5",#N/A,TRUE,"GENERAL"}</definedName>
    <definedName name="GSDG" localSheetId="0" hidden="1">{"TAB1",#N/A,TRUE,"GENERAL";"TAB2",#N/A,TRUE,"GENERAL";"TAB3",#N/A,TRUE,"GENERAL";"TAB4",#N/A,TRUE,"GENERAL";"TAB5",#N/A,TRUE,"GENERAL"}</definedName>
    <definedName name="GSDG" localSheetId="3"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2" hidden="1">{"via1",#N/A,TRUE,"general";"via2",#N/A,TRUE,"general";"via3",#N/A,TRUE,"general"}</definedName>
    <definedName name="gsfsf" localSheetId="0" hidden="1">{"via1",#N/A,TRUE,"general";"via2",#N/A,TRUE,"general";"via3",#N/A,TRUE,"general"}</definedName>
    <definedName name="gsfsf" localSheetId="3"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2" hidden="1">{"via1",#N/A,TRUE,"general";"via2",#N/A,TRUE,"general";"via3",#N/A,TRUE,"general"}</definedName>
    <definedName name="gtgt" localSheetId="0" hidden="1">{"via1",#N/A,TRUE,"general";"via2",#N/A,TRUE,"general";"via3",#N/A,TRUE,"general"}</definedName>
    <definedName name="gtgt" localSheetId="3"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2" hidden="1">{"via1",#N/A,TRUE,"general";"via2",#N/A,TRUE,"general";"via3",#N/A,TRUE,"general"}</definedName>
    <definedName name="gtgtg" localSheetId="0" hidden="1">{"via1",#N/A,TRUE,"general";"via2",#N/A,TRUE,"general";"via3",#N/A,TRUE,"general"}</definedName>
    <definedName name="gtgtg" localSheetId="3"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2" hidden="1">{"via1",#N/A,TRUE,"general";"via2",#N/A,TRUE,"general";"via3",#N/A,TRUE,"general"}</definedName>
    <definedName name="gtgtgff" localSheetId="0" hidden="1">{"via1",#N/A,TRUE,"general";"via2",#N/A,TRUE,"general";"via3",#N/A,TRUE,"general"}</definedName>
    <definedName name="gtgtgff" localSheetId="3"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0" hidden="1">{"TAB1",#N/A,TRUE,"GENERAL";"TAB2",#N/A,TRUE,"GENERAL";"TAB3",#N/A,TRUE,"GENERAL";"TAB4",#N/A,TRUE,"GENERAL";"TAB5",#N/A,TRUE,"GENERAL"}</definedName>
    <definedName name="gtgtgyh" localSheetId="3"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2" hidden="1">{"TAB1",#N/A,TRUE,"GENERAL";"TAB2",#N/A,TRUE,"GENERAL";"TAB3",#N/A,TRUE,"GENERAL";"TAB4",#N/A,TRUE,"GENERAL";"TAB5",#N/A,TRUE,"GENERAL"}</definedName>
    <definedName name="gtgth" localSheetId="0" hidden="1">{"TAB1",#N/A,TRUE,"GENERAL";"TAB2",#N/A,TRUE,"GENERAL";"TAB3",#N/A,TRUE,"GENERAL";"TAB4",#N/A,TRUE,"GENERAL";"TAB5",#N/A,TRUE,"GENERAL"}</definedName>
    <definedName name="gtgth" localSheetId="3" hidden="1">{"TAB1",#N/A,TRUE,"GENERAL";"TAB2",#N/A,TRUE,"GENERAL";"TAB3",#N/A,TRUE,"GENERAL";"TAB4",#N/A,TRUE,"GENERAL";"TAB5",#N/A,TRUE,"GENERAL"}</definedName>
    <definedName name="gtgth" hidden="1">{"TAB1",#N/A,TRUE,"GENERAL";"TAB2",#N/A,TRUE,"GENERAL";"TAB3",#N/A,TRUE,"GENERAL";"TAB4",#N/A,TRUE,"GENERAL";"TAB5",#N/A,TRUE,"GENERAL"}</definedName>
    <definedName name="H" localSheetId="1">#REF!</definedName>
    <definedName name="H" localSheetId="2">#REF!</definedName>
    <definedName name="H" localSheetId="0">#REF!</definedName>
    <definedName name="H" localSheetId="3">#REF!</definedName>
    <definedName name="H">#REF!</definedName>
    <definedName name="H_pump">#N/A</definedName>
    <definedName name="H5917Ç" localSheetId="1">#REF!</definedName>
    <definedName name="H5917Ç" localSheetId="2">#REF!</definedName>
    <definedName name="H5917Ç" localSheetId="0">#REF!</definedName>
    <definedName name="H5917Ç" localSheetId="3">#REF!</definedName>
    <definedName name="H5917Ç">#REF!</definedName>
    <definedName name="h9h" localSheetId="1" hidden="1">{"via1",#N/A,TRUE,"general";"via2",#N/A,TRUE,"general";"via3",#N/A,TRUE,"general"}</definedName>
    <definedName name="h9h" localSheetId="2" hidden="1">{"via1",#N/A,TRUE,"general";"via2",#N/A,TRUE,"general";"via3",#N/A,TRUE,"general"}</definedName>
    <definedName name="h9h" localSheetId="0" hidden="1">{"via1",#N/A,TRUE,"general";"via2",#N/A,TRUE,"general";"via3",#N/A,TRUE,"general"}</definedName>
    <definedName name="h9h" localSheetId="3" hidden="1">{"via1",#N/A,TRUE,"general";"via2",#N/A,TRUE,"general";"via3",#N/A,TRUE,"general"}</definedName>
    <definedName name="h9h" hidden="1">{"via1",#N/A,TRUE,"general";"via2",#N/A,TRUE,"general";"via3",#N/A,TRUE,"general"}</definedName>
    <definedName name="HABITANTES" localSheetId="1">#REF!</definedName>
    <definedName name="HABITANTES" localSheetId="2">#REF!</definedName>
    <definedName name="HABITANTES" localSheetId="0">#REF!</definedName>
    <definedName name="HABITANTES" localSheetId="3">#REF!</definedName>
    <definedName name="HABITANTES">#REF!</definedName>
    <definedName name="hbfdhrw" localSheetId="1"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0" hidden="1">{"TAB1",#N/A,TRUE,"GENERAL";"TAB2",#N/A,TRUE,"GENERAL";"TAB3",#N/A,TRUE,"GENERAL";"TAB4",#N/A,TRUE,"GENERAL";"TAB5",#N/A,TRUE,"GENERAL"}</definedName>
    <definedName name="hbfdhrw" localSheetId="3" hidden="1">{"TAB1",#N/A,TRUE,"GENERAL";"TAB2",#N/A,TRUE,"GENERAL";"TAB3",#N/A,TRUE,"GENERAL";"TAB4",#N/A,TRUE,"GENERAL";"TAB5",#N/A,TRUE,"GENERAL"}</definedName>
    <definedName name="hbfdhrw" hidden="1">{"TAB1",#N/A,TRUE,"GENERAL";"TAB2",#N/A,TRUE,"GENERAL";"TAB3",#N/A,TRUE,"GENERAL";"TAB4",#N/A,TRUE,"GENERAL";"TAB5",#N/A,TRUE,"GENERAL"}</definedName>
    <definedName name="hbT">'[27]Estructuras Concreto'!$D$145</definedName>
    <definedName name="HC78MH" localSheetId="1">#REF!</definedName>
    <definedName name="HC78MH" localSheetId="2">#REF!</definedName>
    <definedName name="HC78MH" localSheetId="0">#REF!</definedName>
    <definedName name="HC78MH" localSheetId="3">#REF!</definedName>
    <definedName name="HC78MH">#REF!</definedName>
    <definedName name="hdfh" localSheetId="1" hidden="1">{"via1",#N/A,TRUE,"general";"via2",#N/A,TRUE,"general";"via3",#N/A,TRUE,"general"}</definedName>
    <definedName name="hdfh" localSheetId="2" hidden="1">{"via1",#N/A,TRUE,"general";"via2",#N/A,TRUE,"general";"via3",#N/A,TRUE,"general"}</definedName>
    <definedName name="hdfh" localSheetId="0" hidden="1">{"via1",#N/A,TRUE,"general";"via2",#N/A,TRUE,"general";"via3",#N/A,TRUE,"general"}</definedName>
    <definedName name="hdfh" localSheetId="3"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2" hidden="1">{"TAB1",#N/A,TRUE,"GENERAL";"TAB2",#N/A,TRUE,"GENERAL";"TAB3",#N/A,TRUE,"GENERAL";"TAB4",#N/A,TRUE,"GENERAL";"TAB5",#N/A,TRUE,"GENERAL"}</definedName>
    <definedName name="hdfh4" localSheetId="0" hidden="1">{"TAB1",#N/A,TRUE,"GENERAL";"TAB2",#N/A,TRUE,"GENERAL";"TAB3",#N/A,TRUE,"GENERAL";"TAB4",#N/A,TRUE,"GENERAL";"TAB5",#N/A,TRUE,"GENERAL"}</definedName>
    <definedName name="hdfh4" localSheetId="3"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3"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2" hidden="1">{"via1",#N/A,TRUE,"general";"via2",#N/A,TRUE,"general";"via3",#N/A,TRUE,"general"}</definedName>
    <definedName name="hdgh" localSheetId="0" hidden="1">{"via1",#N/A,TRUE,"general";"via2",#N/A,TRUE,"general";"via3",#N/A,TRUE,"general"}</definedName>
    <definedName name="hdgh" localSheetId="3"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2" hidden="1">{"TAB1",#N/A,TRUE,"GENERAL";"TAB2",#N/A,TRUE,"GENERAL";"TAB3",#N/A,TRUE,"GENERAL";"TAB4",#N/A,TRUE,"GENERAL";"TAB5",#N/A,TRUE,"GENERAL"}</definedName>
    <definedName name="hdhf" localSheetId="0" hidden="1">{"TAB1",#N/A,TRUE,"GENERAL";"TAB2",#N/A,TRUE,"GENERAL";"TAB3",#N/A,TRUE,"GENERAL";"TAB4",#N/A,TRUE,"GENERAL";"TAB5",#N/A,TRUE,"GENERAL"}</definedName>
    <definedName name="hdhf" localSheetId="3" hidden="1">{"TAB1",#N/A,TRUE,"GENERAL";"TAB2",#N/A,TRUE,"GENERAL";"TAB3",#N/A,TRUE,"GENERAL";"TAB4",#N/A,TRUE,"GENERAL";"TAB5",#N/A,TRUE,"GENERAL"}</definedName>
    <definedName name="hdhf" hidden="1">{"TAB1",#N/A,TRUE,"GENERAL";"TAB2",#N/A,TRUE,"GENERAL";"TAB3",#N/A,TRUE,"GENERAL";"TAB4",#N/A,TRUE,"GENERAL";"TAB5",#N/A,TRUE,"GENERAL"}</definedName>
    <definedName name="HEAD1" localSheetId="1">#REF!</definedName>
    <definedName name="HEAD1" localSheetId="2">#REF!</definedName>
    <definedName name="HEAD1" localSheetId="0">#REF!</definedName>
    <definedName name="HEAD1" localSheetId="3">#REF!</definedName>
    <definedName name="HEAD1">#REF!</definedName>
    <definedName name="HEAD2" localSheetId="2">#REF!</definedName>
    <definedName name="HEAD2" localSheetId="3">#REF!</definedName>
    <definedName name="HEAD2">#REF!</definedName>
    <definedName name="heT">'[27]Estructuras Concreto'!$D$138</definedName>
    <definedName name="heTP" localSheetId="1">#REF!</definedName>
    <definedName name="heTP" localSheetId="2">#REF!</definedName>
    <definedName name="heTP" localSheetId="0">#REF!</definedName>
    <definedName name="heTP" localSheetId="3">#REF!</definedName>
    <definedName name="heTP">#REF!</definedName>
    <definedName name="heTZ" localSheetId="1">'[27]Estructuras Concreto'!#REF!</definedName>
    <definedName name="heTZ" localSheetId="2">'[27]Estructuras Concreto'!#REF!</definedName>
    <definedName name="heTZ" localSheetId="0">'[27]Estructuras Concreto'!#REF!</definedName>
    <definedName name="heTZ" localSheetId="3">'[27]Estructuras Concreto'!#REF!</definedName>
    <definedName name="heTZ">'[27]Estructuras Concreto'!#REF!</definedName>
    <definedName name="hfdgfdg" localSheetId="1" hidden="1">{#N/A,#N/A,FALSE,"CCTV"}</definedName>
    <definedName name="hfdgfdg" localSheetId="2" hidden="1">{#N/A,#N/A,FALSE,"CCTV"}</definedName>
    <definedName name="hfdgfdg" localSheetId="0" hidden="1">{#N/A,#N/A,FALSE,"CCTV"}</definedName>
    <definedName name="hfdgfdg" localSheetId="3" hidden="1">{#N/A,#N/A,FALSE,"CCTV"}</definedName>
    <definedName name="hfdgfdg" hidden="1">{#N/A,#N/A,FALSE,"CCTV"}</definedName>
    <definedName name="hfgh" localSheetId="1" hidden="1">{"via1",#N/A,TRUE,"general";"via2",#N/A,TRUE,"general";"via3",#N/A,TRUE,"general"}</definedName>
    <definedName name="hfgh" localSheetId="2" hidden="1">{"via1",#N/A,TRUE,"general";"via2",#N/A,TRUE,"general";"via3",#N/A,TRUE,"general"}</definedName>
    <definedName name="hfgh" localSheetId="0" hidden="1">{"via1",#N/A,TRUE,"general";"via2",#N/A,TRUE,"general";"via3",#N/A,TRUE,"general"}</definedName>
    <definedName name="hfgh" localSheetId="3"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2" hidden="1">{"TAB1",#N/A,TRUE,"GENERAL";"TAB2",#N/A,TRUE,"GENERAL";"TAB3",#N/A,TRUE,"GENERAL";"TAB4",#N/A,TRUE,"GENERAL";"TAB5",#N/A,TRUE,"GENERAL"}</definedName>
    <definedName name="hfh" localSheetId="0" hidden="1">{"TAB1",#N/A,TRUE,"GENERAL";"TAB2",#N/A,TRUE,"GENERAL";"TAB3",#N/A,TRUE,"GENERAL";"TAB4",#N/A,TRUE,"GENERAL";"TAB5",#N/A,TRUE,"GENERAL"}</definedName>
    <definedName name="hfh" localSheetId="3"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2" hidden="1">{"TAB1",#N/A,TRUE,"GENERAL";"TAB2",#N/A,TRUE,"GENERAL";"TAB3",#N/A,TRUE,"GENERAL";"TAB4",#N/A,TRUE,"GENERAL";"TAB5",#N/A,TRUE,"GENERAL"}</definedName>
    <definedName name="hfhg" localSheetId="0" hidden="1">{"TAB1",#N/A,TRUE,"GENERAL";"TAB2",#N/A,TRUE,"GENERAL";"TAB3",#N/A,TRUE,"GENERAL";"TAB4",#N/A,TRUE,"GENERAL";"TAB5",#N/A,TRUE,"GENERAL"}</definedName>
    <definedName name="hfhg" localSheetId="3" hidden="1">{"TAB1",#N/A,TRUE,"GENERAL";"TAB2",#N/A,TRUE,"GENERAL";"TAB3",#N/A,TRUE,"GENERAL";"TAB4",#N/A,TRUE,"GENERAL";"TAB5",#N/A,TRUE,"GENERAL"}</definedName>
    <definedName name="hfhg" hidden="1">{"TAB1",#N/A,TRUE,"GENERAL";"TAB2",#N/A,TRUE,"GENERAL";"TAB3",#N/A,TRUE,"GENERAL";"TAB4",#N/A,TRUE,"GENERAL";"TAB5",#N/A,TRUE,"GENERAL"}</definedName>
    <definedName name="hfjhhjj" localSheetId="1" hidden="1">{#N/A,#N/A,FALSE,"CCTV"}</definedName>
    <definedName name="hfjhhjj" localSheetId="2" hidden="1">{#N/A,#N/A,FALSE,"CCTV"}</definedName>
    <definedName name="hfjhhjj" localSheetId="0" hidden="1">{#N/A,#N/A,FALSE,"CCTV"}</definedName>
    <definedName name="hfjhhjj" localSheetId="3" hidden="1">{#N/A,#N/A,FALSE,"CCTV"}</definedName>
    <definedName name="hfjhhjj" hidden="1">{#N/A,#N/A,FALSE,"CCTV"}</definedName>
    <definedName name="hfthr" localSheetId="1" hidden="1">{"via1",#N/A,TRUE,"general";"via2",#N/A,TRUE,"general";"via3",#N/A,TRUE,"general"}</definedName>
    <definedName name="hfthr" localSheetId="2" hidden="1">{"via1",#N/A,TRUE,"general";"via2",#N/A,TRUE,"general";"via3",#N/A,TRUE,"general"}</definedName>
    <definedName name="hfthr" localSheetId="0" hidden="1">{"via1",#N/A,TRUE,"general";"via2",#N/A,TRUE,"general";"via3",#N/A,TRUE,"general"}</definedName>
    <definedName name="hfthr" localSheetId="3"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2" hidden="1">{"via1",#N/A,TRUE,"general";"via2",#N/A,TRUE,"general";"via3",#N/A,TRUE,"general"}</definedName>
    <definedName name="hg" localSheetId="0" hidden="1">{"via1",#N/A,TRUE,"general";"via2",#N/A,TRUE,"general";"via3",#N/A,TRUE,"general"}</definedName>
    <definedName name="hg" localSheetId="3"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2" hidden="1">{"via1",#N/A,TRUE,"general";"via2",#N/A,TRUE,"general";"via3",#N/A,TRUE,"general"}</definedName>
    <definedName name="HGFH" localSheetId="0" hidden="1">{"via1",#N/A,TRUE,"general";"via2",#N/A,TRUE,"general";"via3",#N/A,TRUE,"general"}</definedName>
    <definedName name="HGFH" localSheetId="3"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2" hidden="1">{"via1",#N/A,TRUE,"general";"via2",#N/A,TRUE,"general";"via3",#N/A,TRUE,"general"}</definedName>
    <definedName name="hgfhty" localSheetId="0" hidden="1">{"via1",#N/A,TRUE,"general";"via2",#N/A,TRUE,"general";"via3",#N/A,TRUE,"general"}</definedName>
    <definedName name="hgfhty" localSheetId="3"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0" hidden="1">{"TAB1",#N/A,TRUE,"GENERAL";"TAB2",#N/A,TRUE,"GENERAL";"TAB3",#N/A,TRUE,"GENERAL";"TAB4",#N/A,TRUE,"GENERAL";"TAB5",#N/A,TRUE,"GENERAL"}</definedName>
    <definedName name="HGHFH7" localSheetId="3"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2" hidden="1">{"TAB1",#N/A,TRUE,"GENERAL";"TAB2",#N/A,TRUE,"GENERAL";"TAB3",#N/A,TRUE,"GENERAL";"TAB4",#N/A,TRUE,"GENERAL";"TAB5",#N/A,TRUE,"GENERAL"}</definedName>
    <definedName name="hghhj" localSheetId="0" hidden="1">{"TAB1",#N/A,TRUE,"GENERAL";"TAB2",#N/A,TRUE,"GENERAL";"TAB3",#N/A,TRUE,"GENERAL";"TAB4",#N/A,TRUE,"GENERAL";"TAB5",#N/A,TRUE,"GENERAL"}</definedName>
    <definedName name="hghhj" localSheetId="3"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2" hidden="1">{"via1",#N/A,TRUE,"general";"via2",#N/A,TRUE,"general";"via3",#N/A,TRUE,"general"}</definedName>
    <definedName name="hghydj" localSheetId="0" hidden="1">{"via1",#N/A,TRUE,"general";"via2",#N/A,TRUE,"general";"via3",#N/A,TRUE,"general"}</definedName>
    <definedName name="hghydj" localSheetId="3" hidden="1">{"via1",#N/A,TRUE,"general";"via2",#N/A,TRUE,"general";"via3",#N/A,TRUE,"general"}</definedName>
    <definedName name="hghydj" hidden="1">{"via1",#N/A,TRUE,"general";"via2",#N/A,TRUE,"general";"via3",#N/A,TRUE,"general"}</definedName>
    <definedName name="hgjfgh" localSheetId="1" hidden="1">{#N/A,#N/A,FALSE,"CCTV"}</definedName>
    <definedName name="hgjfgh" localSheetId="2" hidden="1">{#N/A,#N/A,FALSE,"CCTV"}</definedName>
    <definedName name="hgjfgh" localSheetId="0" hidden="1">{#N/A,#N/A,FALSE,"CCTV"}</definedName>
    <definedName name="hgjfgh" localSheetId="3" hidden="1">{#N/A,#N/A,FALSE,"CCTV"}</definedName>
    <definedName name="hgjfgh" hidden="1">{#N/A,#N/A,FALSE,"CCTV"}</definedName>
    <definedName name="hgjfjw" localSheetId="1" hidden="1">{"via1",#N/A,TRUE,"general";"via2",#N/A,TRUE,"general";"via3",#N/A,TRUE,"general"}</definedName>
    <definedName name="hgjfjw" localSheetId="2" hidden="1">{"via1",#N/A,TRUE,"general";"via2",#N/A,TRUE,"general";"via3",#N/A,TRUE,"general"}</definedName>
    <definedName name="hgjfjw" localSheetId="0" hidden="1">{"via1",#N/A,TRUE,"general";"via2",#N/A,TRUE,"general";"via3",#N/A,TRUE,"general"}</definedName>
    <definedName name="hgjfjw" localSheetId="3"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2" hidden="1">{"TAB1",#N/A,TRUE,"GENERAL";"TAB2",#N/A,TRUE,"GENERAL";"TAB3",#N/A,TRUE,"GENERAL";"TAB4",#N/A,TRUE,"GENERAL";"TAB5",#N/A,TRUE,"GENERAL"}</definedName>
    <definedName name="HGJG" localSheetId="0" hidden="1">{"TAB1",#N/A,TRUE,"GENERAL";"TAB2",#N/A,TRUE,"GENERAL";"TAB3",#N/A,TRUE,"GENERAL";"TAB4",#N/A,TRUE,"GENERAL";"TAB5",#N/A,TRUE,"GENERAL"}</definedName>
    <definedName name="HGJG" localSheetId="3" hidden="1">{"TAB1",#N/A,TRUE,"GENERAL";"TAB2",#N/A,TRUE,"GENERAL";"TAB3",#N/A,TRUE,"GENERAL";"TAB4",#N/A,TRUE,"GENERAL";"TAB5",#N/A,TRUE,"GENERAL"}</definedName>
    <definedName name="HGJG" hidden="1">{"TAB1",#N/A,TRUE,"GENERAL";"TAB2",#N/A,TRUE,"GENERAL";"TAB3",#N/A,TRUE,"GENERAL";"TAB4",#N/A,TRUE,"GENERAL";"TAB5",#N/A,TRUE,"GENERAL"}</definedName>
    <definedName name="hgjgfhgh" localSheetId="1" hidden="1">{#N/A,#N/A,FALSE,"CCTV"}</definedName>
    <definedName name="hgjgfhgh" localSheetId="2" hidden="1">{#N/A,#N/A,FALSE,"CCTV"}</definedName>
    <definedName name="hgjgfhgh" localSheetId="0" hidden="1">{#N/A,#N/A,FALSE,"CCTV"}</definedName>
    <definedName name="hgjgfhgh" localSheetId="3" hidden="1">{#N/A,#N/A,FALSE,"CCTV"}</definedName>
    <definedName name="hgjgfhgh" hidden="1">{#N/A,#N/A,FALSE,"CCTV"}</definedName>
    <definedName name="hgkhklkj" localSheetId="1">#REF!</definedName>
    <definedName name="hgkhklkj" localSheetId="2">#REF!</definedName>
    <definedName name="hgkhklkj" localSheetId="0">#REF!</definedName>
    <definedName name="hgkhklkj" localSheetId="3">#REF!</definedName>
    <definedName name="hgkhklkj">#REF!</definedName>
    <definedName name="hh" localSheetId="1" hidden="1">{#N/A,#N/A,FALSE,"CCTV"}</definedName>
    <definedName name="hh" localSheetId="2" hidden="1">{#N/A,#N/A,FALSE,"CCTV"}</definedName>
    <definedName name="hh" localSheetId="0" hidden="1">{#N/A,#N/A,FALSE,"CCTV"}</definedName>
    <definedName name="hh" localSheetId="3" hidden="1">{#N/A,#N/A,FALSE,"CCTV"}</definedName>
    <definedName name="hh" hidden="1">{#N/A,#N/A,FALSE,"CCTV"}</definedName>
    <definedName name="hhh" localSheetId="1" hidden="1">{"TAB1",#N/A,TRUE,"GENERAL";"TAB2",#N/A,TRUE,"GENERAL";"TAB3",#N/A,TRUE,"GENERAL";"TAB4",#N/A,TRUE,"GENERAL";"TAB5",#N/A,TRUE,"GENERAL"}</definedName>
    <definedName name="hhh" localSheetId="2" hidden="1">{"TAB1",#N/A,TRUE,"GENERAL";"TAB2",#N/A,TRUE,"GENERAL";"TAB3",#N/A,TRUE,"GENERAL";"TAB4",#N/A,TRUE,"GENERAL";"TAB5",#N/A,TRUE,"GENERAL"}</definedName>
    <definedName name="hhh" localSheetId="0" hidden="1">{"TAB1",#N/A,TRUE,"GENERAL";"TAB2",#N/A,TRUE,"GENERAL";"TAB3",#N/A,TRUE,"GENERAL";"TAB4",#N/A,TRUE,"GENERAL";"TAB5",#N/A,TRUE,"GENERAL"}</definedName>
    <definedName name="hhh" localSheetId="3"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2" hidden="1">{"via1",#N/A,TRUE,"general";"via2",#N/A,TRUE,"general";"via3",#N/A,TRUE,"general"}</definedName>
    <definedName name="hhhhhh" localSheetId="0" hidden="1">{"via1",#N/A,TRUE,"general";"via2",#N/A,TRUE,"general";"via3",#N/A,TRUE,"general"}</definedName>
    <definedName name="hhhhhh" localSheetId="3"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0" hidden="1">{"TAB1",#N/A,TRUE,"GENERAL";"TAB2",#N/A,TRUE,"GENERAL";"TAB3",#N/A,TRUE,"GENERAL";"TAB4",#N/A,TRUE,"GENERAL";"TAB5",#N/A,TRUE,"GENERAL"}</definedName>
    <definedName name="hhhhhho" localSheetId="3"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3"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2" hidden="1">{"via1",#N/A,TRUE,"general";"via2",#N/A,TRUE,"general";"via3",#N/A,TRUE,"general"}</definedName>
    <definedName name="hhhhth" localSheetId="0" hidden="1">{"via1",#N/A,TRUE,"general";"via2",#N/A,TRUE,"general";"via3",#N/A,TRUE,"general"}</definedName>
    <definedName name="hhhhth" localSheetId="3"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0" hidden="1">{"TAB1",#N/A,TRUE,"GENERAL";"TAB2",#N/A,TRUE,"GENERAL";"TAB3",#N/A,TRUE,"GENERAL";"TAB4",#N/A,TRUE,"GENERAL";"TAB5",#N/A,TRUE,"GENERAL"}</definedName>
    <definedName name="hhhyhyh" localSheetId="3"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2" hidden="1">{"via1",#N/A,TRUE,"general";"via2",#N/A,TRUE,"general";"via3",#N/A,TRUE,"general"}</definedName>
    <definedName name="hhtrhreh" localSheetId="0" hidden="1">{"via1",#N/A,TRUE,"general";"via2",#N/A,TRUE,"general";"via3",#N/A,TRUE,"general"}</definedName>
    <definedName name="hhtrhreh" localSheetId="3" hidden="1">{"via1",#N/A,TRUE,"general";"via2",#N/A,TRUE,"general";"via3",#N/A,TRUE,"general"}</definedName>
    <definedName name="hhtrhreh" hidden="1">{"via1",#N/A,TRUE,"general";"via2",#N/A,TRUE,"general";"via3",#N/A,TRUE,"general"}</definedName>
    <definedName name="Hid">'[36]Interc de Hidr.'!$E:$E</definedName>
    <definedName name="HISTORICO" localSheetId="1" hidden="1">{#N/A,#N/A,FALSE,"Costos Productos 6A";#N/A,#N/A,FALSE,"Costo Unitario Total H-94-12"}</definedName>
    <definedName name="HISTORICO" localSheetId="2" hidden="1">{#N/A,#N/A,FALSE,"Costos Productos 6A";#N/A,#N/A,FALSE,"Costo Unitario Total H-94-12"}</definedName>
    <definedName name="HISTORICO" localSheetId="0" hidden="1">{#N/A,#N/A,FALSE,"Costos Productos 6A";#N/A,#N/A,FALSE,"Costo Unitario Total H-94-12"}</definedName>
    <definedName name="HISTORICO" localSheetId="3" hidden="1">{#N/A,#N/A,FALSE,"Costos Productos 6A";#N/A,#N/A,FALSE,"Costo Unitario Total H-94-12"}</definedName>
    <definedName name="HISTORICO" hidden="1">{#N/A,#N/A,FALSE,"Costos Productos 6A";#N/A,#N/A,FALSE,"Costo Unitario Total H-94-12"}</definedName>
    <definedName name="hjfg" localSheetId="1" hidden="1">{"via1",#N/A,TRUE,"general";"via2",#N/A,TRUE,"general";"via3",#N/A,TRUE,"general"}</definedName>
    <definedName name="hjfg" localSheetId="2" hidden="1">{"via1",#N/A,TRUE,"general";"via2",#N/A,TRUE,"general";"via3",#N/A,TRUE,"general"}</definedName>
    <definedName name="hjfg" localSheetId="0" hidden="1">{"via1",#N/A,TRUE,"general";"via2",#N/A,TRUE,"general";"via3",#N/A,TRUE,"general"}</definedName>
    <definedName name="hjfg" localSheetId="3"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2" hidden="1">{"TAB1",#N/A,TRUE,"GENERAL";"TAB2",#N/A,TRUE,"GENERAL";"TAB3",#N/A,TRUE,"GENERAL";"TAB4",#N/A,TRUE,"GENERAL";"TAB5",#N/A,TRUE,"GENERAL"}</definedName>
    <definedName name="hjgh" localSheetId="0" hidden="1">{"TAB1",#N/A,TRUE,"GENERAL";"TAB2",#N/A,TRUE,"GENERAL";"TAB3",#N/A,TRUE,"GENERAL";"TAB4",#N/A,TRUE,"GENERAL";"TAB5",#N/A,TRUE,"GENERAL"}</definedName>
    <definedName name="hjgh" localSheetId="3"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2" hidden="1">{"TAB1",#N/A,TRUE,"GENERAL";"TAB2",#N/A,TRUE,"GENERAL";"TAB3",#N/A,TRUE,"GENERAL";"TAB4",#N/A,TRUE,"GENERAL";"TAB5",#N/A,TRUE,"GENERAL"}</definedName>
    <definedName name="hjghj" localSheetId="0" hidden="1">{"TAB1",#N/A,TRUE,"GENERAL";"TAB2",#N/A,TRUE,"GENERAL";"TAB3",#N/A,TRUE,"GENERAL";"TAB4",#N/A,TRUE,"GENERAL";"TAB5",#N/A,TRUE,"GENERAL"}</definedName>
    <definedName name="hjghj" localSheetId="3"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3" hidden="1">{"TAB1",#N/A,TRUE,"GENERAL";"TAB2",#N/A,TRUE,"GENERAL";"TAB3",#N/A,TRUE,"GENERAL";"TAB4",#N/A,TRUE,"GENERAL";"TAB5",#N/A,TRUE,"GENERAL"}</definedName>
    <definedName name="hjhjhg" hidden="1">{"TAB1",#N/A,TRUE,"GENERAL";"TAB2",#N/A,TRUE,"GENERAL";"TAB3",#N/A,TRUE,"GENERAL";"TAB4",#N/A,TRUE,"GENERAL";"TAB5",#N/A,TRUE,"GENERAL"}</definedName>
    <definedName name="hjk">[92]INDICE!#REF!</definedName>
    <definedName name="HJKH" localSheetId="1" hidden="1">{"via1",#N/A,TRUE,"general";"via2",#N/A,TRUE,"general";"via3",#N/A,TRUE,"general"}</definedName>
    <definedName name="HJKH" localSheetId="2" hidden="1">{"via1",#N/A,TRUE,"general";"via2",#N/A,TRUE,"general";"via3",#N/A,TRUE,"general"}</definedName>
    <definedName name="HJKH" localSheetId="0" hidden="1">{"via1",#N/A,TRUE,"general";"via2",#N/A,TRUE,"general";"via3",#N/A,TRUE,"general"}</definedName>
    <definedName name="HJKH" localSheetId="3"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2" hidden="1">{"via1",#N/A,TRUE,"general";"via2",#N/A,TRUE,"general";"via3",#N/A,TRUE,"general"}</definedName>
    <definedName name="hjkjk" localSheetId="0" hidden="1">{"via1",#N/A,TRUE,"general";"via2",#N/A,TRUE,"general";"via3",#N/A,TRUE,"general"}</definedName>
    <definedName name="hjkjk" localSheetId="3" hidden="1">{"via1",#N/A,TRUE,"general";"via2",#N/A,TRUE,"general";"via3",#N/A,TRUE,"general"}</definedName>
    <definedName name="hjkjk" hidden="1">{"via1",#N/A,TRUE,"general";"via2",#N/A,TRUE,"general";"via3",#N/A,TRUE,"general"}</definedName>
    <definedName name="HM3EB" localSheetId="1">#REF!</definedName>
    <definedName name="HM3EB" localSheetId="2">#REF!</definedName>
    <definedName name="HM3EB" localSheetId="0">#REF!</definedName>
    <definedName name="HM3EB" localSheetId="3">#REF!</definedName>
    <definedName name="HM3EB">#REF!</definedName>
    <definedName name="HM3JH" localSheetId="2">#REF!</definedName>
    <definedName name="HM3JH" localSheetId="3">#REF!</definedName>
    <definedName name="HM3JH">#REF!</definedName>
    <definedName name="HMHF3" localSheetId="2">[25]BASE!#REF!</definedName>
    <definedName name="HMHF3" localSheetId="3">[25]BASE!#REF!</definedName>
    <definedName name="HMHF3">[25]BASE!#REF!</definedName>
    <definedName name="hn" localSheetId="1" hidden="1">{"TAB1",#N/A,TRUE,"GENERAL";"TAB2",#N/A,TRUE,"GENERAL";"TAB3",#N/A,TRUE,"GENERAL";"TAB4",#N/A,TRUE,"GENERAL";"TAB5",#N/A,TRUE,"GENERAL"}</definedName>
    <definedName name="hn" localSheetId="2" hidden="1">{"TAB1",#N/A,TRUE,"GENERAL";"TAB2",#N/A,TRUE,"GENERAL";"TAB3",#N/A,TRUE,"GENERAL";"TAB4",#N/A,TRUE,"GENERAL";"TAB5",#N/A,TRUE,"GENERAL"}</definedName>
    <definedName name="hn" localSheetId="0" hidden="1">{"TAB1",#N/A,TRUE,"GENERAL";"TAB2",#N/A,TRUE,"GENERAL";"TAB3",#N/A,TRUE,"GENERAL";"TAB4",#N/A,TRUE,"GENERAL";"TAB5",#N/A,TRUE,"GENERAL"}</definedName>
    <definedName name="hn" localSheetId="3"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 localSheetId="2">#REF!</definedName>
    <definedName name="HOJA1" localSheetId="0">#REF!</definedName>
    <definedName name="HOJA1" localSheetId="3">#REF!</definedName>
    <definedName name="HOJA1">#REF!</definedName>
    <definedName name="hojanueva">'[93]COL C1'!$453:$459</definedName>
    <definedName name="HOJAS" localSheetId="1">#REF!</definedName>
    <definedName name="HOJAS" localSheetId="2">#REF!</definedName>
    <definedName name="HOJAS" localSheetId="0">#REF!</definedName>
    <definedName name="HOJAS" localSheetId="3">#REF!</definedName>
    <definedName name="HOJAS">#REF!</definedName>
    <definedName name="horat" localSheetId="1">'[94]Itemes Renovación'!#REF!</definedName>
    <definedName name="horat" localSheetId="2">'[94]Itemes Renovación'!#REF!</definedName>
    <definedName name="horat" localSheetId="0">'[94]Itemes Renovación'!#REF!</definedName>
    <definedName name="horat" localSheetId="3">'[94]Itemes Renovación'!#REF!</definedName>
    <definedName name="horat">'[94]Itemes Renovación'!#REF!</definedName>
    <definedName name="HP_stg_Hz">#N/A</definedName>
    <definedName name="hrbd2">'[27]Estructuras Concreto'!$D$228</definedName>
    <definedName name="hrbd4">'[27]Estructuras Concreto'!$D$236</definedName>
    <definedName name="hrbd6">'[27]Estructuras Concreto'!$D$243</definedName>
    <definedName name="hreer" localSheetId="1" hidden="1">{"TAB1",#N/A,TRUE,"GENERAL";"TAB2",#N/A,TRUE,"GENERAL";"TAB3",#N/A,TRUE,"GENERAL";"TAB4",#N/A,TRUE,"GENERAL";"TAB5",#N/A,TRUE,"GENERAL"}</definedName>
    <definedName name="hreer" localSheetId="2" hidden="1">{"TAB1",#N/A,TRUE,"GENERAL";"TAB2",#N/A,TRUE,"GENERAL";"TAB3",#N/A,TRUE,"GENERAL";"TAB4",#N/A,TRUE,"GENERAL";"TAB5",#N/A,TRUE,"GENERAL"}</definedName>
    <definedName name="hreer" localSheetId="0" hidden="1">{"TAB1",#N/A,TRUE,"GENERAL";"TAB2",#N/A,TRUE,"GENERAL";"TAB3",#N/A,TRUE,"GENERAL";"TAB4",#N/A,TRUE,"GENERAL";"TAB5",#N/A,TRUE,"GENERAL"}</definedName>
    <definedName name="hreer" localSheetId="3"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2" hidden="1">{"TAB1",#N/A,TRUE,"GENERAL";"TAB2",#N/A,TRUE,"GENERAL";"TAB3",#N/A,TRUE,"GENERAL";"TAB4",#N/A,TRUE,"GENERAL";"TAB5",#N/A,TRUE,"GENERAL"}</definedName>
    <definedName name="hrhth" localSheetId="0" hidden="1">{"TAB1",#N/A,TRUE,"GENERAL";"TAB2",#N/A,TRUE,"GENERAL";"TAB3",#N/A,TRUE,"GENERAL";"TAB4",#N/A,TRUE,"GENERAL";"TAB5",#N/A,TRUE,"GENERAL"}</definedName>
    <definedName name="hrhth" localSheetId="3" hidden="1">{"TAB1",#N/A,TRUE,"GENERAL";"TAB2",#N/A,TRUE,"GENERAL";"TAB3",#N/A,TRUE,"GENERAL";"TAB4",#N/A,TRUE,"GENERAL";"TAB5",#N/A,TRUE,"GENERAL"}</definedName>
    <definedName name="hrhth" hidden="1">{"TAB1",#N/A,TRUE,"GENERAL";"TAB2",#N/A,TRUE,"GENERAL";"TAB3",#N/A,TRUE,"GENERAL";"TAB4",#N/A,TRUE,"GENERAL";"TAB5",#N/A,TRUE,"GENERAL"}</definedName>
    <definedName name="hrT">'[27]Estructuras Concreto'!$D$143</definedName>
    <definedName name="hrTc">'[27]Estructuras Concreto'!$D$180</definedName>
    <definedName name="hrthtrh" localSheetId="1"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3" hidden="1">{"TAB1",#N/A,TRUE,"GENERAL";"TAB2",#N/A,TRUE,"GENERAL";"TAB3",#N/A,TRUE,"GENERAL";"TAB4",#N/A,TRUE,"GENERAL";"TAB5",#N/A,TRUE,"GENERAL"}</definedName>
    <definedName name="hrthtrh" hidden="1">{"TAB1",#N/A,TRUE,"GENERAL";"TAB2",#N/A,TRUE,"GENERAL";"TAB3",#N/A,TRUE,"GENERAL";"TAB4",#N/A,TRUE,"GENERAL";"TAB5",#N/A,TRUE,"GENERAL"}</definedName>
    <definedName name="hrTZ">'[27]Estructuras Concreto'!#REF!</definedName>
    <definedName name="hsfg" localSheetId="1" hidden="1">{"via1",#N/A,TRUE,"general";"via2",#N/A,TRUE,"general";"via3",#N/A,TRUE,"general"}</definedName>
    <definedName name="hsfg" localSheetId="2" hidden="1">{"via1",#N/A,TRUE,"general";"via2",#N/A,TRUE,"general";"via3",#N/A,TRUE,"general"}</definedName>
    <definedName name="hsfg" localSheetId="0" hidden="1">{"via1",#N/A,TRUE,"general";"via2",#N/A,TRUE,"general";"via3",#N/A,TRUE,"general"}</definedName>
    <definedName name="hsfg" localSheetId="3" hidden="1">{"via1",#N/A,TRUE,"general";"via2",#N/A,TRUE,"general";"via3",#N/A,TRUE,"general"}</definedName>
    <definedName name="hsfg" hidden="1">{"via1",#N/A,TRUE,"general";"via2",#N/A,TRUE,"general";"via3",#N/A,TRUE,"general"}</definedName>
    <definedName name="HSIT" localSheetId="1" hidden="1">{#N/A,#N/A,FALSE,"CIBHA05A";#N/A,#N/A,FALSE,"CIBHA05B"}</definedName>
    <definedName name="HSIT" localSheetId="2" hidden="1">{#N/A,#N/A,FALSE,"CIBHA05A";#N/A,#N/A,FALSE,"CIBHA05B"}</definedName>
    <definedName name="HSIT" localSheetId="0" hidden="1">{#N/A,#N/A,FALSE,"CIBHA05A";#N/A,#N/A,FALSE,"CIBHA05B"}</definedName>
    <definedName name="HSIT" localSheetId="3" hidden="1">{#N/A,#N/A,FALSE,"CIBHA05A";#N/A,#N/A,FALSE,"CIBHA05B"}</definedName>
    <definedName name="HSIT" hidden="1">{#N/A,#N/A,FALSE,"CIBHA05A";#N/A,#N/A,FALSE,"CIBHA05B"}</definedName>
    <definedName name="hstcaja">'[27]Estructuras Concreto'!$D$249</definedName>
    <definedName name="hstcaja2" localSheetId="1">#REF!</definedName>
    <definedName name="hstcaja2" localSheetId="2">#REF!</definedName>
    <definedName name="hstcaja2" localSheetId="0">#REF!</definedName>
    <definedName name="hstcaja2" localSheetId="3">#REF!</definedName>
    <definedName name="hstcaja2">#REF!</definedName>
    <definedName name="HT75MH">#REF!</definedName>
    <definedName name="htbd2">'[27]Estructuras Concreto'!$D$225</definedName>
    <definedName name="htbd4">'[27]Estructuras Concreto'!$D$233</definedName>
    <definedName name="htbd6">'[27]Estructuras Concreto'!$D$240</definedName>
    <definedName name="htC">'[27]Estructuras Concreto'!$D$192</definedName>
    <definedName name="htcaja">'[27]Estructuras Concreto'!$D$248</definedName>
    <definedName name="htcaja2" localSheetId="1">#REF!</definedName>
    <definedName name="htcaja2" localSheetId="2">#REF!</definedName>
    <definedName name="htcaja2" localSheetId="0">#REF!</definedName>
    <definedName name="htcaja2" localSheetId="3">#REF!</definedName>
    <definedName name="htcaja2">#REF!</definedName>
    <definedName name="hteTc">#REF!</definedName>
    <definedName name="hthdrf" localSheetId="1"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0" hidden="1">{"TAB1",#N/A,TRUE,"GENERAL";"TAB2",#N/A,TRUE,"GENERAL";"TAB3",#N/A,TRUE,"GENERAL";"TAB4",#N/A,TRUE,"GENERAL";"TAB5",#N/A,TRUE,"GENERAL"}</definedName>
    <definedName name="hthdrf" localSheetId="3" hidden="1">{"TAB1",#N/A,TRUE,"GENERAL";"TAB2",#N/A,TRUE,"GENERAL";"TAB3",#N/A,TRUE,"GENERAL";"TAB4",#N/A,TRUE,"GENERAL";"TAB5",#N/A,TRUE,"GENERAL"}</definedName>
    <definedName name="hthdrf" hidden="1">{"TAB1",#N/A,TRUE,"GENERAL";"TAB2",#N/A,TRUE,"GENERAL";"TAB3",#N/A,TRUE,"GENERAL";"TAB4",#N/A,TRUE,"GENERAL";"TAB5",#N/A,TRUE,"GENERAL"}</definedName>
    <definedName name="htiC">'[27]Estructuras Concreto'!$D$193</definedName>
    <definedName name="htiC1">'[27]Estructuras Concreto'!$D$209</definedName>
    <definedName name="htiC2" localSheetId="1">#REF!</definedName>
    <definedName name="htiC2" localSheetId="2">#REF!</definedName>
    <definedName name="htiC2" localSheetId="0">#REF!</definedName>
    <definedName name="htiC2" localSheetId="3">#REF!</definedName>
    <definedName name="htiC2">#REF!</definedName>
    <definedName name="HTML_CodePage" hidden="1">1252</definedName>
    <definedName name="HTML_Control" localSheetId="1" hidden="1">{"'Sheet1'!$A$1:$G$85"}</definedName>
    <definedName name="HTML_Control" localSheetId="2" hidden="1">{"'Sheet1'!$A$1:$G$85"}</definedName>
    <definedName name="HTML_Control" localSheetId="0" hidden="1">{"'Sheet1'!$A$1:$G$85"}</definedName>
    <definedName name="HTML_Control" localSheetId="3" hidden="1">{"'Sheet1'!$A$1:$G$85"}</definedName>
    <definedName name="HTML_Control" hidden="1">{"'Sheet1'!$A$1:$G$85"}</definedName>
    <definedName name="HTML_Description" hidden="1">""</definedName>
    <definedName name="HTML_Email" hidden="1">""</definedName>
    <definedName name="HTML_Header" hidden="1">"Sheet1"</definedName>
    <definedName name="HTML_LastUpdate" hidden="1">"2/24/99"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 hidden="1">"C:\My Documents\MyHTML.htm"</definedName>
    <definedName name="HTML_PathFileMac" hidden="1">"Macintosh HD:HomePageStuff:New_Home_Page:datafile:histret.html"</definedName>
    <definedName name="HTML_Title" hidden="1">"Historical Returns on Stocks, Bonds and Bills"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tryrt7" localSheetId="1" hidden="1">{"via1",#N/A,TRUE,"general";"via2",#N/A,TRUE,"general";"via3",#N/A,TRUE,"general"}</definedName>
    <definedName name="htryrt7" localSheetId="2" hidden="1">{"via1",#N/A,TRUE,"general";"via2",#N/A,TRUE,"general";"via3",#N/A,TRUE,"general"}</definedName>
    <definedName name="htryrt7" localSheetId="0" hidden="1">{"via1",#N/A,TRUE,"general";"via2",#N/A,TRUE,"general";"via3",#N/A,TRUE,"general"}</definedName>
    <definedName name="htryrt7" localSheetId="3" hidden="1">{"via1",#N/A,TRUE,"general";"via2",#N/A,TRUE,"general";"via3",#N/A,TRUE,"general"}</definedName>
    <definedName name="htryrt7" hidden="1">{"via1",#N/A,TRUE,"general";"via2",#N/A,TRUE,"general";"via3",#N/A,TRUE,"general"}</definedName>
    <definedName name="htT">'[27]Estructuras Concreto'!$D$137</definedName>
    <definedName name="htTc">'[27]Estructuras Concreto'!$D$177</definedName>
    <definedName name="htTP" localSheetId="1">#REF!</definedName>
    <definedName name="htTP" localSheetId="2">#REF!</definedName>
    <definedName name="htTP" localSheetId="0">#REF!</definedName>
    <definedName name="htTP" localSheetId="3">#REF!</definedName>
    <definedName name="htTP">#REF!</definedName>
    <definedName name="htTZ" localSheetId="1">'[27]Estructuras Concreto'!#REF!</definedName>
    <definedName name="htTZ" localSheetId="2">'[27]Estructuras Concreto'!#REF!</definedName>
    <definedName name="htTZ" localSheetId="0">'[27]Estructuras Concreto'!#REF!</definedName>
    <definedName name="htTZ" localSheetId="3">'[27]Estructuras Concreto'!#REF!</definedName>
    <definedName name="htTZ">'[27]Estructuras Concreto'!#REF!</definedName>
    <definedName name="HVAC" localSheetId="1">#REF!</definedName>
    <definedName name="HVAC" localSheetId="2">#REF!</definedName>
    <definedName name="HVAC" localSheetId="0">#REF!</definedName>
    <definedName name="HVAC" localSheetId="3">#REF!</definedName>
    <definedName name="HVAC">#REF!</definedName>
    <definedName name="HVC">#REF!</definedName>
    <definedName name="hyhjop" localSheetId="1"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0" hidden="1">{"TAB1",#N/A,TRUE,"GENERAL";"TAB2",#N/A,TRUE,"GENERAL";"TAB3",#N/A,TRUE,"GENERAL";"TAB4",#N/A,TRUE,"GENERAL";"TAB5",#N/A,TRUE,"GENERAL"}</definedName>
    <definedName name="hyhjop" localSheetId="3"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2" hidden="1">{"TAB1",#N/A,TRUE,"GENERAL";"TAB2",#N/A,TRUE,"GENERAL";"TAB3",#N/A,TRUE,"GENERAL";"TAB4",#N/A,TRUE,"GENERAL";"TAB5",#N/A,TRUE,"GENERAL"}</definedName>
    <definedName name="hyhyh" localSheetId="0" hidden="1">{"TAB1",#N/A,TRUE,"GENERAL";"TAB2",#N/A,TRUE,"GENERAL";"TAB3",#N/A,TRUE,"GENERAL";"TAB4",#N/A,TRUE,"GENERAL";"TAB5",#N/A,TRUE,"GENERAL"}</definedName>
    <definedName name="hyhyh" localSheetId="3" hidden="1">{"TAB1",#N/A,TRUE,"GENERAL";"TAB2",#N/A,TRUE,"GENERAL";"TAB3",#N/A,TRUE,"GENERAL";"TAB4",#N/A,TRUE,"GENERAL";"TAB5",#N/A,TRUE,"GENERAL"}</definedName>
    <definedName name="hyhyh" hidden="1">{"TAB1",#N/A,TRUE,"GENERAL";"TAB2",#N/A,TRUE,"GENERAL";"TAB3",#N/A,TRUE,"GENERAL";"TAB4",#N/A,TRUE,"GENERAL";"TAB5",#N/A,TRUE,"GENERAL"}</definedName>
    <definedName name="HYSTER" localSheetId="1">#REF!</definedName>
    <definedName name="HYSTER" localSheetId="2">#REF!</definedName>
    <definedName name="HYSTER" localSheetId="0">#REF!</definedName>
    <definedName name="HYSTER" localSheetId="3">#REF!</definedName>
    <definedName name="HYSTER">#REF!</definedName>
    <definedName name="hytirs" localSheetId="1" hidden="1">{"via1",#N/A,TRUE,"general";"via2",#N/A,TRUE,"general";"via3",#N/A,TRUE,"general"}</definedName>
    <definedName name="hytirs" localSheetId="2" hidden="1">{"via1",#N/A,TRUE,"general";"via2",#N/A,TRUE,"general";"via3",#N/A,TRUE,"general"}</definedName>
    <definedName name="hytirs" localSheetId="0" hidden="1">{"via1",#N/A,TRUE,"general";"via2",#N/A,TRUE,"general";"via3",#N/A,TRUE,"general"}</definedName>
    <definedName name="hytirs" localSheetId="3" hidden="1">{"via1",#N/A,TRUE,"general";"via2",#N/A,TRUE,"general";"via3",#N/A,TRUE,"general"}</definedName>
    <definedName name="hytirs" hidden="1">{"via1",#N/A,TRUE,"general";"via2",#N/A,TRUE,"general";"via3",#N/A,TRUE,"general"}</definedName>
    <definedName name="I">'[9]Constantes Generales'!$B$3</definedName>
    <definedName name="i8i" localSheetId="1" hidden="1">{"TAB1",#N/A,TRUE,"GENERAL";"TAB2",#N/A,TRUE,"GENERAL";"TAB3",#N/A,TRUE,"GENERAL";"TAB4",#N/A,TRUE,"GENERAL";"TAB5",#N/A,TRUE,"GENERAL"}</definedName>
    <definedName name="i8i" localSheetId="2" hidden="1">{"TAB1",#N/A,TRUE,"GENERAL";"TAB2",#N/A,TRUE,"GENERAL";"TAB3",#N/A,TRUE,"GENERAL";"TAB4",#N/A,TRUE,"GENERAL";"TAB5",#N/A,TRUE,"GENERAL"}</definedName>
    <definedName name="i8i" localSheetId="0" hidden="1">{"TAB1",#N/A,TRUE,"GENERAL";"TAB2",#N/A,TRUE,"GENERAL";"TAB3",#N/A,TRUE,"GENERAL";"TAB4",#N/A,TRUE,"GENERAL";"TAB5",#N/A,TRUE,"GENERAL"}</definedName>
    <definedName name="i8i" localSheetId="3" hidden="1">{"TAB1",#N/A,TRUE,"GENERAL";"TAB2",#N/A,TRUE,"GENERAL";"TAB3",#N/A,TRUE,"GENERAL";"TAB4",#N/A,TRUE,"GENERAL";"TAB5",#N/A,TRUE,"GENERAL"}</definedName>
    <definedName name="i8i" hidden="1">{"TAB1",#N/A,TRUE,"GENERAL";"TAB2",#N/A,TRUE,"GENERAL";"TAB3",#N/A,TRUE,"GENERAL";"TAB4",#N/A,TRUE,"GENERAL";"TAB5",#N/A,TRUE,"GENERAL"}</definedName>
    <definedName name="IB" localSheetId="1">#REF!</definedName>
    <definedName name="IB" localSheetId="2">#REF!</definedName>
    <definedName name="IB" localSheetId="0">#REF!</definedName>
    <definedName name="IB" localSheetId="3">#REF!</definedName>
    <definedName name="IB">#REF!</definedName>
    <definedName name="IBA" localSheetId="2">#REF!</definedName>
    <definedName name="IBA" localSheetId="3">#REF!</definedName>
    <definedName name="IBA">#REF!</definedName>
    <definedName name="IC" localSheetId="2">#REF!</definedName>
    <definedName name="IC" localSheetId="3">#REF!</definedName>
    <definedName name="IC">#REF!</definedName>
    <definedName name="Idioma" localSheetId="2">'[43]INGRESOS - COP'!#REF!</definedName>
    <definedName name="Idioma" localSheetId="3">'[43]INGRESOS - COP'!#REF!</definedName>
    <definedName name="Idioma">'[43]INGRESOS - COP'!#REF!</definedName>
    <definedName name="IELWSALES" localSheetId="1">#REF!</definedName>
    <definedName name="IELWSALES" localSheetId="2">#REF!</definedName>
    <definedName name="IELWSALES" localSheetId="0">#REF!</definedName>
    <definedName name="IELWSALES" localSheetId="3">#REF!</definedName>
    <definedName name="IELWSALES">#REF!</definedName>
    <definedName name="IELYSALES">#REF!</definedName>
    <definedName name="IEPLANSALES">#REF!</definedName>
    <definedName name="IESP">#REF!</definedName>
    <definedName name="IF">'[67]A. P. U.'!#REF!</definedName>
    <definedName name="IFC10MM" localSheetId="1">#REF!</definedName>
    <definedName name="IFC10MM" localSheetId="2">#REF!</definedName>
    <definedName name="IFC10MM" localSheetId="0">#REF!</definedName>
    <definedName name="IFC10MM" localSheetId="3">#REF!</definedName>
    <definedName name="IFC10MM">#REF!</definedName>
    <definedName name="ii" localSheetId="1" hidden="1">{"TAB1",#N/A,TRUE,"GENERAL";"TAB2",#N/A,TRUE,"GENERAL";"TAB3",#N/A,TRUE,"GENERAL";"TAB4",#N/A,TRUE,"GENERAL";"TAB5",#N/A,TRUE,"GENERAL"}</definedName>
    <definedName name="ii" localSheetId="2" hidden="1">{"TAB1",#N/A,TRUE,"GENERAL";"TAB2",#N/A,TRUE,"GENERAL";"TAB3",#N/A,TRUE,"GENERAL";"TAB4",#N/A,TRUE,"GENERAL";"TAB5",#N/A,TRUE,"GENERAL"}</definedName>
    <definedName name="ii" localSheetId="0" hidden="1">{"TAB1",#N/A,TRUE,"GENERAL";"TAB2",#N/A,TRUE,"GENERAL";"TAB3",#N/A,TRUE,"GENERAL";"TAB4",#N/A,TRUE,"GENERAL";"TAB5",#N/A,TRUE,"GENERAL"}</definedName>
    <definedName name="ii" localSheetId="3"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localSheetId="2" hidden="1">{"via1",#N/A,TRUE,"general";"via2",#N/A,TRUE,"general";"via3",#N/A,TRUE,"general"}</definedName>
    <definedName name="iii" localSheetId="0" hidden="1">{"via1",#N/A,TRUE,"general";"via2",#N/A,TRUE,"general";"via3",#N/A,TRUE,"general"}</definedName>
    <definedName name="iii" localSheetId="3"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2" hidden="1">{"via1",#N/A,TRUE,"general";"via2",#N/A,TRUE,"general";"via3",#N/A,TRUE,"general"}</definedName>
    <definedName name="iiii" localSheetId="0" hidden="1">{"via1",#N/A,TRUE,"general";"via2",#N/A,TRUE,"general";"via3",#N/A,TRUE,"general"}</definedName>
    <definedName name="iiii" localSheetId="3"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2" hidden="1">{"via1",#N/A,TRUE,"general";"via2",#N/A,TRUE,"general";"via3",#N/A,TRUE,"general"}</definedName>
    <definedName name="iiiiiiik" localSheetId="0" hidden="1">{"via1",#N/A,TRUE,"general";"via2",#N/A,TRUE,"general";"via3",#N/A,TRUE,"general"}</definedName>
    <definedName name="iiiiiiik" localSheetId="3"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0" hidden="1">{"TAB1",#N/A,TRUE,"GENERAL";"TAB2",#N/A,TRUE,"GENERAL";"TAB3",#N/A,TRUE,"GENERAL";"TAB4",#N/A,TRUE,"GENERAL";"TAB5",#N/A,TRUE,"GENERAL"}</definedName>
    <definedName name="iiiiuh" localSheetId="3" hidden="1">{"TAB1",#N/A,TRUE,"GENERAL";"TAB2",#N/A,TRUE,"GENERAL";"TAB3",#N/A,TRUE,"GENERAL";"TAB4",#N/A,TRUE,"GENERAL";"TAB5",#N/A,TRUE,"GENERAL"}</definedName>
    <definedName name="iiiiuh" hidden="1">{"TAB1",#N/A,TRUE,"GENERAL";"TAB2",#N/A,TRUE,"GENERAL";"TAB3",#N/A,TRUE,"GENERAL";"TAB4",#N/A,TRUE,"GENERAL";"TAB5",#N/A,TRUE,"GENERAL"}</definedName>
    <definedName name="iiouolkll" localSheetId="1" hidden="1">{#N/A,#N/A,FALSE,"CCTV"}</definedName>
    <definedName name="iiouolkll" localSheetId="2" hidden="1">{#N/A,#N/A,FALSE,"CCTV"}</definedName>
    <definedName name="iiouolkll" localSheetId="0" hidden="1">{#N/A,#N/A,FALSE,"CCTV"}</definedName>
    <definedName name="iiouolkll" localSheetId="3" hidden="1">{#N/A,#N/A,FALSE,"CCTV"}</definedName>
    <definedName name="iiouolkll" hidden="1">{#N/A,#N/A,FALSE,"CCTV"}</definedName>
    <definedName name="iktgvfmu" localSheetId="1"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3" hidden="1">{"TAB1",#N/A,TRUE,"GENERAL";"TAB2",#N/A,TRUE,"GENERAL";"TAB3",#N/A,TRUE,"GENERAL";"TAB4",#N/A,TRUE,"GENERAL";"TAB5",#N/A,TRUE,"GENERAL"}</definedName>
    <definedName name="iktgvfmu" hidden="1">{"TAB1",#N/A,TRUE,"GENERAL";"TAB2",#N/A,TRUE,"GENERAL";"TAB3",#N/A,TRUE,"GENERAL";"TAB4",#N/A,TRUE,"GENERAL";"TAB5",#N/A,TRUE,"GENERAL"}</definedName>
    <definedName name="ImagenCompañia">IF([68]Formato!$F$4="RAMSHORN INTERNATIONAL LIMITED",[68]Formato!$Z$2:$AC$4,IF([68]Formato!$F$4="COLUMBUS ENERGY",[68]Formato!$AE$2:$AG$4,""))</definedName>
    <definedName name="IMP">[32]PRECIOS!$B$162</definedName>
    <definedName name="Impacto" localSheetId="1">#REF!</definedName>
    <definedName name="Impacto" localSheetId="2">#REF!</definedName>
    <definedName name="Impacto" localSheetId="0">#REF!</definedName>
    <definedName name="Impacto" localSheetId="3">#REF!</definedName>
    <definedName name="Impacto">#REF!</definedName>
    <definedName name="IMPANO0">#REF!</definedName>
    <definedName name="IMPRE">#REF!</definedName>
    <definedName name="IMPREVISTOS">'[45]Formulario N° 4'!$F$130</definedName>
    <definedName name="IMPRI" localSheetId="1">#REF!</definedName>
    <definedName name="IMPRI" localSheetId="2">#REF!</definedName>
    <definedName name="IMPRI" localSheetId="0">#REF!</definedName>
    <definedName name="IMPRI" localSheetId="3">#REF!</definedName>
    <definedName name="IMPRI">#REF!</definedName>
    <definedName name="impuestos" localSheetId="1" hidden="1">{"'Sheet1'!$A$1:$G$85"}</definedName>
    <definedName name="impuestos" localSheetId="2" hidden="1">{"'Sheet1'!$A$1:$G$85"}</definedName>
    <definedName name="impuestos" localSheetId="0" hidden="1">{"'Sheet1'!$A$1:$G$85"}</definedName>
    <definedName name="impuestos" localSheetId="3" hidden="1">{"'Sheet1'!$A$1:$G$85"}</definedName>
    <definedName name="impuestos" hidden="1">{"'Sheet1'!$A$1:$G$85"}</definedName>
    <definedName name="INCSTMT_DETAIL">#REF!</definedName>
    <definedName name="INDICA">#REF!</definedName>
    <definedName name="INDICADORES">#REF!</definedName>
    <definedName name="INDPYG9698" localSheetId="1" hidden="1">{#N/A,#N/A,FALSE,"Costos Productos 6A";#N/A,#N/A,FALSE,"Costo Unitario Total H-94-12"}</definedName>
    <definedName name="INDPYG9698" localSheetId="2" hidden="1">{#N/A,#N/A,FALSE,"Costos Productos 6A";#N/A,#N/A,FALSE,"Costo Unitario Total H-94-12"}</definedName>
    <definedName name="INDPYG9698" localSheetId="0" hidden="1">{#N/A,#N/A,FALSE,"Costos Productos 6A";#N/A,#N/A,FALSE,"Costo Unitario Total H-94-12"}</definedName>
    <definedName name="INDPYG9698" localSheetId="3" hidden="1">{#N/A,#N/A,FALSE,"Costos Productos 6A";#N/A,#N/A,FALSE,"Costo Unitario Total H-94-12"}</definedName>
    <definedName name="INDPYG9698" hidden="1">{#N/A,#N/A,FALSE,"Costos Productos 6A";#N/A,#N/A,FALSE,"Costo Unitario Total H-94-12"}</definedName>
    <definedName name="Indus" localSheetId="1">#REF!</definedName>
    <definedName name="Indus" localSheetId="2">#REF!</definedName>
    <definedName name="Indus" localSheetId="0">#REF!</definedName>
    <definedName name="Indus" localSheetId="3">#REF!</definedName>
    <definedName name="Indus">#REF!</definedName>
    <definedName name="INF" localSheetId="2">#REF!</definedName>
    <definedName name="INF" localSheetId="3">#REF!</definedName>
    <definedName name="INF">#REF!</definedName>
    <definedName name="INFF" localSheetId="2">#REF!</definedName>
    <definedName name="INFF" localSheetId="3">#REF!</definedName>
    <definedName name="INFF">#REF!</definedName>
    <definedName name="INFG">#REF!</definedName>
    <definedName name="infi">#REF!</definedName>
    <definedName name="informe">#REF!</definedName>
    <definedName name="ING" localSheetId="1" hidden="1">{#N/A,#N/A,FALSE,"DITCAR";#N/A,#N/A,FALSE,"a1";#N/A,#N/A,FALSE,"a2";#N/A,#N/A,FALSE,"a3";#N/A,#N/A,FALSE,"a4";#N/A,#N/A,FALSE,"a4a";#N/A,#N/A,FALSE,"a4B";#N/A,#N/A,FALSE,"a4C";#N/A,#N/A,FALSE,"A5a ";#N/A,#N/A,FALSE,"A5b";#N/A,#N/A,FALSE,"A6A";#N/A,#N/A,FALSE,"A6B";#N/A,#N/A,FALSE,"A6C";#N/A,#N/A,FALSE,"04PG12NB"}</definedName>
    <definedName name="ING" localSheetId="2" hidden="1">{#N/A,#N/A,FALSE,"DITCAR";#N/A,#N/A,FALSE,"a1";#N/A,#N/A,FALSE,"a2";#N/A,#N/A,FALSE,"a3";#N/A,#N/A,FALSE,"a4";#N/A,#N/A,FALSE,"a4a";#N/A,#N/A,FALSE,"a4B";#N/A,#N/A,FALSE,"a4C";#N/A,#N/A,FALSE,"A5a ";#N/A,#N/A,FALSE,"A5b";#N/A,#N/A,FALSE,"A6A";#N/A,#N/A,FALSE,"A6B";#N/A,#N/A,FALSE,"A6C";#N/A,#N/A,FALSE,"04PG12NB"}</definedName>
    <definedName name="ING" localSheetId="0" hidden="1">{#N/A,#N/A,FALSE,"DITCAR";#N/A,#N/A,FALSE,"a1";#N/A,#N/A,FALSE,"a2";#N/A,#N/A,FALSE,"a3";#N/A,#N/A,FALSE,"a4";#N/A,#N/A,FALSE,"a4a";#N/A,#N/A,FALSE,"a4B";#N/A,#N/A,FALSE,"a4C";#N/A,#N/A,FALSE,"A5a ";#N/A,#N/A,FALSE,"A5b";#N/A,#N/A,FALSE,"A6A";#N/A,#N/A,FALSE,"A6B";#N/A,#N/A,FALSE,"A6C";#N/A,#N/A,FALSE,"04PG12NB"}</definedName>
    <definedName name="ING" localSheetId="3" hidden="1">{#N/A,#N/A,FALSE,"DITCAR";#N/A,#N/A,FALSE,"a1";#N/A,#N/A,FALSE,"a2";#N/A,#N/A,FALSE,"a3";#N/A,#N/A,FALSE,"a4";#N/A,#N/A,FALSE,"a4a";#N/A,#N/A,FALSE,"a4B";#N/A,#N/A,FALSE,"a4C";#N/A,#N/A,FALSE,"A5a ";#N/A,#N/A,FALSE,"A5b";#N/A,#N/A,FALSE,"A6A";#N/A,#N/A,FALSE,"A6B";#N/A,#N/A,FALSE,"A6C";#N/A,#N/A,FALSE,"04PG12NB"}</definedName>
    <definedName name="ING" hidden="1">{#N/A,#N/A,FALSE,"DITCAR";#N/A,#N/A,FALSE,"a1";#N/A,#N/A,FALSE,"a2";#N/A,#N/A,FALSE,"a3";#N/A,#N/A,FALSE,"a4";#N/A,#N/A,FALSE,"a4a";#N/A,#N/A,FALSE,"a4B";#N/A,#N/A,FALSE,"a4C";#N/A,#N/A,FALSE,"A5a ";#N/A,#N/A,FALSE,"A5b";#N/A,#N/A,FALSE,"A6A";#N/A,#N/A,FALSE,"A6B";#N/A,#N/A,FALSE,"A6C";#N/A,#N/A,FALSE,"04PG12NB"}</definedName>
    <definedName name="IngElect" localSheetId="1">#REF!</definedName>
    <definedName name="IngElect" localSheetId="2">#REF!</definedName>
    <definedName name="IngElect" localSheetId="0">#REF!</definedName>
    <definedName name="IngElect" localSheetId="3">#REF!</definedName>
    <definedName name="IngElect">#REF!</definedName>
    <definedName name="Ingeniero" localSheetId="2">#REF!</definedName>
    <definedName name="Ingeniero" localSheetId="3">#REF!</definedName>
    <definedName name="Ingeniero">#REF!</definedName>
    <definedName name="INGREHIS" localSheetId="1" hidden="1">{#N/A,#N/A,FALSE,"CIBHA05A";#N/A,#N/A,FALSE,"CIBHA05B"}</definedName>
    <definedName name="INGREHIS" localSheetId="2" hidden="1">{#N/A,#N/A,FALSE,"CIBHA05A";#N/A,#N/A,FALSE,"CIBHA05B"}</definedName>
    <definedName name="INGREHIS" localSheetId="0" hidden="1">{#N/A,#N/A,FALSE,"CIBHA05A";#N/A,#N/A,FALSE,"CIBHA05B"}</definedName>
    <definedName name="INGREHIS" localSheetId="3" hidden="1">{#N/A,#N/A,FALSE,"CIBHA05A";#N/A,#N/A,FALSE,"CIBHA05B"}</definedName>
    <definedName name="INGREHIS" hidden="1">{#N/A,#N/A,FALSE,"CIBHA05A";#N/A,#N/A,FALSE,"CIBHA05B"}</definedName>
    <definedName name="ingresos" localSheetId="1">#REF!</definedName>
    <definedName name="ingresos" localSheetId="2">#REF!</definedName>
    <definedName name="ingresos" localSheetId="0">#REF!</definedName>
    <definedName name="ingresos" localSheetId="3">#REF!</definedName>
    <definedName name="ingresos">#REF!</definedName>
    <definedName name="IngresosMinimos" localSheetId="1">'[43]INGRESOS - COP'!#REF!</definedName>
    <definedName name="IngresosMinimos" localSheetId="2">'[43]INGRESOS - COP'!#REF!</definedName>
    <definedName name="IngresosMinimos" localSheetId="0">'[43]INGRESOS - COP'!#REF!</definedName>
    <definedName name="IngresosMinimos" localSheetId="3">'[43]INGRESOS - COP'!#REF!</definedName>
    <definedName name="IngresosMinimos">'[43]INGRESOS - COP'!#REF!</definedName>
    <definedName name="INI_CEMENTO">[1]A!$D$25</definedName>
    <definedName name="INI_CONCRETOS">[1]A!$D$34</definedName>
    <definedName name="INI_FORMALETA">[1]A!$D$31</definedName>
    <definedName name="INI_GRAVA">[1]A!$D$22</definedName>
    <definedName name="INI_OTROS">[1]A!$D$28</definedName>
    <definedName name="INICIO" localSheetId="1">#REF!</definedName>
    <definedName name="INICIO" localSheetId="2">#REF!</definedName>
    <definedName name="INICIO" localSheetId="0">#REF!</definedName>
    <definedName name="INICIO" localSheetId="3">#REF!</definedName>
    <definedName name="INICIO">#REF!</definedName>
    <definedName name="INIDEUDA" localSheetId="2">#REF!</definedName>
    <definedName name="INIDEUDA" localSheetId="3">#REF!</definedName>
    <definedName name="INIDEUDA">#REF!</definedName>
    <definedName name="inst" localSheetId="2">#REF!</definedName>
    <definedName name="inst" localSheetId="3">#REF!</definedName>
    <definedName name="inst">#REF!</definedName>
    <definedName name="insu">#REF!</definedName>
    <definedName name="INSUMOS">#REF!</definedName>
    <definedName name="InTap">[36]Interc.tapones!$E:$E</definedName>
    <definedName name="INTERv">[91]BASE!$C$5</definedName>
    <definedName name="IntFreeCred" localSheetId="1">#REF!</definedName>
    <definedName name="IntFreeCred" localSheetId="2">#REF!</definedName>
    <definedName name="IntFreeCred" localSheetId="0">#REF!</definedName>
    <definedName name="IntFreeCred" localSheetId="3">#REF!</definedName>
    <definedName name="IntFreeCred">#REF!</definedName>
    <definedName name="IntVal">[36]Interc.válv.!$E:$E</definedName>
    <definedName name="INV_11">'[95]PR 1'!$A$2:$N$655</definedName>
    <definedName name="IO" localSheetId="1">#REF!</definedName>
    <definedName name="IO" localSheetId="2">#REF!</definedName>
    <definedName name="IO" localSheetId="0">#REF!</definedName>
    <definedName name="IO" localSheetId="3">#REF!</definedName>
    <definedName name="IO">#REF!</definedName>
    <definedName name="IoLIST">#REF!</definedName>
    <definedName name="IOPIOU" localSheetId="1" hidden="1">{#N/A,#N/A,FALSE,"Costos Productos 6A";#N/A,#N/A,FALSE,"Costo Unitario Total H-94-12"}</definedName>
    <definedName name="IOPIOU" localSheetId="2" hidden="1">{#N/A,#N/A,FALSE,"Costos Productos 6A";#N/A,#N/A,FALSE,"Costo Unitario Total H-94-12"}</definedName>
    <definedName name="IOPIOU" localSheetId="0" hidden="1">{#N/A,#N/A,FALSE,"Costos Productos 6A";#N/A,#N/A,FALSE,"Costo Unitario Total H-94-12"}</definedName>
    <definedName name="IOPIOU" localSheetId="3" hidden="1">{#N/A,#N/A,FALSE,"Costos Productos 6A";#N/A,#N/A,FALSE,"Costo Unitario Total H-94-12"}</definedName>
    <definedName name="IOPIOU" hidden="1">{#N/A,#N/A,FALSE,"Costos Productos 6A";#N/A,#N/A,FALSE,"Costo Unitario Total H-94-12"}</definedName>
    <definedName name="IP">#N/A</definedName>
    <definedName name="IPP" localSheetId="1">#REF!</definedName>
    <definedName name="IPP" localSheetId="2">#REF!</definedName>
    <definedName name="IPP" localSheetId="0">#REF!</definedName>
    <definedName name="IPP" localSheetId="3">#REF!</definedName>
    <definedName name="IPP">#REF!</definedName>
    <definedName name="irrigador" localSheetId="2">#REF!</definedName>
    <definedName name="irrigador" localSheetId="3">#REF!</definedName>
    <definedName name="irrigador">#REF!</definedName>
    <definedName name="ITEM" localSheetId="2">#REF!</definedName>
    <definedName name="ITEM" localSheetId="3">#REF!</definedName>
    <definedName name="ITEM">#REF!</definedName>
    <definedName name="ITEM1">#REF!</definedName>
    <definedName name="ITEM2">#REF!</definedName>
    <definedName name="ITEM3">#REF!</definedName>
    <definedName name="ItemCodos">#REF!</definedName>
    <definedName name="ITEMS">'[2]APU PVC'!#REF!</definedName>
    <definedName name="ITER" localSheetId="1">#REF!</definedName>
    <definedName name="ITER" localSheetId="2">#REF!</definedName>
    <definedName name="ITER" localSheetId="0">#REF!</definedName>
    <definedName name="ITER" localSheetId="3">#REF!</definedName>
    <definedName name="ITER">#REF!</definedName>
    <definedName name="ITER2">#REF!</definedName>
    <definedName name="Iterar">#REF!</definedName>
    <definedName name="iua">[65]PRESUPUESTOS!$R$5</definedName>
    <definedName name="IUI" localSheetId="1" hidden="1">{"TAB1",#N/A,TRUE,"GENERAL";"TAB2",#N/A,TRUE,"GENERAL";"TAB3",#N/A,TRUE,"GENERAL";"TAB4",#N/A,TRUE,"GENERAL";"TAB5",#N/A,TRUE,"GENERAL"}</definedName>
    <definedName name="IUI" localSheetId="2" hidden="1">{"TAB1",#N/A,TRUE,"GENERAL";"TAB2",#N/A,TRUE,"GENERAL";"TAB3",#N/A,TRUE,"GENERAL";"TAB4",#N/A,TRUE,"GENERAL";"TAB5",#N/A,TRUE,"GENERAL"}</definedName>
    <definedName name="IUI" localSheetId="0" hidden="1">{"TAB1",#N/A,TRUE,"GENERAL";"TAB2",#N/A,TRUE,"GENERAL";"TAB3",#N/A,TRUE,"GENERAL";"TAB4",#N/A,TRUE,"GENERAL";"TAB5",#N/A,TRUE,"GENERAL"}</definedName>
    <definedName name="IUI" localSheetId="3"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2" hidden="1">{"TAB1",#N/A,TRUE,"GENERAL";"TAB2",#N/A,TRUE,"GENERAL";"TAB3",#N/A,TRUE,"GENERAL";"TAB4",#N/A,TRUE,"GENERAL";"TAB5",#N/A,TRUE,"GENERAL"}</definedName>
    <definedName name="iuit7" localSheetId="0" hidden="1">{"TAB1",#N/A,TRUE,"GENERAL";"TAB2",#N/A,TRUE,"GENERAL";"TAB3",#N/A,TRUE,"GENERAL";"TAB4",#N/A,TRUE,"GENERAL";"TAB5",#N/A,TRUE,"GENERAL"}</definedName>
    <definedName name="iuit7" localSheetId="3"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2" hidden="1">{"via1",#N/A,TRUE,"general";"via2",#N/A,TRUE,"general";"via3",#N/A,TRUE,"general"}</definedName>
    <definedName name="iul" localSheetId="0" hidden="1">{"via1",#N/A,TRUE,"general";"via2",#N/A,TRUE,"general";"via3",#N/A,TRUE,"general"}</definedName>
    <definedName name="iul" localSheetId="3"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2" hidden="1">{"via1",#N/A,TRUE,"general";"via2",#N/A,TRUE,"general";"via3",#N/A,TRUE,"general"}</definedName>
    <definedName name="iuouio" localSheetId="0" hidden="1">{"via1",#N/A,TRUE,"general";"via2",#N/A,TRUE,"general";"via3",#N/A,TRUE,"general"}</definedName>
    <definedName name="iuouio" localSheetId="3"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2" hidden="1">{"TAB1",#N/A,TRUE,"GENERAL";"TAB2",#N/A,TRUE,"GENERAL";"TAB3",#N/A,TRUE,"GENERAL";"TAB4",#N/A,TRUE,"GENERAL";"TAB5",#N/A,TRUE,"GENERAL"}</definedName>
    <definedName name="iuyi9" localSheetId="0" hidden="1">{"TAB1",#N/A,TRUE,"GENERAL";"TAB2",#N/A,TRUE,"GENERAL";"TAB3",#N/A,TRUE,"GENERAL";"TAB4",#N/A,TRUE,"GENERAL";"TAB5",#N/A,TRUE,"GENERAL"}</definedName>
    <definedName name="iuyi9" localSheetId="3" hidden="1">{"TAB1",#N/A,TRUE,"GENERAL";"TAB2",#N/A,TRUE,"GENERAL";"TAB3",#N/A,TRUE,"GENERAL";"TAB4",#N/A,TRUE,"GENERAL";"TAB5",#N/A,TRUE,"GENERAL"}</definedName>
    <definedName name="iuyi9" hidden="1">{"TAB1",#N/A,TRUE,"GENERAL";"TAB2",#N/A,TRUE,"GENERAL";"TAB3",#N/A,TRUE,"GENERAL";"TAB4",#N/A,TRUE,"GENERAL";"TAB5",#N/A,TRUE,"GENERAL"}</definedName>
    <definedName name="IV" localSheetId="1">#REF!</definedName>
    <definedName name="IV" localSheetId="2">#REF!</definedName>
    <definedName name="IV" localSheetId="0">#REF!</definedName>
    <definedName name="IV" localSheetId="3">#REF!</definedName>
    <definedName name="IV">#REF!</definedName>
    <definedName name="IVA">[96]precios!$D$168</definedName>
    <definedName name="iyuiuyi" localSheetId="1" hidden="1">{"via1",#N/A,TRUE,"general";"via2",#N/A,TRUE,"general";"via3",#N/A,TRUE,"general"}</definedName>
    <definedName name="iyuiuyi" localSheetId="2" hidden="1">{"via1",#N/A,TRUE,"general";"via2",#N/A,TRUE,"general";"via3",#N/A,TRUE,"general"}</definedName>
    <definedName name="iyuiuyi" localSheetId="0" hidden="1">{"via1",#N/A,TRUE,"general";"via2",#N/A,TRUE,"general";"via3",#N/A,TRUE,"general"}</definedName>
    <definedName name="iyuiuyi" localSheetId="3"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2" hidden="1">{"TAB1",#N/A,TRUE,"GENERAL";"TAB2",#N/A,TRUE,"GENERAL";"TAB3",#N/A,TRUE,"GENERAL";"TAB4",#N/A,TRUE,"GENERAL";"TAB5",#N/A,TRUE,"GENERAL"}</definedName>
    <definedName name="j" localSheetId="0" hidden="1">{"TAB1",#N/A,TRUE,"GENERAL";"TAB2",#N/A,TRUE,"GENERAL";"TAB3",#N/A,TRUE,"GENERAL";"TAB4",#N/A,TRUE,"GENERAL";"TAB5",#N/A,TRUE,"GENERAL"}</definedName>
    <definedName name="j" localSheetId="3" hidden="1">{"TAB1",#N/A,TRUE,"GENERAL";"TAB2",#N/A,TRUE,"GENERAL";"TAB3",#N/A,TRUE,"GENERAL";"TAB4",#N/A,TRUE,"GENERAL";"TAB5",#N/A,TRUE,"GENERAL"}</definedName>
    <definedName name="j" hidden="1">{"TAB1",#N/A,TRUE,"GENERAL";"TAB2",#N/A,TRUE,"GENERAL";"TAB3",#N/A,TRUE,"GENERAL";"TAB4",#N/A,TRUE,"GENERAL";"TAB5",#N/A,TRUE,"GENERAL"}</definedName>
    <definedName name="JC">[32]PRECIOS!$F$2:$F$4</definedName>
    <definedName name="jd" localSheetId="1" hidden="1">{"via1",#N/A,TRUE,"general";"via2",#N/A,TRUE,"general";"via3",#N/A,TRUE,"general"}</definedName>
    <definedName name="jd" localSheetId="2" hidden="1">{"via1",#N/A,TRUE,"general";"via2",#N/A,TRUE,"general";"via3",#N/A,TRUE,"general"}</definedName>
    <definedName name="jd" localSheetId="0" hidden="1">{"via1",#N/A,TRUE,"general";"via2",#N/A,TRUE,"general";"via3",#N/A,TRUE,"general"}</definedName>
    <definedName name="jd" localSheetId="3" hidden="1">{"via1",#N/A,TRUE,"general";"via2",#N/A,TRUE,"general";"via3",#N/A,TRUE,"general"}</definedName>
    <definedName name="jd" hidden="1">{"via1",#N/A,TRUE,"general";"via2",#N/A,TRUE,"general";"via3",#N/A,TRUE,"general"}</definedName>
    <definedName name="jdC">'[27]Estructuras Concreto'!$D$198</definedName>
    <definedName name="jdfjkd" localSheetId="1">#REF!</definedName>
    <definedName name="jdfjkd" localSheetId="2">#REF!</definedName>
    <definedName name="jdfjkd" localSheetId="0">#REF!</definedName>
    <definedName name="jdfjkd" localSheetId="3">#REF!</definedName>
    <definedName name="jdfjkd">#REF!</definedName>
    <definedName name="jdh" localSheetId="1" hidden="1">{"TAB1",#N/A,TRUE,"GENERAL";"TAB2",#N/A,TRUE,"GENERAL";"TAB3",#N/A,TRUE,"GENERAL";"TAB4",#N/A,TRUE,"GENERAL";"TAB5",#N/A,TRUE,"GENERAL"}</definedName>
    <definedName name="jdh" localSheetId="2" hidden="1">{"TAB1",#N/A,TRUE,"GENERAL";"TAB2",#N/A,TRUE,"GENERAL";"TAB3",#N/A,TRUE,"GENERAL";"TAB4",#N/A,TRUE,"GENERAL";"TAB5",#N/A,TRUE,"GENERAL"}</definedName>
    <definedName name="jdh" localSheetId="0" hidden="1">{"TAB1",#N/A,TRUE,"GENERAL";"TAB2",#N/A,TRUE,"GENERAL";"TAB3",#N/A,TRUE,"GENERAL";"TAB4",#N/A,TRUE,"GENERAL";"TAB5",#N/A,TRUE,"GENERAL"}</definedName>
    <definedName name="jdh" localSheetId="3"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2" hidden="1">{"TAB1",#N/A,TRUE,"GENERAL";"TAB2",#N/A,TRUE,"GENERAL";"TAB3",#N/A,TRUE,"GENERAL";"TAB4",#N/A,TRUE,"GENERAL";"TAB5",#N/A,TRUE,"GENERAL"}</definedName>
    <definedName name="jeytj" localSheetId="0" hidden="1">{"TAB1",#N/A,TRUE,"GENERAL";"TAB2",#N/A,TRUE,"GENERAL";"TAB3",#N/A,TRUE,"GENERAL";"TAB4",#N/A,TRUE,"GENERAL";"TAB5",#N/A,TRUE,"GENERAL"}</definedName>
    <definedName name="jeytj" localSheetId="3"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3" hidden="1">{"TAB1",#N/A,TRUE,"GENERAL";"TAB2",#N/A,TRUE,"GENERAL";"TAB3",#N/A,TRUE,"GENERAL";"TAB4",#N/A,TRUE,"GENERAL";"TAB5",#N/A,TRUE,"GENERAL"}</definedName>
    <definedName name="jfhjfrt" hidden="1">{"TAB1",#N/A,TRUE,"GENERAL";"TAB2",#N/A,TRUE,"GENERAL";"TAB3",#N/A,TRUE,"GENERAL";"TAB4",#N/A,TRUE,"GENERAL";"TAB5",#N/A,TRUE,"GENERAL"}</definedName>
    <definedName name="JGA">'[8]Gabinetes ctrol, prot. y med. '!#REF!</definedName>
    <definedName name="jgfj" localSheetId="1" hidden="1">{"via1",#N/A,TRUE,"general";"via2",#N/A,TRUE,"general";"via3",#N/A,TRUE,"general"}</definedName>
    <definedName name="jgfj" localSheetId="2" hidden="1">{"via1",#N/A,TRUE,"general";"via2",#N/A,TRUE,"general";"via3",#N/A,TRUE,"general"}</definedName>
    <definedName name="jgfj" localSheetId="0" hidden="1">{"via1",#N/A,TRUE,"general";"via2",#N/A,TRUE,"general";"via3",#N/A,TRUE,"general"}</definedName>
    <definedName name="jgfj" localSheetId="3"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2" hidden="1">{"TAB1",#N/A,TRUE,"GENERAL";"TAB2",#N/A,TRUE,"GENERAL";"TAB3",#N/A,TRUE,"GENERAL";"TAB4",#N/A,TRUE,"GENERAL";"TAB5",#N/A,TRUE,"GENERAL"}</definedName>
    <definedName name="jghj" localSheetId="0" hidden="1">{"TAB1",#N/A,TRUE,"GENERAL";"TAB2",#N/A,TRUE,"GENERAL";"TAB3",#N/A,TRUE,"GENERAL";"TAB4",#N/A,TRUE,"GENERAL";"TAB5",#N/A,TRUE,"GENERAL"}</definedName>
    <definedName name="jghj" localSheetId="3"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2" hidden="1">{"TAB1",#N/A,TRUE,"GENERAL";"TAB2",#N/A,TRUE,"GENERAL";"TAB3",#N/A,TRUE,"GENERAL";"TAB4",#N/A,TRUE,"GENERAL";"TAB5",#N/A,TRUE,"GENERAL"}</definedName>
    <definedName name="jgj" localSheetId="0" hidden="1">{"TAB1",#N/A,TRUE,"GENERAL";"TAB2",#N/A,TRUE,"GENERAL";"TAB3",#N/A,TRUE,"GENERAL";"TAB4",#N/A,TRUE,"GENERAL";"TAB5",#N/A,TRUE,"GENERAL"}</definedName>
    <definedName name="jgj" localSheetId="3"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2" hidden="1">{"TAB1",#N/A,TRUE,"GENERAL";"TAB2",#N/A,TRUE,"GENERAL";"TAB3",#N/A,TRUE,"GENERAL";"TAB4",#N/A,TRUE,"GENERAL";"TAB5",#N/A,TRUE,"GENERAL"}</definedName>
    <definedName name="jhg" localSheetId="0" hidden="1">{"TAB1",#N/A,TRUE,"GENERAL";"TAB2",#N/A,TRUE,"GENERAL";"TAB3",#N/A,TRUE,"GENERAL";"TAB4",#N/A,TRUE,"GENERAL";"TAB5",#N/A,TRUE,"GENERAL"}</definedName>
    <definedName name="jhg" localSheetId="3" hidden="1">{"TAB1",#N/A,TRUE,"GENERAL";"TAB2",#N/A,TRUE,"GENERAL";"TAB3",#N/A,TRUE,"GENERAL";"TAB4",#N/A,TRUE,"GENERAL";"TAB5",#N/A,TRUE,"GENERAL"}</definedName>
    <definedName name="jhg" hidden="1">{"TAB1",#N/A,TRUE,"GENERAL";"TAB2",#N/A,TRUE,"GENERAL";"TAB3",#N/A,TRUE,"GENERAL";"TAB4",#N/A,TRUE,"GENERAL";"TAB5",#N/A,TRUE,"GENERAL"}</definedName>
    <definedName name="jhhhh" localSheetId="1" hidden="1">{#N/A,#N/A,FALSE,"CCTV"}</definedName>
    <definedName name="jhhhh" localSheetId="2" hidden="1">{#N/A,#N/A,FALSE,"CCTV"}</definedName>
    <definedName name="jhhhh" localSheetId="0" hidden="1">{#N/A,#N/A,FALSE,"CCTV"}</definedName>
    <definedName name="jhhhh" localSheetId="3" hidden="1">{#N/A,#N/A,FALSE,"CCTV"}</definedName>
    <definedName name="jhhhh" hidden="1">{#N/A,#N/A,FALSE,"CCTV"}</definedName>
    <definedName name="jhjyj" localSheetId="1" hidden="1">{"via1",#N/A,TRUE,"general";"via2",#N/A,TRUE,"general";"via3",#N/A,TRUE,"general"}</definedName>
    <definedName name="jhjyj" localSheetId="2" hidden="1">{"via1",#N/A,TRUE,"general";"via2",#N/A,TRUE,"general";"via3",#N/A,TRUE,"general"}</definedName>
    <definedName name="jhjyj" localSheetId="0" hidden="1">{"via1",#N/A,TRUE,"general";"via2",#N/A,TRUE,"general";"via3",#N/A,TRUE,"general"}</definedName>
    <definedName name="jhjyj" localSheetId="3"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2" hidden="1">{"TAB1",#N/A,TRUE,"GENERAL";"TAB2",#N/A,TRUE,"GENERAL";"TAB3",#N/A,TRUE,"GENERAL";"TAB4",#N/A,TRUE,"GENERAL";"TAB5",#N/A,TRUE,"GENERAL"}</definedName>
    <definedName name="JHK" localSheetId="0" hidden="1">{"TAB1",#N/A,TRUE,"GENERAL";"TAB2",#N/A,TRUE,"GENERAL";"TAB3",#N/A,TRUE,"GENERAL";"TAB4",#N/A,TRUE,"GENERAL";"TAB5",#N/A,TRUE,"GENERAL"}</definedName>
    <definedName name="JHK" localSheetId="3"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3" hidden="1">{"TAB1",#N/A,TRUE,"GENERAL";"TAB2",#N/A,TRUE,"GENERAL";"TAB3",#N/A,TRUE,"GENERAL";"TAB4",#N/A,TRUE,"GENERAL";"TAB5",#N/A,TRUE,"GENERAL"}</definedName>
    <definedName name="jhkgjkvf" hidden="1">{"TAB1",#N/A,TRUE,"GENERAL";"TAB2",#N/A,TRUE,"GENERAL";"TAB3",#N/A,TRUE,"GENERAL";"TAB4",#N/A,TRUE,"GENERAL";"TAB5",#N/A,TRUE,"GENERAL"}</definedName>
    <definedName name="jjfq" localSheetId="1" hidden="1">{"via1",#N/A,TRUE,"general";"via2",#N/A,TRUE,"general";"via3",#N/A,TRUE,"general"}</definedName>
    <definedName name="jjfq" localSheetId="2" hidden="1">{"via1",#N/A,TRUE,"general";"via2",#N/A,TRUE,"general";"via3",#N/A,TRUE,"general"}</definedName>
    <definedName name="jjfq" localSheetId="0" hidden="1">{"via1",#N/A,TRUE,"general";"via2",#N/A,TRUE,"general";"via3",#N/A,TRUE,"general"}</definedName>
    <definedName name="jjfq" localSheetId="3"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2" hidden="1">{"via1",#N/A,TRUE,"general";"via2",#N/A,TRUE,"general";"via3",#N/A,TRUE,"general"}</definedName>
    <definedName name="jjjhjddfg" localSheetId="0" hidden="1">{"via1",#N/A,TRUE,"general";"via2",#N/A,TRUE,"general";"via3",#N/A,TRUE,"general"}</definedName>
    <definedName name="jjjhjddfg" localSheetId="3"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2" hidden="1">{"via1",#N/A,TRUE,"general";"via2",#N/A,TRUE,"general";"via3",#N/A,TRUE,"general"}</definedName>
    <definedName name="jjjjju" localSheetId="0" hidden="1">{"via1",#N/A,TRUE,"general";"via2",#N/A,TRUE,"general";"via3",#N/A,TRUE,"general"}</definedName>
    <definedName name="jjjjju" localSheetId="3"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0" hidden="1">{"TAB1",#N/A,TRUE,"GENERAL";"TAB2",#N/A,TRUE,"GENERAL";"TAB3",#N/A,TRUE,"GENERAL";"TAB4",#N/A,TRUE,"GENERAL";"TAB5",#N/A,TRUE,"GENERAL"}</definedName>
    <definedName name="jjujujty" localSheetId="3"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2" hidden="1">{"via1",#N/A,TRUE,"general";"via2",#N/A,TRUE,"general";"via3",#N/A,TRUE,"general"}</definedName>
    <definedName name="jjyjy" localSheetId="0" hidden="1">{"via1",#N/A,TRUE,"general";"via2",#N/A,TRUE,"general";"via3",#N/A,TRUE,"general"}</definedName>
    <definedName name="jjyjy" localSheetId="3"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2" hidden="1">{"TAB1",#N/A,TRUE,"GENERAL";"TAB2",#N/A,TRUE,"GENERAL";"TAB3",#N/A,TRUE,"GENERAL";"TAB4",#N/A,TRUE,"GENERAL";"TAB5",#N/A,TRUE,"GENERAL"}</definedName>
    <definedName name="jkk" localSheetId="0" hidden="1">{"TAB1",#N/A,TRUE,"GENERAL";"TAB2",#N/A,TRUE,"GENERAL";"TAB3",#N/A,TRUE,"GENERAL";"TAB4",#N/A,TRUE,"GENERAL";"TAB5",#N/A,TRUE,"GENERAL"}</definedName>
    <definedName name="jkk" localSheetId="3"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2" hidden="1">{"TAB1",#N/A,TRUE,"GENERAL";"TAB2",#N/A,TRUE,"GENERAL";"TAB3",#N/A,TRUE,"GENERAL";"TAB4",#N/A,TRUE,"GENERAL";"TAB5",#N/A,TRUE,"GENERAL"}</definedName>
    <definedName name="jkl" localSheetId="0" hidden="1">{"TAB1",#N/A,TRUE,"GENERAL";"TAB2",#N/A,TRUE,"GENERAL";"TAB3",#N/A,TRUE,"GENERAL";"TAB4",#N/A,TRUE,"GENERAL";"TAB5",#N/A,TRUE,"GENERAL"}</definedName>
    <definedName name="jkl" localSheetId="3" hidden="1">{"TAB1",#N/A,TRUE,"GENERAL";"TAB2",#N/A,TRUE,"GENERAL";"TAB3",#N/A,TRUE,"GENERAL";"TAB4",#N/A,TRUE,"GENERAL";"TAB5",#N/A,TRUE,"GENERAL"}</definedName>
    <definedName name="jkl" hidden="1">{"TAB1",#N/A,TRUE,"GENERAL";"TAB2",#N/A,TRUE,"GENERAL";"TAB3",#N/A,TRUE,"GENERAL";"TAB4",#N/A,TRUE,"GENERAL";"TAB5",#N/A,TRUE,"GENERAL"}</definedName>
    <definedName name="JOHNNY" localSheetId="1">'PPTO PROF ALC UTICÁ '!err</definedName>
    <definedName name="JOHNNY" localSheetId="2">'Presupuesto Oficial'!err</definedName>
    <definedName name="JOHNNY" localSheetId="0">'Prop. Económica Profesionales'!err</definedName>
    <definedName name="JOHNNY" localSheetId="3">'Propuesta Economica Productos'!err</definedName>
    <definedName name="JOHNNY">[0]!err</definedName>
    <definedName name="JRYJ" localSheetId="1" hidden="1">{"via1",#N/A,TRUE,"general";"via2",#N/A,TRUE,"general";"via3",#N/A,TRUE,"general"}</definedName>
    <definedName name="JRYJ" localSheetId="2" hidden="1">{"via1",#N/A,TRUE,"general";"via2",#N/A,TRUE,"general";"via3",#N/A,TRUE,"general"}</definedName>
    <definedName name="JRYJ" localSheetId="0" hidden="1">{"via1",#N/A,TRUE,"general";"via2",#N/A,TRUE,"general";"via3",#N/A,TRUE,"general"}</definedName>
    <definedName name="JRYJ" localSheetId="3"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2" hidden="1">{"TAB1",#N/A,TRUE,"GENERAL";"TAB2",#N/A,TRUE,"GENERAL";"TAB3",#N/A,TRUE,"GENERAL";"TAB4",#N/A,TRUE,"GENERAL";"TAB5",#N/A,TRUE,"GENERAL"}</definedName>
    <definedName name="jtyj" localSheetId="0" hidden="1">{"TAB1",#N/A,TRUE,"GENERAL";"TAB2",#N/A,TRUE,"GENERAL";"TAB3",#N/A,TRUE,"GENERAL";"TAB4",#N/A,TRUE,"GENERAL";"TAB5",#N/A,TRUE,"GENERAL"}</definedName>
    <definedName name="jtyj" localSheetId="3"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2" hidden="1">{"TAB1",#N/A,TRUE,"GENERAL";"TAB2",#N/A,TRUE,"GENERAL";"TAB3",#N/A,TRUE,"GENERAL";"TAB4",#N/A,TRUE,"GENERAL";"TAB5",#N/A,TRUE,"GENERAL"}</definedName>
    <definedName name="jtyry" localSheetId="0" hidden="1">{"TAB1",#N/A,TRUE,"GENERAL";"TAB2",#N/A,TRUE,"GENERAL";"TAB3",#N/A,TRUE,"GENERAL";"TAB4",#N/A,TRUE,"GENERAL";"TAB5",#N/A,TRUE,"GENERAL"}</definedName>
    <definedName name="jtyry" localSheetId="3"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2" hidden="1">{"via1",#N/A,TRUE,"general";"via2",#N/A,TRUE,"general";"via3",#N/A,TRUE,"general"}</definedName>
    <definedName name="juj" localSheetId="0" hidden="1">{"via1",#N/A,TRUE,"general";"via2",#N/A,TRUE,"general";"via3",#N/A,TRUE,"general"}</definedName>
    <definedName name="juj" localSheetId="3"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2" hidden="1">{"via1",#N/A,TRUE,"general";"via2",#N/A,TRUE,"general";"via3",#N/A,TRUE,"general"}</definedName>
    <definedName name="jujcx" localSheetId="0" hidden="1">{"via1",#N/A,TRUE,"general";"via2",#N/A,TRUE,"general";"via3",#N/A,TRUE,"general"}</definedName>
    <definedName name="jujcx" localSheetId="3"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2" hidden="1">{"via1",#N/A,TRUE,"general";"via2",#N/A,TRUE,"general";"via3",#N/A,TRUE,"general"}</definedName>
    <definedName name="jujuj" localSheetId="0" hidden="1">{"via1",#N/A,TRUE,"general";"via2",#N/A,TRUE,"general";"via3",#N/A,TRUE,"general"}</definedName>
    <definedName name="jujuj" localSheetId="3"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0" hidden="1">{"TAB1",#N/A,TRUE,"GENERAL";"TAB2",#N/A,TRUE,"GENERAL";"TAB3",#N/A,TRUE,"GENERAL";"TAB4",#N/A,TRUE,"GENERAL";"TAB5",#N/A,TRUE,"GENERAL"}</definedName>
    <definedName name="jujujuju" localSheetId="3" hidden="1">{"TAB1",#N/A,TRUE,"GENERAL";"TAB2",#N/A,TRUE,"GENERAL";"TAB3",#N/A,TRUE,"GENERAL";"TAB4",#N/A,TRUE,"GENERAL";"TAB5",#N/A,TRUE,"GENERAL"}</definedName>
    <definedName name="jujujuju" hidden="1">{"TAB1",#N/A,TRUE,"GENERAL";"TAB2",#N/A,TRUE,"GENERAL";"TAB3",#N/A,TRUE,"GENERAL";"TAB4",#N/A,TRUE,"GENERAL";"TAB5",#N/A,TRUE,"GENERAL"}</definedName>
    <definedName name="JulAgo">'[77]Jul-Ago'!$A$12:$H$29</definedName>
    <definedName name="JulAgo_C">'[97]Jul-Ago'!$A$30:$H$45</definedName>
    <definedName name="juuuhb" localSheetId="1"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3"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2" hidden="1">{"via1",#N/A,TRUE,"general";"via2",#N/A,TRUE,"general";"via3",#N/A,TRUE,"general"}</definedName>
    <definedName name="jyjt7" localSheetId="0" hidden="1">{"via1",#N/A,TRUE,"general";"via2",#N/A,TRUE,"general";"via3",#N/A,TRUE,"general"}</definedName>
    <definedName name="jyjt7" localSheetId="3"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2" hidden="1">{"via1",#N/A,TRUE,"general";"via2",#N/A,TRUE,"general";"via3",#N/A,TRUE,"general"}</definedName>
    <definedName name="jyt" localSheetId="0" hidden="1">{"via1",#N/A,TRUE,"general";"via2",#N/A,TRUE,"general";"via3",#N/A,TRUE,"general"}</definedName>
    <definedName name="jyt" localSheetId="3"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2" hidden="1">{"via1",#N/A,TRUE,"general";"via2",#N/A,TRUE,"general";"via3",#N/A,TRUE,"general"}</definedName>
    <definedName name="jytj" localSheetId="0" hidden="1">{"via1",#N/A,TRUE,"general";"via2",#N/A,TRUE,"general";"via3",#N/A,TRUE,"general"}</definedName>
    <definedName name="jytj" localSheetId="3"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2" hidden="1">{"via1",#N/A,TRUE,"general";"via2",#N/A,TRUE,"general";"via3",#N/A,TRUE,"general"}</definedName>
    <definedName name="jyuju" localSheetId="0" hidden="1">{"via1",#N/A,TRUE,"general";"via2",#N/A,TRUE,"general";"via3",#N/A,TRUE,"general"}</definedName>
    <definedName name="jyuju" localSheetId="3"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2" hidden="1">{"via1",#N/A,TRUE,"general";"via2",#N/A,TRUE,"general";"via3",#N/A,TRUE,"general"}</definedName>
    <definedName name="jyujyuj" localSheetId="0" hidden="1">{"via1",#N/A,TRUE,"general";"via2",#N/A,TRUE,"general";"via3",#N/A,TRUE,"general"}</definedName>
    <definedName name="jyujyuj" localSheetId="3" hidden="1">{"via1",#N/A,TRUE,"general";"via2",#N/A,TRUE,"general";"via3",#N/A,TRUE,"general"}</definedName>
    <definedName name="jyujyuj" hidden="1">{"via1",#N/A,TRUE,"general";"via2",#N/A,TRUE,"general";"via3",#N/A,TRUE,"general"}</definedName>
    <definedName name="K" localSheetId="1">#REF!</definedName>
    <definedName name="K" localSheetId="2">#REF!</definedName>
    <definedName name="K" localSheetId="0">#REF!</definedName>
    <definedName name="K" localSheetId="3">#REF!</definedName>
    <definedName name="K">#REF!</definedName>
    <definedName name="K0F1" localSheetId="2">#REF!</definedName>
    <definedName name="K0F1" localSheetId="3">#REF!</definedName>
    <definedName name="K0F1">#REF!</definedName>
    <definedName name="K0F2" localSheetId="2">#REF!</definedName>
    <definedName name="K0F2" localSheetId="3">#REF!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ghlgh" localSheetId="1" hidden="1">{#N/A,#N/A,FALSE,"CCTV"}</definedName>
    <definedName name="kghlgh" localSheetId="2" hidden="1">{#N/A,#N/A,FALSE,"CCTV"}</definedName>
    <definedName name="kghlgh" localSheetId="0" hidden="1">{#N/A,#N/A,FALSE,"CCTV"}</definedName>
    <definedName name="kghlgh" localSheetId="3" hidden="1">{#N/A,#N/A,FALSE,"CCTV"}</definedName>
    <definedName name="kghlgh" hidden="1">{#N/A,#N/A,FALSE,"CCTV"}</definedName>
    <definedName name="KHGGH" localSheetId="1" hidden="1">{"via1",#N/A,TRUE,"general";"via2",#N/A,TRUE,"general";"via3",#N/A,TRUE,"general"}</definedName>
    <definedName name="KHGGH" localSheetId="2" hidden="1">{"via1",#N/A,TRUE,"general";"via2",#N/A,TRUE,"general";"via3",#N/A,TRUE,"general"}</definedName>
    <definedName name="KHGGH" localSheetId="0" hidden="1">{"via1",#N/A,TRUE,"general";"via2",#N/A,TRUE,"general";"via3",#N/A,TRUE,"general"}</definedName>
    <definedName name="KHGGH" localSheetId="3"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2" hidden="1">{"TAB1",#N/A,TRUE,"GENERAL";"TAB2",#N/A,TRUE,"GENERAL";"TAB3",#N/A,TRUE,"GENERAL";"TAB4",#N/A,TRUE,"GENERAL";"TAB5",#N/A,TRUE,"GENERAL"}</definedName>
    <definedName name="khjk7" localSheetId="0" hidden="1">{"TAB1",#N/A,TRUE,"GENERAL";"TAB2",#N/A,TRUE,"GENERAL";"TAB3",#N/A,TRUE,"GENERAL";"TAB4",#N/A,TRUE,"GENERAL";"TAB5",#N/A,TRUE,"GENERAL"}</definedName>
    <definedName name="khjk7" localSheetId="3"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2" hidden="1">{"via1",#N/A,TRUE,"general";"via2",#N/A,TRUE,"general";"via3",#N/A,TRUE,"general"}</definedName>
    <definedName name="kikik" localSheetId="0" hidden="1">{"via1",#N/A,TRUE,"general";"via2",#N/A,TRUE,"general";"via3",#N/A,TRUE,"general"}</definedName>
    <definedName name="kikik" localSheetId="3" hidden="1">{"via1",#N/A,TRUE,"general";"via2",#N/A,TRUE,"general";"via3",#N/A,TRUE,"general"}</definedName>
    <definedName name="kikik" hidden="1">{"via1",#N/A,TRUE,"general";"via2",#N/A,TRUE,"general";"via3",#N/A,TRUE,"general"}</definedName>
    <definedName name="kiulil" localSheetId="1" hidden="1">{#N/A,#N/A,FALSE,"CCTV"}</definedName>
    <definedName name="kiulil" localSheetId="2" hidden="1">{#N/A,#N/A,FALSE,"CCTV"}</definedName>
    <definedName name="kiulil" localSheetId="0" hidden="1">{#N/A,#N/A,FALSE,"CCTV"}</definedName>
    <definedName name="kiulil" localSheetId="3" hidden="1">{#N/A,#N/A,FALSE,"CCTV"}</definedName>
    <definedName name="kiulil" hidden="1">{#N/A,#N/A,FALSE,"CCTV"}</definedName>
    <definedName name="kj" localSheetId="1" hidden="1">#REF!</definedName>
    <definedName name="kj" localSheetId="2" hidden="1">#REF!</definedName>
    <definedName name="kj" localSheetId="0" hidden="1">#REF!</definedName>
    <definedName name="kj" localSheetId="3" hidden="1">#REF!</definedName>
    <definedName name="kj" hidden="1">#REF!</definedName>
    <definedName name="kjhkd" localSheetId="1" hidden="1">{"via1",#N/A,TRUE,"general";"via2",#N/A,TRUE,"general";"via3",#N/A,TRUE,"general"}</definedName>
    <definedName name="kjhkd" localSheetId="2" hidden="1">{"via1",#N/A,TRUE,"general";"via2",#N/A,TRUE,"general";"via3",#N/A,TRUE,"general"}</definedName>
    <definedName name="kjhkd" localSheetId="0" hidden="1">{"via1",#N/A,TRUE,"general";"via2",#N/A,TRUE,"general";"via3",#N/A,TRUE,"general"}</definedName>
    <definedName name="kjhkd" localSheetId="3" hidden="1">{"via1",#N/A,TRUE,"general";"via2",#N/A,TRUE,"general";"via3",#N/A,TRUE,"general"}</definedName>
    <definedName name="kjhkd" hidden="1">{"via1",#N/A,TRUE,"general";"via2",#N/A,TRUE,"general";"via3",#N/A,TRUE,"general"}</definedName>
    <definedName name="kjhlh" localSheetId="1" hidden="1">{#N/A,#N/A,FALSE,"CCTV"}</definedName>
    <definedName name="kjhlh" localSheetId="2" hidden="1">{#N/A,#N/A,FALSE,"CCTV"}</definedName>
    <definedName name="kjhlh" localSheetId="0" hidden="1">{#N/A,#N/A,FALSE,"CCTV"}</definedName>
    <definedName name="kjhlh" localSheetId="3" hidden="1">{#N/A,#N/A,FALSE,"CCTV"}</definedName>
    <definedName name="kjhlh" hidden="1">{#N/A,#N/A,FALSE,"CCTV"}</definedName>
    <definedName name="kjhljhk" localSheetId="1" hidden="1">{#N/A,#N/A,FALSE,"CCTV"}</definedName>
    <definedName name="kjhljhk" localSheetId="2" hidden="1">{#N/A,#N/A,FALSE,"CCTV"}</definedName>
    <definedName name="kjhljhk" localSheetId="0" hidden="1">{#N/A,#N/A,FALSE,"CCTV"}</definedName>
    <definedName name="kjhljhk" localSheetId="3" hidden="1">{#N/A,#N/A,FALSE,"CCTV"}</definedName>
    <definedName name="kjhljhk" hidden="1">{#N/A,#N/A,FALSE,"CCTV"}</definedName>
    <definedName name="kjk" localSheetId="1" hidden="1">{"via1",#N/A,TRUE,"general";"via2",#N/A,TRUE,"general";"via3",#N/A,TRUE,"general"}</definedName>
    <definedName name="kjk" localSheetId="2" hidden="1">{"via1",#N/A,TRUE,"general";"via2",#N/A,TRUE,"general";"via3",#N/A,TRUE,"general"}</definedName>
    <definedName name="kjk" localSheetId="0" hidden="1">{"via1",#N/A,TRUE,"general";"via2",#N/A,TRUE,"general";"via3",#N/A,TRUE,"general"}</definedName>
    <definedName name="kjk" localSheetId="3"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2" hidden="1">{"via1",#N/A,TRUE,"general";"via2",#N/A,TRUE,"general";"via3",#N/A,TRUE,"general"}</definedName>
    <definedName name="kjtrkjr" localSheetId="0" hidden="1">{"via1",#N/A,TRUE,"general";"via2",#N/A,TRUE,"general";"via3",#N/A,TRUE,"general"}</definedName>
    <definedName name="kjtrkjr" localSheetId="3" hidden="1">{"via1",#N/A,TRUE,"general";"via2",#N/A,TRUE,"general";"via3",#N/A,TRUE,"general"}</definedName>
    <definedName name="kjtrkjr" hidden="1">{"via1",#N/A,TRUE,"general";"via2",#N/A,TRUE,"general";"via3",#N/A,TRUE,"general"}</definedName>
    <definedName name="KK">#N/A</definedName>
    <definedName name="kkkk" localSheetId="1">#REF!</definedName>
    <definedName name="kkkk" localSheetId="2">#REF!</definedName>
    <definedName name="kkkk" localSheetId="0">#REF!</definedName>
    <definedName name="kkkk" localSheetId="3">#REF!</definedName>
    <definedName name="kkkk">#REF!</definedName>
    <definedName name="kkkki" localSheetId="1" hidden="1">{"via1",#N/A,TRUE,"general";"via2",#N/A,TRUE,"general";"via3",#N/A,TRUE,"general"}</definedName>
    <definedName name="kkkki" localSheetId="2" hidden="1">{"via1",#N/A,TRUE,"general";"via2",#N/A,TRUE,"general";"via3",#N/A,TRUE,"general"}</definedName>
    <definedName name="kkkki" localSheetId="0" hidden="1">{"via1",#N/A,TRUE,"general";"via2",#N/A,TRUE,"general";"via3",#N/A,TRUE,"general"}</definedName>
    <definedName name="kkkki" localSheetId="3"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0" hidden="1">{"TAB1",#N/A,TRUE,"GENERAL";"TAB2",#N/A,TRUE,"GENERAL";"TAB3",#N/A,TRUE,"GENERAL";"TAB4",#N/A,TRUE,"GENERAL";"TAB5",#N/A,TRUE,"GENERAL"}</definedName>
    <definedName name="kkkkkki" localSheetId="3" hidden="1">{"TAB1",#N/A,TRUE,"GENERAL";"TAB2",#N/A,TRUE,"GENERAL";"TAB3",#N/A,TRUE,"GENERAL";"TAB4",#N/A,TRUE,"GENERAL";"TAB5",#N/A,TRUE,"GENERAL"}</definedName>
    <definedName name="kkkkkki" hidden="1">{"TAB1",#N/A,TRUE,"GENERAL";"TAB2",#N/A,TRUE,"GENERAL";"TAB3",#N/A,TRUE,"GENERAL";"TAB4",#N/A,TRUE,"GENERAL";"TAB5",#N/A,TRUE,"GENERAL"}</definedName>
    <definedName name="KL" localSheetId="1">#REF!</definedName>
    <definedName name="KL" localSheetId="2">#REF!</definedName>
    <definedName name="KL" localSheetId="0">#REF!</definedName>
    <definedName name="KL" localSheetId="3">#REF!</definedName>
    <definedName name="KL">#REF!</definedName>
    <definedName name="KO" localSheetId="2" hidden="1">#REF!</definedName>
    <definedName name="KO" localSheetId="3" hidden="1">#REF!</definedName>
    <definedName name="KO" hidden="1">#REF!</definedName>
    <definedName name="krtrk" localSheetId="1" hidden="1">{"via1",#N/A,TRUE,"general";"via2",#N/A,TRUE,"general";"via3",#N/A,TRUE,"general"}</definedName>
    <definedName name="krtrk" localSheetId="2" hidden="1">{"via1",#N/A,TRUE,"general";"via2",#N/A,TRUE,"general";"via3",#N/A,TRUE,"general"}</definedName>
    <definedName name="krtrk" localSheetId="0" hidden="1">{"via1",#N/A,TRUE,"general";"via2",#N/A,TRUE,"general";"via3",#N/A,TRUE,"general"}</definedName>
    <definedName name="krtrk" localSheetId="3" hidden="1">{"via1",#N/A,TRUE,"general";"via2",#N/A,TRUE,"general";"via3",#N/A,TRUE,"general"}</definedName>
    <definedName name="krtrk" hidden="1">{"via1",#N/A,TRUE,"general";"via2",#N/A,TRUE,"general";"via3",#N/A,TRUE,"general"}</definedName>
    <definedName name="KU" localSheetId="1">#REF!</definedName>
    <definedName name="KU" localSheetId="2">#REF!</definedName>
    <definedName name="KU" localSheetId="0">#REF!</definedName>
    <definedName name="KU" localSheetId="3">#REF!</definedName>
    <definedName name="KU">#REF!</definedName>
    <definedName name="kyr" localSheetId="1" hidden="1">{"TAB1",#N/A,TRUE,"GENERAL";"TAB2",#N/A,TRUE,"GENERAL";"TAB3",#N/A,TRUE,"GENERAL";"TAB4",#N/A,TRUE,"GENERAL";"TAB5",#N/A,TRUE,"GENERAL"}</definedName>
    <definedName name="kyr" localSheetId="2" hidden="1">{"TAB1",#N/A,TRUE,"GENERAL";"TAB2",#N/A,TRUE,"GENERAL";"TAB3",#N/A,TRUE,"GENERAL";"TAB4",#N/A,TRUE,"GENERAL";"TAB5",#N/A,TRUE,"GENERAL"}</definedName>
    <definedName name="kyr" localSheetId="0" hidden="1">{"TAB1",#N/A,TRUE,"GENERAL";"TAB2",#N/A,TRUE,"GENERAL";"TAB3",#N/A,TRUE,"GENERAL";"TAB4",#N/A,TRUE,"GENERAL";"TAB5",#N/A,TRUE,"GENERAL"}</definedName>
    <definedName name="kyr" localSheetId="3" hidden="1">{"TAB1",#N/A,TRUE,"GENERAL";"TAB2",#N/A,TRUE,"GENERAL";"TAB3",#N/A,TRUE,"GENERAL";"TAB4",#N/A,TRUE,"GENERAL";"TAB5",#N/A,TRUE,"GENERAL"}</definedName>
    <definedName name="kyr" hidden="1">{"TAB1",#N/A,TRUE,"GENERAL";"TAB2",#N/A,TRUE,"GENERAL";"TAB3",#N/A,TRUE,"GENERAL";"TAB4",#N/A,TRUE,"GENERAL";"TAB5",#N/A,TRUE,"GENERAL"}</definedName>
    <definedName name="L1A1" localSheetId="1">'PPTO PROF ALC UTICÁ '!err</definedName>
    <definedName name="L1A1" localSheetId="2">'Presupuesto Oficial'!err</definedName>
    <definedName name="L1A1" localSheetId="0">'Prop. Económica Profesionales'!err</definedName>
    <definedName name="L1A1" localSheetId="3">'Propuesta Economica Productos'!err</definedName>
    <definedName name="L1A1">[0]!err</definedName>
    <definedName name="L220TT" localSheetId="1">'[31]Estructuras Concreto'!#REF!</definedName>
    <definedName name="L220TT" localSheetId="2">'[31]Estructuras Concreto'!#REF!</definedName>
    <definedName name="L220TT" localSheetId="0">'[31]Estructuras Concreto'!#REF!</definedName>
    <definedName name="L220TT" localSheetId="3">'[31]Estructuras Concreto'!#REF!</definedName>
    <definedName name="L220TT">'[31]Estructuras Concreto'!#REF!</definedName>
    <definedName name="L60PR" localSheetId="1">'[31]Estructuras Concreto'!#REF!</definedName>
    <definedName name="L60PR" localSheetId="0">'[31]Estructuras Concreto'!#REF!</definedName>
    <definedName name="L60PR">'[31]Estructuras Concreto'!#REF!</definedName>
    <definedName name="L60TT" localSheetId="1">'[31]Estructuras Concreto'!#REF!</definedName>
    <definedName name="L60TT" localSheetId="0">'[31]Estructuras Concreto'!#REF!</definedName>
    <definedName name="L60TT">'[31]Estructuras Concreto'!#REF!</definedName>
    <definedName name="LA">'[27]Estructuras Concreto'!$D$58</definedName>
    <definedName name="labor" localSheetId="1">#REF!</definedName>
    <definedName name="labor" localSheetId="2">#REF!</definedName>
    <definedName name="labor" localSheetId="0">#REF!</definedName>
    <definedName name="labor" localSheetId="3">#REF!</definedName>
    <definedName name="labor">#REF!</definedName>
    <definedName name="LAD">'[27]Obras preliminares'!$D$2</definedName>
    <definedName name="LAG">'[27]Obras preliminares'!$D$10</definedName>
    <definedName name="LAL">'[27]Obras preliminares'!$D$6</definedName>
    <definedName name="LARGUE">[66]BASE!$D$394</definedName>
    <definedName name="lasd" localSheetId="1">#REF!</definedName>
    <definedName name="lasd" localSheetId="2">#REF!</definedName>
    <definedName name="lasd" localSheetId="0">#REF!</definedName>
    <definedName name="lasd" localSheetId="3">#REF!</definedName>
    <definedName name="lasd">#REF!</definedName>
    <definedName name="LAST">#REF!</definedName>
    <definedName name="LbT">'[27]Estructuras Concreto'!$D$147</definedName>
    <definedName name="lbv" localSheetId="1">#REF!</definedName>
    <definedName name="lbv" localSheetId="2">#REF!</definedName>
    <definedName name="lbv" localSheetId="0">#REF!</definedName>
    <definedName name="lbv" localSheetId="3">#REF!</definedName>
    <definedName name="lbv">#REF!</definedName>
    <definedName name="LcC">'[27]Estructuras Concreto'!$D$191</definedName>
    <definedName name="LCOLC">'[27]Estructuras Concreto'!$D$332</definedName>
    <definedName name="LcT">'[27]Estructuras Concreto'!$D$136</definedName>
    <definedName name="LcTc">'[27]Estructuras Concreto'!$D$175</definedName>
    <definedName name="LcTP" localSheetId="1">#REF!</definedName>
    <definedName name="LcTP" localSheetId="2">#REF!</definedName>
    <definedName name="LcTP" localSheetId="0">#REF!</definedName>
    <definedName name="LcTP" localSheetId="3">#REF!</definedName>
    <definedName name="LcTP">#REF!</definedName>
    <definedName name="LcTZ" localSheetId="1">'[27]Estructuras Concreto'!#REF!</definedName>
    <definedName name="LcTZ" localSheetId="2">'[27]Estructuras Concreto'!#REF!</definedName>
    <definedName name="LcTZ" localSheetId="0">'[27]Estructuras Concreto'!#REF!</definedName>
    <definedName name="LcTZ" localSheetId="3">'[27]Estructuras Concreto'!#REF!</definedName>
    <definedName name="LcTZ">'[27]Estructuras Concreto'!#REF!</definedName>
    <definedName name="Leader" localSheetId="1">'[43]INGRESOS - COP'!#REF!</definedName>
    <definedName name="Leader" localSheetId="2">'[43]INGRESOS - COP'!#REF!</definedName>
    <definedName name="Leader" localSheetId="0">'[43]INGRESOS - COP'!#REF!</definedName>
    <definedName name="Leader" localSheetId="3">'[43]INGRESOS - COP'!#REF!</definedName>
    <definedName name="Leader">'[43]INGRESOS - COP'!#REF!</definedName>
    <definedName name="LETRA" localSheetId="1">#REF!</definedName>
    <definedName name="LETRA" localSheetId="2">#REF!</definedName>
    <definedName name="LETRA" localSheetId="0">#REF!</definedName>
    <definedName name="LETRA" localSheetId="3">#REF!</definedName>
    <definedName name="LETRA">#REF!</definedName>
    <definedName name="LETRAS">#REF!</definedName>
    <definedName name="level">#REF!</definedName>
    <definedName name="Lf">'[27]Estructuras Concreto'!$D$160</definedName>
    <definedName name="LI">'[27]Estructuras Concreto'!$D$3</definedName>
    <definedName name="LI60kv" localSheetId="1">'[31]Estructuras Concreto'!#REF!</definedName>
    <definedName name="LI60kv" localSheetId="2">'[31]Estructuras Concreto'!#REF!</definedName>
    <definedName name="LI60kv" localSheetId="0">'[31]Estructuras Concreto'!#REF!</definedName>
    <definedName name="LI60kv" localSheetId="3">'[31]Estructuras Concreto'!#REF!</definedName>
    <definedName name="LI60kv">'[31]Estructuras Concreto'!#REF!</definedName>
    <definedName name="libor">'[98]S Gles'!$C$20:$Z$20</definedName>
    <definedName name="libro">'[98]S Gles'!$C$20:$Z$20</definedName>
    <definedName name="LICITACION" localSheetId="1">#REF!</definedName>
    <definedName name="LICITACION" localSheetId="2">#REF!</definedName>
    <definedName name="LICITACION" localSheetId="0">#REF!</definedName>
    <definedName name="LICITACION" localSheetId="3">#REF!</definedName>
    <definedName name="LICITACION">#REF!</definedName>
    <definedName name="LIMP">#REF!</definedName>
    <definedName name="LIN">'[27]Estructuras Concreto'!$D$70</definedName>
    <definedName name="LINE1" localSheetId="1">#REF!</definedName>
    <definedName name="LINE1" localSheetId="2">#REF!</definedName>
    <definedName name="LINE1" localSheetId="0">#REF!</definedName>
    <definedName name="LINE1" localSheetId="3">#REF!</definedName>
    <definedName name="LINE1">#REF!</definedName>
    <definedName name="LisaCodSAO">#REF!</definedName>
    <definedName name="List001">#REF!</definedName>
    <definedName name="List100">#REF!</definedName>
    <definedName name="List200">#REF!</definedName>
    <definedName name="List300">#REF!</definedName>
    <definedName name="List400">#REF!</definedName>
    <definedName name="List500">#REF!</definedName>
    <definedName name="List600">#REF!</definedName>
    <definedName name="List6000">#REF!</definedName>
    <definedName name="list702">#REF!</definedName>
    <definedName name="list800">#REF!</definedName>
    <definedName name="list820">#REF!</definedName>
    <definedName name="list830">#REF!</definedName>
    <definedName name="list840">#REF!</definedName>
    <definedName name="list850">#REF!</definedName>
    <definedName name="list860">#REF!</definedName>
    <definedName name="list870">#REF!</definedName>
    <definedName name="list875">#REF!</definedName>
    <definedName name="list880">#REF!</definedName>
    <definedName name="list882">#REF!</definedName>
    <definedName name="list885">#REF!</definedName>
    <definedName name="list888">#REF!</definedName>
    <definedName name="list890">#REF!</definedName>
    <definedName name="list895">#REF!</definedName>
    <definedName name="lista">#REF!</definedName>
    <definedName name="Lista01">#REF!</definedName>
    <definedName name="Lista02">#REF!</definedName>
    <definedName name="Lista03">#REF!</definedName>
    <definedName name="Lista04">#REF!</definedName>
    <definedName name="Listacanti">#REF!</definedName>
    <definedName name="ListaCantidad">#REF!</definedName>
    <definedName name="Listado">#N/A</definedName>
    <definedName name="ListaItem" localSheetId="1">#REF!</definedName>
    <definedName name="ListaItem" localSheetId="2">#REF!</definedName>
    <definedName name="ListaItem" localSheetId="0">#REF!</definedName>
    <definedName name="ListaItem" localSheetId="3">#REF!</definedName>
    <definedName name="ListaItem">#REF!</definedName>
    <definedName name="listaprecios" localSheetId="2">#REF!</definedName>
    <definedName name="listaprecios" localSheetId="3">#REF!</definedName>
    <definedName name="listaprecios">#REF!</definedName>
    <definedName name="ListaUni">[99]TOTALES!$D$7:$D$654</definedName>
    <definedName name="LISTON">[66]BASE!$D$395</definedName>
    <definedName name="liuoo" localSheetId="1" hidden="1">{"TAB1",#N/A,TRUE,"GENERAL";"TAB2",#N/A,TRUE,"GENERAL";"TAB3",#N/A,TRUE,"GENERAL";"TAB4",#N/A,TRUE,"GENERAL";"TAB5",#N/A,TRUE,"GENERAL"}</definedName>
    <definedName name="liuoo" localSheetId="2" hidden="1">{"TAB1",#N/A,TRUE,"GENERAL";"TAB2",#N/A,TRUE,"GENERAL";"TAB3",#N/A,TRUE,"GENERAL";"TAB4",#N/A,TRUE,"GENERAL";"TAB5",#N/A,TRUE,"GENERAL"}</definedName>
    <definedName name="liuoo" localSheetId="0" hidden="1">{"TAB1",#N/A,TRUE,"GENERAL";"TAB2",#N/A,TRUE,"GENERAL";"TAB3",#N/A,TRUE,"GENERAL";"TAB4",#N/A,TRUE,"GENERAL";"TAB5",#N/A,TRUE,"GENERAL"}</definedName>
    <definedName name="liuoo" localSheetId="3"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2" hidden="1">{"via1",#N/A,TRUE,"general";"via2",#N/A,TRUE,"general";"via3",#N/A,TRUE,"general"}</definedName>
    <definedName name="lkj" localSheetId="0" hidden="1">{"via1",#N/A,TRUE,"general";"via2",#N/A,TRUE,"general";"via3",#N/A,TRUE,"general"}</definedName>
    <definedName name="lkj" localSheetId="3"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0" hidden="1">{"TAB1",#N/A,TRUE,"GENERAL";"TAB2",#N/A,TRUE,"GENERAL";"TAB3",#N/A,TRUE,"GENERAL";"TAB4",#N/A,TRUE,"GENERAL";"TAB5",#N/A,TRUE,"GENERAL"}</definedName>
    <definedName name="LKJLJK" localSheetId="3" hidden="1">{"TAB1",#N/A,TRUE,"GENERAL";"TAB2",#N/A,TRUE,"GENERAL";"TAB3",#N/A,TRUE,"GENERAL";"TAB4",#N/A,TRUE,"GENERAL";"TAB5",#N/A,TRUE,"GENERAL"}</definedName>
    <definedName name="LKJLJK" hidden="1">{"TAB1",#N/A,TRUE,"GENERAL";"TAB2",#N/A,TRUE,"GENERAL";"TAB3",#N/A,TRUE,"GENERAL";"TAB4",#N/A,TRUE,"GENERAL";"TAB5",#N/A,TRUE,"GENERAL"}</definedName>
    <definedName name="lklhlkjl" localSheetId="1" hidden="1">{#N/A,#N/A,FALSE,"CCTV"}</definedName>
    <definedName name="lklhlkjl" localSheetId="2" hidden="1">{#N/A,#N/A,FALSE,"CCTV"}</definedName>
    <definedName name="lklhlkjl" localSheetId="0" hidden="1">{#N/A,#N/A,FALSE,"CCTV"}</definedName>
    <definedName name="lklhlkjl" localSheetId="3" hidden="1">{#N/A,#N/A,FALSE,"CCTV"}</definedName>
    <definedName name="lklhlkjl" hidden="1">{#N/A,#N/A,FALSE,"CCTV"}</definedName>
    <definedName name="ll" localSheetId="1">#REF!</definedName>
    <definedName name="ll" localSheetId="2">#REF!</definedName>
    <definedName name="ll" localSheetId="0">#REF!</definedName>
    <definedName name="ll" localSheetId="3">#REF!</definedName>
    <definedName name="ll">#REF!</definedName>
    <definedName name="LLAC12">[25]BASE!$D$376</definedName>
    <definedName name="LLANTAS" localSheetId="1">#REF!</definedName>
    <definedName name="LLANTAS" localSheetId="2">#REF!</definedName>
    <definedName name="LLANTAS" localSheetId="0">#REF!</definedName>
    <definedName name="LLANTAS" localSheetId="3">#REF!</definedName>
    <definedName name="LLANTAS">#REF!</definedName>
    <definedName name="LLAP12">[25]BASE!$D$375</definedName>
    <definedName name="LLLLL" localSheetId="1">#REF!</definedName>
    <definedName name="LLLLL" localSheetId="2">#REF!</definedName>
    <definedName name="LLLLL" localSheetId="0">#REF!</definedName>
    <definedName name="LLLLL" localSheetId="3">#REF!</definedName>
    <definedName name="LLLLL">#REF!</definedName>
    <definedName name="lllllh" localSheetId="1" hidden="1">{"via1",#N/A,TRUE,"general";"via2",#N/A,TRUE,"general";"via3",#N/A,TRUE,"general"}</definedName>
    <definedName name="lllllh" localSheetId="2" hidden="1">{"via1",#N/A,TRUE,"general";"via2",#N/A,TRUE,"general";"via3",#N/A,TRUE,"general"}</definedName>
    <definedName name="lllllh" localSheetId="0" hidden="1">{"via1",#N/A,TRUE,"general";"via2",#N/A,TRUE,"general";"via3",#N/A,TRUE,"general"}</definedName>
    <definedName name="lllllh" localSheetId="3"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2" hidden="1">{"via1",#N/A,TRUE,"general";"via2",#N/A,TRUE,"general";"via3",#N/A,TRUE,"general"}</definedName>
    <definedName name="lllllllo" localSheetId="0" hidden="1">{"via1",#N/A,TRUE,"general";"via2",#N/A,TRUE,"general";"via3",#N/A,TRUE,"general"}</definedName>
    <definedName name="lllllllo" localSheetId="3" hidden="1">{"via1",#N/A,TRUE,"general";"via2",#N/A,TRUE,"general";"via3",#N/A,TRUE,"general"}</definedName>
    <definedName name="lllllllo" hidden="1">{"via1",#N/A,TRUE,"general";"via2",#N/A,TRUE,"general";"via3",#N/A,TRUE,"general"}</definedName>
    <definedName name="LLt" localSheetId="1">#REF!</definedName>
    <definedName name="LLt" localSheetId="2">#REF!</definedName>
    <definedName name="LLt" localSheetId="0">#REF!</definedName>
    <definedName name="LLt" localSheetId="3">#REF!</definedName>
    <definedName name="LLt">#REF!</definedName>
    <definedName name="LO" localSheetId="2">#REF!</definedName>
    <definedName name="LO" localSheetId="3">#REF!</definedName>
    <definedName name="LO">#REF!</definedName>
    <definedName name="LOCA" localSheetId="2">[55]!absc</definedName>
    <definedName name="LOCA" localSheetId="0">[55]!absc</definedName>
    <definedName name="LOCA" localSheetId="3">[55]!absc</definedName>
    <definedName name="LOCA">[55]!absc</definedName>
    <definedName name="LOCA1" localSheetId="2">[55]!absc</definedName>
    <definedName name="LOCA1" localSheetId="0">[55]!absc</definedName>
    <definedName name="LOCA1" localSheetId="3">[55]!absc</definedName>
    <definedName name="LOCA1">[55]!absc</definedName>
    <definedName name="LOCALIZACION" localSheetId="1">#REF!</definedName>
    <definedName name="LOCALIZACION" localSheetId="2">#REF!</definedName>
    <definedName name="LOCALIZACION" localSheetId="0">#REF!</definedName>
    <definedName name="LOCALIZACION" localSheetId="3">#REF!</definedName>
    <definedName name="LOCALIZACION">#REF!</definedName>
    <definedName name="LOCALIZACIÓN_Y_REPLANTEO._ESTRUCTURAS" localSheetId="1">[92]INDICE!#REF!</definedName>
    <definedName name="LOCALIZACIÓN_Y_REPLANTEO._ESTRUCTURAS" localSheetId="2">[92]INDICE!#REF!</definedName>
    <definedName name="LOCALIZACIÓN_Y_REPLANTEO._ESTRUCTURAS" localSheetId="0">[92]INDICE!#REF!</definedName>
    <definedName name="LOCALIZACIÓN_Y_REPLANTEO._ESTRUCTURAS" localSheetId="3">[92]INDICE!#REF!</definedName>
    <definedName name="LOCALIZACIÓN_Y_REPLANTEO._ESTRUCTURAS">[92]INDICE!#REF!</definedName>
    <definedName name="LOGO" localSheetId="1">'PPTO PROF ALC UTICÁ '!err</definedName>
    <definedName name="LOGO" localSheetId="2">'Presupuesto Oficial'!err</definedName>
    <definedName name="LOGO" localSheetId="0">'Prop. Económica Profesionales'!err</definedName>
    <definedName name="LOGO" localSheetId="3">'Propuesta Economica Productos'!err</definedName>
    <definedName name="LOGO">[0]!err</definedName>
    <definedName name="lolol" localSheetId="1" hidden="1">{"TAB1",#N/A,TRUE,"GENERAL";"TAB2",#N/A,TRUE,"GENERAL";"TAB3",#N/A,TRUE,"GENERAL";"TAB4",#N/A,TRUE,"GENERAL";"TAB5",#N/A,TRUE,"GENERAL"}</definedName>
    <definedName name="lolol" localSheetId="2" hidden="1">{"TAB1",#N/A,TRUE,"GENERAL";"TAB2",#N/A,TRUE,"GENERAL";"TAB3",#N/A,TRUE,"GENERAL";"TAB4",#N/A,TRUE,"GENERAL";"TAB5",#N/A,TRUE,"GENERAL"}</definedName>
    <definedName name="lolol" localSheetId="0" hidden="1">{"TAB1",#N/A,TRUE,"GENERAL";"TAB2",#N/A,TRUE,"GENERAL";"TAB3",#N/A,TRUE,"GENERAL";"TAB4",#N/A,TRUE,"GENERAL";"TAB5",#N/A,TRUE,"GENERAL"}</definedName>
    <definedName name="lolol" localSheetId="3" hidden="1">{"TAB1",#N/A,TRUE,"GENERAL";"TAB2",#N/A,TRUE,"GENERAL";"TAB3",#N/A,TRUE,"GENERAL";"TAB4",#N/A,TRUE,"GENERAL";"TAB5",#N/A,TRUE,"GENERAL"}</definedName>
    <definedName name="lolol" hidden="1">{"TAB1",#N/A,TRUE,"GENERAL";"TAB2",#N/A,TRUE,"GENERAL";"TAB3",#N/A,TRUE,"GENERAL";"TAB4",#N/A,TRUE,"GENERAL";"TAB5",#N/A,TRUE,"GENERAL"}</definedName>
    <definedName name="LONG" localSheetId="1">#REF!</definedName>
    <definedName name="LONG" localSheetId="2">#REF!</definedName>
    <definedName name="LONG" localSheetId="0">#REF!</definedName>
    <definedName name="LONG" localSheetId="3">#REF!</definedName>
    <definedName name="LONG">#REF!</definedName>
    <definedName name="longitud" localSheetId="2">#REF!</definedName>
    <definedName name="longitud" localSheetId="3">#REF!</definedName>
    <definedName name="longitud">#REF!</definedName>
    <definedName name="LOPE" localSheetId="2">#REF!</definedName>
    <definedName name="LOPE" localSheetId="3">#REF!</definedName>
    <definedName name="LOPE">#REF!</definedName>
    <definedName name="louujhvh">#REF!</definedName>
    <definedName name="LP">'[27]Estructuras Concreto'!$D$47</definedName>
    <definedName name="LPISOC">'[27]Estructuras Concreto'!$D$348</definedName>
    <definedName name="lplpl" localSheetId="1" hidden="1">{"via1",#N/A,TRUE,"general";"via2",#N/A,TRUE,"general";"via3",#N/A,TRUE,"general"}</definedName>
    <definedName name="lplpl" localSheetId="2" hidden="1">{"via1",#N/A,TRUE,"general";"via2",#N/A,TRUE,"general";"via3",#N/A,TRUE,"general"}</definedName>
    <definedName name="lplpl" localSheetId="0" hidden="1">{"via1",#N/A,TRUE,"general";"via2",#N/A,TRUE,"general";"via3",#N/A,TRUE,"general"}</definedName>
    <definedName name="lplpl" localSheetId="3" hidden="1">{"via1",#N/A,TRUE,"general";"via2",#N/A,TRUE,"general";"via3",#N/A,TRUE,"general"}</definedName>
    <definedName name="lplpl" hidden="1">{"via1",#N/A,TRUE,"general";"via2",#N/A,TRUE,"general";"via3",#N/A,TRUE,"general"}</definedName>
    <definedName name="LPOR" localSheetId="1">#REF!</definedName>
    <definedName name="LPOR" localSheetId="2">#REF!</definedName>
    <definedName name="LPOR" localSheetId="0">#REF!</definedName>
    <definedName name="LPOR" localSheetId="3">#REF!</definedName>
    <definedName name="LPOR">#REF!</definedName>
    <definedName name="LPOR2">'[27]Estructuras Concreto'!$D$270</definedName>
    <definedName name="LPOR3">'[27]Estructuras Concreto'!$D$393</definedName>
    <definedName name="LPTC60" localSheetId="1">'[31]Estructuras Concreto'!#REF!</definedName>
    <definedName name="LPTC60" localSheetId="2">'[31]Estructuras Concreto'!#REF!</definedName>
    <definedName name="LPTC60" localSheetId="0">'[31]Estructuras Concreto'!#REF!</definedName>
    <definedName name="LPTC60" localSheetId="3">'[31]Estructuras Concreto'!#REF!</definedName>
    <definedName name="LPTC60">'[31]Estructuras Concreto'!#REF!</definedName>
    <definedName name="LS">'[27]Estructuras Concreto'!$D$14</definedName>
    <definedName name="LS60kv" localSheetId="1">'[31]Estructuras Concreto'!#REF!</definedName>
    <definedName name="LS60kv" localSheetId="2">'[31]Estructuras Concreto'!#REF!</definedName>
    <definedName name="LS60kv" localSheetId="0">'[31]Estructuras Concreto'!#REF!</definedName>
    <definedName name="LS60kv" localSheetId="3">'[31]Estructuras Concreto'!#REF!</definedName>
    <definedName name="LS60kv">'[31]Estructuras Concreto'!#REF!</definedName>
    <definedName name="LSEC">'[27]Estructuras Concreto'!$D$81</definedName>
    <definedName name="LT">'[27]Estructuras Concreto'!$D$25</definedName>
    <definedName name="LTC">'[27]Estructuras Concreto'!$D$103</definedName>
    <definedName name="LTO" localSheetId="1">#REF!</definedName>
    <definedName name="LTO" localSheetId="2">#REF!</definedName>
    <definedName name="LTO" localSheetId="0">#REF!</definedName>
    <definedName name="LTO" localSheetId="3">#REF!</definedName>
    <definedName name="LTO">#REF!</definedName>
    <definedName name="LTP">#REF!</definedName>
    <definedName name="LTT">'[27]Estructuras Concreto'!$D$36</definedName>
    <definedName name="LUBRI">[25]BASE!$D$365</definedName>
    <definedName name="Lubricante" localSheetId="1">'[100]MATER Y MO'!#REF!</definedName>
    <definedName name="Lubricante" localSheetId="2">'[100]MATER Y MO'!#REF!</definedName>
    <definedName name="Lubricante" localSheetId="0">'[100]MATER Y MO'!#REF!</definedName>
    <definedName name="Lubricante" localSheetId="3">'[100]MATER Y MO'!#REF!</definedName>
    <definedName name="Lubricante">'[100]MATER Y MO'!#REF!</definedName>
    <definedName name="Luis" localSheetId="1">'PPTO PROF ALC UTICÁ '!err</definedName>
    <definedName name="Luis" localSheetId="2">'Presupuesto Oficial'!err</definedName>
    <definedName name="Luis" localSheetId="0">'Prop. Económica Profesionales'!err</definedName>
    <definedName name="Luis" localSheetId="3">'Propuesta Economica Productos'!err</definedName>
    <definedName name="Luis">[0]!err</definedName>
    <definedName name="lunch" localSheetId="1">#REF!</definedName>
    <definedName name="lunch" localSheetId="2">#REF!</definedName>
    <definedName name="lunch" localSheetId="0">#REF!</definedName>
    <definedName name="lunch" localSheetId="3">#REF!</definedName>
    <definedName name="lunch">#REF!</definedName>
    <definedName name="LUPVC">#REF!</definedName>
    <definedName name="LUPVC_">[49]BASE!$D$76</definedName>
    <definedName name="LUPVT">[25]BASE!$D$78</definedName>
    <definedName name="luz" localSheetId="1">#REF!</definedName>
    <definedName name="luz" localSheetId="2">#REF!</definedName>
    <definedName name="luz" localSheetId="0">#REF!</definedName>
    <definedName name="luz" localSheetId="3">#REF!</definedName>
    <definedName name="luz">#REF!</definedName>
    <definedName name="LV">'[27]Obras preliminares'!$D$15</definedName>
    <definedName name="LV.1" localSheetId="1">#REF!</definedName>
    <definedName name="LV.1" localSheetId="2">#REF!</definedName>
    <definedName name="LV.1" localSheetId="0">#REF!</definedName>
    <definedName name="LV.1" localSheetId="3">#REF!</definedName>
    <definedName name="LV.1">#REF!</definedName>
    <definedName name="LV_1">#N/A</definedName>
    <definedName name="LV2C" localSheetId="1">#REF!</definedName>
    <definedName name="LV2C" localSheetId="2">#REF!</definedName>
    <definedName name="LV2C" localSheetId="0">#REF!</definedName>
    <definedName name="LV2C" localSheetId="3">#REF!</definedName>
    <definedName name="LV2C">#REF!</definedName>
    <definedName name="LVAC">'[27]Estructuras Concreto'!$D$344</definedName>
    <definedName name="LVC">'[27]Estructuras Concreto'!$D$345</definedName>
    <definedName name="LvcT">'[27]Estructuras Concreto'!$D$182</definedName>
    <definedName name="LvT">'[27]Estructuras Concreto'!$D$149</definedName>
    <definedName name="LvTZ" localSheetId="1">'[27]Estructuras Concreto'!#REF!</definedName>
    <definedName name="LvTZ" localSheetId="2">'[27]Estructuras Concreto'!#REF!</definedName>
    <definedName name="LvTZ" localSheetId="0">'[27]Estructuras Concreto'!#REF!</definedName>
    <definedName name="LvTZ" localSheetId="3">'[27]Estructuras Concreto'!#REF!</definedName>
    <definedName name="LvTZ">'[27]Estructuras Concreto'!#REF!</definedName>
    <definedName name="LWSALES" localSheetId="1">#REF!</definedName>
    <definedName name="LWSALES" localSheetId="2">#REF!</definedName>
    <definedName name="LWSALES" localSheetId="0">#REF!</definedName>
    <definedName name="LWSALES" localSheetId="3">#REF!</definedName>
    <definedName name="LWSALES">#REF!</definedName>
    <definedName name="LYBin">#REF!</definedName>
    <definedName name="LYHolds">#REF!</definedName>
    <definedName name="LYNet">#REF!</definedName>
    <definedName name="LYoos">#REF!</definedName>
    <definedName name="LYReselects">#REF!</definedName>
    <definedName name="LYReturns">#REF!</definedName>
    <definedName name="LYSales">#REF!</definedName>
    <definedName name="LYTotal">#REF!</definedName>
    <definedName name="LZC">'[27]Estructuras Concreto'!$D$337</definedName>
    <definedName name="M" localSheetId="1">#REF!</definedName>
    <definedName name="M" localSheetId="2">#REF!</definedName>
    <definedName name="M" localSheetId="0">#REF!</definedName>
    <definedName name="M" localSheetId="3">#REF!</definedName>
    <definedName name="M">#REF!</definedName>
    <definedName name="M_A_L_G_A">#N/A</definedName>
    <definedName name="M_L_N_G">#N/A</definedName>
    <definedName name="M_P_D_P">#N/A</definedName>
    <definedName name="M120K" localSheetId="1">#REF!</definedName>
    <definedName name="M120K" localSheetId="2">#REF!</definedName>
    <definedName name="M120K" localSheetId="0">#REF!</definedName>
    <definedName name="M120K" localSheetId="3">#REF!</definedName>
    <definedName name="M120K">#REF!</definedName>
    <definedName name="M240K">#REF!</definedName>
    <definedName name="M280K">#REF!</definedName>
    <definedName name="MA">#REF!</definedName>
    <definedName name="mac">#REF!</definedName>
    <definedName name="MACRO">#REF!</definedName>
    <definedName name="Macro11">#REF!</definedName>
    <definedName name="MADCJ">#REF!</definedName>
    <definedName name="mafdsf" localSheetId="1" hidden="1">{"via1",#N/A,TRUE,"general";"via2",#N/A,TRUE,"general";"via3",#N/A,TRUE,"general"}</definedName>
    <definedName name="mafdsf" localSheetId="2" hidden="1">{"via1",#N/A,TRUE,"general";"via2",#N/A,TRUE,"general";"via3",#N/A,TRUE,"general"}</definedName>
    <definedName name="mafdsf" localSheetId="0" hidden="1">{"via1",#N/A,TRUE,"general";"via2",#N/A,TRUE,"general";"via3",#N/A,TRUE,"general"}</definedName>
    <definedName name="mafdsf" localSheetId="3" hidden="1">{"via1",#N/A,TRUE,"general";"via2",#N/A,TRUE,"general";"via3",#N/A,TRUE,"general"}</definedName>
    <definedName name="mafdsf" hidden="1">{"via1",#N/A,TRUE,"general";"via2",#N/A,TRUE,"general";"via3",#N/A,TRUE,"general"}</definedName>
    <definedName name="MAIN" localSheetId="1">#REF!</definedName>
    <definedName name="MAIN" localSheetId="2">#REF!</definedName>
    <definedName name="MAIN" localSheetId="0">#REF!</definedName>
    <definedName name="MAIN" localSheetId="3">#REF!</definedName>
    <definedName name="MAIN">#REF!</definedName>
    <definedName name="MAL" localSheetId="1">'[101]Estado Resumen'!#REF!&lt;2.5</definedName>
    <definedName name="MAL" localSheetId="2">'[101]Estado Resumen'!#REF!&lt;2.5</definedName>
    <definedName name="MAL" localSheetId="0">'[101]Estado Resumen'!#REF!&lt;2.5</definedName>
    <definedName name="MAL" localSheetId="3">'[101]Estado Resumen'!#REF!&lt;2.5</definedName>
    <definedName name="MAL">'[101]Estado Resumen'!#REF!&lt;2.5</definedName>
    <definedName name="malla" localSheetId="1">#REF!</definedName>
    <definedName name="malla" localSheetId="2">#REF!</definedName>
    <definedName name="malla" localSheetId="0">#REF!</definedName>
    <definedName name="malla" localSheetId="3">#REF!</definedName>
    <definedName name="malla">#REF!</definedName>
    <definedName name="MALO" localSheetId="1">'[102]ESTADO VÍA-CRIT.TECNICO'!#REF!&lt;2.5</definedName>
    <definedName name="MALO" localSheetId="2">'[102]ESTADO VÍA-CRIT.TECNICO'!#REF!&lt;2.5</definedName>
    <definedName name="MALO" localSheetId="0">'[102]ESTADO VÍA-CRIT.TECNICO'!#REF!&lt;2.5</definedName>
    <definedName name="MALO" localSheetId="3">'[102]ESTADO VÍA-CRIT.TECNICO'!#REF!&lt;2.5</definedName>
    <definedName name="MALO">'[102]ESTADO VÍA-CRIT.TECNICO'!#REF!&lt;2.5</definedName>
    <definedName name="MAN" localSheetId="1">'[10]Datos Generales'!#REF!</definedName>
    <definedName name="MAN" localSheetId="2">'[10]Datos Generales'!#REF!</definedName>
    <definedName name="MAN" localSheetId="0">'[10]Datos Generales'!#REF!</definedName>
    <definedName name="MAN" localSheetId="3">'[10]Datos Generales'!#REF!</definedName>
    <definedName name="MAN">'[10]Datos Generales'!#REF!</definedName>
    <definedName name="MANB1">'[10]Datos Generales'!$B$30</definedName>
    <definedName name="MANB2">'[10]Datos Generales'!$B$31</definedName>
    <definedName name="MANB3">'[10]Datos Generales'!$B$32</definedName>
    <definedName name="MANC1">'[10]Datos Generales'!$B$35</definedName>
    <definedName name="MANC2">'[10]Datos Generales'!$B$36</definedName>
    <definedName name="MANCAR">'[10]Datos Generales'!$B$38</definedName>
    <definedName name="MANCO">'[10]Datos Generales'!$B$40</definedName>
    <definedName name="MANEX">'[10]Datos Generales'!$B$34</definedName>
    <definedName name="MANMO">'[10]Datos Generales'!$B$33</definedName>
    <definedName name="MANSOL">'[10]Datos Generales'!$B$41</definedName>
    <definedName name="MANTO">[66]BASE!$D$401</definedName>
    <definedName name="MANV">'[10]Datos Generales'!$B$37</definedName>
    <definedName name="MANVOL">'[10]Datos Generales'!$B$39</definedName>
    <definedName name="mao" localSheetId="1" hidden="1">{"TAB1",#N/A,TRUE,"GENERAL";"TAB2",#N/A,TRUE,"GENERAL";"TAB3",#N/A,TRUE,"GENERAL";"TAB4",#N/A,TRUE,"GENERAL";"TAB5",#N/A,TRUE,"GENERAL"}</definedName>
    <definedName name="mao" localSheetId="2" hidden="1">{"TAB1",#N/A,TRUE,"GENERAL";"TAB2",#N/A,TRUE,"GENERAL";"TAB3",#N/A,TRUE,"GENERAL";"TAB4",#N/A,TRUE,"GENERAL";"TAB5",#N/A,TRUE,"GENERAL"}</definedName>
    <definedName name="mao" localSheetId="0" hidden="1">{"TAB1",#N/A,TRUE,"GENERAL";"TAB2",#N/A,TRUE,"GENERAL";"TAB3",#N/A,TRUE,"GENERAL";"TAB4",#N/A,TRUE,"GENERAL";"TAB5",#N/A,TRUE,"GENERAL"}</definedName>
    <definedName name="mao" localSheetId="3"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2" hidden="1">{"via1",#N/A,TRUE,"general";"via2",#N/A,TRUE,"general";"via3",#N/A,TRUE,"general"}</definedName>
    <definedName name="maow" localSheetId="0" hidden="1">{"via1",#N/A,TRUE,"general";"via2",#N/A,TRUE,"general";"via3",#N/A,TRUE,"general"}</definedName>
    <definedName name="maow" localSheetId="3" hidden="1">{"via1",#N/A,TRUE,"general";"via2",#N/A,TRUE,"general";"via3",#N/A,TRUE,"general"}</definedName>
    <definedName name="maow" hidden="1">{"via1",#N/A,TRUE,"general";"via2",#N/A,TRUE,"general";"via3",#N/A,TRUE,"general"}</definedName>
    <definedName name="Mar">[76]MAR!$A$12:$H$33</definedName>
    <definedName name="Mar_C">[76]MAR!$A$35:$H$51</definedName>
    <definedName name="MARABA" localSheetId="1">#REF!</definedName>
    <definedName name="MARABA" localSheetId="2">#REF!</definedName>
    <definedName name="MARABA" localSheetId="0">#REF!</definedName>
    <definedName name="MARABA" localSheetId="3">#REF!</definedName>
    <definedName name="MARABA">#REF!</definedName>
    <definedName name="MarAbr">'[77]Mar-Abr'!$A$12:$H$34</definedName>
    <definedName name="MARGINPLAN" localSheetId="1">#REF!</definedName>
    <definedName name="MARGINPLAN" localSheetId="2">#REF!</definedName>
    <definedName name="MARGINPLAN" localSheetId="0">#REF!</definedName>
    <definedName name="MARGINPLAN" localSheetId="3">#REF!</definedName>
    <definedName name="MARGINPLAN">#REF!</definedName>
    <definedName name="MARGINPROJ">#REF!</definedName>
    <definedName name="masor" localSheetId="1" hidden="1">{"via1",#N/A,TRUE,"general";"via2",#N/A,TRUE,"general";"via3",#N/A,TRUE,"general"}</definedName>
    <definedName name="masor" localSheetId="2" hidden="1">{"via1",#N/A,TRUE,"general";"via2",#N/A,TRUE,"general";"via3",#N/A,TRUE,"general"}</definedName>
    <definedName name="masor" localSheetId="0" hidden="1">{"via1",#N/A,TRUE,"general";"via2",#N/A,TRUE,"general";"via3",#N/A,TRUE,"general"}</definedName>
    <definedName name="masor" localSheetId="3" hidden="1">{"via1",#N/A,TRUE,"general";"via2",#N/A,TRUE,"general";"via3",#N/A,TRUE,"general"}</definedName>
    <definedName name="masor" hidden="1">{"via1",#N/A,TRUE,"general";"via2",#N/A,TRUE,"general";"via3",#N/A,TRUE,"general"}</definedName>
    <definedName name="MAT" localSheetId="1">#REF!</definedName>
    <definedName name="MAT" localSheetId="2">#REF!</definedName>
    <definedName name="MAT" localSheetId="0">#REF!</definedName>
    <definedName name="MAT" localSheetId="3">#REF!</definedName>
    <definedName name="MAT">#REF!</definedName>
    <definedName name="MATER">[78]MATERIAL!$B$3:$B$580</definedName>
    <definedName name="Material" localSheetId="1">'[8]Gabinetes ctrol, prot. y med. '!#REF!</definedName>
    <definedName name="Material" localSheetId="2">'[8]Gabinetes ctrol, prot. y med. '!#REF!</definedName>
    <definedName name="Material" localSheetId="0">'[8]Gabinetes ctrol, prot. y med. '!#REF!</definedName>
    <definedName name="Material" localSheetId="3">'[8]Gabinetes ctrol, prot. y med. '!#REF!</definedName>
    <definedName name="Material">'[8]Gabinetes ctrol, prot. y med. '!#REF!</definedName>
    <definedName name="MATERIALES">[78]MATERIAL!$B$2:$D$580</definedName>
    <definedName name="MaterialTub" localSheetId="1">#REF!</definedName>
    <definedName name="MaterialTub" localSheetId="2">#REF!</definedName>
    <definedName name="MaterialTub" localSheetId="0">#REF!</definedName>
    <definedName name="MaterialTub" localSheetId="3">#REF!</definedName>
    <definedName name="MaterialTub">#REF!</definedName>
    <definedName name="MATPR">[25]BASE!$D$56</definedName>
    <definedName name="MatTuberia" localSheetId="1">#REF!</definedName>
    <definedName name="MatTuberia" localSheetId="2">#REF!</definedName>
    <definedName name="MatTuberia" localSheetId="0">#REF!</definedName>
    <definedName name="MatTuberia" localSheetId="3">#REF!</definedName>
    <definedName name="MatTuberia">#REF!</definedName>
    <definedName name="MayJun">'[77]May-Jun'!$A$12:$H$32</definedName>
    <definedName name="MayJun_C">'[97]May-Jun'!$A$33:$H$52</definedName>
    <definedName name="MC4CM" localSheetId="1">#REF!</definedName>
    <definedName name="MC4CM" localSheetId="2">#REF!</definedName>
    <definedName name="MC4CM" localSheetId="0">#REF!</definedName>
    <definedName name="MC4CM" localSheetId="3">#REF!</definedName>
    <definedName name="MC4CM">#REF!</definedName>
    <definedName name="mcb" localSheetId="1">'[8]Gabinetes ctrol, prot. y med. '!#REF!</definedName>
    <definedName name="mcb" localSheetId="2">'[8]Gabinetes ctrol, prot. y med. '!#REF!</definedName>
    <definedName name="mcb" localSheetId="0">'[8]Gabinetes ctrol, prot. y med. '!#REF!</definedName>
    <definedName name="mcb" localSheetId="3">'[8]Gabinetes ctrol, prot. y med. '!#REF!</definedName>
    <definedName name="mcb">'[8]Gabinetes ctrol, prot. y med. '!#REF!</definedName>
    <definedName name="mcbb" localSheetId="1">'[8]Gabinetes ctrol, prot. y med. '!#REF!</definedName>
    <definedName name="mcbb" localSheetId="2">'[8]Gabinetes ctrol, prot. y med. '!#REF!</definedName>
    <definedName name="mcbb" localSheetId="0">'[8]Gabinetes ctrol, prot. y med. '!#REF!</definedName>
    <definedName name="mcbb" localSheetId="3">'[8]Gabinetes ctrol, prot. y med. '!#REF!</definedName>
    <definedName name="mcbb">'[8]Gabinetes ctrol, prot. y med. '!#REF!</definedName>
    <definedName name="MCVC">'[27]Estructuras Concreto'!$D$346</definedName>
    <definedName name="mdc2a">[34]PrecRec!$D$30</definedName>
    <definedName name="mdd" localSheetId="1" hidden="1">{"via1",#N/A,TRUE,"general";"via2",#N/A,TRUE,"general";"via3",#N/A,TRUE,"general"}</definedName>
    <definedName name="mdd" localSheetId="2" hidden="1">{"via1",#N/A,TRUE,"general";"via2",#N/A,TRUE,"general";"via3",#N/A,TRUE,"general"}</definedName>
    <definedName name="mdd" localSheetId="0" hidden="1">{"via1",#N/A,TRUE,"general";"via2",#N/A,TRUE,"general";"via3",#N/A,TRUE,"general"}</definedName>
    <definedName name="mdd" localSheetId="3" hidden="1">{"via1",#N/A,TRUE,"general";"via2",#N/A,TRUE,"general";"via3",#N/A,TRUE,"general"}</definedName>
    <definedName name="mdd" hidden="1">{"via1",#N/A,TRUE,"general";"via2",#N/A,TRUE,"general";"via3",#N/A,TRUE,"general"}</definedName>
    <definedName name="mecanico" localSheetId="1" hidden="1">{"CONCABL1.1",#N/A,FALSE,"1.1.1a1.1.3 ACSR";"AISL1.2",#N/A,FALSE,"1.1.1a1.1.3 ACSR";"torr1.1.3",#N/A,FALSE,"1.1.1a1.1.3 ACSR";"cm1.2",#N/A,FALSE,"1.2 ACSR";"cm2.2",#N/A,FALSE,"1.2 ACSR";#N/A,#N/A,FALSE,"1.3 ACSR";#N/A,#N/A,FALSE,"2.1.1A2.1.3 ACAR";"ac2.1",#N/A,FALSE,"1.2 ACAR";"ac2.2",#N/A,FALSE,"1.2 ACAR";#N/A,#N/A,FALSE,"2.3 ACAR"}</definedName>
    <definedName name="mecanico" localSheetId="2" hidden="1">{"CONCABL1.1",#N/A,FALSE,"1.1.1a1.1.3 ACSR";"AISL1.2",#N/A,FALSE,"1.1.1a1.1.3 ACSR";"torr1.1.3",#N/A,FALSE,"1.1.1a1.1.3 ACSR";"cm1.2",#N/A,FALSE,"1.2 ACSR";"cm2.2",#N/A,FALSE,"1.2 ACSR";#N/A,#N/A,FALSE,"1.3 ACSR";#N/A,#N/A,FALSE,"2.1.1A2.1.3 ACAR";"ac2.1",#N/A,FALSE,"1.2 ACAR";"ac2.2",#N/A,FALSE,"1.2 ACAR";#N/A,#N/A,FALSE,"2.3 ACAR"}</definedName>
    <definedName name="mecanico" localSheetId="0" hidden="1">{"CONCABL1.1",#N/A,FALSE,"1.1.1a1.1.3 ACSR";"AISL1.2",#N/A,FALSE,"1.1.1a1.1.3 ACSR";"torr1.1.3",#N/A,FALSE,"1.1.1a1.1.3 ACSR";"cm1.2",#N/A,FALSE,"1.2 ACSR";"cm2.2",#N/A,FALSE,"1.2 ACSR";#N/A,#N/A,FALSE,"1.3 ACSR";#N/A,#N/A,FALSE,"2.1.1A2.1.3 ACAR";"ac2.1",#N/A,FALSE,"1.2 ACAR";"ac2.2",#N/A,FALSE,"1.2 ACAR";#N/A,#N/A,FALSE,"2.3 ACAR"}</definedName>
    <definedName name="mecanico" localSheetId="3" hidden="1">{"CONCABL1.1",#N/A,FALSE,"1.1.1a1.1.3 ACSR";"AISL1.2",#N/A,FALSE,"1.1.1a1.1.3 ACSR";"torr1.1.3",#N/A,FALSE,"1.1.1a1.1.3 ACSR";"cm1.2",#N/A,FALSE,"1.2 ACSR";"cm2.2",#N/A,FALSE,"1.2 ACSR";#N/A,#N/A,FALSE,"1.3 ACSR";#N/A,#N/A,FALSE,"2.1.1A2.1.3 ACAR";"ac2.1",#N/A,FALSE,"1.2 ACAR";"ac2.2",#N/A,FALSE,"1.2 ACAR";#N/A,#N/A,FALSE,"2.3 ACAR"}</definedName>
    <definedName name="mecanico" hidden="1">{"CONCABL1.1",#N/A,FALSE,"1.1.1a1.1.3 ACSR";"AISL1.2",#N/A,FALSE,"1.1.1a1.1.3 ACSR";"torr1.1.3",#N/A,FALSE,"1.1.1a1.1.3 ACSR";"cm1.2",#N/A,FALSE,"1.2 ACSR";"cm2.2",#N/A,FALSE,"1.2 ACSR";#N/A,#N/A,FALSE,"1.3 ACSR";#N/A,#N/A,FALSE,"2.1.1A2.1.3 ACAR";"ac2.1",#N/A,FALSE,"1.2 ACAR";"ac2.2",#N/A,FALSE,"1.2 ACAR";#N/A,#N/A,FALSE,"2.3 ACAR"}</definedName>
    <definedName name="med">[61]BASE!$D$354</definedName>
    <definedName name="MEDID" localSheetId="1">#REF!</definedName>
    <definedName name="MEDID" localSheetId="2">#REF!</definedName>
    <definedName name="MEDID" localSheetId="0">#REF!</definedName>
    <definedName name="MEDID" localSheetId="3">#REF!</definedName>
    <definedName name="MEDID">#REF!</definedName>
    <definedName name="meg" localSheetId="1" hidden="1">{"TAB1",#N/A,TRUE,"GENERAL";"TAB2",#N/A,TRUE,"GENERAL";"TAB3",#N/A,TRUE,"GENERAL";"TAB4",#N/A,TRUE,"GENERAL";"TAB5",#N/A,TRUE,"GENERAL"}</definedName>
    <definedName name="meg" localSheetId="2" hidden="1">{"TAB1",#N/A,TRUE,"GENERAL";"TAB2",#N/A,TRUE,"GENERAL";"TAB3",#N/A,TRUE,"GENERAL";"TAB4",#N/A,TRUE,"GENERAL";"TAB5",#N/A,TRUE,"GENERAL"}</definedName>
    <definedName name="meg" localSheetId="0" hidden="1">{"TAB1",#N/A,TRUE,"GENERAL";"TAB2",#N/A,TRUE,"GENERAL";"TAB3",#N/A,TRUE,"GENERAL";"TAB4",#N/A,TRUE,"GENERAL";"TAB5",#N/A,TRUE,"GENERAL"}</definedName>
    <definedName name="meg" localSheetId="3" hidden="1">{"TAB1",#N/A,TRUE,"GENERAL";"TAB2",#N/A,TRUE,"GENERAL";"TAB3",#N/A,TRUE,"GENERAL";"TAB4",#N/A,TRUE,"GENERAL";"TAB5",#N/A,TRUE,"GENERAL"}</definedName>
    <definedName name="meg" hidden="1">{"TAB1",#N/A,TRUE,"GENERAL";"TAB2",#N/A,TRUE,"GENERAL";"TAB3",#N/A,TRUE,"GENERAL";"TAB4",#N/A,TRUE,"GENERAL";"TAB5",#N/A,TRUE,"GENERAL"}</definedName>
    <definedName name="MEJORA" localSheetId="1">#REF!</definedName>
    <definedName name="MEJORA" localSheetId="2">#REF!</definedName>
    <definedName name="MEJORA" localSheetId="0">#REF!</definedName>
    <definedName name="MEJORA" localSheetId="3">#REF!</definedName>
    <definedName name="MEJORA">#REF!</definedName>
    <definedName name="mem" localSheetId="1" hidden="1">{#N/A,#N/A,FALSE,"Costos Productos 6A";#N/A,#N/A,FALSE,"Costo Unitario Total H-94-12"}</definedName>
    <definedName name="mem" localSheetId="2" hidden="1">{#N/A,#N/A,FALSE,"Costos Productos 6A";#N/A,#N/A,FALSE,"Costo Unitario Total H-94-12"}</definedName>
    <definedName name="mem" localSheetId="0" hidden="1">{#N/A,#N/A,FALSE,"Costos Productos 6A";#N/A,#N/A,FALSE,"Costo Unitario Total H-94-12"}</definedName>
    <definedName name="mem" localSheetId="3" hidden="1">{#N/A,#N/A,FALSE,"Costos Productos 6A";#N/A,#N/A,FALSE,"Costo Unitario Total H-94-12"}</definedName>
    <definedName name="mem" hidden="1">{#N/A,#N/A,FALSE,"Costos Productos 6A";#N/A,#N/A,FALSE,"Costo Unitario Total H-94-12"}</definedName>
    <definedName name="memorias" localSheetId="1" hidden="1">{#N/A,#N/A,FALSE,"CIBHA05A";#N/A,#N/A,FALSE,"CIBHA05B"}</definedName>
    <definedName name="memorias" localSheetId="2" hidden="1">{#N/A,#N/A,FALSE,"CIBHA05A";#N/A,#N/A,FALSE,"CIBHA05B"}</definedName>
    <definedName name="memorias" localSheetId="0" hidden="1">{#N/A,#N/A,FALSE,"CIBHA05A";#N/A,#N/A,FALSE,"CIBHA05B"}</definedName>
    <definedName name="memorias" localSheetId="3" hidden="1">{#N/A,#N/A,FALSE,"CIBHA05A";#N/A,#N/A,FALSE,"CIBHA05B"}</definedName>
    <definedName name="memorias" hidden="1">{#N/A,#N/A,FALSE,"CIBHA05A";#N/A,#N/A,FALSE,"CIBHA05B"}</definedName>
    <definedName name="MEMPYGH" localSheetId="1" hidden="1">{#N/A,#N/A,FALSE,"Costos Productos 6A";#N/A,#N/A,FALSE,"Costo Unitario Total H-94-12"}</definedName>
    <definedName name="MEMPYGH" localSheetId="2" hidden="1">{#N/A,#N/A,FALSE,"Costos Productos 6A";#N/A,#N/A,FALSE,"Costo Unitario Total H-94-12"}</definedName>
    <definedName name="MEMPYGH" localSheetId="0" hidden="1">{#N/A,#N/A,FALSE,"Costos Productos 6A";#N/A,#N/A,FALSE,"Costo Unitario Total H-94-12"}</definedName>
    <definedName name="MEMPYGH" localSheetId="3" hidden="1">{#N/A,#N/A,FALSE,"Costos Productos 6A";#N/A,#N/A,FALSE,"Costo Unitario Total H-94-12"}</definedName>
    <definedName name="MEMPYGH" hidden="1">{#N/A,#N/A,FALSE,"Costos Productos 6A";#N/A,#N/A,FALSE,"Costo Unitario Total H-94-12"}</definedName>
    <definedName name="MEMPYGHIS" localSheetId="1" hidden="1">{#N/A,#N/A,FALSE,"VOL695";#N/A,#N/A,FALSE,"anexo1";#N/A,#N/A,FALSE,"anexo2";#N/A,#N/A,FALSE,"anexo3";#N/A,#N/A,FALSE,"anexo4";#N/A,#N/A,FALSE,"anexo5a";#N/A,#N/A,FALSE,"anexo5b";#N/A,#N/A,FALSE,"anexo6a";#N/A,#N/A,FALSE,"anexo6a";#N/A,#N/A,FALSE,"anexo6c";#N/A,#N/A,FALSE,"anexo7a";#N/A,#N/A,FALSE,"anexo7b";#N/A,#N/A,FALSE,"anexo7c"}</definedName>
    <definedName name="MEMPYGHIS" localSheetId="2" hidden="1">{#N/A,#N/A,FALSE,"VOL695";#N/A,#N/A,FALSE,"anexo1";#N/A,#N/A,FALSE,"anexo2";#N/A,#N/A,FALSE,"anexo3";#N/A,#N/A,FALSE,"anexo4";#N/A,#N/A,FALSE,"anexo5a";#N/A,#N/A,FALSE,"anexo5b";#N/A,#N/A,FALSE,"anexo6a";#N/A,#N/A,FALSE,"anexo6a";#N/A,#N/A,FALSE,"anexo6c";#N/A,#N/A,FALSE,"anexo7a";#N/A,#N/A,FALSE,"anexo7b";#N/A,#N/A,FALSE,"anexo7c"}</definedName>
    <definedName name="MEMPYGHIS" localSheetId="0" hidden="1">{#N/A,#N/A,FALSE,"VOL695";#N/A,#N/A,FALSE,"anexo1";#N/A,#N/A,FALSE,"anexo2";#N/A,#N/A,FALSE,"anexo3";#N/A,#N/A,FALSE,"anexo4";#N/A,#N/A,FALSE,"anexo5a";#N/A,#N/A,FALSE,"anexo5b";#N/A,#N/A,FALSE,"anexo6a";#N/A,#N/A,FALSE,"anexo6a";#N/A,#N/A,FALSE,"anexo6c";#N/A,#N/A,FALSE,"anexo7a";#N/A,#N/A,FALSE,"anexo7b";#N/A,#N/A,FALSE,"anexo7c"}</definedName>
    <definedName name="MEMPYGHIS" localSheetId="3" hidden="1">{#N/A,#N/A,FALSE,"VOL695";#N/A,#N/A,FALSE,"anexo1";#N/A,#N/A,FALSE,"anexo2";#N/A,#N/A,FALSE,"anexo3";#N/A,#N/A,FALSE,"anexo4";#N/A,#N/A,FALSE,"anexo5a";#N/A,#N/A,FALSE,"anexo5b";#N/A,#N/A,FALSE,"anexo6a";#N/A,#N/A,FALSE,"anexo6a";#N/A,#N/A,FALSE,"anexo6c";#N/A,#N/A,FALSE,"anexo7a";#N/A,#N/A,FALSE,"anexo7b";#N/A,#N/A,FALSE,"anexo7c"}</definedName>
    <definedName name="MEMPYGHIS" hidden="1">{#N/A,#N/A,FALSE,"VOL695";#N/A,#N/A,FALSE,"anexo1";#N/A,#N/A,FALSE,"anexo2";#N/A,#N/A,FALSE,"anexo3";#N/A,#N/A,FALSE,"anexo4";#N/A,#N/A,FALSE,"anexo5a";#N/A,#N/A,FALSE,"anexo5b";#N/A,#N/A,FALSE,"anexo6a";#N/A,#N/A,FALSE,"anexo6a";#N/A,#N/A,FALSE,"anexo6c";#N/A,#N/A,FALSE,"anexo7a";#N/A,#N/A,FALSE,"anexo7b";#N/A,#N/A,FALSE,"anexo7c"}</definedName>
    <definedName name="mes">#N/A</definedName>
    <definedName name="MESESL" localSheetId="1">#REF!</definedName>
    <definedName name="MESESL" localSheetId="2">#REF!</definedName>
    <definedName name="MESESL" localSheetId="0">#REF!</definedName>
    <definedName name="MESESL" localSheetId="3">#REF!</definedName>
    <definedName name="MESESL">#REF!</definedName>
    <definedName name="mfgjrdt" localSheetId="1"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3"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2" hidden="1">{"via1",#N/A,TRUE,"general";"via2",#N/A,TRUE,"general";"via3",#N/A,TRUE,"general"}</definedName>
    <definedName name="mghm" localSheetId="0" hidden="1">{"via1",#N/A,TRUE,"general";"via2",#N/A,TRUE,"general";"via3",#N/A,TRUE,"general"}</definedName>
    <definedName name="mghm" localSheetId="3" hidden="1">{"via1",#N/A,TRUE,"general";"via2",#N/A,TRUE,"general";"via3",#N/A,TRUE,"general"}</definedName>
    <definedName name="mghm" hidden="1">{"via1",#N/A,TRUE,"general";"via2",#N/A,TRUE,"general";"via3",#N/A,TRUE,"general"}</definedName>
    <definedName name="MINI" localSheetId="1">#REF!</definedName>
    <definedName name="MINI" localSheetId="2">#REF!</definedName>
    <definedName name="MINI" localSheetId="0">#REF!</definedName>
    <definedName name="MINI" localSheetId="3">#REF!</definedName>
    <definedName name="MINI">#REF!</definedName>
    <definedName name="mjk" localSheetId="1">'[103]ESTADO VÍA-CRIT.TECNICO'!#REF!&lt;2.5</definedName>
    <definedName name="mjk" localSheetId="2">'[103]ESTADO VÍA-CRIT.TECNICO'!#REF!&lt;2.5</definedName>
    <definedName name="mjk" localSheetId="0">'[103]ESTADO VÍA-CRIT.TECNICO'!#REF!&lt;2.5</definedName>
    <definedName name="mjk" localSheetId="3">'[103]ESTADO VÍA-CRIT.TECNICO'!#REF!&lt;2.5</definedName>
    <definedName name="mjk">'[103]ESTADO VÍA-CRIT.TECNICO'!#REF!&lt;2.5</definedName>
    <definedName name="mjmj" localSheetId="1" hidden="1">{"via1",#N/A,TRUE,"general";"via2",#N/A,TRUE,"general";"via3",#N/A,TRUE,"general"}</definedName>
    <definedName name="mjmj" localSheetId="2" hidden="1">{"via1",#N/A,TRUE,"general";"via2",#N/A,TRUE,"general";"via3",#N/A,TRUE,"general"}</definedName>
    <definedName name="mjmj" localSheetId="0" hidden="1">{"via1",#N/A,TRUE,"general";"via2",#N/A,TRUE,"general";"via3",#N/A,TRUE,"general"}</definedName>
    <definedName name="mjmj" localSheetId="3"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2" hidden="1">{"via1",#N/A,TRUE,"general";"via2",#N/A,TRUE,"general";"via3",#N/A,TRUE,"general"}</definedName>
    <definedName name="mjmjmn" localSheetId="0" hidden="1">{"via1",#N/A,TRUE,"general";"via2",#N/A,TRUE,"general";"via3",#N/A,TRUE,"general"}</definedName>
    <definedName name="mjmjmn" localSheetId="3"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2" hidden="1">{"via1",#N/A,TRUE,"general";"via2",#N/A,TRUE,"general";"via3",#N/A,TRUE,"general"}</definedName>
    <definedName name="mjnhgkio" localSheetId="0" hidden="1">{"via1",#N/A,TRUE,"general";"via2",#N/A,TRUE,"general";"via3",#N/A,TRUE,"general"}</definedName>
    <definedName name="mjnhgkio" localSheetId="3" hidden="1">{"via1",#N/A,TRUE,"general";"via2",#N/A,TRUE,"general";"via3",#N/A,TRUE,"general"}</definedName>
    <definedName name="mjnhgkio" hidden="1">{"via1",#N/A,TRUE,"general";"via2",#N/A,TRUE,"general";"via3",#N/A,TRUE,"general"}</definedName>
    <definedName name="MLKJ" localSheetId="1" hidden="1">{#N/A,#N/A,FALSE,"Costos Productos 6A";#N/A,#N/A,FALSE,"Costo Unitario Total H-94-12"}</definedName>
    <definedName name="MLKJ" localSheetId="2" hidden="1">{#N/A,#N/A,FALSE,"Costos Productos 6A";#N/A,#N/A,FALSE,"Costo Unitario Total H-94-12"}</definedName>
    <definedName name="MLKJ" localSheetId="0" hidden="1">{#N/A,#N/A,FALSE,"Costos Productos 6A";#N/A,#N/A,FALSE,"Costo Unitario Total H-94-12"}</definedName>
    <definedName name="MLKJ" localSheetId="3" hidden="1">{#N/A,#N/A,FALSE,"Costos Productos 6A";#N/A,#N/A,FALSE,"Costo Unitario Total H-94-12"}</definedName>
    <definedName name="MLKJ" hidden="1">{#N/A,#N/A,FALSE,"Costos Productos 6A";#N/A,#N/A,FALSE,"Costo Unitario Total H-94-12"}</definedName>
    <definedName name="mlogmacros" localSheetId="1">#REF!</definedName>
    <definedName name="mlogmacros" localSheetId="2">#REF!</definedName>
    <definedName name="mlogmacros" localSheetId="0">#REF!</definedName>
    <definedName name="mlogmacros" localSheetId="3">#REF!</definedName>
    <definedName name="mlogmacros">#REF!</definedName>
    <definedName name="mm" localSheetId="2">#REF!</definedName>
    <definedName name="mm" localSheetId="3">#REF!</definedName>
    <definedName name="mm">#REF!</definedName>
    <definedName name="mmjmjh" localSheetId="1"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0" hidden="1">{"TAB1",#N/A,TRUE,"GENERAL";"TAB2",#N/A,TRUE,"GENERAL";"TAB3",#N/A,TRUE,"GENERAL";"TAB4",#N/A,TRUE,"GENERAL";"TAB5",#N/A,TRUE,"GENERAL"}</definedName>
    <definedName name="mmjmjh" localSheetId="3"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2" hidden="1">{"TAB1",#N/A,TRUE,"GENERAL";"TAB2",#N/A,TRUE,"GENERAL";"TAB3",#N/A,TRUE,"GENERAL";"TAB4",#N/A,TRUE,"GENERAL";"TAB5",#N/A,TRUE,"GENERAL"}</definedName>
    <definedName name="mmm" localSheetId="0" hidden="1">{"TAB1",#N/A,TRUE,"GENERAL";"TAB2",#N/A,TRUE,"GENERAL";"TAB3",#N/A,TRUE,"GENERAL";"TAB4",#N/A,TRUE,"GENERAL";"TAB5",#N/A,TRUE,"GENERAL"}</definedName>
    <definedName name="mmm" localSheetId="3"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localSheetId="2" hidden="1">{"via1",#N/A,TRUE,"general";"via2",#N/A,TRUE,"general";"via3",#N/A,TRUE,"general"}</definedName>
    <definedName name="mmmh" localSheetId="0" hidden="1">{"via1",#N/A,TRUE,"general";"via2",#N/A,TRUE,"general";"via3",#N/A,TRUE,"general"}</definedName>
    <definedName name="mmmh" localSheetId="3" hidden="1">{"via1",#N/A,TRUE,"general";"via2",#N/A,TRUE,"general";"via3",#N/A,TRUE,"general"}</definedName>
    <definedName name="mmmh" hidden="1">{"via1",#N/A,TRUE,"general";"via2",#N/A,TRUE,"general";"via3",#N/A,TRUE,"general"}</definedName>
    <definedName name="mmmmm" localSheetId="1" hidden="1">{#N/A,#N/A,FALSE,"CCTV"}</definedName>
    <definedName name="mmmmm" localSheetId="2" hidden="1">{#N/A,#N/A,FALSE,"CCTV"}</definedName>
    <definedName name="mmmmm" localSheetId="0" hidden="1">{#N/A,#N/A,FALSE,"CCTV"}</definedName>
    <definedName name="mmmmm" localSheetId="3" hidden="1">{#N/A,#N/A,FALSE,"CCTV"}</definedName>
    <definedName name="mmmmm" hidden="1">{#N/A,#N/A,FALSE,"CCTV"}</definedName>
    <definedName name="mmmmmjyt" localSheetId="1"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0" hidden="1">{"TAB1",#N/A,TRUE,"GENERAL";"TAB2",#N/A,TRUE,"GENERAL";"TAB3",#N/A,TRUE,"GENERAL";"TAB4",#N/A,TRUE,"GENERAL";"TAB5",#N/A,TRUE,"GENERAL"}</definedName>
    <definedName name="mmmmmjyt" localSheetId="3"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2" hidden="1">{"via1",#N/A,TRUE,"general";"via2",#N/A,TRUE,"general";"via3",#N/A,TRUE,"general"}</definedName>
    <definedName name="mmmmmmg" localSheetId="0" hidden="1">{"via1",#N/A,TRUE,"general";"via2",#N/A,TRUE,"general";"via3",#N/A,TRUE,"general"}</definedName>
    <definedName name="mmmmmmg" localSheetId="3"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2" hidden="1">{"via1",#N/A,TRUE,"general";"via2",#N/A,TRUE,"general";"via3",#N/A,TRUE,"general"}</definedName>
    <definedName name="MN" localSheetId="0" hidden="1">{"via1",#N/A,TRUE,"general";"via2",#N/A,TRUE,"general";"via3",#N/A,TRUE,"general"}</definedName>
    <definedName name="MN" localSheetId="3" hidden="1">{"via1",#N/A,TRUE,"general";"via2",#N/A,TRUE,"general";"via3",#N/A,TRUE,"general"}</definedName>
    <definedName name="MN" hidden="1">{"via1",#N/A,TRUE,"general";"via2",#N/A,TRUE,"general";"via3",#N/A,TRUE,"general"}</definedName>
    <definedName name="MO_INTERNA">[104]NOMINA!$A$4:$A$9</definedName>
    <definedName name="MO120K" localSheetId="1">#REF!</definedName>
    <definedName name="MO120K" localSheetId="2">#REF!</definedName>
    <definedName name="MO120K" localSheetId="0">#REF!</definedName>
    <definedName name="MO120K" localSheetId="3">#REF!</definedName>
    <definedName name="MO120K">#REF!</definedName>
    <definedName name="MO240K">#REF!</definedName>
    <definedName name="MO280K">#REF!</definedName>
    <definedName name="MOCARG">#REF!</definedName>
    <definedName name="MOD_EXTERNA">[104]NOMINA!$A$24:$A$37</definedName>
    <definedName name="MODIF1" localSheetId="1">#REF!</definedName>
    <definedName name="MODIF1" localSheetId="2">#REF!</definedName>
    <definedName name="MODIF1" localSheetId="0">#REF!</definedName>
    <definedName name="MODIF1" localSheetId="3">#REF!</definedName>
    <definedName name="MODIF1">#REF!</definedName>
    <definedName name="MODIF1_2">#REF!</definedName>
    <definedName name="MODIF1_7">#REF!</definedName>
    <definedName name="MOENC">#REF!</definedName>
    <definedName name="MOIHF">#REF!</definedName>
    <definedName name="MONEDA">#REF!</definedName>
    <definedName name="monmec">[105]Mechanical!$I$159</definedName>
    <definedName name="Month_Curr" localSheetId="1">#REF!</definedName>
    <definedName name="Month_Curr" localSheetId="2">#REF!</definedName>
    <definedName name="Month_Curr" localSheetId="0">#REF!</definedName>
    <definedName name="Month_Curr" localSheetId="3">#REF!</definedName>
    <definedName name="Month_Curr">#REF!</definedName>
    <definedName name="Month_next">#REF!</definedName>
    <definedName name="Month_Prev_1">#REF!</definedName>
    <definedName name="Month_prev_2">#REF!</definedName>
    <definedName name="montub">[105]Tuberia!$L$88</definedName>
    <definedName name="MOPRE" localSheetId="1">#REF!</definedName>
    <definedName name="MOPRE" localSheetId="2">#REF!</definedName>
    <definedName name="MOPRE" localSheetId="0">#REF!</definedName>
    <definedName name="MOPRE" localSheetId="3">#REF!</definedName>
    <definedName name="MOPRE">#REF!</definedName>
    <definedName name="MOTO">#REF!</definedName>
    <definedName name="MOTOBOMBA">#REF!</definedName>
    <definedName name="MOTON">#REF!</definedName>
    <definedName name="MOTOP">[25]BASE!$D$14</definedName>
    <definedName name="MOVOL">[25]BASE!$D$16</definedName>
    <definedName name="MPA" localSheetId="1" hidden="1">{"'Sheet1'!$A$1:$G$85"}</definedName>
    <definedName name="MPA" localSheetId="2" hidden="1">{"'Sheet1'!$A$1:$G$85"}</definedName>
    <definedName name="MPA" localSheetId="0" hidden="1">{"'Sheet1'!$A$1:$G$85"}</definedName>
    <definedName name="MPA" localSheetId="3" hidden="1">{"'Sheet1'!$A$1:$G$85"}</definedName>
    <definedName name="MPA" hidden="1">{"'Sheet1'!$A$1:$G$85"}</definedName>
    <definedName name="MPMOB">#REF!</definedName>
    <definedName name="MTL">#REF!</definedName>
    <definedName name="MULTIPLICADOR">#REF!</definedName>
    <definedName name="n" localSheetId="1" hidden="1">{"via1",#N/A,TRUE,"general";"via2",#N/A,TRUE,"general";"via3",#N/A,TRUE,"general"}</definedName>
    <definedName name="n" localSheetId="2" hidden="1">{"via1",#N/A,TRUE,"general";"via2",#N/A,TRUE,"general";"via3",#N/A,TRUE,"general"}</definedName>
    <definedName name="n" localSheetId="0" hidden="1">{"via1",#N/A,TRUE,"general";"via2",#N/A,TRUE,"general";"via3",#N/A,TRUE,"general"}</definedName>
    <definedName name="n" localSheetId="3" hidden="1">{"via1",#N/A,TRUE,"general";"via2",#N/A,TRUE,"general";"via3",#N/A,TRUE,"general"}</definedName>
    <definedName name="n" hidden="1">{"via1",#N/A,TRUE,"general";"via2",#N/A,TRUE,"general";"via3",#N/A,TRUE,"general"}</definedName>
    <definedName name="N_metal">[22]D_AWG!$C$25</definedName>
    <definedName name="Nafta1">#N/A</definedName>
    <definedName name="Nafta2">#N/A</definedName>
    <definedName name="Nafta3">#N/A</definedName>
    <definedName name="NBM" localSheetId="1">#REF!</definedName>
    <definedName name="NBM" localSheetId="2">#REF!</definedName>
    <definedName name="NBM" localSheetId="0">#REF!</definedName>
    <definedName name="NBM" localSheetId="3">#REF!</definedName>
    <definedName name="NBM">#REF!</definedName>
    <definedName name="nbvnv" localSheetId="1" hidden="1">{"via1",#N/A,TRUE,"general";"via2",#N/A,TRUE,"general";"via3",#N/A,TRUE,"general"}</definedName>
    <definedName name="nbvnv" localSheetId="2" hidden="1">{"via1",#N/A,TRUE,"general";"via2",#N/A,TRUE,"general";"via3",#N/A,TRUE,"general"}</definedName>
    <definedName name="nbvnv" localSheetId="0" hidden="1">{"via1",#N/A,TRUE,"general";"via2",#N/A,TRUE,"general";"via3",#N/A,TRUE,"general"}</definedName>
    <definedName name="nbvnv" localSheetId="3"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2" hidden="1">{"TAB1",#N/A,TRUE,"GENERAL";"TAB2",#N/A,TRUE,"GENERAL";"TAB3",#N/A,TRUE,"GENERAL";"TAB4",#N/A,TRUE,"GENERAL";"TAB5",#N/A,TRUE,"GENERAL"}</definedName>
    <definedName name="NDHS" localSheetId="0" hidden="1">{"TAB1",#N/A,TRUE,"GENERAL";"TAB2",#N/A,TRUE,"GENERAL";"TAB3",#N/A,TRUE,"GENERAL";"TAB4",#N/A,TRUE,"GENERAL";"TAB5",#N/A,TRUE,"GENERAL"}</definedName>
    <definedName name="NDHS" localSheetId="3" hidden="1">{"TAB1",#N/A,TRUE,"GENERAL";"TAB2",#N/A,TRUE,"GENERAL";"TAB3",#N/A,TRUE,"GENERAL";"TAB4",#N/A,TRUE,"GENERAL";"TAB5",#N/A,TRUE,"GENERAL"}</definedName>
    <definedName name="NDHS" hidden="1">{"TAB1",#N/A,TRUE,"GENERAL";"TAB2",#N/A,TRUE,"GENERAL";"TAB3",#N/A,TRUE,"GENERAL";"TAB4",#N/A,TRUE,"GENERAL";"TAB5",#N/A,TRUE,"GENERAL"}</definedName>
    <definedName name="needle" localSheetId="1">#REF!</definedName>
    <definedName name="needle" localSheetId="2">#REF!</definedName>
    <definedName name="needle" localSheetId="0">#REF!</definedName>
    <definedName name="needle" localSheetId="3">#REF!</definedName>
    <definedName name="needle">#REF!</definedName>
    <definedName name="NEWNAME" localSheetId="1" hidden="1">{#N/A,#N/A,FALSE,"CCTV"}</definedName>
    <definedName name="NEWNAME" localSheetId="2" hidden="1">{#N/A,#N/A,FALSE,"CCTV"}</definedName>
    <definedName name="NEWNAME" localSheetId="0" hidden="1">{#N/A,#N/A,FALSE,"CCTV"}</definedName>
    <definedName name="NEWNAME" localSheetId="3" hidden="1">{#N/A,#N/A,FALSE,"CCTV"}</definedName>
    <definedName name="NEWNAME" hidden="1">{#N/A,#N/A,FALSE,"CCTV"}</definedName>
    <definedName name="nf" localSheetId="1" hidden="1">{"TAB1",#N/A,TRUE,"GENERAL";"TAB2",#N/A,TRUE,"GENERAL";"TAB3",#N/A,TRUE,"GENERAL";"TAB4",#N/A,TRUE,"GENERAL";"TAB5",#N/A,TRUE,"GENERAL"}</definedName>
    <definedName name="nf" localSheetId="2" hidden="1">{"TAB1",#N/A,TRUE,"GENERAL";"TAB2",#N/A,TRUE,"GENERAL";"TAB3",#N/A,TRUE,"GENERAL";"TAB4",#N/A,TRUE,"GENERAL";"TAB5",#N/A,TRUE,"GENERAL"}</definedName>
    <definedName name="nf" localSheetId="0" hidden="1">{"TAB1",#N/A,TRUE,"GENERAL";"TAB2",#N/A,TRUE,"GENERAL";"TAB3",#N/A,TRUE,"GENERAL";"TAB4",#N/A,TRUE,"GENERAL";"TAB5",#N/A,TRUE,"GENERAL"}</definedName>
    <definedName name="nf" localSheetId="3"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2" hidden="1">{"via1",#N/A,TRUE,"general";"via2",#N/A,TRUE,"general";"via3",#N/A,TRUE,"general"}</definedName>
    <definedName name="nfg" localSheetId="0" hidden="1">{"via1",#N/A,TRUE,"general";"via2",#N/A,TRUE,"general";"via3",#N/A,TRUE,"general"}</definedName>
    <definedName name="nfg" localSheetId="3"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2" hidden="1">{"via1",#N/A,TRUE,"general";"via2",#N/A,TRUE,"general";"via3",#N/A,TRUE,"general"}</definedName>
    <definedName name="nfgn" localSheetId="0" hidden="1">{"via1",#N/A,TRUE,"general";"via2",#N/A,TRUE,"general";"via3",#N/A,TRUE,"general"}</definedName>
    <definedName name="nfgn" localSheetId="3" hidden="1">{"via1",#N/A,TRUE,"general";"via2",#N/A,TRUE,"general";"via3",#N/A,TRUE,"general"}</definedName>
    <definedName name="nfgn" hidden="1">{"via1",#N/A,TRUE,"general";"via2",#N/A,TRUE,"general";"via3",#N/A,TRUE,"general"}</definedName>
    <definedName name="NG.T1" localSheetId="1">#REF!</definedName>
    <definedName name="NG.T1" localSheetId="2">#REF!</definedName>
    <definedName name="NG.T1" localSheetId="0">#REF!</definedName>
    <definedName name="NG.T1" localSheetId="3">#REF!</definedName>
    <definedName name="NG.T1">#REF!</definedName>
    <definedName name="NG.T2" localSheetId="2">#REF!</definedName>
    <definedName name="NG.T2" localSheetId="3">#REF!</definedName>
    <definedName name="NG.T2">#REF!</definedName>
    <definedName name="ngdn" localSheetId="1" hidden="1">{"TAB1",#N/A,TRUE,"GENERAL";"TAB2",#N/A,TRUE,"GENERAL";"TAB3",#N/A,TRUE,"GENERAL";"TAB4",#N/A,TRUE,"GENERAL";"TAB5",#N/A,TRUE,"GENERAL"}</definedName>
    <definedName name="ngdn" localSheetId="2" hidden="1">{"TAB1",#N/A,TRUE,"GENERAL";"TAB2",#N/A,TRUE,"GENERAL";"TAB3",#N/A,TRUE,"GENERAL";"TAB4",#N/A,TRUE,"GENERAL";"TAB5",#N/A,TRUE,"GENERAL"}</definedName>
    <definedName name="ngdn" localSheetId="0" hidden="1">{"TAB1",#N/A,TRUE,"GENERAL";"TAB2",#N/A,TRUE,"GENERAL";"TAB3",#N/A,TRUE,"GENERAL";"TAB4",#N/A,TRUE,"GENERAL";"TAB5",#N/A,TRUE,"GENERAL"}</definedName>
    <definedName name="ngdn" localSheetId="3"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2" hidden="1">{"via1",#N/A,TRUE,"general";"via2",#N/A,TRUE,"general";"via3",#N/A,TRUE,"general"}</definedName>
    <definedName name="ngfh" localSheetId="0" hidden="1">{"via1",#N/A,TRUE,"general";"via2",#N/A,TRUE,"general";"via3",#N/A,TRUE,"general"}</definedName>
    <definedName name="ngfh" localSheetId="3"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2" hidden="1">{"via1",#N/A,TRUE,"general";"via2",#N/A,TRUE,"general";"via3",#N/A,TRUE,"general"}</definedName>
    <definedName name="nhn" localSheetId="0" hidden="1">{"via1",#N/A,TRUE,"general";"via2",#N/A,TRUE,"general";"via3",#N/A,TRUE,"general"}</definedName>
    <definedName name="nhn" localSheetId="3"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0" hidden="1">{"TAB1",#N/A,TRUE,"GENERAL";"TAB2",#N/A,TRUE,"GENERAL";"TAB3",#N/A,TRUE,"GENERAL";"TAB4",#N/A,TRUE,"GENERAL";"TAB5",#N/A,TRUE,"GENERAL"}</definedName>
    <definedName name="nhncfgn" localSheetId="3"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2" hidden="1">{"via1",#N/A,TRUE,"general";"via2",#N/A,TRUE,"general";"via3",#N/A,TRUE,"general"}</definedName>
    <definedName name="nhndr" localSheetId="0" hidden="1">{"via1",#N/A,TRUE,"general";"via2",#N/A,TRUE,"general";"via3",#N/A,TRUE,"general"}</definedName>
    <definedName name="nhndr" localSheetId="3" hidden="1">{"via1",#N/A,TRUE,"general";"via2",#N/A,TRUE,"general";"via3",#N/A,TRUE,"general"}</definedName>
    <definedName name="nhndr" hidden="1">{"via1",#N/A,TRUE,"general";"via2",#N/A,TRUE,"general";"via3",#N/A,TRUE,"general"}</definedName>
    <definedName name="NIPP" localSheetId="1">#REF!</definedName>
    <definedName name="NIPP" localSheetId="2">#REF!</definedName>
    <definedName name="NIPP" localSheetId="0">#REF!</definedName>
    <definedName name="NIPP" localSheetId="3">#REF!</definedName>
    <definedName name="NIPP">#REF!</definedName>
    <definedName name="Niqui" localSheetId="2">#REF!</definedName>
    <definedName name="Niqui" localSheetId="3">#REF!</definedName>
    <definedName name="Niqui">#REF!</definedName>
    <definedName name="nkknk" localSheetId="1" hidden="1">{#N/A,#N/A,FALSE,"CCTV"}</definedName>
    <definedName name="nkknk" localSheetId="2" hidden="1">{#N/A,#N/A,FALSE,"CCTV"}</definedName>
    <definedName name="nkknk" localSheetId="0" hidden="1">{#N/A,#N/A,FALSE,"CCTV"}</definedName>
    <definedName name="nkknk" localSheetId="3" hidden="1">{#N/A,#N/A,FALSE,"CCTV"}</definedName>
    <definedName name="nkknk" hidden="1">{#N/A,#N/A,FALSE,"CCTV"}</definedName>
    <definedName name="NM" localSheetId="1">#REF!</definedName>
    <definedName name="NM" localSheetId="2">#REF!</definedName>
    <definedName name="NM" localSheetId="0">#REF!</definedName>
    <definedName name="NM" localSheetId="3">#REF!</definedName>
    <definedName name="NM">#REF!</definedName>
    <definedName name="nmmmm" localSheetId="1" hidden="1">{"via1",#N/A,TRUE,"general";"via2",#N/A,TRUE,"general";"via3",#N/A,TRUE,"general"}</definedName>
    <definedName name="nmmmm" localSheetId="2" hidden="1">{"via1",#N/A,TRUE,"general";"via2",#N/A,TRUE,"general";"via3",#N/A,TRUE,"general"}</definedName>
    <definedName name="nmmmm" localSheetId="0" hidden="1">{"via1",#N/A,TRUE,"general";"via2",#N/A,TRUE,"general";"via3",#N/A,TRUE,"general"}</definedName>
    <definedName name="nmmmm" localSheetId="3"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2" hidden="1">{"TAB1",#N/A,TRUE,"GENERAL";"TAB2",#N/A,TRUE,"GENERAL";"TAB3",#N/A,TRUE,"GENERAL";"TAB4",#N/A,TRUE,"GENERAL";"TAB5",#N/A,TRUE,"GENERAL"}</definedName>
    <definedName name="NN" localSheetId="0" hidden="1">{"TAB1",#N/A,TRUE,"GENERAL";"TAB2",#N/A,TRUE,"GENERAL";"TAB3",#N/A,TRUE,"GENERAL";"TAB4",#N/A,TRUE,"GENERAL";"TAB5",#N/A,TRUE,"GENERAL"}</definedName>
    <definedName name="NN" localSheetId="3"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2" hidden="1">{"TAB1",#N/A,TRUE,"GENERAL";"TAB2",#N/A,TRUE,"GENERAL";"TAB3",#N/A,TRUE,"GENERAL";"TAB4",#N/A,TRUE,"GENERAL";"TAB5",#N/A,TRUE,"GENERAL"}</definedName>
    <definedName name="nndng" localSheetId="0" hidden="1">{"TAB1",#N/A,TRUE,"GENERAL";"TAB2",#N/A,TRUE,"GENERAL";"TAB3",#N/A,TRUE,"GENERAL";"TAB4",#N/A,TRUE,"GENERAL";"TAB5",#N/A,TRUE,"GENERAL"}</definedName>
    <definedName name="nndng" localSheetId="3"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localSheetId="2" hidden="1">{"TAB1",#N/A,TRUE,"GENERAL";"TAB2",#N/A,TRUE,"GENERAL";"TAB3",#N/A,TRUE,"GENERAL";"TAB4",#N/A,TRUE,"GENERAL";"TAB5",#N/A,TRUE,"GENERAL"}</definedName>
    <definedName name="nnn" localSheetId="0" hidden="1">{"TAB1",#N/A,TRUE,"GENERAL";"TAB2",#N/A,TRUE,"GENERAL";"TAB3",#N/A,TRUE,"GENERAL";"TAB4",#N/A,TRUE,"GENERAL";"TAB5",#N/A,TRUE,"GENERAL"}</definedName>
    <definedName name="nnn" localSheetId="3"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localSheetId="2" hidden="1">{"via1",#N/A,TRUE,"general";"via2",#N/A,TRUE,"general";"via3",#N/A,TRUE,"general"}</definedName>
    <definedName name="nnnhd" localSheetId="0" hidden="1">{"via1",#N/A,TRUE,"general";"via2",#N/A,TRUE,"general";"via3",#N/A,TRUE,"general"}</definedName>
    <definedName name="nnnhd" localSheetId="3"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2" hidden="1">{"via1",#N/A,TRUE,"general";"via2",#N/A,TRUE,"general";"via3",#N/A,TRUE,"general"}</definedName>
    <definedName name="nnnnn" localSheetId="0" hidden="1">{"via1",#N/A,TRUE,"general";"via2",#N/A,TRUE,"general";"via3",#N/A,TRUE,"general"}</definedName>
    <definedName name="nnnnn" localSheetId="3"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0" hidden="1">{"TAB1",#N/A,TRUE,"GENERAL";"TAB2",#N/A,TRUE,"GENERAL";"TAB3",#N/A,TRUE,"GENERAL";"TAB4",#N/A,TRUE,"GENERAL";"TAB5",#N/A,TRUE,"GENERAL"}</definedName>
    <definedName name="nnnnnd" localSheetId="3"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3"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2" hidden="1">{"via1",#N/A,TRUE,"general";"via2",#N/A,TRUE,"general";"via3",#N/A,TRUE,"general"}</definedName>
    <definedName name="nnnnnh" localSheetId="0" hidden="1">{"via1",#N/A,TRUE,"general";"via2",#N/A,TRUE,"general";"via3",#N/A,TRUE,"general"}</definedName>
    <definedName name="nnnnnh" localSheetId="3" hidden="1">{"via1",#N/A,TRUE,"general";"via2",#N/A,TRUE,"general";"via3",#N/A,TRUE,"general"}</definedName>
    <definedName name="nnnnnh" hidden="1">{"via1",#N/A,TRUE,"general";"via2",#N/A,TRUE,"general";"via3",#N/A,TRUE,"general"}</definedName>
    <definedName name="NO" localSheetId="1">'PPTO PROF ALC UTICÁ '!err</definedName>
    <definedName name="NO" localSheetId="2">'Presupuesto Oficial'!err</definedName>
    <definedName name="NO" localSheetId="0">'Prop. Económica Profesionales'!err</definedName>
    <definedName name="NO" localSheetId="3">'Propuesta Economica Productos'!err</definedName>
    <definedName name="NO">[0]!err</definedName>
    <definedName name="No_desarrolladas">#N/A</definedName>
    <definedName name="noemi" localSheetId="1" hidden="1">{#N/A,#N/A,FALSE,"Costos Productos 6A";#N/A,#N/A,FALSE,"Costo Unitario Total H-94-12"}</definedName>
    <definedName name="noemi" localSheetId="2" hidden="1">{#N/A,#N/A,FALSE,"Costos Productos 6A";#N/A,#N/A,FALSE,"Costo Unitario Total H-94-12"}</definedName>
    <definedName name="noemi" localSheetId="0" hidden="1">{#N/A,#N/A,FALSE,"Costos Productos 6A";#N/A,#N/A,FALSE,"Costo Unitario Total H-94-12"}</definedName>
    <definedName name="noemi" localSheetId="3" hidden="1">{#N/A,#N/A,FALSE,"Costos Productos 6A";#N/A,#N/A,FALSE,"Costo Unitario Total H-94-12"}</definedName>
    <definedName name="noemi" hidden="1">{#N/A,#N/A,FALSE,"Costos Productos 6A";#N/A,#N/A,FALSE,"Costo Unitario Total H-94-12"}</definedName>
    <definedName name="NOMBRE" localSheetId="1">#REF!</definedName>
    <definedName name="NOMBRE" localSheetId="2">#REF!</definedName>
    <definedName name="NOMBRE" localSheetId="0">#REF!</definedName>
    <definedName name="NOMBRE" localSheetId="3">#REF!</definedName>
    <definedName name="NOMBRE">#REF!</definedName>
    <definedName name="NOMU" localSheetId="2">#REF!</definedName>
    <definedName name="NOMU" localSheetId="3">#REF!</definedName>
    <definedName name="NOMU">#REF!</definedName>
    <definedName name="Norte" localSheetId="2">#REF!</definedName>
    <definedName name="Norte" localSheetId="3">#REF!</definedName>
    <definedName name="Norte">#REF!</definedName>
    <definedName name="NotAvailable" localSheetId="2">'[43]INGRESOS - COP'!#REF!</definedName>
    <definedName name="NotAvailable" localSheetId="3">'[43]INGRESOS - COP'!#REF!</definedName>
    <definedName name="NotAvailable">'[43]INGRESOS - COP'!#REF!</definedName>
    <definedName name="NovDic">'[77]Nov-Dic'!$A$12:$H$34</definedName>
    <definedName name="npPOR" localSheetId="1">#REF!</definedName>
    <definedName name="npPOR" localSheetId="2">#REF!</definedName>
    <definedName name="npPOR" localSheetId="0">#REF!</definedName>
    <definedName name="npPOR" localSheetId="3">#REF!</definedName>
    <definedName name="npPOR">#REF!</definedName>
    <definedName name="npPOR2">'[27]Estructuras Concreto'!$D$279</definedName>
    <definedName name="npPOR3">'[27]Estructuras Concreto'!$D$402</definedName>
    <definedName name="NS" localSheetId="1">#REF!</definedName>
    <definedName name="NS" localSheetId="2">#REF!</definedName>
    <definedName name="NS" localSheetId="0">#REF!</definedName>
    <definedName name="NS" localSheetId="3">#REF!</definedName>
    <definedName name="NS">#REF!</definedName>
    <definedName name="NUEVO">#REF!</definedName>
    <definedName name="nxn" localSheetId="1" hidden="1">{"via1",#N/A,TRUE,"general";"via2",#N/A,TRUE,"general";"via3",#N/A,TRUE,"general"}</definedName>
    <definedName name="nxn" localSheetId="2" hidden="1">{"via1",#N/A,TRUE,"general";"via2",#N/A,TRUE,"general";"via3",#N/A,TRUE,"general"}</definedName>
    <definedName name="nxn" localSheetId="0" hidden="1">{"via1",#N/A,TRUE,"general";"via2",#N/A,TRUE,"general";"via3",#N/A,TRUE,"general"}</definedName>
    <definedName name="nxn" localSheetId="3" hidden="1">{"via1",#N/A,TRUE,"general";"via2",#N/A,TRUE,"general";"via3",#N/A,TRUE,"general"}</definedName>
    <definedName name="nxn" hidden="1">{"via1",#N/A,TRUE,"general";"via2",#N/A,TRUE,"general";"via3",#N/A,TRUE,"general"}</definedName>
    <definedName name="NZAPATAS">'[27]Estructuras Concreto'!$D$340</definedName>
    <definedName name="ñ" localSheetId="1">#REF!</definedName>
    <definedName name="ñ" localSheetId="2">#REF!</definedName>
    <definedName name="ñ" localSheetId="0">#REF!</definedName>
    <definedName name="ñ" localSheetId="3">#REF!</definedName>
    <definedName name="ñ">#REF!</definedName>
    <definedName name="ÑÑÑ">#REF!</definedName>
    <definedName name="ñpñpñ" localSheetId="1" hidden="1">{"via1",#N/A,TRUE,"general";"via2",#N/A,TRUE,"general";"via3",#N/A,TRUE,"general"}</definedName>
    <definedName name="ñpñpñ" localSheetId="2" hidden="1">{"via1",#N/A,TRUE,"general";"via2",#N/A,TRUE,"general";"via3",#N/A,TRUE,"general"}</definedName>
    <definedName name="ñpñpñ" localSheetId="0" hidden="1">{"via1",#N/A,TRUE,"general";"via2",#N/A,TRUE,"general";"via3",#N/A,TRUE,"general"}</definedName>
    <definedName name="ñpñpñ" localSheetId="3" hidden="1">{"via1",#N/A,TRUE,"general";"via2",#N/A,TRUE,"general";"via3",#N/A,TRUE,"general"}</definedName>
    <definedName name="ñpñpñ" hidden="1">{"via1",#N/A,TRUE,"general";"via2",#N/A,TRUE,"general";"via3",#N/A,TRUE,"general"}</definedName>
    <definedName name="O" localSheetId="1">#REF!</definedName>
    <definedName name="O" localSheetId="2">#REF!</definedName>
    <definedName name="O" localSheetId="0">#REF!</definedName>
    <definedName name="O" localSheetId="3">#REF!</definedName>
    <definedName name="O">#REF!</definedName>
    <definedName name="o9o9" localSheetId="1" hidden="1">{"via1",#N/A,TRUE,"general";"via2",#N/A,TRUE,"general";"via3",#N/A,TRUE,"general"}</definedName>
    <definedName name="o9o9" localSheetId="2" hidden="1">{"via1",#N/A,TRUE,"general";"via2",#N/A,TRUE,"general";"via3",#N/A,TRUE,"general"}</definedName>
    <definedName name="o9o9" localSheetId="0" hidden="1">{"via1",#N/A,TRUE,"general";"via2",#N/A,TRUE,"general";"via3",#N/A,TRUE,"general"}</definedName>
    <definedName name="o9o9" localSheetId="3" hidden="1">{"via1",#N/A,TRUE,"general";"via2",#N/A,TRUE,"general";"via3",#N/A,TRUE,"general"}</definedName>
    <definedName name="o9o9" hidden="1">{"via1",#N/A,TRUE,"general";"via2",#N/A,TRUE,"general";"via3",#N/A,TRUE,"general"}</definedName>
    <definedName name="OAP" localSheetId="1">#REF!</definedName>
    <definedName name="OAP" localSheetId="2">#REF!</definedName>
    <definedName name="OAP" localSheetId="0">#REF!</definedName>
    <definedName name="OAP" localSheetId="3">#REF!</definedName>
    <definedName name="OAP">#REF!</definedName>
    <definedName name="OAPC" localSheetId="2">#REF!</definedName>
    <definedName name="OAPC" localSheetId="3">#REF!</definedName>
    <definedName name="OAPC">#REF!</definedName>
    <definedName name="OATITLE" localSheetId="2">#REF!</definedName>
    <definedName name="OATITLE" localSheetId="3">#REF!</definedName>
    <definedName name="OATITLE">#REF!</definedName>
    <definedName name="OBJETO">#REF!</definedName>
    <definedName name="obra">'[106]Informe de Obra Extra'!$D$8</definedName>
    <definedName name="obre">[34]PrecRec!$D$25</definedName>
    <definedName name="Observaciones" localSheetId="1">#REF!</definedName>
    <definedName name="Observaciones" localSheetId="2">#REF!</definedName>
    <definedName name="Observaciones" localSheetId="0">#REF!</definedName>
    <definedName name="Observaciones" localSheetId="3">#REF!</definedName>
    <definedName name="Observaciones">#REF!</definedName>
    <definedName name="OCiviles">#REF!</definedName>
    <definedName name="ODH" hidden="1">#REF!</definedName>
    <definedName name="ofi">[34]PrecRec!$D$23</definedName>
    <definedName name="OFICI">[25]BASE!$D$11</definedName>
    <definedName name="OFICI_">[49]BASE!$D$11</definedName>
    <definedName name="ofici1">[61]BASE!$D$11</definedName>
    <definedName name="oficial" localSheetId="1" hidden="1">{#N/A,#N/A,FALSE,"CIBHA05A";#N/A,#N/A,FALSE,"CIBHA05B"}</definedName>
    <definedName name="oficial" localSheetId="2" hidden="1">{#N/A,#N/A,FALSE,"CIBHA05A";#N/A,#N/A,FALSE,"CIBHA05B"}</definedName>
    <definedName name="oficial" localSheetId="0" hidden="1">{#N/A,#N/A,FALSE,"CIBHA05A";#N/A,#N/A,FALSE,"CIBHA05B"}</definedName>
    <definedName name="oficial" localSheetId="3" hidden="1">{#N/A,#N/A,FALSE,"CIBHA05A";#N/A,#N/A,FALSE,"CIBHA05B"}</definedName>
    <definedName name="oficial" hidden="1">{#N/A,#N/A,FALSE,"CIBHA05A";#N/A,#N/A,FALSE,"CIBHA05B"}</definedName>
    <definedName name="Oil" localSheetId="1">#REF!</definedName>
    <definedName name="Oil" localSheetId="2">#REF!</definedName>
    <definedName name="Oil" localSheetId="0">#REF!</definedName>
    <definedName name="Oil" localSheetId="3">#REF!</definedName>
    <definedName name="Oil">#REF!</definedName>
    <definedName name="oililui" localSheetId="1" hidden="1">{#N/A,#N/A,FALSE,"CCTV"}</definedName>
    <definedName name="oililui" localSheetId="2" hidden="1">{#N/A,#N/A,FALSE,"CCTV"}</definedName>
    <definedName name="oililui" localSheetId="0" hidden="1">{#N/A,#N/A,FALSE,"CCTV"}</definedName>
    <definedName name="oililui" localSheetId="3" hidden="1">{#N/A,#N/A,FALSE,"CCTV"}</definedName>
    <definedName name="oililui" hidden="1">{#N/A,#N/A,FALSE,"CCTV"}</definedName>
    <definedName name="oiret" localSheetId="1" hidden="1">{"TAB1",#N/A,TRUE,"GENERAL";"TAB2",#N/A,TRUE,"GENERAL";"TAB3",#N/A,TRUE,"GENERAL";"TAB4",#N/A,TRUE,"GENERAL";"TAB5",#N/A,TRUE,"GENERAL"}</definedName>
    <definedName name="oiret" localSheetId="2" hidden="1">{"TAB1",#N/A,TRUE,"GENERAL";"TAB2",#N/A,TRUE,"GENERAL";"TAB3",#N/A,TRUE,"GENERAL";"TAB4",#N/A,TRUE,"GENERAL";"TAB5",#N/A,TRUE,"GENERAL"}</definedName>
    <definedName name="oiret" localSheetId="0" hidden="1">{"TAB1",#N/A,TRUE,"GENERAL";"TAB2",#N/A,TRUE,"GENERAL";"TAB3",#N/A,TRUE,"GENERAL";"TAB4",#N/A,TRUE,"GENERAL";"TAB5",#N/A,TRUE,"GENERAL"}</definedName>
    <definedName name="oiret" localSheetId="3"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3"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2" hidden="1">{"via1",#N/A,TRUE,"general";"via2",#N/A,TRUE,"general";"via3",#N/A,TRUE,"general"}</definedName>
    <definedName name="OIUOIU" localSheetId="0" hidden="1">{"via1",#N/A,TRUE,"general";"via2",#N/A,TRUE,"general";"via3",#N/A,TRUE,"general"}</definedName>
    <definedName name="OIUOIU" localSheetId="3" hidden="1">{"via1",#N/A,TRUE,"general";"via2",#N/A,TRUE,"general";"via3",#N/A,TRUE,"general"}</definedName>
    <definedName name="OIUOIU" hidden="1">{"via1",#N/A,TRUE,"general";"via2",#N/A,TRUE,"general";"via3",#N/A,TRUE,"general"}</definedName>
    <definedName name="ooo" localSheetId="1" hidden="1">{"via1",#N/A,TRUE,"general";"via2",#N/A,TRUE,"general";"via3",#N/A,TRUE,"general"}</definedName>
    <definedName name="ooo" localSheetId="2" hidden="1">{"via1",#N/A,TRUE,"general";"via2",#N/A,TRUE,"general";"via3",#N/A,TRUE,"general"}</definedName>
    <definedName name="ooo" localSheetId="0" hidden="1">{"via1",#N/A,TRUE,"general";"via2",#N/A,TRUE,"general";"via3",#N/A,TRUE,"general"}</definedName>
    <definedName name="ooo" localSheetId="3"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0" hidden="1">{"TAB1",#N/A,TRUE,"GENERAL";"TAB2",#N/A,TRUE,"GENERAL";"TAB3",#N/A,TRUE,"GENERAL";"TAB4",#N/A,TRUE,"GENERAL";"TAB5",#N/A,TRUE,"GENERAL"}</definedName>
    <definedName name="ooooiii" localSheetId="3"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2" hidden="1">{"via1",#N/A,TRUE,"general";"via2",#N/A,TRUE,"general";"via3",#N/A,TRUE,"general"}</definedName>
    <definedName name="oooos" localSheetId="0" hidden="1">{"via1",#N/A,TRUE,"general";"via2",#N/A,TRUE,"general";"via3",#N/A,TRUE,"general"}</definedName>
    <definedName name="oooos" localSheetId="3" hidden="1">{"via1",#N/A,TRUE,"general";"via2",#N/A,TRUE,"general";"via3",#N/A,TRUE,"general"}</definedName>
    <definedName name="oooos" hidden="1">{"via1",#N/A,TRUE,"general";"via2",#N/A,TRUE,"general";"via3",#N/A,TRUE,"general"}</definedName>
    <definedName name="OP">'[10]Datos Generales'!$B$2</definedName>
    <definedName name="opcion">#N/A</definedName>
    <definedName name="OPERACION" localSheetId="1">#REF!</definedName>
    <definedName name="OPERACION" localSheetId="2">#REF!</definedName>
    <definedName name="OPERACION" localSheetId="0">#REF!</definedName>
    <definedName name="OPERACION" localSheetId="3">#REF!</definedName>
    <definedName name="OPERACION">#REF!</definedName>
    <definedName name="OPERADOR">[32]MODELO!$A$4</definedName>
    <definedName name="Operario">#N/A</definedName>
    <definedName name="Organization" localSheetId="1">#REF!</definedName>
    <definedName name="Organization" localSheetId="2">#REF!</definedName>
    <definedName name="Organization" localSheetId="0">#REF!</definedName>
    <definedName name="Organization" localSheetId="3">#REF!</definedName>
    <definedName name="Organization">#REF!</definedName>
    <definedName name="OSCAR" localSheetId="2">#REF!</definedName>
    <definedName name="OSCAR" localSheetId="3">#REF!</definedName>
    <definedName name="OSCAR">#REF!</definedName>
    <definedName name="OTROS">[1]A!$D$64:$D$65</definedName>
    <definedName name="OUTPUT">#N/A</definedName>
    <definedName name="Output_Q" localSheetId="1">#REF!</definedName>
    <definedName name="Output_Q" localSheetId="2">#REF!</definedName>
    <definedName name="Output_Q" localSheetId="0">#REF!</definedName>
    <definedName name="Output_Q" localSheetId="3">#REF!</definedName>
    <definedName name="Output_Q">#REF!</definedName>
    <definedName name="OUTPUTE">#N/A</definedName>
    <definedName name="OUTPUTPR">#N/A</definedName>
    <definedName name="OutputRange" localSheetId="1">#REF!</definedName>
    <definedName name="OutputRange" localSheetId="2">#REF!</definedName>
    <definedName name="OutputRange" localSheetId="0">#REF!</definedName>
    <definedName name="OutputRange" localSheetId="3">#REF!</definedName>
    <definedName name="OutputRange">#REF!</definedName>
    <definedName name="OVER" localSheetId="2">#REF!</definedName>
    <definedName name="OVER" localSheetId="3">#REF!</definedName>
    <definedName name="OVER">#REF!</definedName>
    <definedName name="Override" localSheetId="2">'[43]INGRESOS - COP'!#REF!</definedName>
    <definedName name="Override" localSheetId="3">'[43]INGRESOS - COP'!#REF!</definedName>
    <definedName name="Override">'[43]INGRESOS - COP'!#REF!</definedName>
    <definedName name="P" localSheetId="1">#REF!</definedName>
    <definedName name="P" localSheetId="2">#REF!</definedName>
    <definedName name="P" localSheetId="0">#REF!</definedName>
    <definedName name="P" localSheetId="3">#REF!</definedName>
    <definedName name="P">#REF!</definedName>
    <definedName name="P_1">#N/A</definedName>
    <definedName name="P_2" localSheetId="1">#REF!</definedName>
    <definedName name="P_2" localSheetId="2">#REF!</definedName>
    <definedName name="P_2" localSheetId="0">#REF!</definedName>
    <definedName name="P_2" localSheetId="3">#REF!</definedName>
    <definedName name="P_2">#REF!</definedName>
    <definedName name="P_EQUIP">[1]A!$D$91:$D$93</definedName>
    <definedName name="P_FORPU">[1]A!$D$87:$D$89</definedName>
    <definedName name="P_MACRO">[1]A!$D$83:$D$85</definedName>
    <definedName name="P_RESUMEN">[1]A!$D$78:$D$80</definedName>
    <definedName name="P_Yacimiento">#N/A</definedName>
    <definedName name="p0p0" localSheetId="1" hidden="1">{"via1",#N/A,TRUE,"general";"via2",#N/A,TRUE,"general";"via3",#N/A,TRUE,"general"}</definedName>
    <definedName name="p0p0" localSheetId="2" hidden="1">{"via1",#N/A,TRUE,"general";"via2",#N/A,TRUE,"general";"via3",#N/A,TRUE,"general"}</definedName>
    <definedName name="p0p0" localSheetId="0" hidden="1">{"via1",#N/A,TRUE,"general";"via2",#N/A,TRUE,"general";"via3",#N/A,TRUE,"general"}</definedName>
    <definedName name="p0p0" localSheetId="3" hidden="1">{"via1",#N/A,TRUE,"general";"via2",#N/A,TRUE,"general";"via3",#N/A,TRUE,"general"}</definedName>
    <definedName name="p0p0" hidden="1">{"via1",#N/A,TRUE,"general";"via2",#N/A,TRUE,"general";"via3",#N/A,TRUE,"general"}</definedName>
    <definedName name="P150X240" localSheetId="1">#REF!</definedName>
    <definedName name="P150X240" localSheetId="2">#REF!</definedName>
    <definedName name="P150X240" localSheetId="0">#REF!</definedName>
    <definedName name="P150X240" localSheetId="3">#REF!</definedName>
    <definedName name="P150X240">#REF!</definedName>
    <definedName name="P1T">'[27]Estructuras Concreto'!$D$151</definedName>
    <definedName name="P1TC">'[27]Estructuras Concreto'!$D$184</definedName>
    <definedName name="P2T">'[27]Estructuras Concreto'!$D$152</definedName>
    <definedName name="P2TC">'[27]Estructuras Concreto'!$D$185</definedName>
    <definedName name="P3T">'[27]Estructuras Concreto'!$D$153</definedName>
    <definedName name="P3TC">'[27]Estructuras Concreto'!$D$186</definedName>
    <definedName name="P80X200" localSheetId="1">#REF!</definedName>
    <definedName name="P80X200" localSheetId="2">#REF!</definedName>
    <definedName name="P80X200" localSheetId="0">#REF!</definedName>
    <definedName name="P80X200" localSheetId="3">#REF!</definedName>
    <definedName name="P80X200">#REF!</definedName>
    <definedName name="P90X200">#REF!</definedName>
    <definedName name="PA14X">#REF!</definedName>
    <definedName name="PAC.T1">#REF!</definedName>
    <definedName name="PAGE11">#N/A</definedName>
    <definedName name="PAGE12">#N/A</definedName>
    <definedName name="PAGE21">#N/A</definedName>
    <definedName name="PAGE22">#N/A</definedName>
    <definedName name="PAGE31">#N/A</definedName>
    <definedName name="PAGE32">#N/A</definedName>
    <definedName name="PAGE41">#N/A</definedName>
    <definedName name="PAGE42">#N/A</definedName>
    <definedName name="paint" localSheetId="1">#REF!</definedName>
    <definedName name="paint" localSheetId="2">#REF!</definedName>
    <definedName name="paint" localSheetId="0">#REF!</definedName>
    <definedName name="paint" localSheetId="3">#REF!</definedName>
    <definedName name="paint">#REF!</definedName>
    <definedName name="PAJARITA" localSheetId="2">#REF!</definedName>
    <definedName name="PAJARITA" localSheetId="3">#REF!</definedName>
    <definedName name="PAJARITA">#REF!</definedName>
    <definedName name="Pant_NC">[22]T_Cu_ASTM!$T$8:$AJ$33</definedName>
    <definedName name="PAPA" localSheetId="1">#REF!</definedName>
    <definedName name="PAPA" localSheetId="2">#REF!</definedName>
    <definedName name="PAPA" localSheetId="0">#REF!</definedName>
    <definedName name="PAPA" localSheetId="3">#REF!</definedName>
    <definedName name="PAPA">#REF!</definedName>
    <definedName name="par">[34]PrecRec!$D$51</definedName>
    <definedName name="PARAMETROS" localSheetId="1">#REF!</definedName>
    <definedName name="PARAMETROS" localSheetId="2">#REF!</definedName>
    <definedName name="PARAMETROS" localSheetId="0">#REF!</definedName>
    <definedName name="PARAMETROS" localSheetId="3">#REF!</definedName>
    <definedName name="PARAMETROS">#REF!</definedName>
    <definedName name="pasav">[34]PrecRec!$D$56</definedName>
    <definedName name="pasavia" localSheetId="1">#REF!</definedName>
    <definedName name="pasavia" localSheetId="2">#REF!</definedName>
    <definedName name="pasavia" localSheetId="0">#REF!</definedName>
    <definedName name="pasavia" localSheetId="3">#REF!</definedName>
    <definedName name="pasavia">#REF!</definedName>
    <definedName name="Pb">#N/A</definedName>
    <definedName name="PCC">'[27]Estructuras Concreto'!$D$357</definedName>
    <definedName name="PCTC60" localSheetId="1">'[31]Estructuras Concreto'!#REF!</definedName>
    <definedName name="PCTC60" localSheetId="2">'[31]Estructuras Concreto'!#REF!</definedName>
    <definedName name="PCTC60" localSheetId="0">'[31]Estructuras Concreto'!#REF!</definedName>
    <definedName name="PCTC60" localSheetId="3">'[31]Estructuras Concreto'!#REF!</definedName>
    <definedName name="PCTC60">'[31]Estructuras Concreto'!#REF!</definedName>
    <definedName name="pedro" localSheetId="1">'PPTO PROF ALC UTICÁ '!err</definedName>
    <definedName name="pedro" localSheetId="2">'Presupuesto Oficial'!err</definedName>
    <definedName name="pedro" localSheetId="0">'Prop. Económica Profesionales'!err</definedName>
    <definedName name="pedro" localSheetId="3">'Propuesta Economica Productos'!err</definedName>
    <definedName name="pedro">[0]!err</definedName>
    <definedName name="pedrrr" localSheetId="1">'PPTO PROF ALC UTICÁ '!err</definedName>
    <definedName name="pedrrr" localSheetId="2">'Presupuesto Oficial'!err</definedName>
    <definedName name="pedrrr" localSheetId="0">'Prop. Económica Profesionales'!err</definedName>
    <definedName name="pedrrr" localSheetId="3">'Propuesta Economica Productos'!err</definedName>
    <definedName name="pedrrr">[0]!err</definedName>
    <definedName name="PEGCO" localSheetId="1">#REF!</definedName>
    <definedName name="PEGCO" localSheetId="2">#REF!</definedName>
    <definedName name="PEGCO" localSheetId="0">#REF!</definedName>
    <definedName name="PEGCO" localSheetId="3">#REF!</definedName>
    <definedName name="PEGCO">#REF!</definedName>
    <definedName name="Peldaño">#REF!</definedName>
    <definedName name="PER">#REF!</definedName>
    <definedName name="PERFIL_DEL_TRAMO">#REF!</definedName>
    <definedName name="PERNO">#REF!</definedName>
    <definedName name="PESO_CHILENO">[80]EQUIPOS!$J$2</definedName>
    <definedName name="PHILC">'[27]Estructuras Concreto'!$D$204</definedName>
    <definedName name="PHILC1">'[27]Estructuras Concreto'!$D$220</definedName>
    <definedName name="PHILC2" localSheetId="1">#REF!</definedName>
    <definedName name="PHILC2" localSheetId="2">#REF!</definedName>
    <definedName name="PHILC2" localSheetId="0">#REF!</definedName>
    <definedName name="PHILC2" localSheetId="3">#REF!</definedName>
    <definedName name="PHILC2">#REF!</definedName>
    <definedName name="PICA">#REF!</definedName>
    <definedName name="PICA1">#REF!</definedName>
    <definedName name="PIE4A6">#REF!</definedName>
    <definedName name="PIECR">[57]BASE!$C$51</definedName>
    <definedName name="pied">[34]PrecRec!$D$46</definedName>
    <definedName name="PIEDR">[25]BASE!$D$57</definedName>
    <definedName name="piedragav">[34]PrecRec!$D$67</definedName>
    <definedName name="PILOTE" localSheetId="1">#REF!</definedName>
    <definedName name="PILOTE" localSheetId="2">#REF!</definedName>
    <definedName name="PILOTE" localSheetId="0">#REF!</definedName>
    <definedName name="PILOTE" localSheetId="3">#REF!</definedName>
    <definedName name="PILOTE">#REF!</definedName>
    <definedName name="Pin">[34]PrecRec!$D$57</definedName>
    <definedName name="PINBAR" localSheetId="1">#REF!</definedName>
    <definedName name="PINBAR" localSheetId="2">#REF!</definedName>
    <definedName name="PINBAR" localSheetId="0">#REF!</definedName>
    <definedName name="PINBAR" localSheetId="3">#REF!</definedName>
    <definedName name="PINBAR">#REF!</definedName>
    <definedName name="PINBLA">#REF!</definedName>
    <definedName name="pint">[34]PrecRec!$D$68</definedName>
    <definedName name="PIP">#N/A</definedName>
    <definedName name="PIPE" localSheetId="1">#REF!</definedName>
    <definedName name="PIPE" localSheetId="2">#REF!</definedName>
    <definedName name="PIPE" localSheetId="0">#REF!</definedName>
    <definedName name="PIPE" localSheetId="3">#REF!</definedName>
    <definedName name="PIPE">#REF!</definedName>
    <definedName name="PKHK" localSheetId="1" hidden="1">{"TAB1",#N/A,TRUE,"GENERAL";"TAB2",#N/A,TRUE,"GENERAL";"TAB3",#N/A,TRUE,"GENERAL";"TAB4",#N/A,TRUE,"GENERAL";"TAB5",#N/A,TRUE,"GENERAL"}</definedName>
    <definedName name="PKHK" localSheetId="2" hidden="1">{"TAB1",#N/A,TRUE,"GENERAL";"TAB2",#N/A,TRUE,"GENERAL";"TAB3",#N/A,TRUE,"GENERAL";"TAB4",#N/A,TRUE,"GENERAL";"TAB5",#N/A,TRUE,"GENERAL"}</definedName>
    <definedName name="PKHK" localSheetId="0" hidden="1">{"TAB1",#N/A,TRUE,"GENERAL";"TAB2",#N/A,TRUE,"GENERAL";"TAB3",#N/A,TRUE,"GENERAL";"TAB4",#N/A,TRUE,"GENERAL";"TAB5",#N/A,TRUE,"GENERAL"}</definedName>
    <definedName name="PKHK" localSheetId="3"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2" hidden="1">{"TAB1",#N/A,TRUE,"GENERAL";"TAB2",#N/A,TRUE,"GENERAL";"TAB3",#N/A,TRUE,"GENERAL";"TAB4",#N/A,TRUE,"GENERAL";"TAB5",#N/A,TRUE,"GENERAL"}</definedName>
    <definedName name="pkj" localSheetId="0" hidden="1">{"TAB1",#N/A,TRUE,"GENERAL";"TAB2",#N/A,TRUE,"GENERAL";"TAB3",#N/A,TRUE,"GENERAL";"TAB4",#N/A,TRUE,"GENERAL";"TAB5",#N/A,TRUE,"GENERAL"}</definedName>
    <definedName name="pkj" localSheetId="3" hidden="1">{"TAB1",#N/A,TRUE,"GENERAL";"TAB2",#N/A,TRUE,"GENERAL";"TAB3",#N/A,TRUE,"GENERAL";"TAB4",#N/A,TRUE,"GENERAL";"TAB5",#N/A,TRUE,"GENERAL"}</definedName>
    <definedName name="pkj" hidden="1">{"TAB1",#N/A,TRUE,"GENERAL";"TAB2",#N/A,TRUE,"GENERAL";"TAB3",#N/A,TRUE,"GENERAL";"TAB4",#N/A,TRUE,"GENERAL";"TAB5",#N/A,TRUE,"GENERAL"}</definedName>
    <definedName name="PL2T">'[27]Estructuras Concreto'!$D$155</definedName>
    <definedName name="PL51TZ" localSheetId="1">'[27]Estructuras Concreto'!#REF!</definedName>
    <definedName name="PL51TZ" localSheetId="2">'[27]Estructuras Concreto'!#REF!</definedName>
    <definedName name="PL51TZ" localSheetId="0">'[27]Estructuras Concreto'!#REF!</definedName>
    <definedName name="PL51TZ" localSheetId="3">'[27]Estructuras Concreto'!#REF!</definedName>
    <definedName name="PL51TZ">'[27]Estructuras Concreto'!#REF!</definedName>
    <definedName name="PLAD" localSheetId="1" hidden="1">{"TAB1",#N/A,TRUE,"GENERAL";"TAB2",#N/A,TRUE,"GENERAL";"TAB3",#N/A,TRUE,"GENERAL";"TAB4",#N/A,TRUE,"GENERAL";"TAB5",#N/A,TRUE,"GENERAL"}</definedName>
    <definedName name="PLAD" localSheetId="2" hidden="1">{"TAB1",#N/A,TRUE,"GENERAL";"TAB2",#N/A,TRUE,"GENERAL";"TAB3",#N/A,TRUE,"GENERAL";"TAB4",#N/A,TRUE,"GENERAL";"TAB5",#N/A,TRUE,"GENERAL"}</definedName>
    <definedName name="PLAD" localSheetId="0" hidden="1">{"TAB1",#N/A,TRUE,"GENERAL";"TAB2",#N/A,TRUE,"GENERAL";"TAB3",#N/A,TRUE,"GENERAL";"TAB4",#N/A,TRUE,"GENERAL";"TAB5",#N/A,TRUE,"GENERAL"}</definedName>
    <definedName name="PLAD" localSheetId="3" hidden="1">{"TAB1",#N/A,TRUE,"GENERAL";"TAB2",#N/A,TRUE,"GENERAL";"TAB3",#N/A,TRUE,"GENERAL";"TAB4",#N/A,TRUE,"GENERAL";"TAB5",#N/A,TRUE,"GENERAL"}</definedName>
    <definedName name="PLAD" hidden="1">{"TAB1",#N/A,TRUE,"GENERAL";"TAB2",#N/A,TRUE,"GENERAL";"TAB3",#N/A,TRUE,"GENERAL";"TAB4",#N/A,TRUE,"GENERAL";"TAB5",#N/A,TRUE,"GENERAL"}</definedName>
    <definedName name="PLAELE" localSheetId="1">#REF!</definedName>
    <definedName name="PLAELE" localSheetId="2">#REF!</definedName>
    <definedName name="PLAELE" localSheetId="0">#REF!</definedName>
    <definedName name="PLAELE" localSheetId="3">#REF!</definedName>
    <definedName name="PLAELE">#REF!</definedName>
    <definedName name="Planea" localSheetId="2">#REF!</definedName>
    <definedName name="Planea" localSheetId="3">#REF!</definedName>
    <definedName name="Planea">#REF!</definedName>
    <definedName name="PLANI_06" localSheetId="2">[107]Plani!#REF!</definedName>
    <definedName name="PLANI_06" localSheetId="3">[107]Plani!#REF!</definedName>
    <definedName name="PLANI_06">[107]Plani!#REF!</definedName>
    <definedName name="PLANI_07">[107]Plani!#REF!</definedName>
    <definedName name="PLAST">[25]BASE!$D$380</definedName>
    <definedName name="plat1" localSheetId="1">'[27]Estructuras Concreto'!#REF!</definedName>
    <definedName name="plat1" localSheetId="2">'[27]Estructuras Concreto'!#REF!</definedName>
    <definedName name="plat1" localSheetId="0">'[27]Estructuras Concreto'!#REF!</definedName>
    <definedName name="plat1" localSheetId="3">'[27]Estructuras Concreto'!#REF!</definedName>
    <definedName name="plat1">'[27]Estructuras Concreto'!#REF!</definedName>
    <definedName name="plat2" localSheetId="1">'[27]Estructuras Concreto'!#REF!</definedName>
    <definedName name="plat2" localSheetId="2">'[27]Estructuras Concreto'!#REF!</definedName>
    <definedName name="plat2" localSheetId="0">'[27]Estructuras Concreto'!#REF!</definedName>
    <definedName name="plat2" localSheetId="3">'[27]Estructuras Concreto'!#REF!</definedName>
    <definedName name="plat2">'[27]Estructuras Concreto'!#REF!</definedName>
    <definedName name="plat3">'[27]Estructuras Concreto'!#REF!</definedName>
    <definedName name="Plazo" localSheetId="1">#REF!</definedName>
    <definedName name="Plazo" localSheetId="2">#REF!</definedName>
    <definedName name="Plazo" localSheetId="0">#REF!</definedName>
    <definedName name="Plazo" localSheetId="3">#REF!</definedName>
    <definedName name="Plazo">#REF!</definedName>
    <definedName name="PLC">'[27]Estructuras Concreto'!$D$202</definedName>
    <definedName name="PLPLUNN" localSheetId="1"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3" hidden="1">{"TAB1",#N/A,TRUE,"GENERAL";"TAB2",#N/A,TRUE,"GENERAL";"TAB3",#N/A,TRUE,"GENERAL";"TAB4",#N/A,TRUE,"GENERAL";"TAB5",#N/A,TRUE,"GENERAL"}</definedName>
    <definedName name="PLPLUNN" hidden="1">{"TAB1",#N/A,TRUE,"GENERAL";"TAB2",#N/A,TRUE,"GENERAL";"TAB3",#N/A,TRUE,"GENERAL";"TAB4",#N/A,TRUE,"GENERAL";"TAB5",#N/A,TRUE,"GENERAL"}</definedName>
    <definedName name="PLT">'[27]Estructuras Concreto'!$D$156</definedName>
    <definedName name="PLtTZ" localSheetId="1">'[27]Estructuras Concreto'!#REF!</definedName>
    <definedName name="PLtTZ" localSheetId="2">'[27]Estructuras Concreto'!#REF!</definedName>
    <definedName name="PLtTZ" localSheetId="0">'[27]Estructuras Concreto'!#REF!</definedName>
    <definedName name="PLtTZ" localSheetId="3">'[27]Estructuras Concreto'!#REF!</definedName>
    <definedName name="PLtTZ">'[27]Estructuras Concreto'!#REF!</definedName>
    <definedName name="PLUG" localSheetId="1">#REF!</definedName>
    <definedName name="PLUG" localSheetId="2">#REF!</definedName>
    <definedName name="PLUG" localSheetId="0">#REF!</definedName>
    <definedName name="PLUG" localSheetId="3">#REF!</definedName>
    <definedName name="PLUG">#REF!</definedName>
    <definedName name="PMP">#N/A</definedName>
    <definedName name="PO" localSheetId="1">{"Book1","DOC&amp;DWG.xls"}</definedName>
    <definedName name="PO" localSheetId="2">{"Book1","DOC&amp;DWG.xls"}</definedName>
    <definedName name="PO" localSheetId="0">{"Book1","DOC&amp;DWG.xls"}</definedName>
    <definedName name="PO" localSheetId="3">{"Book1","DOC&amp;DWG.xls"}</definedName>
    <definedName name="PO">{"Book1","DOC&amp;DWG.xls"}</definedName>
    <definedName name="poa1RTRTpoa2RTRT" localSheetId="1">#REF!</definedName>
    <definedName name="poa1RTRTpoa2RTRT" localSheetId="2">#REF!</definedName>
    <definedName name="poa1RTRTpoa2RTRT" localSheetId="0">#REF!</definedName>
    <definedName name="poa1RTRTpoa2RTRT" localSheetId="3">#REF!</definedName>
    <definedName name="poa1RTRTpoa2RTRT">#REF!</definedName>
    <definedName name="poaaRTRTpobbRTRT" localSheetId="2">#REF!</definedName>
    <definedName name="poaaRTRTpobbRTRT" localSheetId="3">#REF!</definedName>
    <definedName name="poaaRTRTpobbRTRT">#REF!</definedName>
    <definedName name="POARTM0TB0TB0TB0TB4.8TB55TB200R" localSheetId="2">#REF!</definedName>
    <definedName name="POARTM0TB0TB0TB0TB4.8TB55TB200R" localSheetId="3">#REF!</definedName>
    <definedName name="POARTM0TB0TB0TB0TB4.8TB55TB200R">#REF!</definedName>
    <definedName name="POARTSQKS15C5LRTRT">#REF!</definedName>
    <definedName name="POIUP" localSheetId="1" hidden="1">{"via1",#N/A,TRUE,"general";"via2",#N/A,TRUE,"general";"via3",#N/A,TRUE,"general"}</definedName>
    <definedName name="POIUP" localSheetId="2" hidden="1">{"via1",#N/A,TRUE,"general";"via2",#N/A,TRUE,"general";"via3",#N/A,TRUE,"general"}</definedName>
    <definedName name="POIUP" localSheetId="0" hidden="1">{"via1",#N/A,TRUE,"general";"via2",#N/A,TRUE,"general";"via3",#N/A,TRUE,"general"}</definedName>
    <definedName name="POIUP" localSheetId="3" hidden="1">{"via1",#N/A,TRUE,"general";"via2",#N/A,TRUE,"general";"via3",#N/A,TRUE,"general"}</definedName>
    <definedName name="POIUP" hidden="1">{"via1",#N/A,TRUE,"general";"via2",#N/A,TRUE,"general";"via3",#N/A,TRUE,"general"}</definedName>
    <definedName name="POLINOMIAL1">[108]CANALETA9!#REF!</definedName>
    <definedName name="Polynomial" localSheetId="1">#REF!</definedName>
    <definedName name="Polynomial" localSheetId="2">#REF!</definedName>
    <definedName name="Polynomial" localSheetId="0">#REF!</definedName>
    <definedName name="Polynomial" localSheetId="3">#REF!</definedName>
    <definedName name="Polynomial">#REF!</definedName>
    <definedName name="PoMede">#REF!</definedName>
    <definedName name="popop" localSheetId="1" hidden="1">{"via1",#N/A,TRUE,"general";"via2",#N/A,TRUE,"general";"via3",#N/A,TRUE,"general"}</definedName>
    <definedName name="popop" localSheetId="2" hidden="1">{"via1",#N/A,TRUE,"general";"via2",#N/A,TRUE,"general";"via3",#N/A,TRUE,"general"}</definedName>
    <definedName name="popop" localSheetId="0" hidden="1">{"via1",#N/A,TRUE,"general";"via2",#N/A,TRUE,"general";"via3",#N/A,TRUE,"general"}</definedName>
    <definedName name="popop" localSheetId="3"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2" hidden="1">{"via1",#N/A,TRUE,"general";"via2",#N/A,TRUE,"general";"via3",#N/A,TRUE,"general"}</definedName>
    <definedName name="popp" localSheetId="0" hidden="1">{"via1",#N/A,TRUE,"general";"via2",#N/A,TRUE,"general";"via3",#N/A,TRUE,"general"}</definedName>
    <definedName name="popp" localSheetId="3"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0" hidden="1">{"TAB1",#N/A,TRUE,"GENERAL";"TAB2",#N/A,TRUE,"GENERAL";"TAB3",#N/A,TRUE,"GENERAL";"TAB4",#N/A,TRUE,"GENERAL";"TAB5",#N/A,TRUE,"GENERAL"}</definedName>
    <definedName name="popvds" localSheetId="3" hidden="1">{"TAB1",#N/A,TRUE,"GENERAL";"TAB2",#N/A,TRUE,"GENERAL";"TAB3",#N/A,TRUE,"GENERAL";"TAB4",#N/A,TRUE,"GENERAL";"TAB5",#N/A,TRUE,"GENERAL"}</definedName>
    <definedName name="popvds" hidden="1">{"TAB1",#N/A,TRUE,"GENERAL";"TAB2",#N/A,TRUE,"GENERAL";"TAB3",#N/A,TRUE,"GENERAL";"TAB4",#N/A,TRUE,"GENERAL";"TAB5",#N/A,TRUE,"GENERAL"}</definedName>
    <definedName name="PORC._DOLAR">'[80]PRESU COMPLETO'!#REF!</definedName>
    <definedName name="PORDIV" localSheetId="1">#REF!</definedName>
    <definedName name="PORDIV" localSheetId="2">#REF!</definedName>
    <definedName name="PORDIV" localSheetId="0">#REF!</definedName>
    <definedName name="PORDIV" localSheetId="3">#REF!</definedName>
    <definedName name="PORDIV">#REF!</definedName>
    <definedName name="pos">[34]PrecRec!$D$60</definedName>
    <definedName name="post">[34]PrecRec!$D$66</definedName>
    <definedName name="poste">[34]PrecRec!$D$60</definedName>
    <definedName name="pouig" localSheetId="1" hidden="1">{"via1",#N/A,TRUE,"general";"via2",#N/A,TRUE,"general";"via3",#N/A,TRUE,"general"}</definedName>
    <definedName name="pouig" localSheetId="2" hidden="1">{"via1",#N/A,TRUE,"general";"via2",#N/A,TRUE,"general";"via3",#N/A,TRUE,"general"}</definedName>
    <definedName name="pouig" localSheetId="0" hidden="1">{"via1",#N/A,TRUE,"general";"via2",#N/A,TRUE,"general";"via3",#N/A,TRUE,"general"}</definedName>
    <definedName name="pouig" localSheetId="3" hidden="1">{"via1",#N/A,TRUE,"general";"via2",#N/A,TRUE,"general";"via3",#N/A,TRUE,"general"}</definedName>
    <definedName name="pouig" hidden="1">{"via1",#N/A,TRUE,"general";"via2",#N/A,TRUE,"general";"via3",#N/A,TRUE,"general"}</definedName>
    <definedName name="pound" localSheetId="1">#REF!</definedName>
    <definedName name="pound" localSheetId="2">#REF!</definedName>
    <definedName name="pound" localSheetId="0">#REF!</definedName>
    <definedName name="pound" localSheetId="3">#REF!</definedName>
    <definedName name="pound">#REF!</definedName>
    <definedName name="ppoi" localSheetId="2">#REF!</definedName>
    <definedName name="ppoi" localSheetId="3">#REF!</definedName>
    <definedName name="ppoi">#REF!</definedName>
    <definedName name="PPP" localSheetId="1" hidden="1">{#N/A,#N/A,FALSE,"CCTV"}</definedName>
    <definedName name="PPP" localSheetId="2" hidden="1">{#N/A,#N/A,FALSE,"CCTV"}</definedName>
    <definedName name="PPP" localSheetId="0" hidden="1">{#N/A,#N/A,FALSE,"CCTV"}</definedName>
    <definedName name="PPP" localSheetId="3" hidden="1">{#N/A,#N/A,FALSE,"CCTV"}</definedName>
    <definedName name="PPP" hidden="1">{#N/A,#N/A,FALSE,"CCTV"}</definedName>
    <definedName name="ppppp9" localSheetId="1" hidden="1">{"via1",#N/A,TRUE,"general";"via2",#N/A,TRUE,"general";"via3",#N/A,TRUE,"general"}</definedName>
    <definedName name="ppppp9" localSheetId="2" hidden="1">{"via1",#N/A,TRUE,"general";"via2",#N/A,TRUE,"general";"via3",#N/A,TRUE,"general"}</definedName>
    <definedName name="ppppp9" localSheetId="0" hidden="1">{"via1",#N/A,TRUE,"general";"via2",#N/A,TRUE,"general";"via3",#N/A,TRUE,"general"}</definedName>
    <definedName name="ppppp9" localSheetId="3"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0" hidden="1">{"TAB1",#N/A,TRUE,"GENERAL";"TAB2",#N/A,TRUE,"GENERAL";"TAB3",#N/A,TRUE,"GENERAL";"TAB4",#N/A,TRUE,"GENERAL";"TAB5",#N/A,TRUE,"GENERAL"}</definedName>
    <definedName name="pppppd" localSheetId="3" hidden="1">{"TAB1",#N/A,TRUE,"GENERAL";"TAB2",#N/A,TRUE,"GENERAL";"TAB3",#N/A,TRUE,"GENERAL";"TAB4",#N/A,TRUE,"GENERAL";"TAB5",#N/A,TRUE,"GENERAL"}</definedName>
    <definedName name="pppppd" hidden="1">{"TAB1",#N/A,TRUE,"GENERAL";"TAB2",#N/A,TRUE,"GENERAL";"TAB3",#N/A,TRUE,"GENERAL";"TAB4",#N/A,TRUE,"GENERAL";"TAB5",#N/A,TRUE,"GENERAL"}</definedName>
    <definedName name="pppppp">#N/A</definedName>
    <definedName name="PPT" hidden="1">#N/A</definedName>
    <definedName name="Ppto" localSheetId="1">#REF!</definedName>
    <definedName name="Ppto" localSheetId="2">#REF!</definedName>
    <definedName name="Ppto" localSheetId="0">#REF!</definedName>
    <definedName name="Ppto" localSheetId="3">#REF!</definedName>
    <definedName name="Ppto">#REF!</definedName>
    <definedName name="PPtoNorte" localSheetId="2">#REF!</definedName>
    <definedName name="PPtoNorte" localSheetId="3">#REF!</definedName>
    <definedName name="PPtoNorte">#REF!</definedName>
    <definedName name="pqroj" localSheetId="1" hidden="1">{"via1",#N/A,TRUE,"general";"via2",#N/A,TRUE,"general";"via3",#N/A,TRUE,"general"}</definedName>
    <definedName name="pqroj" localSheetId="2" hidden="1">{"via1",#N/A,TRUE,"general";"via2",#N/A,TRUE,"general";"via3",#N/A,TRUE,"general"}</definedName>
    <definedName name="pqroj" localSheetId="0" hidden="1">{"via1",#N/A,TRUE,"general";"via2",#N/A,TRUE,"general";"via3",#N/A,TRUE,"general"}</definedName>
    <definedName name="pqroj" localSheetId="3" hidden="1">{"via1",#N/A,TRUE,"general";"via2",#N/A,TRUE,"general";"via3",#N/A,TRUE,"general"}</definedName>
    <definedName name="pqroj" hidden="1">{"via1",#N/A,TRUE,"general";"via2",#N/A,TRUE,"general";"via3",#N/A,TRUE,"general"}</definedName>
    <definedName name="PRCSO_EXTERNO">'[104]GASTOS FIJOS'!$A$91:$A$150</definedName>
    <definedName name="PRDump" localSheetId="1">#REF!</definedName>
    <definedName name="PRDump" localSheetId="2">#REF!</definedName>
    <definedName name="PRDump" localSheetId="0">#REF!</definedName>
    <definedName name="PRDump" localSheetId="3">#REF!</definedName>
    <definedName name="PRDump">#REF!</definedName>
    <definedName name="PRE">#REF!</definedName>
    <definedName name="Precio">#REF!</definedName>
    <definedName name="precio2">#REF!</definedName>
    <definedName name="PrecioS">#REF!</definedName>
    <definedName name="PRES.AGRI">#REF!</definedName>
    <definedName name="PRESIPISTO">#REF!</definedName>
    <definedName name="pressure">#REF!</definedName>
    <definedName name="PREST">#REF!</definedName>
    <definedName name="presta">[25]BASE!$D$8</definedName>
    <definedName name="PRESTTOT" localSheetId="1">#REF!</definedName>
    <definedName name="PRESTTOT" localSheetId="2">#REF!</definedName>
    <definedName name="PRESTTOT" localSheetId="0">#REF!</definedName>
    <definedName name="PRESTTOT" localSheetId="3">#REF!</definedName>
    <definedName name="PRESTTOT">#REF!</definedName>
    <definedName name="pretub">[105]Tuberia!$I$88</definedName>
    <definedName name="PRIMER" localSheetId="1" hidden="1">{"via1",#N/A,TRUE,"general";"via2",#N/A,TRUE,"general";"via3",#N/A,TRUE,"general"}</definedName>
    <definedName name="PRIMER" localSheetId="2" hidden="1">{"via1",#N/A,TRUE,"general";"via2",#N/A,TRUE,"general";"via3",#N/A,TRUE,"general"}</definedName>
    <definedName name="PRIMER" localSheetId="0" hidden="1">{"via1",#N/A,TRUE,"general";"via2",#N/A,TRUE,"general";"via3",#N/A,TRUE,"general"}</definedName>
    <definedName name="PRIMER" localSheetId="3"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0" hidden="1">{"TAB1",#N/A,TRUE,"GENERAL";"TAB2",#N/A,TRUE,"GENERAL";"TAB3",#N/A,TRUE,"GENERAL";"TAB4",#N/A,TRUE,"GENERAL";"TAB5",#N/A,TRUE,"GENERAL"}</definedName>
    <definedName name="PRIMET" localSheetId="3"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 localSheetId="1">#REF!</definedName>
    <definedName name="Print_Area_MI" localSheetId="2">#REF!</definedName>
    <definedName name="Print_Area_MI" localSheetId="0">#REF!</definedName>
    <definedName name="Print_Area_MI" localSheetId="3">#REF!</definedName>
    <definedName name="Print_Area_MI">#REF!</definedName>
    <definedName name="PRINT_AREA_MI1" localSheetId="2">#REF!</definedName>
    <definedName name="PRINT_AREA_MI1" localSheetId="3">#REF!</definedName>
    <definedName name="PRINT_AREA_MI1">#REF!</definedName>
    <definedName name="Print_Area_Mi2" localSheetId="2">#REF!</definedName>
    <definedName name="Print_Area_Mi2" localSheetId="3">#REF!</definedName>
    <definedName name="Print_Area_Mi2">#REF!</definedName>
    <definedName name="PRINT_TITLE">#REF!</definedName>
    <definedName name="PRINT_TITLES">#N/A</definedName>
    <definedName name="PRINT_TITLES_MI" localSheetId="1">#REF!</definedName>
    <definedName name="PRINT_TITLES_MI" localSheetId="2">#REF!</definedName>
    <definedName name="PRINT_TITLES_MI" localSheetId="0">#REF!</definedName>
    <definedName name="PRINT_TITLES_MI" localSheetId="3">#REF!</definedName>
    <definedName name="PRINT_TITLES_MI">#REF!</definedName>
    <definedName name="PRN" localSheetId="2">#REF!</definedName>
    <definedName name="PRN" localSheetId="3">#REF!</definedName>
    <definedName name="PRN">#REF!</definedName>
    <definedName name="PRODUCTOS">[104]PRODUCTOS!$B$3:$B$65536</definedName>
    <definedName name="PROF" localSheetId="1">#REF!</definedName>
    <definedName name="PROF" localSheetId="2">#REF!</definedName>
    <definedName name="PROF" localSheetId="0">#REF!</definedName>
    <definedName name="PROF" localSheetId="3">#REF!</definedName>
    <definedName name="PROF">#REF!</definedName>
    <definedName name="programainv" localSheetId="1">'PPTO PROF ALC UTICÁ '!err</definedName>
    <definedName name="programainv" localSheetId="2">'Presupuesto Oficial'!err</definedName>
    <definedName name="programainv" localSheetId="0">'Prop. Económica Profesionales'!err</definedName>
    <definedName name="programainv" localSheetId="3">'Propuesta Economica Productos'!err</definedName>
    <definedName name="programainv">[0]!err</definedName>
    <definedName name="projec">'[109]Project Management'!$D$11:$AD$416</definedName>
    <definedName name="prospfyu" localSheetId="1">#REF!</definedName>
    <definedName name="prospfyu" localSheetId="2">#REF!</definedName>
    <definedName name="prospfyu" localSheetId="0">#REF!</definedName>
    <definedName name="prospfyu" localSheetId="3">#REF!</definedName>
    <definedName name="prospfyu">#REF!</definedName>
    <definedName name="prospindic">#REF!</definedName>
    <definedName name="Prueb">#REF!</definedName>
    <definedName name="prueba">#REF!</definedName>
    <definedName name="PRUEBA2">#REF!</definedName>
    <definedName name="ps">'[9]Prestaciones Sociales'!$E$2</definedName>
    <definedName name="psv" localSheetId="1">#REF!</definedName>
    <definedName name="psv" localSheetId="2">#REF!</definedName>
    <definedName name="psv" localSheetId="0">#REF!</definedName>
    <definedName name="psv" localSheetId="3">#REF!</definedName>
    <definedName name="psv">#REF!</definedName>
    <definedName name="PTAP">#REF!</definedName>
    <definedName name="ptope" localSheetId="1" hidden="1">{"TAB1",#N/A,TRUE,"GENERAL";"TAB2",#N/A,TRUE,"GENERAL";"TAB3",#N/A,TRUE,"GENERAL";"TAB4",#N/A,TRUE,"GENERAL";"TAB5",#N/A,TRUE,"GENERAL"}</definedName>
    <definedName name="ptope" localSheetId="2" hidden="1">{"TAB1",#N/A,TRUE,"GENERAL";"TAB2",#N/A,TRUE,"GENERAL";"TAB3",#N/A,TRUE,"GENERAL";"TAB4",#N/A,TRUE,"GENERAL";"TAB5",#N/A,TRUE,"GENERAL"}</definedName>
    <definedName name="ptope" localSheetId="0" hidden="1">{"TAB1",#N/A,TRUE,"GENERAL";"TAB2",#N/A,TRUE,"GENERAL";"TAB3",#N/A,TRUE,"GENERAL";"TAB4",#N/A,TRUE,"GENERAL";"TAB5",#N/A,TRUE,"GENERAL"}</definedName>
    <definedName name="ptope" localSheetId="3"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2" hidden="1">{"via1",#N/A,TRUE,"general";"via2",#N/A,TRUE,"general";"via3",#N/A,TRUE,"general"}</definedName>
    <definedName name="ptopes" localSheetId="0" hidden="1">{"via1",#N/A,TRUE,"general";"via2",#N/A,TRUE,"general";"via3",#N/A,TRUE,"general"}</definedName>
    <definedName name="ptopes" localSheetId="3" hidden="1">{"via1",#N/A,TRUE,"general";"via2",#N/A,TRUE,"general";"via3",#N/A,TRUE,"general"}</definedName>
    <definedName name="ptopes" hidden="1">{"via1",#N/A,TRUE,"general";"via2",#N/A,TRUE,"general";"via3",#N/A,TRUE,"general"}</definedName>
    <definedName name="PU">[1]A!$D$11:$D$53</definedName>
    <definedName name="PUNTI">[25]BASE!$D$381</definedName>
    <definedName name="pvC">'[27]Estructuras Concreto'!$D$200</definedName>
    <definedName name="PvT">'[27]Estructuras Concreto'!$D$150</definedName>
    <definedName name="PvTc">'[27]Estructuras Concreto'!$D$183</definedName>
    <definedName name="PvTZ" localSheetId="1">'[27]Estructuras Concreto'!#REF!</definedName>
    <definedName name="PvTZ" localSheetId="2">'[27]Estructuras Concreto'!#REF!</definedName>
    <definedName name="PvTZ" localSheetId="0">'[27]Estructuras Concreto'!#REF!</definedName>
    <definedName name="PvTZ" localSheetId="3">'[27]Estructuras Concreto'!#REF!</definedName>
    <definedName name="PvTZ">'[27]Estructuras Concreto'!#REF!</definedName>
    <definedName name="PWPW" localSheetId="1">#REF!</definedName>
    <definedName name="PWPW" localSheetId="2">#REF!</definedName>
    <definedName name="PWPW" localSheetId="0">#REF!</definedName>
    <definedName name="PWPW" localSheetId="3">#REF!</definedName>
    <definedName name="PWPW">#REF!</definedName>
    <definedName name="pyg" localSheetId="1" hidden="1">{#N/A,#N/A,FALSE,"Costos Productos 6A";#N/A,#N/A,FALSE,"Costo Unitario Total H-94-12"}</definedName>
    <definedName name="pyg" localSheetId="2" hidden="1">{#N/A,#N/A,FALSE,"Costos Productos 6A";#N/A,#N/A,FALSE,"Costo Unitario Total H-94-12"}</definedName>
    <definedName name="pyg" localSheetId="0" hidden="1">{#N/A,#N/A,FALSE,"Costos Productos 6A";#N/A,#N/A,FALSE,"Costo Unitario Total H-94-12"}</definedName>
    <definedName name="pyg" localSheetId="3" hidden="1">{#N/A,#N/A,FALSE,"Costos Productos 6A";#N/A,#N/A,FALSE,"Costo Unitario Total H-94-12"}</definedName>
    <definedName name="pyg" hidden="1">{#N/A,#N/A,FALSE,"Costos Productos 6A";#N/A,#N/A,FALSE,"Costo Unitario Total H-94-12"}</definedName>
    <definedName name="PYGAJ" localSheetId="1" hidden="1">{#N/A,#N/A,FALSE,"VOL695";#N/A,#N/A,FALSE,"anexo1";#N/A,#N/A,FALSE,"anexo2";#N/A,#N/A,FALSE,"anexo3";#N/A,#N/A,FALSE,"anexo4";#N/A,#N/A,FALSE,"anexo5a";#N/A,#N/A,FALSE,"anexo5b";#N/A,#N/A,FALSE,"anexo6a";#N/A,#N/A,FALSE,"anexo6a";#N/A,#N/A,FALSE,"anexo6c";#N/A,#N/A,FALSE,"anexo7a";#N/A,#N/A,FALSE,"anexo7b";#N/A,#N/A,FALSE,"anexo7c"}</definedName>
    <definedName name="PYGAJ" localSheetId="2" hidden="1">{#N/A,#N/A,FALSE,"VOL695";#N/A,#N/A,FALSE,"anexo1";#N/A,#N/A,FALSE,"anexo2";#N/A,#N/A,FALSE,"anexo3";#N/A,#N/A,FALSE,"anexo4";#N/A,#N/A,FALSE,"anexo5a";#N/A,#N/A,FALSE,"anexo5b";#N/A,#N/A,FALSE,"anexo6a";#N/A,#N/A,FALSE,"anexo6a";#N/A,#N/A,FALSE,"anexo6c";#N/A,#N/A,FALSE,"anexo7a";#N/A,#N/A,FALSE,"anexo7b";#N/A,#N/A,FALSE,"anexo7c"}</definedName>
    <definedName name="PYGAJ" localSheetId="0" hidden="1">{#N/A,#N/A,FALSE,"VOL695";#N/A,#N/A,FALSE,"anexo1";#N/A,#N/A,FALSE,"anexo2";#N/A,#N/A,FALSE,"anexo3";#N/A,#N/A,FALSE,"anexo4";#N/A,#N/A,FALSE,"anexo5a";#N/A,#N/A,FALSE,"anexo5b";#N/A,#N/A,FALSE,"anexo6a";#N/A,#N/A,FALSE,"anexo6a";#N/A,#N/A,FALSE,"anexo6c";#N/A,#N/A,FALSE,"anexo7a";#N/A,#N/A,FALSE,"anexo7b";#N/A,#N/A,FALSE,"anexo7c"}</definedName>
    <definedName name="PYGAJ" localSheetId="3" hidden="1">{#N/A,#N/A,FALSE,"VOL695";#N/A,#N/A,FALSE,"anexo1";#N/A,#N/A,FALSE,"anexo2";#N/A,#N/A,FALSE,"anexo3";#N/A,#N/A,FALSE,"anexo4";#N/A,#N/A,FALSE,"anexo5a";#N/A,#N/A,FALSE,"anexo5b";#N/A,#N/A,FALSE,"anexo6a";#N/A,#N/A,FALSE,"anexo6a";#N/A,#N/A,FALSE,"anexo6c";#N/A,#N/A,FALSE,"anexo7a";#N/A,#N/A,FALSE,"anexo7b";#N/A,#N/A,FALSE,"anexo7c"}</definedName>
    <definedName name="PYGAJ" hidden="1">{#N/A,#N/A,FALSE,"VOL695";#N/A,#N/A,FALSE,"anexo1";#N/A,#N/A,FALSE,"anexo2";#N/A,#N/A,FALSE,"anexo3";#N/A,#N/A,FALSE,"anexo4";#N/A,#N/A,FALSE,"anexo5a";#N/A,#N/A,FALSE,"anexo5b";#N/A,#N/A,FALSE,"anexo6a";#N/A,#N/A,FALSE,"anexo6a";#N/A,#N/A,FALSE,"anexo6c";#N/A,#N/A,FALSE,"anexo7a";#N/A,#N/A,FALSE,"anexo7b";#N/A,#N/A,FALSE,"anexo7c"}</definedName>
    <definedName name="PYGCON" localSheetId="1" hidden="1">{#N/A,#N/A,FALSE,"Costos Productos 6A";#N/A,#N/A,FALSE,"Costo Unitario Total H-94-12"}</definedName>
    <definedName name="PYGCON" localSheetId="2" hidden="1">{#N/A,#N/A,FALSE,"Costos Productos 6A";#N/A,#N/A,FALSE,"Costo Unitario Total H-94-12"}</definedName>
    <definedName name="PYGCON" localSheetId="0" hidden="1">{#N/A,#N/A,FALSE,"Costos Productos 6A";#N/A,#N/A,FALSE,"Costo Unitario Total H-94-12"}</definedName>
    <definedName name="PYGCON" localSheetId="3" hidden="1">{#N/A,#N/A,FALSE,"Costos Productos 6A";#N/A,#N/A,FALSE,"Costo Unitario Total H-94-12"}</definedName>
    <definedName name="PYGCON" hidden="1">{#N/A,#N/A,FALSE,"Costos Productos 6A";#N/A,#N/A,FALSE,"Costo Unitario Total H-94-12"}</definedName>
    <definedName name="PYGCONTABLE" localSheetId="1" hidden="1">{#N/A,#N/A,FALSE,"Costos Productos 6A";#N/A,#N/A,FALSE,"Costo Unitario Total H-94-12"}</definedName>
    <definedName name="PYGCONTABLE" localSheetId="2" hidden="1">{#N/A,#N/A,FALSE,"Costos Productos 6A";#N/A,#N/A,FALSE,"Costo Unitario Total H-94-12"}</definedName>
    <definedName name="PYGCONTABLE" localSheetId="0" hidden="1">{#N/A,#N/A,FALSE,"Costos Productos 6A";#N/A,#N/A,FALSE,"Costo Unitario Total H-94-12"}</definedName>
    <definedName name="PYGCONTABLE" localSheetId="3" hidden="1">{#N/A,#N/A,FALSE,"Costos Productos 6A";#N/A,#N/A,FALSE,"Costo Unitario Total H-94-12"}</definedName>
    <definedName name="PYGCONTABLE" hidden="1">{#N/A,#N/A,FALSE,"Costos Productos 6A";#N/A,#N/A,FALSE,"Costo Unitario Total H-94-12"}</definedName>
    <definedName name="PYGCONTBLCRUDO" localSheetId="1" hidden="1">{#N/A,#N/A,FALSE,"Costos Productos 6A";#N/A,#N/A,FALSE,"Costo Unitario Total H-94-12"}</definedName>
    <definedName name="PYGCONTBLCRUDO" localSheetId="2" hidden="1">{#N/A,#N/A,FALSE,"Costos Productos 6A";#N/A,#N/A,FALSE,"Costo Unitario Total H-94-12"}</definedName>
    <definedName name="PYGCONTBLCRUDO" localSheetId="0" hidden="1">{#N/A,#N/A,FALSE,"Costos Productos 6A";#N/A,#N/A,FALSE,"Costo Unitario Total H-94-12"}</definedName>
    <definedName name="PYGCONTBLCRUDO" localSheetId="3" hidden="1">{#N/A,#N/A,FALSE,"Costos Productos 6A";#N/A,#N/A,FALSE,"Costo Unitario Total H-94-12"}</definedName>
    <definedName name="PYGCONTBLCRUDO" hidden="1">{#N/A,#N/A,FALSE,"Costos Productos 6A";#N/A,#N/A,FALSE,"Costo Unitario Total H-94-12"}</definedName>
    <definedName name="PYGCONTPTO" localSheetId="1" hidden="1">{#N/A,#N/A,FALSE,"Costos Productos 6A";#N/A,#N/A,FALSE,"Costo Unitario Total H-94-12"}</definedName>
    <definedName name="PYGCONTPTO" localSheetId="2" hidden="1">{#N/A,#N/A,FALSE,"Costos Productos 6A";#N/A,#N/A,FALSE,"Costo Unitario Total H-94-12"}</definedName>
    <definedName name="PYGCONTPTO" localSheetId="0" hidden="1">{#N/A,#N/A,FALSE,"Costos Productos 6A";#N/A,#N/A,FALSE,"Costo Unitario Total H-94-12"}</definedName>
    <definedName name="PYGCONTPTO" localSheetId="3" hidden="1">{#N/A,#N/A,FALSE,"Costos Productos 6A";#N/A,#N/A,FALSE,"Costo Unitario Total H-94-12"}</definedName>
    <definedName name="PYGCONTPTO" hidden="1">{#N/A,#N/A,FALSE,"Costos Productos 6A";#N/A,#N/A,FALSE,"Costo Unitario Total H-94-12"}</definedName>
    <definedName name="PYGGRCAJ" localSheetId="1" hidden="1">{#N/A,#N/A,FALSE,"Costos Productos 6A";#N/A,#N/A,FALSE,"Costo Unitario Total H-94-12"}</definedName>
    <definedName name="PYGGRCAJ" localSheetId="2" hidden="1">{#N/A,#N/A,FALSE,"Costos Productos 6A";#N/A,#N/A,FALSE,"Costo Unitario Total H-94-12"}</definedName>
    <definedName name="PYGGRCAJ" localSheetId="0" hidden="1">{#N/A,#N/A,FALSE,"Costos Productos 6A";#N/A,#N/A,FALSE,"Costo Unitario Total H-94-12"}</definedName>
    <definedName name="PYGGRCAJ" localSheetId="3" hidden="1">{#N/A,#N/A,FALSE,"Costos Productos 6A";#N/A,#N/A,FALSE,"Costo Unitario Total H-94-12"}</definedName>
    <definedName name="PYGGRCAJ" hidden="1">{#N/A,#N/A,FALSE,"Costos Productos 6A";#N/A,#N/A,FALSE,"Costo Unitario Total H-94-12"}</definedName>
    <definedName name="PYGHGRC" localSheetId="1" hidden="1">{#N/A,#N/A,FALSE,"Costos Productos 6A";#N/A,#N/A,FALSE,"Costo Unitario Total H-94-12"}</definedName>
    <definedName name="PYGHGRC" localSheetId="2" hidden="1">{#N/A,#N/A,FALSE,"Costos Productos 6A";#N/A,#N/A,FALSE,"Costo Unitario Total H-94-12"}</definedName>
    <definedName name="PYGHGRC" localSheetId="0" hidden="1">{#N/A,#N/A,FALSE,"Costos Productos 6A";#N/A,#N/A,FALSE,"Costo Unitario Total H-94-12"}</definedName>
    <definedName name="PYGHGRC" localSheetId="3" hidden="1">{#N/A,#N/A,FALSE,"Costos Productos 6A";#N/A,#N/A,FALSE,"Costo Unitario Total H-94-12"}</definedName>
    <definedName name="PYGHGRC" hidden="1">{#N/A,#N/A,FALSE,"Costos Productos 6A";#N/A,#N/A,FALSE,"Costo Unitario Total H-94-12"}</definedName>
    <definedName name="PYGRC" localSheetId="1" hidden="1">{#N/A,#N/A,FALSE,"VOL695";#N/A,#N/A,FALSE,"anexo1";#N/A,#N/A,FALSE,"anexo2";#N/A,#N/A,FALSE,"anexo3";#N/A,#N/A,FALSE,"anexo4";#N/A,#N/A,FALSE,"anexo5a";#N/A,#N/A,FALSE,"anexo5b";#N/A,#N/A,FALSE,"anexo6a";#N/A,#N/A,FALSE,"anexo6a";#N/A,#N/A,FALSE,"anexo6c";#N/A,#N/A,FALSE,"anexo7a";#N/A,#N/A,FALSE,"anexo7b";#N/A,#N/A,FALSE,"anexo7c"}</definedName>
    <definedName name="PYGRC" localSheetId="2" hidden="1">{#N/A,#N/A,FALSE,"VOL695";#N/A,#N/A,FALSE,"anexo1";#N/A,#N/A,FALSE,"anexo2";#N/A,#N/A,FALSE,"anexo3";#N/A,#N/A,FALSE,"anexo4";#N/A,#N/A,FALSE,"anexo5a";#N/A,#N/A,FALSE,"anexo5b";#N/A,#N/A,FALSE,"anexo6a";#N/A,#N/A,FALSE,"anexo6a";#N/A,#N/A,FALSE,"anexo6c";#N/A,#N/A,FALSE,"anexo7a";#N/A,#N/A,FALSE,"anexo7b";#N/A,#N/A,FALSE,"anexo7c"}</definedName>
    <definedName name="PYGRC" localSheetId="0" hidden="1">{#N/A,#N/A,FALSE,"VOL695";#N/A,#N/A,FALSE,"anexo1";#N/A,#N/A,FALSE,"anexo2";#N/A,#N/A,FALSE,"anexo3";#N/A,#N/A,FALSE,"anexo4";#N/A,#N/A,FALSE,"anexo5a";#N/A,#N/A,FALSE,"anexo5b";#N/A,#N/A,FALSE,"anexo6a";#N/A,#N/A,FALSE,"anexo6a";#N/A,#N/A,FALSE,"anexo6c";#N/A,#N/A,FALSE,"anexo7a";#N/A,#N/A,FALSE,"anexo7b";#N/A,#N/A,FALSE,"anexo7c"}</definedName>
    <definedName name="PYGRC" localSheetId="3" hidden="1">{#N/A,#N/A,FALSE,"VOL695";#N/A,#N/A,FALSE,"anexo1";#N/A,#N/A,FALSE,"anexo2";#N/A,#N/A,FALSE,"anexo3";#N/A,#N/A,FALSE,"anexo4";#N/A,#N/A,FALSE,"anexo5a";#N/A,#N/A,FALSE,"anexo5b";#N/A,#N/A,FALSE,"anexo6a";#N/A,#N/A,FALSE,"anexo6a";#N/A,#N/A,FALSE,"anexo6c";#N/A,#N/A,FALSE,"anexo7a";#N/A,#N/A,FALSE,"anexo7b";#N/A,#N/A,FALSE,"anexo7c"}</definedName>
    <definedName name="PYGRC" hidden="1">{#N/A,#N/A,FALSE,"VOL695";#N/A,#N/A,FALSE,"anexo1";#N/A,#N/A,FALSE,"anexo2";#N/A,#N/A,FALSE,"anexo3";#N/A,#N/A,FALSE,"anexo4";#N/A,#N/A,FALSE,"anexo5a";#N/A,#N/A,FALSE,"anexo5b";#N/A,#N/A,FALSE,"anexo6a";#N/A,#N/A,FALSE,"anexo6a";#N/A,#N/A,FALSE,"anexo6c";#N/A,#N/A,FALSE,"anexo7a";#N/A,#N/A,FALSE,"anexo7b";#N/A,#N/A,FALSE,"anexo7c"}</definedName>
    <definedName name="q" localSheetId="1" hidden="1">{"via1",#N/A,TRUE,"general";"via2",#N/A,TRUE,"general";"via3",#N/A,TRUE,"general"}</definedName>
    <definedName name="q" localSheetId="2" hidden="1">{"via1",#N/A,TRUE,"general";"via2",#N/A,TRUE,"general";"via3",#N/A,TRUE,"general"}</definedName>
    <definedName name="q" localSheetId="0" hidden="1">{"via1",#N/A,TRUE,"general";"via2",#N/A,TRUE,"general";"via3",#N/A,TRUE,"general"}</definedName>
    <definedName name="q" localSheetId="3" hidden="1">{"via1",#N/A,TRUE,"general";"via2",#N/A,TRUE,"general";"via3",#N/A,TRUE,"general"}</definedName>
    <definedName name="q" hidden="1">{"via1",#N/A,TRUE,"general";"via2",#N/A,TRUE,"general";"via3",#N/A,TRUE,"general"}</definedName>
    <definedName name="q1q1q" localSheetId="1" hidden="1">{"via1",#N/A,TRUE,"general";"via2",#N/A,TRUE,"general";"via3",#N/A,TRUE,"general"}</definedName>
    <definedName name="q1q1q" localSheetId="2" hidden="1">{"via1",#N/A,TRUE,"general";"via2",#N/A,TRUE,"general";"via3",#N/A,TRUE,"general"}</definedName>
    <definedName name="q1q1q" localSheetId="0" hidden="1">{"via1",#N/A,TRUE,"general";"via2",#N/A,TRUE,"general";"via3",#N/A,TRUE,"general"}</definedName>
    <definedName name="q1q1q" localSheetId="3" hidden="1">{"via1",#N/A,TRUE,"general";"via2",#N/A,TRUE,"general";"via3",#N/A,TRUE,"general"}</definedName>
    <definedName name="q1q1q" hidden="1">{"via1",#N/A,TRUE,"general";"via2",#N/A,TRUE,"general";"via3",#N/A,TRUE,"general"}</definedName>
    <definedName name="q1u" localSheetId="1">#REF!</definedName>
    <definedName name="q1u" localSheetId="2">#REF!</definedName>
    <definedName name="q1u" localSheetId="0">#REF!</definedName>
    <definedName name="q1u" localSheetId="3">#REF!</definedName>
    <definedName name="q1u">#REF!</definedName>
    <definedName name="Q91A" localSheetId="2">#REF!</definedName>
    <definedName name="Q91A" localSheetId="3">#REF!</definedName>
    <definedName name="Q91A">#REF!</definedName>
    <definedName name="q91b" localSheetId="2">#REF!</definedName>
    <definedName name="q91b" localSheetId="3">#REF!</definedName>
    <definedName name="q91b">#REF!</definedName>
    <definedName name="qaedtguj" localSheetId="1" hidden="1">{"via1",#N/A,TRUE,"general";"via2",#N/A,TRUE,"general";"via3",#N/A,TRUE,"general"}</definedName>
    <definedName name="qaedtguj" localSheetId="2" hidden="1">{"via1",#N/A,TRUE,"general";"via2",#N/A,TRUE,"general";"via3",#N/A,TRUE,"general"}</definedName>
    <definedName name="qaedtguj" localSheetId="0" hidden="1">{"via1",#N/A,TRUE,"general";"via2",#N/A,TRUE,"general";"via3",#N/A,TRUE,"general"}</definedName>
    <definedName name="qaedtguj" localSheetId="3"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2" hidden="1">{"via1",#N/A,TRUE,"general";"via2",#N/A,TRUE,"general";"via3",#N/A,TRUE,"general"}</definedName>
    <definedName name="QAQSWS" localSheetId="0" hidden="1">{"via1",#N/A,TRUE,"general";"via2",#N/A,TRUE,"general";"via3",#N/A,TRUE,"general"}</definedName>
    <definedName name="QAQSWS" localSheetId="3"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2" hidden="1">{"via1",#N/A,TRUE,"general";"via2",#N/A,TRUE,"general";"via3",#N/A,TRUE,"general"}</definedName>
    <definedName name="qaqwwxcr" localSheetId="0" hidden="1">{"via1",#N/A,TRUE,"general";"via2",#N/A,TRUE,"general";"via3",#N/A,TRUE,"general"}</definedName>
    <definedName name="qaqwwxcr" localSheetId="3" hidden="1">{"via1",#N/A,TRUE,"general";"via2",#N/A,TRUE,"general";"via3",#N/A,TRUE,"general"}</definedName>
    <definedName name="qaqwwxcr" hidden="1">{"via1",#N/A,TRUE,"general";"via2",#N/A,TRUE,"general";"via3",#N/A,TRUE,"general"}</definedName>
    <definedName name="QE" localSheetId="1" hidden="1">{#N/A,#N/A,FALSE,"Costos Productos 6A";#N/A,#N/A,FALSE,"Costo Unitario Total H-94-12"}</definedName>
    <definedName name="QE" localSheetId="2" hidden="1">{#N/A,#N/A,FALSE,"Costos Productos 6A";#N/A,#N/A,FALSE,"Costo Unitario Total H-94-12"}</definedName>
    <definedName name="QE" localSheetId="0" hidden="1">{#N/A,#N/A,FALSE,"Costos Productos 6A";#N/A,#N/A,FALSE,"Costo Unitario Total H-94-12"}</definedName>
    <definedName name="QE" localSheetId="3" hidden="1">{#N/A,#N/A,FALSE,"Costos Productos 6A";#N/A,#N/A,FALSE,"Costo Unitario Total H-94-12"}</definedName>
    <definedName name="QE" hidden="1">{#N/A,#N/A,FALSE,"Costos Productos 6A";#N/A,#N/A,FALSE,"Costo Unitario Total H-94-12"}</definedName>
    <definedName name="qedcd" localSheetId="1" hidden="1">{"via1",#N/A,TRUE,"general";"via2",#N/A,TRUE,"general";"via3",#N/A,TRUE,"general"}</definedName>
    <definedName name="qedcd" localSheetId="2" hidden="1">{"via1",#N/A,TRUE,"general";"via2",#N/A,TRUE,"general";"via3",#N/A,TRUE,"general"}</definedName>
    <definedName name="qedcd" localSheetId="0" hidden="1">{"via1",#N/A,TRUE,"general";"via2",#N/A,TRUE,"general";"via3",#N/A,TRUE,"general"}</definedName>
    <definedName name="qedcd" localSheetId="3"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0" hidden="1">{"TAB1",#N/A,TRUE,"GENERAL";"TAB2",#N/A,TRUE,"GENERAL";"TAB3",#N/A,TRUE,"GENERAL";"TAB4",#N/A,TRUE,"GENERAL";"TAB5",#N/A,TRUE,"GENERAL"}</definedName>
    <definedName name="qeqewe" localSheetId="3"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2" hidden="1">{"via1",#N/A,TRUE,"general";"via2",#N/A,TRUE,"general";"via3",#N/A,TRUE,"general"}</definedName>
    <definedName name="qewj" localSheetId="0" hidden="1">{"via1",#N/A,TRUE,"general";"via2",#N/A,TRUE,"general";"via3",#N/A,TRUE,"general"}</definedName>
    <definedName name="qewj" localSheetId="3" hidden="1">{"via1",#N/A,TRUE,"general";"via2",#N/A,TRUE,"general";"via3",#N/A,TRUE,"general"}</definedName>
    <definedName name="qewj" hidden="1">{"via1",#N/A,TRUE,"general";"via2",#N/A,TRUE,"general";"via3",#N/A,TRUE,"general"}</definedName>
    <definedName name="qq" localSheetId="1">'PPTO PROF ALC UTICÁ '!err</definedName>
    <definedName name="qq" localSheetId="2">'Presupuesto Oficial'!err</definedName>
    <definedName name="qq" localSheetId="0">'Prop. Económica Profesionales'!err</definedName>
    <definedName name="qq" localSheetId="3">'Propuesta Economica Productos'!err</definedName>
    <definedName name="qq">[0]!err</definedName>
    <definedName name="qqqqqw" localSheetId="1" hidden="1">{"via1",#N/A,TRUE,"general";"via2",#N/A,TRUE,"general";"via3",#N/A,TRUE,"general"}</definedName>
    <definedName name="qqqqqw" localSheetId="2" hidden="1">{"via1",#N/A,TRUE,"general";"via2",#N/A,TRUE,"general";"via3",#N/A,TRUE,"general"}</definedName>
    <definedName name="qqqqqw" localSheetId="0" hidden="1">{"via1",#N/A,TRUE,"general";"via2",#N/A,TRUE,"general";"via3",#N/A,TRUE,"general"}</definedName>
    <definedName name="qqqqqw" localSheetId="3" hidden="1">{"via1",#N/A,TRUE,"general";"via2",#N/A,TRUE,"general";"via3",#N/A,TRUE,"general"}</definedName>
    <definedName name="qqqqqw" hidden="1">{"via1",#N/A,TRUE,"general";"via2",#N/A,TRUE,"general";"via3",#N/A,TRUE,"general"}</definedName>
    <definedName name="QR" localSheetId="1" hidden="1">{#N/A,#N/A,FALSE,"Costos Productos 6A";#N/A,#N/A,FALSE,"Costo Unitario Total H-94-12"}</definedName>
    <definedName name="QR" localSheetId="2" hidden="1">{#N/A,#N/A,FALSE,"Costos Productos 6A";#N/A,#N/A,FALSE,"Costo Unitario Total H-94-12"}</definedName>
    <definedName name="QR" localSheetId="0" hidden="1">{#N/A,#N/A,FALSE,"Costos Productos 6A";#N/A,#N/A,FALSE,"Costo Unitario Total H-94-12"}</definedName>
    <definedName name="QR" localSheetId="3" hidden="1">{#N/A,#N/A,FALSE,"Costos Productos 6A";#N/A,#N/A,FALSE,"Costo Unitario Total H-94-12"}</definedName>
    <definedName name="QR" hidden="1">{#N/A,#N/A,FALSE,"Costos Productos 6A";#N/A,#N/A,FALSE,"Costo Unitario Total H-94-12"}</definedName>
    <definedName name="qryVentasxOficina" localSheetId="1">#REF!</definedName>
    <definedName name="qryVentasxOficina" localSheetId="2">#REF!</definedName>
    <definedName name="qryVentasxOficina" localSheetId="0">#REF!</definedName>
    <definedName name="qryVentasxOficina" localSheetId="3">#REF!</definedName>
    <definedName name="qryVentasxOficina">#REF!</definedName>
    <definedName name="QT" localSheetId="1" hidden="1">{#N/A,#N/A,FALSE,"Costos Productos 6A";#N/A,#N/A,FALSE,"Costo Unitario Total H-94-12"}</definedName>
    <definedName name="QT" localSheetId="2" hidden="1">{#N/A,#N/A,FALSE,"Costos Productos 6A";#N/A,#N/A,FALSE,"Costo Unitario Total H-94-12"}</definedName>
    <definedName name="QT" localSheetId="0" hidden="1">{#N/A,#N/A,FALSE,"Costos Productos 6A";#N/A,#N/A,FALSE,"Costo Unitario Total H-94-12"}</definedName>
    <definedName name="QT" localSheetId="3" hidden="1">{#N/A,#N/A,FALSE,"Costos Productos 6A";#N/A,#N/A,FALSE,"Costo Unitario Total H-94-12"}</definedName>
    <definedName name="QT" hidden="1">{#N/A,#N/A,FALSE,"Costos Productos 6A";#N/A,#N/A,FALSE,"Costo Unitario Total H-94-12"}</definedName>
    <definedName name="QU" localSheetId="1" hidden="1">{#N/A,#N/A,FALSE,"Costos Productos 6A";#N/A,#N/A,FALSE,"Costo Unitario Total H-94-12"}</definedName>
    <definedName name="QU" localSheetId="2" hidden="1">{#N/A,#N/A,FALSE,"Costos Productos 6A";#N/A,#N/A,FALSE,"Costo Unitario Total H-94-12"}</definedName>
    <definedName name="QU" localSheetId="0" hidden="1">{#N/A,#N/A,FALSE,"Costos Productos 6A";#N/A,#N/A,FALSE,"Costo Unitario Total H-94-12"}</definedName>
    <definedName name="QU" localSheetId="3" hidden="1">{#N/A,#N/A,FALSE,"Costos Productos 6A";#N/A,#N/A,FALSE,"Costo Unitario Total H-94-12"}</definedName>
    <definedName name="QU" hidden="1">{#N/A,#N/A,FALSE,"Costos Productos 6A";#N/A,#N/A,FALSE,"Costo Unitario Total H-94-12"}</definedName>
    <definedName name="qw" localSheetId="1" hidden="1">{"via1",#N/A,TRUE,"general";"via2",#N/A,TRUE,"general";"via3",#N/A,TRUE,"general"}</definedName>
    <definedName name="qw" localSheetId="2" hidden="1">{"via1",#N/A,TRUE,"general";"via2",#N/A,TRUE,"general";"via3",#N/A,TRUE,"general"}</definedName>
    <definedName name="qw" localSheetId="0" hidden="1">{"via1",#N/A,TRUE,"general";"via2",#N/A,TRUE,"general";"via3",#N/A,TRUE,"general"}</definedName>
    <definedName name="qw" localSheetId="3"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localSheetId="2" hidden="1">{"via1",#N/A,TRUE,"general";"via2",#N/A,TRUE,"general";"via3",#N/A,TRUE,"general"}</definedName>
    <definedName name="qwdas2" localSheetId="0" hidden="1">{"via1",#N/A,TRUE,"general";"via2",#N/A,TRUE,"general";"via3",#N/A,TRUE,"general"}</definedName>
    <definedName name="qwdas2" localSheetId="3"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2" hidden="1">{"TAB1",#N/A,TRUE,"GENERAL";"TAB2",#N/A,TRUE,"GENERAL";"TAB3",#N/A,TRUE,"GENERAL";"TAB4",#N/A,TRUE,"GENERAL";"TAB5",#N/A,TRUE,"GENERAL"}</definedName>
    <definedName name="qweqe" localSheetId="0" hidden="1">{"TAB1",#N/A,TRUE,"GENERAL";"TAB2",#N/A,TRUE,"GENERAL";"TAB3",#N/A,TRUE,"GENERAL";"TAB4",#N/A,TRUE,"GENERAL";"TAB5",#N/A,TRUE,"GENERAL"}</definedName>
    <definedName name="qweqe" localSheetId="3" hidden="1">{"TAB1",#N/A,TRUE,"GENERAL";"TAB2",#N/A,TRUE,"GENERAL";"TAB3",#N/A,TRUE,"GENERAL";"TAB4",#N/A,TRUE,"GENERAL";"TAB5",#N/A,TRUE,"GENERAL"}</definedName>
    <definedName name="qweqe" hidden="1">{"TAB1",#N/A,TRUE,"GENERAL";"TAB2",#N/A,TRUE,"GENERAL";"TAB3",#N/A,TRUE,"GENERAL";"TAB4",#N/A,TRUE,"GENERAL";"TAB5",#N/A,TRUE,"GENERAL"}</definedName>
    <definedName name="QWEQW" localSheetId="1">#REF!</definedName>
    <definedName name="QWEQW" localSheetId="2">#REF!</definedName>
    <definedName name="QWEQW" localSheetId="0">#REF!</definedName>
    <definedName name="QWEQW" localSheetId="3">#REF!</definedName>
    <definedName name="QWEQW">#REF!</definedName>
    <definedName name="qwqwqwj" localSheetId="1"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3" hidden="1">{"TAB1",#N/A,TRUE,"GENERAL";"TAB2",#N/A,TRUE,"GENERAL";"TAB3",#N/A,TRUE,"GENERAL";"TAB4",#N/A,TRUE,"GENERAL";"TAB5",#N/A,TRUE,"GENERAL"}</definedName>
    <definedName name="qwqwqwj" hidden="1">{"TAB1",#N/A,TRUE,"GENERAL";"TAB2",#N/A,TRUE,"GENERAL";"TAB3",#N/A,TRUE,"GENERAL";"TAB4",#N/A,TRUE,"GENERAL";"TAB5",#N/A,TRUE,"GENERAL"}</definedName>
    <definedName name="R_I_Q_A_S">#N/A</definedName>
    <definedName name="raa">'[8]Gabinetes ctrol, prot. y med. '!#REF!</definedName>
    <definedName name="rack">'[8]Gabinetes ctrol, prot. y med. '!#REF!</definedName>
    <definedName name="RACK1" localSheetId="1">#REF!</definedName>
    <definedName name="RACK1" localSheetId="2">#REF!</definedName>
    <definedName name="RACK1" localSheetId="0">#REF!</definedName>
    <definedName name="RACK1" localSheetId="3">#REF!</definedName>
    <definedName name="RACK1">#REF!</definedName>
    <definedName name="rarewt" localSheetId="1" hidden="1">{#N/A,#N/A,FALSE,"CCTV"}</definedName>
    <definedName name="rarewt" localSheetId="2" hidden="1">{#N/A,#N/A,FALSE,"CCTV"}</definedName>
    <definedName name="rarewt" localSheetId="0" hidden="1">{#N/A,#N/A,FALSE,"CCTV"}</definedName>
    <definedName name="rarewt" localSheetId="3" hidden="1">{#N/A,#N/A,FALSE,"CCTV"}</definedName>
    <definedName name="rarewt" hidden="1">{#N/A,#N/A,FALSE,"CCTV"}</definedName>
    <definedName name="Rasante" localSheetId="1">#REF!</definedName>
    <definedName name="Rasante" localSheetId="2">#REF!</definedName>
    <definedName name="Rasante" localSheetId="0">#REF!</definedName>
    <definedName name="Rasante" localSheetId="3">#REF!</definedName>
    <definedName name="Rasante">#REF!</definedName>
    <definedName name="RASCO__3">#N/A</definedName>
    <definedName name="RASCO__A">#N/A</definedName>
    <definedName name="RawAgencyPrice" localSheetId="1">#REF!</definedName>
    <definedName name="RawAgencyPrice" localSheetId="2">#REF!</definedName>
    <definedName name="RawAgencyPrice" localSheetId="0">#REF!</definedName>
    <definedName name="RawAgencyPrice" localSheetId="3">#REF!</definedName>
    <definedName name="RawAgencyPrice">#REF!</definedName>
    <definedName name="RBData" localSheetId="2">#REF!</definedName>
    <definedName name="RBData" localSheetId="3">#REF!</definedName>
    <definedName name="RBData">#REF!</definedName>
    <definedName name="RE_SIZE" localSheetId="2">#REF!</definedName>
    <definedName name="RE_SIZE" localSheetId="3">#REF!</definedName>
    <definedName name="RE_SIZE">#REF!</definedName>
    <definedName name="REC">'[27]Estructuras Concreto'!$D$352</definedName>
    <definedName name="RECALL">#N/A</definedName>
    <definedName name="Recall_2">#N/A</definedName>
    <definedName name="Recall_3">#N/A</definedName>
    <definedName name="RECOUT">#N/A</definedName>
    <definedName name="RECURSOS">[86]Recursos!$A$6:$D$124</definedName>
    <definedName name="RED" localSheetId="1">#REF!</definedName>
    <definedName name="RED" localSheetId="2">#REF!</definedName>
    <definedName name="RED" localSheetId="0">#REF!</definedName>
    <definedName name="RED" localSheetId="3">#REF!</definedName>
    <definedName name="RED">#REF!</definedName>
    <definedName name="RefAdquisición">[68]Parámetros!$H$3</definedName>
    <definedName name="RefCompañía">[68]Parámetros!$H$2</definedName>
    <definedName name="refEntidades">[68]Parámetros!$F$10:$H$12</definedName>
    <definedName name="refTipoOrdenes">[68]Parámetros!$B$10:$D$12</definedName>
    <definedName name="REG">'[101]Estado Resumen'!XFC1&gt;2.5</definedName>
    <definedName name="rege" localSheetId="1" hidden="1">{"TAB1",#N/A,TRUE,"GENERAL";"TAB2",#N/A,TRUE,"GENERAL";"TAB3",#N/A,TRUE,"GENERAL";"TAB4",#N/A,TRUE,"GENERAL";"TAB5",#N/A,TRUE,"GENERAL"}</definedName>
    <definedName name="rege" localSheetId="2" hidden="1">{"TAB1",#N/A,TRUE,"GENERAL";"TAB2",#N/A,TRUE,"GENERAL";"TAB3",#N/A,TRUE,"GENERAL";"TAB4",#N/A,TRUE,"GENERAL";"TAB5",#N/A,TRUE,"GENERAL"}</definedName>
    <definedName name="rege" localSheetId="0" hidden="1">{"TAB1",#N/A,TRUE,"GENERAL";"TAB2",#N/A,TRUE,"GENERAL";"TAB3",#N/A,TRUE,"GENERAL";"TAB4",#N/A,TRUE,"GENERAL";"TAB5",#N/A,TRUE,"GENERAL"}</definedName>
    <definedName name="rege" localSheetId="3"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3"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3" hidden="1">{"TAB1",#N/A,TRUE,"GENERAL";"TAB2",#N/A,TRUE,"GENERAL";"TAB3",#N/A,TRUE,"GENERAL";"TAB4",#N/A,TRUE,"GENERAL";"TAB5",#N/A,TRUE,"GENERAL"}</definedName>
    <definedName name="regthio" hidden="1">{"TAB1",#N/A,TRUE,"GENERAL";"TAB2",#N/A,TRUE,"GENERAL";"TAB3",#N/A,TRUE,"GENERAL";"TAB4",#N/A,TRUE,"GENERAL";"TAB5",#N/A,TRUE,"GENERAL"}</definedName>
    <definedName name="REGULAR">'[102]ESTADO VÍA-CRIT.TECNICO'!XFC1&gt;2.5</definedName>
    <definedName name="REICIO" localSheetId="1">'PPTO PROF ALC UTICÁ '!err</definedName>
    <definedName name="REICIO" localSheetId="2">'Presupuesto Oficial'!err</definedName>
    <definedName name="REICIO" localSheetId="0">'Prop. Económica Profesionales'!err</definedName>
    <definedName name="REICIO" localSheetId="3">'Propuesta Economica Productos'!err</definedName>
    <definedName name="REICIO">[0]!err</definedName>
    <definedName name="reinicio" localSheetId="1">'PPTO PROF ALC UTICÁ '!err</definedName>
    <definedName name="reinicio" localSheetId="2">'Presupuesto Oficial'!err</definedName>
    <definedName name="reinicio" localSheetId="0">'Prop. Económica Profesionales'!err</definedName>
    <definedName name="reinicio" localSheetId="3">'Propuesta Economica Productos'!err</definedName>
    <definedName name="reinicio">[0]!err</definedName>
    <definedName name="REJHE" localSheetId="1" hidden="1">{"via1",#N/A,TRUE,"general";"via2",#N/A,TRUE,"general";"via3",#N/A,TRUE,"general"}</definedName>
    <definedName name="REJHE" localSheetId="2" hidden="1">{"via1",#N/A,TRUE,"general";"via2",#N/A,TRUE,"general";"via3",#N/A,TRUE,"general"}</definedName>
    <definedName name="REJHE" localSheetId="0" hidden="1">{"via1",#N/A,TRUE,"general";"via2",#N/A,TRUE,"general";"via3",#N/A,TRUE,"general"}</definedName>
    <definedName name="REJHE" localSheetId="3" hidden="1">{"via1",#N/A,TRUE,"general";"via2",#N/A,TRUE,"general";"via3",#N/A,TRUE,"general"}</definedName>
    <definedName name="REJHE" hidden="1">{"via1",#N/A,TRUE,"general";"via2",#N/A,TRUE,"general";"via3",#N/A,TRUE,"general"}</definedName>
    <definedName name="REJILLA" localSheetId="1">#REF!</definedName>
    <definedName name="REJILLA" localSheetId="2">#REF!</definedName>
    <definedName name="REJILLA" localSheetId="0">#REF!</definedName>
    <definedName name="REJILLA" localSheetId="3">#REF!</definedName>
    <definedName name="REJILLA">#REF!</definedName>
    <definedName name="REL">[32]PRECIOS!$D$2:$D$27</definedName>
    <definedName name="RELACION_GASTOS_A.O.M" localSheetId="1">#REF!</definedName>
    <definedName name="RELACION_GASTOS_A.O.M" localSheetId="2">#REF!</definedName>
    <definedName name="RELACION_GASTOS_A.O.M" localSheetId="0">#REF!</definedName>
    <definedName name="RELACION_GASTOS_A.O.M" localSheetId="3">#REF!</definedName>
    <definedName name="RELACION_GASTOS_A.O.M">#REF!</definedName>
    <definedName name="RELACION_GASTOS_A.O.M_TOTAL">#REF!</definedName>
    <definedName name="rell">#REF!</definedName>
    <definedName name="RELLG">#REF!</definedName>
    <definedName name="remanentes">#N/A</definedName>
    <definedName name="RENTAL" localSheetId="1">#REF!</definedName>
    <definedName name="RENTAL" localSheetId="2">#REF!</definedName>
    <definedName name="RENTAL" localSheetId="0">#REF!</definedName>
    <definedName name="RENTAL" localSheetId="3">#REF!</definedName>
    <definedName name="RENTAL">#REF!</definedName>
    <definedName name="REPDIV" localSheetId="2">#REF!</definedName>
    <definedName name="REPDIV" localSheetId="3">#REF!</definedName>
    <definedName name="REPDIV">#REF!</definedName>
    <definedName name="REPOCALC" localSheetId="2">#REF!</definedName>
    <definedName name="REPOCALC" localSheetId="3">#REF!</definedName>
    <definedName name="REPOCALC">#REF!</definedName>
    <definedName name="REPOPRO">#REF!</definedName>
    <definedName name="REPORTE">[1]A!$D$9</definedName>
    <definedName name="REPSUB" localSheetId="1">#REF!</definedName>
    <definedName name="REPSUB" localSheetId="2">#REF!</definedName>
    <definedName name="REPSUB" localSheetId="0">#REF!</definedName>
    <definedName name="REPSUB" localSheetId="3">#REF!</definedName>
    <definedName name="REPSUB">#REF!</definedName>
    <definedName name="repuestos2" localSheetId="1"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0"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3"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querimiento">#N/A</definedName>
    <definedName name="Requerimientos">#N/A</definedName>
    <definedName name="rer" localSheetId="1" hidden="1">{"via1",#N/A,TRUE,"general";"via2",#N/A,TRUE,"general";"via3",#N/A,TRUE,"general"}</definedName>
    <definedName name="rer" localSheetId="2" hidden="1">{"via1",#N/A,TRUE,"general";"via2",#N/A,TRUE,"general";"via3",#N/A,TRUE,"general"}</definedName>
    <definedName name="rer" localSheetId="0" hidden="1">{"via1",#N/A,TRUE,"general";"via2",#N/A,TRUE,"general";"via3",#N/A,TRUE,"general"}</definedName>
    <definedName name="rer" localSheetId="3"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0" hidden="1">{"TAB1",#N/A,TRUE,"GENERAL";"TAB2",#N/A,TRUE,"GENERAL";"TAB3",#N/A,TRUE,"GENERAL";"TAB4",#N/A,TRUE,"GENERAL";"TAB5",#N/A,TRUE,"GENERAL"}</definedName>
    <definedName name="rererw" localSheetId="3"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2" hidden="1">{"TAB1",#N/A,TRUE,"GENERAL";"TAB2",#N/A,TRUE,"GENERAL";"TAB3",#N/A,TRUE,"GENERAL";"TAB4",#N/A,TRUE,"GENERAL";"TAB5",#N/A,TRUE,"GENERAL"}</definedName>
    <definedName name="rerg" localSheetId="0" hidden="1">{"TAB1",#N/A,TRUE,"GENERAL";"TAB2",#N/A,TRUE,"GENERAL";"TAB3",#N/A,TRUE,"GENERAL";"TAB4",#N/A,TRUE,"GENERAL";"TAB5",#N/A,TRUE,"GENERAL"}</definedName>
    <definedName name="rerg" localSheetId="3"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3" hidden="1">{"TAB1",#N/A,TRUE,"GENERAL";"TAB2",#N/A,TRUE,"GENERAL";"TAB3",#N/A,TRUE,"GENERAL";"TAB4",#N/A,TRUE,"GENERAL";"TAB5",#N/A,TRUE,"GENERAL"}</definedName>
    <definedName name="rerrrrw" hidden="1">{"TAB1",#N/A,TRUE,"GENERAL";"TAB2",#N/A,TRUE,"GENERAL";"TAB3",#N/A,TRUE,"GENERAL";"TAB4",#N/A,TRUE,"GENERAL";"TAB5",#N/A,TRUE,"GENERAL"}</definedName>
    <definedName name="RESBCE" localSheetId="1">#REF!</definedName>
    <definedName name="RESBCE" localSheetId="2">#REF!</definedName>
    <definedName name="RESBCE" localSheetId="0">#REF!</definedName>
    <definedName name="RESBCE" localSheetId="3">#REF!</definedName>
    <definedName name="RESBCE">#REF!</definedName>
    <definedName name="Reselects" localSheetId="2">#REF!</definedName>
    <definedName name="Reselects" localSheetId="3">#REF!</definedName>
    <definedName name="Reselects">#REF!</definedName>
    <definedName name="RESFYU" localSheetId="2">#REF!</definedName>
    <definedName name="RESFYU" localSheetId="3">#REF!</definedName>
    <definedName name="RESFYU">#REF!</definedName>
    <definedName name="resist_cond">[22]D_AWG!$G$29</definedName>
    <definedName name="RESPYG" localSheetId="1">#REF!</definedName>
    <definedName name="RESPYG" localSheetId="2">#REF!</definedName>
    <definedName name="RESPYG" localSheetId="0">#REF!</definedName>
    <definedName name="RESPYG" localSheetId="3">#REF!</definedName>
    <definedName name="RESPYG">#REF!</definedName>
    <definedName name="RESREL">#REF!</definedName>
    <definedName name="RESU">#REF!</definedName>
    <definedName name="Resumen">#REF!</definedName>
    <definedName name="RET">#REF!</definedName>
    <definedName name="retr">#REF!</definedName>
    <definedName name="RETRO">[25]BASE!$D$465</definedName>
    <definedName name="RETTRE" localSheetId="1" hidden="1">{"via1",#N/A,TRUE,"general";"via2",#N/A,TRUE,"general";"via3",#N/A,TRUE,"general"}</definedName>
    <definedName name="RETTRE" localSheetId="2" hidden="1">{"via1",#N/A,TRUE,"general";"via2",#N/A,TRUE,"general";"via3",#N/A,TRUE,"general"}</definedName>
    <definedName name="RETTRE" localSheetId="0" hidden="1">{"via1",#N/A,TRUE,"general";"via2",#N/A,TRUE,"general";"via3",#N/A,TRUE,"general"}</definedName>
    <definedName name="RETTRE" localSheetId="3"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2" hidden="1">{"TAB1",#N/A,TRUE,"GENERAL";"TAB2",#N/A,TRUE,"GENERAL";"TAB3",#N/A,TRUE,"GENERAL";"TAB4",#N/A,TRUE,"GENERAL";"TAB5",#N/A,TRUE,"GENERAL"}</definedName>
    <definedName name="rety" localSheetId="0" hidden="1">{"TAB1",#N/A,TRUE,"GENERAL";"TAB2",#N/A,TRUE,"GENERAL";"TAB3",#N/A,TRUE,"GENERAL";"TAB4",#N/A,TRUE,"GENERAL";"TAB5",#N/A,TRUE,"GENERAL"}</definedName>
    <definedName name="rety" localSheetId="3" hidden="1">{"TAB1",#N/A,TRUE,"GENERAL";"TAB2",#N/A,TRUE,"GENERAL";"TAB3",#N/A,TRUE,"GENERAL";"TAB4",#N/A,TRUE,"GENERAL";"TAB5",#N/A,TRUE,"GENERAL"}</definedName>
    <definedName name="rety" hidden="1">{"TAB1",#N/A,TRUE,"GENERAL";"TAB2",#N/A,TRUE,"GENERAL";"TAB3",#N/A,TRUE,"GENERAL";"TAB4",#N/A,TRUE,"GENERAL";"TAB5",#N/A,TRUE,"GENERAL"}</definedName>
    <definedName name="rev" localSheetId="1">#REF!</definedName>
    <definedName name="rev" localSheetId="2">#REF!</definedName>
    <definedName name="rev" localSheetId="0">#REF!</definedName>
    <definedName name="rev" localSheetId="3">#REF!</definedName>
    <definedName name="rev">#REF!</definedName>
    <definedName name="rewfreg" localSheetId="1" hidden="1">{"via1",#N/A,TRUE,"general";"via2",#N/A,TRUE,"general";"via3",#N/A,TRUE,"general"}</definedName>
    <definedName name="rewfreg" localSheetId="2" hidden="1">{"via1",#N/A,TRUE,"general";"via2",#N/A,TRUE,"general";"via3",#N/A,TRUE,"general"}</definedName>
    <definedName name="rewfreg" localSheetId="0" hidden="1">{"via1",#N/A,TRUE,"general";"via2",#N/A,TRUE,"general";"via3",#N/A,TRUE,"general"}</definedName>
    <definedName name="rewfreg" localSheetId="3"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2" hidden="1">{"via1",#N/A,TRUE,"general";"via2",#N/A,TRUE,"general";"via3",#N/A,TRUE,"general"}</definedName>
    <definedName name="rewr" localSheetId="0" hidden="1">{"via1",#N/A,TRUE,"general";"via2",#N/A,TRUE,"general";"via3",#N/A,TRUE,"general"}</definedName>
    <definedName name="rewr" localSheetId="3"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0" hidden="1">{"TAB1",#N/A,TRUE,"GENERAL";"TAB2",#N/A,TRUE,"GENERAL";"TAB3",#N/A,TRUE,"GENERAL";"TAB4",#N/A,TRUE,"GENERAL";"TAB5",#N/A,TRUE,"GENERAL"}</definedName>
    <definedName name="REWWER" localSheetId="3" hidden="1">{"TAB1",#N/A,TRUE,"GENERAL";"TAB2",#N/A,TRUE,"GENERAL";"TAB3",#N/A,TRUE,"GENERAL";"TAB4",#N/A,TRUE,"GENERAL";"TAB5",#N/A,TRUE,"GENERAL"}</definedName>
    <definedName name="REWWER" hidden="1">{"TAB1",#N/A,TRUE,"GENERAL";"TAB2",#N/A,TRUE,"GENERAL";"TAB3",#N/A,TRUE,"GENERAL";"TAB4",#N/A,TRUE,"GENERAL";"TAB5",#N/A,TRUE,"GENERAL"}</definedName>
    <definedName name="REY">'[110]Tabla 1.1'!#REF!</definedName>
    <definedName name="reyepoi" localSheetId="1"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3"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2" hidden="1">{"via1",#N/A,TRUE,"general";"via2",#N/A,TRUE,"general";"via3",#N/A,TRUE,"general"}</definedName>
    <definedName name="reyety" localSheetId="0" hidden="1">{"via1",#N/A,TRUE,"general";"via2",#N/A,TRUE,"general";"via3",#N/A,TRUE,"general"}</definedName>
    <definedName name="reyety" localSheetId="3"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2" hidden="1">{"via1",#N/A,TRUE,"general";"via2",#N/A,TRUE,"general";"via3",#N/A,TRUE,"general"}</definedName>
    <definedName name="reyty" localSheetId="0" hidden="1">{"via1",#N/A,TRUE,"general";"via2",#N/A,TRUE,"general";"via3",#N/A,TRUE,"general"}</definedName>
    <definedName name="reyty" localSheetId="3"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2" hidden="1">{"via1",#N/A,TRUE,"general";"via2",#N/A,TRUE,"general";"via3",#N/A,TRUE,"general"}</definedName>
    <definedName name="reyyt" localSheetId="0" hidden="1">{"via1",#N/A,TRUE,"general";"via2",#N/A,TRUE,"general";"via3",#N/A,TRUE,"general"}</definedName>
    <definedName name="reyyt" localSheetId="3" hidden="1">{"via1",#N/A,TRUE,"general";"via2",#N/A,TRUE,"general";"via3",#N/A,TRUE,"general"}</definedName>
    <definedName name="reyyt" hidden="1">{"via1",#N/A,TRUE,"general";"via2",#N/A,TRUE,"general";"via3",#N/A,TRUE,"general"}</definedName>
    <definedName name="RF" localSheetId="1">#REF!</definedName>
    <definedName name="RF" localSheetId="2">#REF!</definedName>
    <definedName name="RF" localSheetId="0">#REF!</definedName>
    <definedName name="RF" localSheetId="3">#REF!</definedName>
    <definedName name="RF">#REF!</definedName>
    <definedName name="RFA" localSheetId="2">#REF!</definedName>
    <definedName name="RFA" localSheetId="3">#REF!</definedName>
    <definedName name="RFA">#REF!</definedName>
    <definedName name="RFB" localSheetId="2">#REF!</definedName>
    <definedName name="RFB" localSheetId="3">#REF!</definedName>
    <definedName name="RFB">#REF!</definedName>
    <definedName name="RFC">#REF!</definedName>
    <definedName name="RFE">#REF!</definedName>
    <definedName name="RFF">#REF!</definedName>
    <definedName name="RFG">#REF!</definedName>
    <definedName name="rfhnhjyu" localSheetId="1"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0" hidden="1">{"TAB1",#N/A,TRUE,"GENERAL";"TAB2",#N/A,TRUE,"GENERAL";"TAB3",#N/A,TRUE,"GENERAL";"TAB4",#N/A,TRUE,"GENERAL";"TAB5",#N/A,TRUE,"GENERAL"}</definedName>
    <definedName name="rfhnhjyu" localSheetId="3" hidden="1">{"TAB1",#N/A,TRUE,"GENERAL";"TAB2",#N/A,TRUE,"GENERAL";"TAB3",#N/A,TRUE,"GENERAL";"TAB4",#N/A,TRUE,"GENERAL";"TAB5",#N/A,TRUE,"GENERAL"}</definedName>
    <definedName name="rfhnhjyu" hidden="1">{"TAB1",#N/A,TRUE,"GENERAL";"TAB2",#N/A,TRUE,"GENERAL";"TAB3",#N/A,TRUE,"GENERAL";"TAB4",#N/A,TRUE,"GENERAL";"TAB5",#N/A,TRUE,"GENERAL"}</definedName>
    <definedName name="RFP" localSheetId="1">#REF!</definedName>
    <definedName name="RFP" localSheetId="2">#REF!</definedName>
    <definedName name="RFP" localSheetId="0">#REF!</definedName>
    <definedName name="RFP" localSheetId="3">#REF!</definedName>
    <definedName name="RFP">#REF!</definedName>
    <definedName name="RFP003A" localSheetId="2">#REF!</definedName>
    <definedName name="RFP003A" localSheetId="3">#REF!</definedName>
    <definedName name="RFP003A">#REF!</definedName>
    <definedName name="RFP003B" localSheetId="2">#REF!</definedName>
    <definedName name="RFP003B" localSheetId="3">#REF!</definedName>
    <definedName name="RFP003B">#REF!</definedName>
    <definedName name="RFP003C">#REF!</definedName>
    <definedName name="RFP003D">#REF!</definedName>
    <definedName name="RFP003E">#REF!</definedName>
    <definedName name="RFP003F">#REF!</definedName>
    <definedName name="RFPC">#REF!</definedName>
    <definedName name="rfref">#REF!</definedName>
    <definedName name="rfrf" localSheetId="1" hidden="1">{"via1",#N/A,TRUE,"general";"via2",#N/A,TRUE,"general";"via3",#N/A,TRUE,"general"}</definedName>
    <definedName name="rfrf" localSheetId="2" hidden="1">{"via1",#N/A,TRUE,"general";"via2",#N/A,TRUE,"general";"via3",#N/A,TRUE,"general"}</definedName>
    <definedName name="rfrf" localSheetId="0" hidden="1">{"via1",#N/A,TRUE,"general";"via2",#N/A,TRUE,"general";"via3",#N/A,TRUE,"general"}</definedName>
    <definedName name="rfrf" localSheetId="3" hidden="1">{"via1",#N/A,TRUE,"general";"via2",#N/A,TRUE,"general";"via3",#N/A,TRUE,"general"}</definedName>
    <definedName name="rfrf" hidden="1">{"via1",#N/A,TRUE,"general";"via2",#N/A,TRUE,"general";"via3",#N/A,TRUE,"general"}</definedName>
    <definedName name="RFTITLE" localSheetId="1">#REF!</definedName>
    <definedName name="RFTITLE" localSheetId="2">#REF!</definedName>
    <definedName name="RFTITLE" localSheetId="0">#REF!</definedName>
    <definedName name="RFTITLE" localSheetId="3">#REF!</definedName>
    <definedName name="RFTITLE">#REF!</definedName>
    <definedName name="rge" localSheetId="1" hidden="1">{"via1",#N/A,TRUE,"general";"via2",#N/A,TRUE,"general";"via3",#N/A,TRUE,"general"}</definedName>
    <definedName name="rge" localSheetId="2" hidden="1">{"via1",#N/A,TRUE,"general";"via2",#N/A,TRUE,"general";"via3",#N/A,TRUE,"general"}</definedName>
    <definedName name="rge" localSheetId="0" hidden="1">{"via1",#N/A,TRUE,"general";"via2",#N/A,TRUE,"general";"via3",#N/A,TRUE,"general"}</definedName>
    <definedName name="rge" localSheetId="3"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2" hidden="1">{"via1",#N/A,TRUE,"general";"via2",#N/A,TRUE,"general";"via3",#N/A,TRUE,"general"}</definedName>
    <definedName name="rgegg" localSheetId="0" hidden="1">{"via1",#N/A,TRUE,"general";"via2",#N/A,TRUE,"general";"via3",#N/A,TRUE,"general"}</definedName>
    <definedName name="rgegg" localSheetId="3"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2" hidden="1">{"TAB1",#N/A,TRUE,"GENERAL";"TAB2",#N/A,TRUE,"GENERAL";"TAB3",#N/A,TRUE,"GENERAL";"TAB4",#N/A,TRUE,"GENERAL";"TAB5",#N/A,TRUE,"GENERAL"}</definedName>
    <definedName name="rhh" localSheetId="0" hidden="1">{"TAB1",#N/A,TRUE,"GENERAL";"TAB2",#N/A,TRUE,"GENERAL";"TAB3",#N/A,TRUE,"GENERAL";"TAB4",#N/A,TRUE,"GENERAL";"TAB5",#N/A,TRUE,"GENERAL"}</definedName>
    <definedName name="rhh" localSheetId="3"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2" hidden="1">{"TAB1",#N/A,TRUE,"GENERAL";"TAB2",#N/A,TRUE,"GENERAL";"TAB3",#N/A,TRUE,"GENERAL";"TAB4",#N/A,TRUE,"GENERAL";"TAB5",#N/A,TRUE,"GENERAL"}</definedName>
    <definedName name="rhrtd" localSheetId="0" hidden="1">{"TAB1",#N/A,TRUE,"GENERAL";"TAB2",#N/A,TRUE,"GENERAL";"TAB3",#N/A,TRUE,"GENERAL";"TAB4",#N/A,TRUE,"GENERAL";"TAB5",#N/A,TRUE,"GENERAL"}</definedName>
    <definedName name="rhrtd" localSheetId="3"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2" hidden="1">{"TAB1",#N/A,TRUE,"GENERAL";"TAB2",#N/A,TRUE,"GENERAL";"TAB3",#N/A,TRUE,"GENERAL";"TAB4",#N/A,TRUE,"GENERAL";"TAB5",#N/A,TRUE,"GENERAL"}</definedName>
    <definedName name="rhtry" localSheetId="0" hidden="1">{"TAB1",#N/A,TRUE,"GENERAL";"TAB2",#N/A,TRUE,"GENERAL";"TAB3",#N/A,TRUE,"GENERAL";"TAB4",#N/A,TRUE,"GENERAL";"TAB5",#N/A,TRUE,"GENERAL"}</definedName>
    <definedName name="rhtry" localSheetId="3" hidden="1">{"TAB1",#N/A,TRUE,"GENERAL";"TAB2",#N/A,TRUE,"GENERAL";"TAB3",#N/A,TRUE,"GENERAL";"TAB4",#N/A,TRUE,"GENERAL";"TAB5",#N/A,TRUE,"GENERAL"}</definedName>
    <definedName name="rhtry" hidden="1">{"TAB1",#N/A,TRUE,"GENERAL";"TAB2",#N/A,TRUE,"GENERAL";"TAB3",#N/A,TRUE,"GENERAL";"TAB4",#N/A,TRUE,"GENERAL";"TAB5",#N/A,TRUE,"GENERAL"}</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localSheetId="2" hidden="1">{"TAB1",#N/A,TRUE,"GENERAL";"TAB2",#N/A,TRUE,"GENERAL";"TAB3",#N/A,TRUE,"GENERAL";"TAB4",#N/A,TRUE,"GENERAL";"TAB5",#N/A,TRUE,"GENERAL"}</definedName>
    <definedName name="rj" localSheetId="0" hidden="1">{"TAB1",#N/A,TRUE,"GENERAL";"TAB2",#N/A,TRUE,"GENERAL";"TAB3",#N/A,TRUE,"GENERAL";"TAB4",#N/A,TRUE,"GENERAL";"TAB5",#N/A,TRUE,"GENERAL"}</definedName>
    <definedName name="rj" localSheetId="3"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2" hidden="1">{"TAB1",#N/A,TRUE,"GENERAL";"TAB2",#N/A,TRUE,"GENERAL";"TAB3",#N/A,TRUE,"GENERAL";"TAB4",#N/A,TRUE,"GENERAL";"TAB5",#N/A,TRUE,"GENERAL"}</definedName>
    <definedName name="rjjth" localSheetId="0" hidden="1">{"TAB1",#N/A,TRUE,"GENERAL";"TAB2",#N/A,TRUE,"GENERAL";"TAB3",#N/A,TRUE,"GENERAL";"TAB4",#N/A,TRUE,"GENERAL";"TAB5",#N/A,TRUE,"GENERAL"}</definedName>
    <definedName name="rjjth" localSheetId="3"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2" hidden="1">{"via1",#N/A,TRUE,"general";"via2",#N/A,TRUE,"general";"via3",#N/A,TRUE,"general"}</definedName>
    <definedName name="rjy" localSheetId="0" hidden="1">{"via1",#N/A,TRUE,"general";"via2",#N/A,TRUE,"general";"via3",#N/A,TRUE,"general"}</definedName>
    <definedName name="rjy" localSheetId="3"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2" hidden="1">{"TAB1",#N/A,TRUE,"GENERAL";"TAB2",#N/A,TRUE,"GENERAL";"TAB3",#N/A,TRUE,"GENERAL";"TAB4",#N/A,TRUE,"GENERAL";"TAB5",#N/A,TRUE,"GENERAL"}</definedName>
    <definedName name="rkjyk" localSheetId="0" hidden="1">{"TAB1",#N/A,TRUE,"GENERAL";"TAB2",#N/A,TRUE,"GENERAL";"TAB3",#N/A,TRUE,"GENERAL";"TAB4",#N/A,TRUE,"GENERAL";"TAB5",#N/A,TRUE,"GENERAL"}</definedName>
    <definedName name="rkjyk" localSheetId="3"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2" hidden="1">{"via1",#N/A,TRUE,"general";"via2",#N/A,TRUE,"general";"via3",#N/A,TRUE,"general"}</definedName>
    <definedName name="rkru" localSheetId="0" hidden="1">{"via1",#N/A,TRUE,"general";"via2",#N/A,TRUE,"general";"via3",#N/A,TRUE,"general"}</definedName>
    <definedName name="rkru" localSheetId="3"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2" hidden="1">{"TAB1",#N/A,TRUE,"GENERAL";"TAB2",#N/A,TRUE,"GENERAL";"TAB3",#N/A,TRUE,"GENERAL";"TAB4",#N/A,TRUE,"GENERAL";"TAB5",#N/A,TRUE,"GENERAL"}</definedName>
    <definedName name="rky" localSheetId="0" hidden="1">{"TAB1",#N/A,TRUE,"GENERAL";"TAB2",#N/A,TRUE,"GENERAL";"TAB3",#N/A,TRUE,"GENERAL";"TAB4",#N/A,TRUE,"GENERAL";"TAB5",#N/A,TRUE,"GENERAL"}</definedName>
    <definedName name="rky" localSheetId="3" hidden="1">{"TAB1",#N/A,TRUE,"GENERAL";"TAB2",#N/A,TRUE,"GENERAL";"TAB3",#N/A,TRUE,"GENERAL";"TAB4",#N/A,TRUE,"GENERAL";"TAB5",#N/A,TRUE,"GENERAL"}</definedName>
    <definedName name="rky" hidden="1">{"TAB1",#N/A,TRUE,"GENERAL";"TAB2",#N/A,TRUE,"GENERAL";"TAB3",#N/A,TRUE,"GENERAL";"TAB4",#N/A,TRUE,"GENERAL";"TAB5",#N/A,TRUE,"GENERAL"}</definedName>
    <definedName name="RLIGA" localSheetId="1">#REF!</definedName>
    <definedName name="RLIGA" localSheetId="2">#REF!</definedName>
    <definedName name="RLIGA" localSheetId="0">#REF!</definedName>
    <definedName name="RLIGA" localSheetId="3">#REF!</definedName>
    <definedName name="RLIGA">#REF!</definedName>
    <definedName name="RODILLO" localSheetId="2">#REF!</definedName>
    <definedName name="RODILLO" localSheetId="3">#REF!</definedName>
    <definedName name="RODILLO">#REF!</definedName>
    <definedName name="rr" localSheetId="1" hidden="1">{"'Sheet1'!$A$1:$G$85"}</definedName>
    <definedName name="rr" localSheetId="2" hidden="1">{"'Sheet1'!$A$1:$G$85"}</definedName>
    <definedName name="rr" localSheetId="0" hidden="1">{"'Sheet1'!$A$1:$G$85"}</definedName>
    <definedName name="rr" localSheetId="3" hidden="1">{"'Sheet1'!$A$1:$G$85"}</definedName>
    <definedName name="rr" hidden="1">{"'Sheet1'!$A$1:$G$85"}</definedName>
    <definedName name="rrr" localSheetId="1" hidden="1">{"via1",#N/A,TRUE,"general";"via2",#N/A,TRUE,"general";"via3",#N/A,TRUE,"general"}</definedName>
    <definedName name="rrr" localSheetId="2" hidden="1">{"via1",#N/A,TRUE,"general";"via2",#N/A,TRUE,"general";"via3",#N/A,TRUE,"general"}</definedName>
    <definedName name="rrr" localSheetId="0" hidden="1">{"via1",#N/A,TRUE,"general";"via2",#N/A,TRUE,"general";"via3",#N/A,TRUE,"general"}</definedName>
    <definedName name="rrr" localSheetId="3" hidden="1">{"via1",#N/A,TRUE,"general";"via2",#N/A,TRUE,"general";"via3",#N/A,TRUE,"general"}</definedName>
    <definedName name="rrr" hidden="1">{"via1",#N/A,TRUE,"general";"via2",#N/A,TRUE,"general";"via3",#N/A,TRUE,"general"}</definedName>
    <definedName name="rrrrr" localSheetId="1" hidden="1">{"'Sheet1'!$A$1:$G$85"}</definedName>
    <definedName name="rrrrr" localSheetId="2" hidden="1">{"'Sheet1'!$A$1:$G$85"}</definedName>
    <definedName name="rrrrr" localSheetId="0" hidden="1">{"'Sheet1'!$A$1:$G$85"}</definedName>
    <definedName name="rrrrr" localSheetId="3" hidden="1">{"'Sheet1'!$A$1:$G$85"}</definedName>
    <definedName name="rrrrr" hidden="1">{"'Sheet1'!$A$1:$G$85"}</definedName>
    <definedName name="rrrrrb" localSheetId="1" hidden="1">{"via1",#N/A,TRUE,"general";"via2",#N/A,TRUE,"general";"via3",#N/A,TRUE,"general"}</definedName>
    <definedName name="rrrrrb" localSheetId="2" hidden="1">{"via1",#N/A,TRUE,"general";"via2",#N/A,TRUE,"general";"via3",#N/A,TRUE,"general"}</definedName>
    <definedName name="rrrrrb" localSheetId="0" hidden="1">{"via1",#N/A,TRUE,"general";"via2",#N/A,TRUE,"general";"via3",#N/A,TRUE,"general"}</definedName>
    <definedName name="rrrrrb" localSheetId="3" hidden="1">{"via1",#N/A,TRUE,"general";"via2",#N/A,TRUE,"general";"via3",#N/A,TRUE,"general"}</definedName>
    <definedName name="rrrrrb" hidden="1">{"via1",#N/A,TRUE,"general";"via2",#N/A,TRUE,"general";"via3",#N/A,TRUE,"general"}</definedName>
    <definedName name="RRRRRRR" localSheetId="1" hidden="1">{"'Sheet1'!$A$1:$G$85"}</definedName>
    <definedName name="RRRRRRR" localSheetId="2" hidden="1">{"'Sheet1'!$A$1:$G$85"}</definedName>
    <definedName name="RRRRRRR" localSheetId="0" hidden="1">{"'Sheet1'!$A$1:$G$85"}</definedName>
    <definedName name="RRRRRRR" localSheetId="3" hidden="1">{"'Sheet1'!$A$1:$G$85"}</definedName>
    <definedName name="RRRRRRR" hidden="1">{"'Sheet1'!$A$1:$G$85"}</definedName>
    <definedName name="rrrrrrre" localSheetId="1"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0" hidden="1">{"TAB1",#N/A,TRUE,"GENERAL";"TAB2",#N/A,TRUE,"GENERAL";"TAB3",#N/A,TRUE,"GENERAL";"TAB4",#N/A,TRUE,"GENERAL";"TAB5",#N/A,TRUE,"GENERAL"}</definedName>
    <definedName name="rrrrrrre" localSheetId="3"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2" hidden="1">{"via1",#N/A,TRUE,"general";"via2",#N/A,TRUE,"general";"via3",#N/A,TRUE,"general"}</definedName>
    <definedName name="rrrrt" localSheetId="0" hidden="1">{"via1",#N/A,TRUE,"general";"via2",#N/A,TRUE,"general";"via3",#N/A,TRUE,"general"}</definedName>
    <definedName name="rrrrt" localSheetId="3"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0" hidden="1">{"TAB1",#N/A,TRUE,"GENERAL";"TAB2",#N/A,TRUE,"GENERAL";"TAB3",#N/A,TRUE,"GENERAL";"TAB4",#N/A,TRUE,"GENERAL";"TAB5",#N/A,TRUE,"GENERAL"}</definedName>
    <definedName name="rsdgsd5" localSheetId="3"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2" hidden="1">{"TAB1",#N/A,TRUE,"GENERAL";"TAB2",#N/A,TRUE,"GENERAL";"TAB3",#N/A,TRUE,"GENERAL";"TAB4",#N/A,TRUE,"GENERAL";"TAB5",#N/A,TRUE,"GENERAL"}</definedName>
    <definedName name="rt" localSheetId="0" hidden="1">{"TAB1",#N/A,TRUE,"GENERAL";"TAB2",#N/A,TRUE,"GENERAL";"TAB3",#N/A,TRUE,"GENERAL";"TAB4",#N/A,TRUE,"GENERAL";"TAB5",#N/A,TRUE,"GENERAL"}</definedName>
    <definedName name="rt" localSheetId="3"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localSheetId="2" hidden="1">{"TAB1",#N/A,TRUE,"GENERAL";"TAB2",#N/A,TRUE,"GENERAL";"TAB3",#N/A,TRUE,"GENERAL";"TAB4",#N/A,TRUE,"GENERAL";"TAB5",#N/A,TRUE,"GENERAL"}</definedName>
    <definedName name="rte" localSheetId="0" hidden="1">{"TAB1",#N/A,TRUE,"GENERAL";"TAB2",#N/A,TRUE,"GENERAL";"TAB3",#N/A,TRUE,"GENERAL";"TAB4",#N/A,TRUE,"GENERAL";"TAB5",#N/A,TRUE,"GENERAL"}</definedName>
    <definedName name="rte" localSheetId="3"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localSheetId="2" hidden="1">{"via1",#N/A,TRUE,"general";"via2",#N/A,TRUE,"general";"via3",#N/A,TRUE,"general"}</definedName>
    <definedName name="rteg" localSheetId="0" hidden="1">{"via1",#N/A,TRUE,"general";"via2",#N/A,TRUE,"general";"via3",#N/A,TRUE,"general"}</definedName>
    <definedName name="rteg" localSheetId="3"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2" hidden="1">{"TAB1",#N/A,TRUE,"GENERAL";"TAB2",#N/A,TRUE,"GENERAL";"TAB3",#N/A,TRUE,"GENERAL";"TAB4",#N/A,TRUE,"GENERAL";"TAB5",#N/A,TRUE,"GENERAL"}</definedName>
    <definedName name="rtert" localSheetId="0" hidden="1">{"TAB1",#N/A,TRUE,"GENERAL";"TAB2",#N/A,TRUE,"GENERAL";"TAB3",#N/A,TRUE,"GENERAL";"TAB4",#N/A,TRUE,"GENERAL";"TAB5",#N/A,TRUE,"GENERAL"}</definedName>
    <definedName name="rtert" localSheetId="3"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2" hidden="1">{"via1",#N/A,TRUE,"general";"via2",#N/A,TRUE,"general";"via3",#N/A,TRUE,"general"}</definedName>
    <definedName name="rtes" localSheetId="0" hidden="1">{"via1",#N/A,TRUE,"general";"via2",#N/A,TRUE,"general";"via3",#N/A,TRUE,"general"}</definedName>
    <definedName name="rtes" localSheetId="3"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0" hidden="1">{"TAB1",#N/A,TRUE,"GENERAL";"TAB2",#N/A,TRUE,"GENERAL";"TAB3",#N/A,TRUE,"GENERAL";"TAB4",#N/A,TRUE,"GENERAL";"TAB5",#N/A,TRUE,"GENERAL"}</definedName>
    <definedName name="rtewth" localSheetId="3"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3"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2" hidden="1">{"via1",#N/A,TRUE,"general";"via2",#N/A,TRUE,"general";"via3",#N/A,TRUE,"general"}</definedName>
    <definedName name="rthrthg" localSheetId="0" hidden="1">{"via1",#N/A,TRUE,"general";"via2",#N/A,TRUE,"general";"via3",#N/A,TRUE,"general"}</definedName>
    <definedName name="rthrthg" localSheetId="3"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2" hidden="1">{"via1",#N/A,TRUE,"general";"via2",#N/A,TRUE,"general";"via3",#N/A,TRUE,"general"}</definedName>
    <definedName name="rthtrh" localSheetId="0" hidden="1">{"via1",#N/A,TRUE,"general";"via2",#N/A,TRUE,"general";"via3",#N/A,TRUE,"general"}</definedName>
    <definedName name="rthtrh" localSheetId="3"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2" hidden="1">{"via1",#N/A,TRUE,"general";"via2",#N/A,TRUE,"general";"via3",#N/A,TRUE,"general"}</definedName>
    <definedName name="rtkk" localSheetId="0" hidden="1">{"via1",#N/A,TRUE,"general";"via2",#N/A,TRUE,"general";"via3",#N/A,TRUE,"general"}</definedName>
    <definedName name="rtkk" localSheetId="3"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2" hidden="1">{"via1",#N/A,TRUE,"general";"via2",#N/A,TRUE,"general";"via3",#N/A,TRUE,"general"}</definedName>
    <definedName name="rttthy" localSheetId="0" hidden="1">{"via1",#N/A,TRUE,"general";"via2",#N/A,TRUE,"general";"via3",#N/A,TRUE,"general"}</definedName>
    <definedName name="rttthy" localSheetId="3"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2" hidden="1">{"via1",#N/A,TRUE,"general";"via2",#N/A,TRUE,"general";"via3",#N/A,TRUE,"general"}</definedName>
    <definedName name="rtu" localSheetId="0" hidden="1">{"via1",#N/A,TRUE,"general";"via2",#N/A,TRUE,"general";"via3",#N/A,TRUE,"general"}</definedName>
    <definedName name="rtu" localSheetId="3"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2" hidden="1">{"TAB1",#N/A,TRUE,"GENERAL";"TAB2",#N/A,TRUE,"GENERAL";"TAB3",#N/A,TRUE,"GENERAL";"TAB4",#N/A,TRUE,"GENERAL";"TAB5",#N/A,TRUE,"GENERAL"}</definedName>
    <definedName name="rtug" localSheetId="0" hidden="1">{"TAB1",#N/A,TRUE,"GENERAL";"TAB2",#N/A,TRUE,"GENERAL";"TAB3",#N/A,TRUE,"GENERAL";"TAB4",#N/A,TRUE,"GENERAL";"TAB5",#N/A,TRUE,"GENERAL"}</definedName>
    <definedName name="rtug" localSheetId="3"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3"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2" hidden="1">{"via1",#N/A,TRUE,"general";"via2",#N/A,TRUE,"general";"via3",#N/A,TRUE,"general"}</definedName>
    <definedName name="rturtu" localSheetId="0" hidden="1">{"via1",#N/A,TRUE,"general";"via2",#N/A,TRUE,"general";"via3",#N/A,TRUE,"general"}</definedName>
    <definedName name="rturtu" localSheetId="3"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2" hidden="1">{"via1",#N/A,TRUE,"general";"via2",#N/A,TRUE,"general";"via3",#N/A,TRUE,"general"}</definedName>
    <definedName name="rturu" localSheetId="0" hidden="1">{"via1",#N/A,TRUE,"general";"via2",#N/A,TRUE,"general";"via3",#N/A,TRUE,"general"}</definedName>
    <definedName name="rturu" localSheetId="3"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2" hidden="1">{"via1",#N/A,TRUE,"general";"via2",#N/A,TRUE,"general";"via3",#N/A,TRUE,"general"}</definedName>
    <definedName name="rtut" localSheetId="0" hidden="1">{"via1",#N/A,TRUE,"general";"via2",#N/A,TRUE,"general";"via3",#N/A,TRUE,"general"}</definedName>
    <definedName name="rtut" localSheetId="3"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2" hidden="1">{"via1",#N/A,TRUE,"general";"via2",#N/A,TRUE,"general";"via3",#N/A,TRUE,"general"}</definedName>
    <definedName name="rtutru" localSheetId="0" hidden="1">{"via1",#N/A,TRUE,"general";"via2",#N/A,TRUE,"general";"via3",#N/A,TRUE,"general"}</definedName>
    <definedName name="rtutru" localSheetId="3"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2" hidden="1">{"via1",#N/A,TRUE,"general";"via2",#N/A,TRUE,"general";"via3",#N/A,TRUE,"general"}</definedName>
    <definedName name="rtuy" localSheetId="0" hidden="1">{"via1",#N/A,TRUE,"general";"via2",#N/A,TRUE,"general";"via3",#N/A,TRUE,"general"}</definedName>
    <definedName name="rtuy" localSheetId="3"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2" hidden="1">{"TAB1",#N/A,TRUE,"GENERAL";"TAB2",#N/A,TRUE,"GENERAL";"TAB3",#N/A,TRUE,"GENERAL";"TAB4",#N/A,TRUE,"GENERAL";"TAB5",#N/A,TRUE,"GENERAL"}</definedName>
    <definedName name="rtyhr" localSheetId="0" hidden="1">{"TAB1",#N/A,TRUE,"GENERAL";"TAB2",#N/A,TRUE,"GENERAL";"TAB3",#N/A,TRUE,"GENERAL";"TAB4",#N/A,TRUE,"GENERAL";"TAB5",#N/A,TRUE,"GENERAL"}</definedName>
    <definedName name="rtyhr" localSheetId="3"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2" hidden="1">{"via1",#N/A,TRUE,"general";"via2",#N/A,TRUE,"general";"via3",#N/A,TRUE,"general"}</definedName>
    <definedName name="rtym" localSheetId="0" hidden="1">{"via1",#N/A,TRUE,"general";"via2",#N/A,TRUE,"general";"via3",#N/A,TRUE,"general"}</definedName>
    <definedName name="rtym" localSheetId="3"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0" hidden="1">{"TAB1",#N/A,TRUE,"GENERAL";"TAB2",#N/A,TRUE,"GENERAL";"TAB3",#N/A,TRUE,"GENERAL";"TAB4",#N/A,TRUE,"GENERAL";"TAB5",#N/A,TRUE,"GENERAL"}</definedName>
    <definedName name="rtyrey" localSheetId="3"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2" hidden="1">{"via1",#N/A,TRUE,"general";"via2",#N/A,TRUE,"general";"via3",#N/A,TRUE,"general"}</definedName>
    <definedName name="rtyrh" localSheetId="0" hidden="1">{"via1",#N/A,TRUE,"general";"via2",#N/A,TRUE,"general";"via3",#N/A,TRUE,"general"}</definedName>
    <definedName name="rtyrh" localSheetId="3"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2" hidden="1">{"via1",#N/A,TRUE,"general";"via2",#N/A,TRUE,"general";"via3",#N/A,TRUE,"general"}</definedName>
    <definedName name="RTYRTY" localSheetId="0" hidden="1">{"via1",#N/A,TRUE,"general";"via2",#N/A,TRUE,"general";"via3",#N/A,TRUE,"general"}</definedName>
    <definedName name="RTYRTY" localSheetId="3"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2" hidden="1">{"TAB1",#N/A,TRUE,"GENERAL";"TAB2",#N/A,TRUE,"GENERAL";"TAB3",#N/A,TRUE,"GENERAL";"TAB4",#N/A,TRUE,"GENERAL";"TAB5",#N/A,TRUE,"GENERAL"}</definedName>
    <definedName name="rtyt" localSheetId="0" hidden="1">{"TAB1",#N/A,TRUE,"GENERAL";"TAB2",#N/A,TRUE,"GENERAL";"TAB3",#N/A,TRUE,"GENERAL";"TAB4",#N/A,TRUE,"GENERAL";"TAB5",#N/A,TRUE,"GENERAL"}</definedName>
    <definedName name="rtyt" localSheetId="3"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2" hidden="1">{"via1",#N/A,TRUE,"general";"via2",#N/A,TRUE,"general";"via3",#N/A,TRUE,"general"}</definedName>
    <definedName name="rtytry" localSheetId="0" hidden="1">{"via1",#N/A,TRUE,"general";"via2",#N/A,TRUE,"general";"via3",#N/A,TRUE,"general"}</definedName>
    <definedName name="rtytry" localSheetId="3" hidden="1">{"via1",#N/A,TRUE,"general";"via2",#N/A,TRUE,"general";"via3",#N/A,TRUE,"general"}</definedName>
    <definedName name="rtytry" hidden="1">{"via1",#N/A,TRUE,"general";"via2",#N/A,TRUE,"general";"via3",#N/A,TRUE,"general"}</definedName>
    <definedName name="ruir">[65]PRESUPUESTOS!$R$79</definedName>
    <definedName name="ruru" localSheetId="1" hidden="1">{"TAB1",#N/A,TRUE,"GENERAL";"TAB2",#N/A,TRUE,"GENERAL";"TAB3",#N/A,TRUE,"GENERAL";"TAB4",#N/A,TRUE,"GENERAL";"TAB5",#N/A,TRUE,"GENERAL"}</definedName>
    <definedName name="ruru" localSheetId="2" hidden="1">{"TAB1",#N/A,TRUE,"GENERAL";"TAB2",#N/A,TRUE,"GENERAL";"TAB3",#N/A,TRUE,"GENERAL";"TAB4",#N/A,TRUE,"GENERAL";"TAB5",#N/A,TRUE,"GENERAL"}</definedName>
    <definedName name="ruru" localSheetId="0" hidden="1">{"TAB1",#N/A,TRUE,"GENERAL";"TAB2",#N/A,TRUE,"GENERAL";"TAB3",#N/A,TRUE,"GENERAL";"TAB4",#N/A,TRUE,"GENERAL";"TAB5",#N/A,TRUE,"GENERAL"}</definedName>
    <definedName name="ruru" localSheetId="3"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2" hidden="1">{"via1",#N/A,TRUE,"general";"via2",#N/A,TRUE,"general";"via3",#N/A,TRUE,"general"}</definedName>
    <definedName name="rutu" localSheetId="0" hidden="1">{"via1",#N/A,TRUE,"general";"via2",#N/A,TRUE,"general";"via3",#N/A,TRUE,"general"}</definedName>
    <definedName name="rutu" localSheetId="3"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2" hidden="1">{"via1",#N/A,TRUE,"general";"via2",#N/A,TRUE,"general";"via3",#N/A,TRUE,"general"}</definedName>
    <definedName name="rwt" localSheetId="0" hidden="1">{"via1",#N/A,TRUE,"general";"via2",#N/A,TRUE,"general";"via3",#N/A,TRUE,"general"}</definedName>
    <definedName name="rwt" localSheetId="3"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2" hidden="1">{"via1",#N/A,TRUE,"general";"via2",#N/A,TRUE,"general";"via3",#N/A,TRUE,"general"}</definedName>
    <definedName name="ry" localSheetId="0" hidden="1">{"via1",#N/A,TRUE,"general";"via2",#N/A,TRUE,"general";"via3",#N/A,TRUE,"general"}</definedName>
    <definedName name="ry" localSheetId="3"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0" hidden="1">{"TAB1",#N/A,TRUE,"GENERAL";"TAB2",#N/A,TRUE,"GENERAL";"TAB3",#N/A,TRUE,"GENERAL";"TAB4",#N/A,TRUE,"GENERAL";"TAB5",#N/A,TRUE,"GENERAL"}</definedName>
    <definedName name="ryeryb" localSheetId="3"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2" hidden="1">{"via1",#N/A,TRUE,"general";"via2",#N/A,TRUE,"general";"via3",#N/A,TRUE,"general"}</definedName>
    <definedName name="rytrsdg" localSheetId="0" hidden="1">{"via1",#N/A,TRUE,"general";"via2",#N/A,TRUE,"general";"via3",#N/A,TRUE,"general"}</definedName>
    <definedName name="rytrsdg" localSheetId="3" hidden="1">{"via1",#N/A,TRUE,"general";"via2",#N/A,TRUE,"general";"via3",#N/A,TRUE,"general"}</definedName>
    <definedName name="rytrsdg" hidden="1">{"via1",#N/A,TRUE,"general";"via2",#N/A,TRUE,"general";"via3",#N/A,TRUE,"general"}</definedName>
    <definedName name="s" localSheetId="1">#REF!</definedName>
    <definedName name="s" localSheetId="2">#REF!</definedName>
    <definedName name="s" localSheetId="0">#REF!</definedName>
    <definedName name="s" localSheetId="3">#REF!</definedName>
    <definedName name="s">#REF!</definedName>
    <definedName name="S_M_D_S">#N/A</definedName>
    <definedName name="s220TT" localSheetId="1">'[31]Estructuras Concreto'!#REF!</definedName>
    <definedName name="s220TT" localSheetId="2">'[31]Estructuras Concreto'!#REF!</definedName>
    <definedName name="s220TT" localSheetId="0">'[31]Estructuras Concreto'!#REF!</definedName>
    <definedName name="s220TT" localSheetId="3">'[31]Estructuras Concreto'!#REF!</definedName>
    <definedName name="s220TT">'[31]Estructuras Concreto'!#REF!</definedName>
    <definedName name="s60PR" localSheetId="1">'[31]Estructuras Concreto'!#REF!</definedName>
    <definedName name="s60PR" localSheetId="2">'[31]Estructuras Concreto'!#REF!</definedName>
    <definedName name="s60PR" localSheetId="0">'[31]Estructuras Concreto'!#REF!</definedName>
    <definedName name="s60PR" localSheetId="3">'[31]Estructuras Concreto'!#REF!</definedName>
    <definedName name="s60PR">'[31]Estructuras Concreto'!#REF!</definedName>
    <definedName name="s60TT">'[31]Estructuras Concreto'!#REF!</definedName>
    <definedName name="sA">'[27]Estructuras Concreto'!$D$64</definedName>
    <definedName name="saa" localSheetId="1" hidden="1">{"via1",#N/A,TRUE,"general";"via2",#N/A,TRUE,"general";"via3",#N/A,TRUE,"general"}</definedName>
    <definedName name="saa" localSheetId="2" hidden="1">{"via1",#N/A,TRUE,"general";"via2",#N/A,TRUE,"general";"via3",#N/A,TRUE,"general"}</definedName>
    <definedName name="saa" localSheetId="0" hidden="1">{"via1",#N/A,TRUE,"general";"via2",#N/A,TRUE,"general";"via3",#N/A,TRUE,"general"}</definedName>
    <definedName name="saa" localSheetId="3" hidden="1">{"via1",#N/A,TRUE,"general";"via2",#N/A,TRUE,"general";"via3",#N/A,TRUE,"general"}</definedName>
    <definedName name="saa" hidden="1">{"via1",#N/A,TRUE,"general";"via2",#N/A,TRUE,"general";"via3",#N/A,TRUE,"general"}</definedName>
    <definedName name="Sabaneta">'[51]SABANETA 3335'!$B$7:$L$475</definedName>
    <definedName name="SAD" localSheetId="1" hidden="1">{"via1",#N/A,TRUE,"general";"via2",#N/A,TRUE,"general";"via3",#N/A,TRUE,"general"}</definedName>
    <definedName name="SAD" localSheetId="2" hidden="1">{"via1",#N/A,TRUE,"general";"via2",#N/A,TRUE,"general";"via3",#N/A,TRUE,"general"}</definedName>
    <definedName name="SAD" localSheetId="0" hidden="1">{"via1",#N/A,TRUE,"general";"via2",#N/A,TRUE,"general";"via3",#N/A,TRUE,"general"}</definedName>
    <definedName name="SAD" localSheetId="3"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2" hidden="1">{"via1",#N/A,TRUE,"general";"via2",#N/A,TRUE,"general";"via3",#N/A,TRUE,"general"}</definedName>
    <definedName name="SADF" localSheetId="0" hidden="1">{"via1",#N/A,TRUE,"general";"via2",#N/A,TRUE,"general";"via3",#N/A,TRUE,"general"}</definedName>
    <definedName name="SADF" localSheetId="3"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2" hidden="1">{"TAB1",#N/A,TRUE,"GENERAL";"TAB2",#N/A,TRUE,"GENERAL";"TAB3",#N/A,TRUE,"GENERAL";"TAB4",#N/A,TRUE,"GENERAL";"TAB5",#N/A,TRUE,"GENERAL"}</definedName>
    <definedName name="sadff" localSheetId="0" hidden="1">{"TAB1",#N/A,TRUE,"GENERAL";"TAB2",#N/A,TRUE,"GENERAL";"TAB3",#N/A,TRUE,"GENERAL";"TAB4",#N/A,TRUE,"GENERAL";"TAB5",#N/A,TRUE,"GENERAL"}</definedName>
    <definedName name="sadff" localSheetId="3"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2" hidden="1">{"via1",#N/A,TRUE,"general";"via2",#N/A,TRUE,"general";"via3",#N/A,TRUE,"general"}</definedName>
    <definedName name="sadfo" localSheetId="0" hidden="1">{"via1",#N/A,TRUE,"general";"via2",#N/A,TRUE,"general";"via3",#N/A,TRUE,"general"}</definedName>
    <definedName name="sadfo" localSheetId="3" hidden="1">{"via1",#N/A,TRUE,"general";"via2",#N/A,TRUE,"general";"via3",#N/A,TRUE,"general"}</definedName>
    <definedName name="sadfo" hidden="1">{"via1",#N/A,TRUE,"general";"via2",#N/A,TRUE,"general";"via3",#N/A,TRUE,"general"}</definedName>
    <definedName name="saf" localSheetId="1">{"Book1","my ddc.xls"}</definedName>
    <definedName name="saf" localSheetId="2">{"Book1","my ddc.xls"}</definedName>
    <definedName name="saf" localSheetId="0">{"Book1","my ddc.xls"}</definedName>
    <definedName name="saf" localSheetId="3">{"Book1","my ddc.xls"}</definedName>
    <definedName name="saf">{"Book1","my ddc.xls"}</definedName>
    <definedName name="safdp" localSheetId="1" hidden="1">{"TAB1",#N/A,TRUE,"GENERAL";"TAB2",#N/A,TRUE,"GENERAL";"TAB3",#N/A,TRUE,"GENERAL";"TAB4",#N/A,TRUE,"GENERAL";"TAB5",#N/A,TRUE,"GENERAL"}</definedName>
    <definedName name="safdp" localSheetId="2" hidden="1">{"TAB1",#N/A,TRUE,"GENERAL";"TAB2",#N/A,TRUE,"GENERAL";"TAB3",#N/A,TRUE,"GENERAL";"TAB4",#N/A,TRUE,"GENERAL";"TAB5",#N/A,TRUE,"GENERAL"}</definedName>
    <definedName name="safdp" localSheetId="0" hidden="1">{"TAB1",#N/A,TRUE,"GENERAL";"TAB2",#N/A,TRUE,"GENERAL";"TAB3",#N/A,TRUE,"GENERAL";"TAB4",#N/A,TRUE,"GENERAL";"TAB5",#N/A,TRUE,"GENERAL"}</definedName>
    <definedName name="safdp" localSheetId="3" hidden="1">{"TAB1",#N/A,TRUE,"GENERAL";"TAB2",#N/A,TRUE,"GENERAL";"TAB3",#N/A,TRUE,"GENERAL";"TAB4",#N/A,TRUE,"GENERAL";"TAB5",#N/A,TRUE,"GENERAL"}</definedName>
    <definedName name="safdp" hidden="1">{"TAB1",#N/A,TRUE,"GENERAL";"TAB2",#N/A,TRUE,"GENERAL";"TAB3",#N/A,TRUE,"GENERAL";"TAB4",#N/A,TRUE,"GENERAL";"TAB5",#N/A,TRUE,"GENERAL"}</definedName>
    <definedName name="SAL">[1]A!$D$52</definedName>
    <definedName name="SALESPLAN" localSheetId="1">#REF!</definedName>
    <definedName name="SALESPLAN" localSheetId="2">#REF!</definedName>
    <definedName name="SALESPLAN" localSheetId="0">#REF!</definedName>
    <definedName name="SALESPLAN" localSheetId="3">#REF!</definedName>
    <definedName name="SALESPLAN">#REF!</definedName>
    <definedName name="SAOG7" localSheetId="2">#REF!</definedName>
    <definedName name="SAOG7" localSheetId="3">#REF!</definedName>
    <definedName name="SAOG7">#REF!</definedName>
    <definedName name="SAOG7OCTUBRE" localSheetId="2">#REF!</definedName>
    <definedName name="SAOG7OCTUBRE" localSheetId="3">#REF!</definedName>
    <definedName name="SAOG7OCTUBRE">#REF!</definedName>
    <definedName name="sap">#REF!</definedName>
    <definedName name="sbg">[34]PrecRec!$D$37</definedName>
    <definedName name="sbgfbgdr" localSheetId="1" hidden="1">{"via1",#N/A,TRUE,"general";"via2",#N/A,TRUE,"general";"via3",#N/A,TRUE,"general"}</definedName>
    <definedName name="sbgfbgdr" localSheetId="2" hidden="1">{"via1",#N/A,TRUE,"general";"via2",#N/A,TRUE,"general";"via3",#N/A,TRUE,"general"}</definedName>
    <definedName name="sbgfbgdr" localSheetId="0" hidden="1">{"via1",#N/A,TRUE,"general";"via2",#N/A,TRUE,"general";"via3",#N/A,TRUE,"general"}</definedName>
    <definedName name="sbgfbgdr" localSheetId="3" hidden="1">{"via1",#N/A,TRUE,"general";"via2",#N/A,TRUE,"general";"via3",#N/A,TRUE,"general"}</definedName>
    <definedName name="sbgfbgdr" hidden="1">{"via1",#N/A,TRUE,"general";"via2",#N/A,TRUE,"general";"via3",#N/A,TRUE,"general"}</definedName>
    <definedName name="scft">'[8]Gabinetes ctrol, prot. y med. '!#REF!</definedName>
    <definedName name="SCREEN" localSheetId="1">#REF!</definedName>
    <definedName name="SCREEN" localSheetId="2">#REF!</definedName>
    <definedName name="SCREEN" localSheetId="0">#REF!</definedName>
    <definedName name="SCREEN" localSheetId="3">#REF!</definedName>
    <definedName name="SCREEN">#REF!</definedName>
    <definedName name="scT">'[27]Estructuras Concreto'!$D$181</definedName>
    <definedName name="sd" localSheetId="1" hidden="1">{"TAB1",#N/A,TRUE,"GENERAL";"TAB2",#N/A,TRUE,"GENERAL";"TAB3",#N/A,TRUE,"GENERAL";"TAB4",#N/A,TRUE,"GENERAL";"TAB5",#N/A,TRUE,"GENERAL"}</definedName>
    <definedName name="sd" localSheetId="2" hidden="1">{"TAB1",#N/A,TRUE,"GENERAL";"TAB2",#N/A,TRUE,"GENERAL";"TAB3",#N/A,TRUE,"GENERAL";"TAB4",#N/A,TRUE,"GENERAL";"TAB5",#N/A,TRUE,"GENERAL"}</definedName>
    <definedName name="sd" localSheetId="0" hidden="1">{"TAB1",#N/A,TRUE,"GENERAL";"TAB2",#N/A,TRUE,"GENERAL";"TAB3",#N/A,TRUE,"GENERAL";"TAB4",#N/A,TRUE,"GENERAL";"TAB5",#N/A,TRUE,"GENERAL"}</definedName>
    <definedName name="sd" localSheetId="3" hidden="1">{"TAB1",#N/A,TRUE,"GENERAL";"TAB2",#N/A,TRUE,"GENERAL";"TAB3",#N/A,TRUE,"GENERAL";"TAB4",#N/A,TRUE,"GENERAL";"TAB5",#N/A,TRUE,"GENERAL"}</definedName>
    <definedName name="sd" hidden="1">{"TAB1",#N/A,TRUE,"GENERAL";"TAB2",#N/A,TRUE,"GENERAL";"TAB3",#N/A,TRUE,"GENERAL";"TAB4",#N/A,TRUE,"GENERAL";"TAB5",#N/A,TRUE,"GENERAL"}</definedName>
    <definedName name="sdad" localSheetId="1">#REF!</definedName>
    <definedName name="sdad" localSheetId="2">#REF!</definedName>
    <definedName name="sdad" localSheetId="0">#REF!</definedName>
    <definedName name="sdad" localSheetId="3">#REF!</definedName>
    <definedName name="sdad">#REF!</definedName>
    <definedName name="sdaf" localSheetId="1" hidden="1">{"via1",#N/A,TRUE,"general";"via2",#N/A,TRUE,"general";"via3",#N/A,TRUE,"general"}</definedName>
    <definedName name="sdaf" localSheetId="2" hidden="1">{"via1",#N/A,TRUE,"general";"via2",#N/A,TRUE,"general";"via3",#N/A,TRUE,"general"}</definedName>
    <definedName name="sdaf" localSheetId="0" hidden="1">{"via1",#N/A,TRUE,"general";"via2",#N/A,TRUE,"general";"via3",#N/A,TRUE,"general"}</definedName>
    <definedName name="sdaf" localSheetId="3"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2" hidden="1">{"via1",#N/A,TRUE,"general";"via2",#N/A,TRUE,"general";"via3",#N/A,TRUE,"general"}</definedName>
    <definedName name="sdas" localSheetId="0" hidden="1">{"via1",#N/A,TRUE,"general";"via2",#N/A,TRUE,"general";"via3",#N/A,TRUE,"general"}</definedName>
    <definedName name="sdas" localSheetId="3" hidden="1">{"via1",#N/A,TRUE,"general";"via2",#N/A,TRUE,"general";"via3",#N/A,TRUE,"general"}</definedName>
    <definedName name="sdas" hidden="1">{"via1",#N/A,TRUE,"general";"via2",#N/A,TRUE,"general";"via3",#N/A,TRUE,"general"}</definedName>
    <definedName name="sdasd" localSheetId="1">#REF!</definedName>
    <definedName name="sdasd" localSheetId="2">#REF!</definedName>
    <definedName name="sdasd" localSheetId="0">#REF!</definedName>
    <definedName name="sdasd" localSheetId="3">#REF!</definedName>
    <definedName name="sdasd">#REF!</definedName>
    <definedName name="sdasdf" localSheetId="1" hidden="1">{"via1",#N/A,TRUE,"general";"via2",#N/A,TRUE,"general";"via3",#N/A,TRUE,"general"}</definedName>
    <definedName name="sdasdf" localSheetId="2" hidden="1">{"via1",#N/A,TRUE,"general";"via2",#N/A,TRUE,"general";"via3",#N/A,TRUE,"general"}</definedName>
    <definedName name="sdasdf" localSheetId="0" hidden="1">{"via1",#N/A,TRUE,"general";"via2",#N/A,TRUE,"general";"via3",#N/A,TRUE,"general"}</definedName>
    <definedName name="sdasdf" localSheetId="3" hidden="1">{"via1",#N/A,TRUE,"general";"via2",#N/A,TRUE,"general";"via3",#N/A,TRUE,"general"}</definedName>
    <definedName name="sdasdf" hidden="1">{"via1",#N/A,TRUE,"general";"via2",#N/A,TRUE,"general";"via3",#N/A,TRUE,"general"}</definedName>
    <definedName name="sdc" localSheetId="1">'PPTO PROF ALC UTICÁ '!err</definedName>
    <definedName name="sdc" localSheetId="2">'Presupuesto Oficial'!err</definedName>
    <definedName name="sdc" localSheetId="0">'Prop. Económica Profesionales'!err</definedName>
    <definedName name="sdc" localSheetId="3">'Propuesta Economica Productos'!err</definedName>
    <definedName name="sdc">[0]!err</definedName>
    <definedName name="SDCDSCT" localSheetId="1"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0" hidden="1">{"TAB1",#N/A,TRUE,"GENERAL";"TAB2",#N/A,TRUE,"GENERAL";"TAB3",#N/A,TRUE,"GENERAL";"TAB4",#N/A,TRUE,"GENERAL";"TAB5",#N/A,TRUE,"GENERAL"}</definedName>
    <definedName name="SDCDSCT" localSheetId="3" hidden="1">{"TAB1",#N/A,TRUE,"GENERAL";"TAB2",#N/A,TRUE,"GENERAL";"TAB3",#N/A,TRUE,"GENERAL";"TAB4",#N/A,TRUE,"GENERAL";"TAB5",#N/A,TRUE,"GENERAL"}</definedName>
    <definedName name="SDCDSCT" hidden="1">{"TAB1",#N/A,TRUE,"GENERAL";"TAB2",#N/A,TRUE,"GENERAL";"TAB3",#N/A,TRUE,"GENERAL";"TAB4",#N/A,TRUE,"GENERAL";"TAB5",#N/A,TRUE,"GENERAL"}</definedName>
    <definedName name="sdf" localSheetId="1">#REF!</definedName>
    <definedName name="sdf" localSheetId="2">#REF!</definedName>
    <definedName name="sdf" localSheetId="0">#REF!</definedName>
    <definedName name="sdf" localSheetId="3">#REF!</definedName>
    <definedName name="sdf">#REF!</definedName>
    <definedName name="SDFASDFDSDF" localSheetId="1">'[8]Gabinetes ctrol, prot. y med. '!#REF!</definedName>
    <definedName name="SDFASDFDSDF" localSheetId="2">'[8]Gabinetes ctrol, prot. y med. '!#REF!</definedName>
    <definedName name="SDFASDFDSDF" localSheetId="0">'[8]Gabinetes ctrol, prot. y med. '!#REF!</definedName>
    <definedName name="SDFASDFDSDF" localSheetId="3">'[8]Gabinetes ctrol, prot. y med. '!#REF!</definedName>
    <definedName name="SDFASDFDSDF">'[8]Gabinetes ctrol, prot. y med. '!#REF!</definedName>
    <definedName name="SDFCE" localSheetId="1" hidden="1">{"TAB1",#N/A,TRUE,"GENERAL";"TAB2",#N/A,TRUE,"GENERAL";"TAB3",#N/A,TRUE,"GENERAL";"TAB4",#N/A,TRUE,"GENERAL";"TAB5",#N/A,TRUE,"GENERAL"}</definedName>
    <definedName name="SDFCE" localSheetId="2" hidden="1">{"TAB1",#N/A,TRUE,"GENERAL";"TAB2",#N/A,TRUE,"GENERAL";"TAB3",#N/A,TRUE,"GENERAL";"TAB4",#N/A,TRUE,"GENERAL";"TAB5",#N/A,TRUE,"GENERAL"}</definedName>
    <definedName name="SDFCE" localSheetId="0" hidden="1">{"TAB1",#N/A,TRUE,"GENERAL";"TAB2",#N/A,TRUE,"GENERAL";"TAB3",#N/A,TRUE,"GENERAL";"TAB4",#N/A,TRUE,"GENERAL";"TAB5",#N/A,TRUE,"GENERAL"}</definedName>
    <definedName name="SDFCE" localSheetId="3"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2" hidden="1">{"via1",#N/A,TRUE,"general";"via2",#N/A,TRUE,"general";"via3",#N/A,TRUE,"general"}</definedName>
    <definedName name="sdfd" localSheetId="0" hidden="1">{"via1",#N/A,TRUE,"general";"via2",#N/A,TRUE,"general";"via3",#N/A,TRUE,"general"}</definedName>
    <definedName name="sdfd" localSheetId="3"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2" hidden="1">{"via1",#N/A,TRUE,"general";"via2",#N/A,TRUE,"general";"via3",#N/A,TRUE,"general"}</definedName>
    <definedName name="sdfds" localSheetId="0" hidden="1">{"via1",#N/A,TRUE,"general";"via2",#N/A,TRUE,"general";"via3",#N/A,TRUE,"general"}</definedName>
    <definedName name="sdfds" localSheetId="3"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2" hidden="1">{"via1",#N/A,TRUE,"general";"via2",#N/A,TRUE,"general";"via3",#N/A,TRUE,"general"}</definedName>
    <definedName name="SDFDSO" localSheetId="0" hidden="1">{"via1",#N/A,TRUE,"general";"via2",#N/A,TRUE,"general";"via3",#N/A,TRUE,"general"}</definedName>
    <definedName name="SDFDSO" localSheetId="3"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0" hidden="1">{"TAB1",#N/A,TRUE,"GENERAL";"TAB2",#N/A,TRUE,"GENERAL";"TAB3",#N/A,TRUE,"GENERAL";"TAB4",#N/A,TRUE,"GENERAL";"TAB5",#N/A,TRUE,"GENERAL"}</definedName>
    <definedName name="sdfdstp" localSheetId="3"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2" hidden="1">{"via1",#N/A,TRUE,"general";"via2",#N/A,TRUE,"general";"via3",#N/A,TRUE,"general"}</definedName>
    <definedName name="SDFEO" localSheetId="0" hidden="1">{"via1",#N/A,TRUE,"general";"via2",#N/A,TRUE,"general";"via3",#N/A,TRUE,"general"}</definedName>
    <definedName name="SDFEO" localSheetId="3"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2" hidden="1">{"TAB1",#N/A,TRUE,"GENERAL";"TAB2",#N/A,TRUE,"GENERAL";"TAB3",#N/A,TRUE,"GENERAL";"TAB4",#N/A,TRUE,"GENERAL";"TAB5",#N/A,TRUE,"GENERAL"}</definedName>
    <definedName name="sdfg" localSheetId="0" hidden="1">{"TAB1",#N/A,TRUE,"GENERAL";"TAB2",#N/A,TRUE,"GENERAL";"TAB3",#N/A,TRUE,"GENERAL";"TAB4",#N/A,TRUE,"GENERAL";"TAB5",#N/A,TRUE,"GENERAL"}</definedName>
    <definedName name="sdfg" localSheetId="3"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2" hidden="1">{"via1",#N/A,TRUE,"general";"via2",#N/A,TRUE,"general";"via3",#N/A,TRUE,"general"}</definedName>
    <definedName name="sdfgdsfk" localSheetId="0" hidden="1">{"via1",#N/A,TRUE,"general";"via2",#N/A,TRUE,"general";"via3",#N/A,TRUE,"general"}</definedName>
    <definedName name="sdfgdsfk" localSheetId="3"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2" hidden="1">{"via1",#N/A,TRUE,"general";"via2",#N/A,TRUE,"general";"via3",#N/A,TRUE,"general"}</definedName>
    <definedName name="sdfgsg" localSheetId="0" hidden="1">{"via1",#N/A,TRUE,"general";"via2",#N/A,TRUE,"general";"via3",#N/A,TRUE,"general"}</definedName>
    <definedName name="sdfgsg" localSheetId="3"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0" hidden="1">{"TAB1",#N/A,TRUE,"GENERAL";"TAB2",#N/A,TRUE,"GENERAL";"TAB3",#N/A,TRUE,"GENERAL";"TAB4",#N/A,TRUE,"GENERAL";"TAB5",#N/A,TRUE,"GENERAL"}</definedName>
    <definedName name="SDFLJK" localSheetId="3"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2" hidden="1">{"via1",#N/A,TRUE,"general";"via2",#N/A,TRUE,"general";"via3",#N/A,TRUE,"general"}</definedName>
    <definedName name="sdfsd4" localSheetId="0" hidden="1">{"via1",#N/A,TRUE,"general";"via2",#N/A,TRUE,"general";"via3",#N/A,TRUE,"general"}</definedName>
    <definedName name="sdfsd4" localSheetId="3"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0" hidden="1">{"TAB1",#N/A,TRUE,"GENERAL";"TAB2",#N/A,TRUE,"GENERAL";"TAB3",#N/A,TRUE,"GENERAL";"TAB4",#N/A,TRUE,"GENERAL";"TAB5",#N/A,TRUE,"GENERAL"}</definedName>
    <definedName name="SDFSDF" localSheetId="3"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2" hidden="1">{"via1",#N/A,TRUE,"general";"via2",#N/A,TRUE,"general";"via3",#N/A,TRUE,"general"}</definedName>
    <definedName name="sdfsdfb" localSheetId="0" hidden="1">{"via1",#N/A,TRUE,"general";"via2",#N/A,TRUE,"general";"via3",#N/A,TRUE,"general"}</definedName>
    <definedName name="sdfsdfb" localSheetId="3"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2" hidden="1">{"TAB1",#N/A,TRUE,"GENERAL";"TAB2",#N/A,TRUE,"GENERAL";"TAB3",#N/A,TRUE,"GENERAL";"TAB4",#N/A,TRUE,"GENERAL";"TAB5",#N/A,TRUE,"GENERAL"}</definedName>
    <definedName name="SDFSF" localSheetId="0" hidden="1">{"TAB1",#N/A,TRUE,"GENERAL";"TAB2",#N/A,TRUE,"GENERAL";"TAB3",#N/A,TRUE,"GENERAL";"TAB4",#N/A,TRUE,"GENERAL";"TAB5",#N/A,TRUE,"GENERAL"}</definedName>
    <definedName name="SDFSF" localSheetId="3"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2" hidden="1">{"TAB1",#N/A,TRUE,"GENERAL";"TAB2",#N/A,TRUE,"GENERAL";"TAB3",#N/A,TRUE,"GENERAL";"TAB4",#N/A,TRUE,"GENERAL";"TAB5",#N/A,TRUE,"GENERAL"}</definedName>
    <definedName name="sdfsv" localSheetId="0" hidden="1">{"TAB1",#N/A,TRUE,"GENERAL";"TAB2",#N/A,TRUE,"GENERAL";"TAB3",#N/A,TRUE,"GENERAL";"TAB4",#N/A,TRUE,"GENERAL";"TAB5",#N/A,TRUE,"GENERAL"}</definedName>
    <definedName name="sdfsv" localSheetId="3" hidden="1">{"TAB1",#N/A,TRUE,"GENERAL";"TAB2",#N/A,TRUE,"GENERAL";"TAB3",#N/A,TRUE,"GENERAL";"TAB4",#N/A,TRUE,"GENERAL";"TAB5",#N/A,TRUE,"GENERAL"}</definedName>
    <definedName name="sdfsv" hidden="1">{"TAB1",#N/A,TRUE,"GENERAL";"TAB2",#N/A,TRUE,"GENERAL";"TAB3",#N/A,TRUE,"GENERAL";"TAB4",#N/A,TRUE,"GENERAL";"TAB5",#N/A,TRUE,"GENERAL"}</definedName>
    <definedName name="sdft">'[8]Gabinetes ctrol, prot. y med. '!#REF!</definedName>
    <definedName name="sdgfd" localSheetId="1" hidden="1">{"TAB1",#N/A,TRUE,"GENERAL";"TAB2",#N/A,TRUE,"GENERAL";"TAB3",#N/A,TRUE,"GENERAL";"TAB4",#N/A,TRUE,"GENERAL";"TAB5",#N/A,TRUE,"GENERAL"}</definedName>
    <definedName name="sdgfd" localSheetId="2" hidden="1">{"TAB1",#N/A,TRUE,"GENERAL";"TAB2",#N/A,TRUE,"GENERAL";"TAB3",#N/A,TRUE,"GENERAL";"TAB4",#N/A,TRUE,"GENERAL";"TAB5",#N/A,TRUE,"GENERAL"}</definedName>
    <definedName name="sdgfd" localSheetId="0" hidden="1">{"TAB1",#N/A,TRUE,"GENERAL";"TAB2",#N/A,TRUE,"GENERAL";"TAB3",#N/A,TRUE,"GENERAL";"TAB4",#N/A,TRUE,"GENERAL";"TAB5",#N/A,TRUE,"GENERAL"}</definedName>
    <definedName name="sdgfd" localSheetId="3"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2" hidden="1">{"via1",#N/A,TRUE,"general";"via2",#N/A,TRUE,"general";"via3",#N/A,TRUE,"general"}</definedName>
    <definedName name="sdgfgp" localSheetId="0" hidden="1">{"via1",#N/A,TRUE,"general";"via2",#N/A,TRUE,"general";"via3",#N/A,TRUE,"general"}</definedName>
    <definedName name="sdgfgp" localSheetId="3"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2" hidden="1">{"via1",#N/A,TRUE,"general";"via2",#N/A,TRUE,"general";"via3",#N/A,TRUE,"general"}</definedName>
    <definedName name="sdgfiu" localSheetId="0" hidden="1">{"via1",#N/A,TRUE,"general";"via2",#N/A,TRUE,"general";"via3",#N/A,TRUE,"general"}</definedName>
    <definedName name="sdgfiu" localSheetId="3"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2" hidden="1">{"TAB1",#N/A,TRUE,"GENERAL";"TAB2",#N/A,TRUE,"GENERAL";"TAB3",#N/A,TRUE,"GENERAL";"TAB4",#N/A,TRUE,"GENERAL";"TAB5",#N/A,TRUE,"GENERAL"}</definedName>
    <definedName name="sdgsd" localSheetId="0" hidden="1">{"TAB1",#N/A,TRUE,"GENERAL";"TAB2",#N/A,TRUE,"GENERAL";"TAB3",#N/A,TRUE,"GENERAL";"TAB4",#N/A,TRUE,"GENERAL";"TAB5",#N/A,TRUE,"GENERAL"}</definedName>
    <definedName name="sdgsd" localSheetId="3"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2" hidden="1">{"via1",#N/A,TRUE,"general";"via2",#N/A,TRUE,"general";"via3",#N/A,TRUE,"general"}</definedName>
    <definedName name="sdgsg" localSheetId="0" hidden="1">{"via1",#N/A,TRUE,"general";"via2",#N/A,TRUE,"general";"via3",#N/A,TRUE,"general"}</definedName>
    <definedName name="sdgsg" localSheetId="3"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0" hidden="1">{"TAB1",#N/A,TRUE,"GENERAL";"TAB2",#N/A,TRUE,"GENERAL";"TAB3",#N/A,TRUE,"GENERAL";"TAB4",#N/A,TRUE,"GENERAL";"TAB5",#N/A,TRUE,"GENERAL"}</definedName>
    <definedName name="SDIKOM" localSheetId="3" hidden="1">{"TAB1",#N/A,TRUE,"GENERAL";"TAB2",#N/A,TRUE,"GENERAL";"TAB3",#N/A,TRUE,"GENERAL";"TAB4",#N/A,TRUE,"GENERAL";"TAB5",#N/A,TRUE,"GENERAL"}</definedName>
    <definedName name="SDIKOM" hidden="1">{"TAB1",#N/A,TRUE,"GENERAL";"TAB2",#N/A,TRUE,"GENERAL";"TAB3",#N/A,TRUE,"GENERAL";"TAB4",#N/A,TRUE,"GENERAL";"TAB5",#N/A,TRUE,"GENERAL"}</definedName>
    <definedName name="sdsad" localSheetId="1">#REF!</definedName>
    <definedName name="sdsad" localSheetId="2">#REF!</definedName>
    <definedName name="sdsad" localSheetId="0">#REF!</definedName>
    <definedName name="sdsad" localSheetId="3">#REF!</definedName>
    <definedName name="sdsad">#REF!</definedName>
    <definedName name="sdsdfh" localSheetId="1" hidden="1">{"via1",#N/A,TRUE,"general";"via2",#N/A,TRUE,"general";"via3",#N/A,TRUE,"general"}</definedName>
    <definedName name="sdsdfh" localSheetId="2" hidden="1">{"via1",#N/A,TRUE,"general";"via2",#N/A,TRUE,"general";"via3",#N/A,TRUE,"general"}</definedName>
    <definedName name="sdsdfh" localSheetId="0" hidden="1">{"via1",#N/A,TRUE,"general";"via2",#N/A,TRUE,"general";"via3",#N/A,TRUE,"general"}</definedName>
    <definedName name="sdsdfh" localSheetId="3" hidden="1">{"via1",#N/A,TRUE,"general";"via2",#N/A,TRUE,"general";"via3",#N/A,TRUE,"general"}</definedName>
    <definedName name="sdsdfh" hidden="1">{"via1",#N/A,TRUE,"general";"via2",#N/A,TRUE,"general";"via3",#N/A,TRUE,"general"}</definedName>
    <definedName name="SDSDSD" localSheetId="1">#REF!</definedName>
    <definedName name="SDSDSD" localSheetId="2">#REF!</definedName>
    <definedName name="SDSDSD" localSheetId="0">#REF!</definedName>
    <definedName name="SDSDSD" localSheetId="3">#REF!</definedName>
    <definedName name="SDSDSD">#REF!</definedName>
    <definedName name="sem">[34]PrecRec!$D$63</definedName>
    <definedName name="semanal">'[111]Informe Obra Cívil'!$C$5</definedName>
    <definedName name="semilla" localSheetId="1">#REF!</definedName>
    <definedName name="semilla" localSheetId="2">#REF!</definedName>
    <definedName name="semilla" localSheetId="0">#REF!</definedName>
    <definedName name="semilla" localSheetId="3">#REF!</definedName>
    <definedName name="semilla">#REF!</definedName>
    <definedName name="SENSIBILIDADES">#REF!</definedName>
    <definedName name="señv">[34]PrecRec!$D$48</definedName>
    <definedName name="SepOct">'[77]Sep-Oct'!$A$12:$H$30</definedName>
    <definedName name="SepOct_C">'[97]Sep-Oct'!$A$31:$H$45</definedName>
    <definedName name="septico" localSheetId="1">#REF!</definedName>
    <definedName name="septico" localSheetId="2">#REF!</definedName>
    <definedName name="septico" localSheetId="0">#REF!</definedName>
    <definedName name="septico" localSheetId="3">#REF!</definedName>
    <definedName name="septico">#REF!</definedName>
    <definedName name="ser">#REF!</definedName>
    <definedName name="SERO" localSheetId="1">'PPTO PROF ALC UTICÁ '!err</definedName>
    <definedName name="SERO" localSheetId="2">'Presupuesto Oficial'!err</definedName>
    <definedName name="SERO" localSheetId="0">'Prop. Económica Profesionales'!err</definedName>
    <definedName name="SERO" localSheetId="3">'Propuesta Economica Productos'!err</definedName>
    <definedName name="SERO">[0]!err</definedName>
    <definedName name="ServerName" localSheetId="1">#REF!</definedName>
    <definedName name="ServerName" localSheetId="2">#REF!</definedName>
    <definedName name="ServerName" localSheetId="0">#REF!</definedName>
    <definedName name="ServerName" localSheetId="3">#REF!</definedName>
    <definedName name="ServerName">#REF!</definedName>
    <definedName name="servicio">'[112]Solicitud de Servicios'!$B$4</definedName>
    <definedName name="setrj" localSheetId="1" hidden="1">{"via1",#N/A,TRUE,"general";"via2",#N/A,TRUE,"general";"via3",#N/A,TRUE,"general"}</definedName>
    <definedName name="setrj" localSheetId="2" hidden="1">{"via1",#N/A,TRUE,"general";"via2",#N/A,TRUE,"general";"via3",#N/A,TRUE,"general"}</definedName>
    <definedName name="setrj" localSheetId="0" hidden="1">{"via1",#N/A,TRUE,"general";"via2",#N/A,TRUE,"general";"via3",#N/A,TRUE,"general"}</definedName>
    <definedName name="setrj" localSheetId="3"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2" hidden="1">{"via1",#N/A,TRUE,"general";"via2",#N/A,TRUE,"general";"via3",#N/A,TRUE,"general"}</definedName>
    <definedName name="sett" localSheetId="0" hidden="1">{"via1",#N/A,TRUE,"general";"via2",#N/A,TRUE,"general";"via3",#N/A,TRUE,"general"}</definedName>
    <definedName name="sett" localSheetId="3" hidden="1">{"via1",#N/A,TRUE,"general";"via2",#N/A,TRUE,"general";"via3",#N/A,TRUE,"general"}</definedName>
    <definedName name="sett" hidden="1">{"via1",#N/A,TRUE,"general";"via2",#N/A,TRUE,"general";"via3",#N/A,TRUE,"general"}</definedName>
    <definedName name="SF" localSheetId="1">#REF!</definedName>
    <definedName name="SF" localSheetId="2">#REF!</definedName>
    <definedName name="SF" localSheetId="0">#REF!</definedName>
    <definedName name="SF" localSheetId="3">#REF!</definedName>
    <definedName name="SF">#REF!</definedName>
    <definedName name="SFA" localSheetId="2">#REF!</definedName>
    <definedName name="SFA" localSheetId="3">#REF!</definedName>
    <definedName name="SFA">#REF!</definedName>
    <definedName name="sfasf" localSheetId="1" hidden="1">{"TAB1",#N/A,TRUE,"GENERAL";"TAB2",#N/A,TRUE,"GENERAL";"TAB3",#N/A,TRUE,"GENERAL";"TAB4",#N/A,TRUE,"GENERAL";"TAB5",#N/A,TRUE,"GENERAL"}</definedName>
    <definedName name="sfasf" localSheetId="2" hidden="1">{"TAB1",#N/A,TRUE,"GENERAL";"TAB2",#N/A,TRUE,"GENERAL";"TAB3",#N/A,TRUE,"GENERAL";"TAB4",#N/A,TRUE,"GENERAL";"TAB5",#N/A,TRUE,"GENERAL"}</definedName>
    <definedName name="sfasf" localSheetId="0" hidden="1">{"TAB1",#N/A,TRUE,"GENERAL";"TAB2",#N/A,TRUE,"GENERAL";"TAB3",#N/A,TRUE,"GENERAL";"TAB4",#N/A,TRUE,"GENERAL";"TAB5",#N/A,TRUE,"GENERAL"}</definedName>
    <definedName name="sfasf" localSheetId="3" hidden="1">{"TAB1",#N/A,TRUE,"GENERAL";"TAB2",#N/A,TRUE,"GENERAL";"TAB3",#N/A,TRUE,"GENERAL";"TAB4",#N/A,TRUE,"GENERAL";"TAB5",#N/A,TRUE,"GENERAL"}</definedName>
    <definedName name="sfasf" hidden="1">{"TAB1",#N/A,TRUE,"GENERAL";"TAB2",#N/A,TRUE,"GENERAL";"TAB3",#N/A,TRUE,"GENERAL";"TAB4",#N/A,TRUE,"GENERAL";"TAB5",#N/A,TRUE,"GENERAL"}</definedName>
    <definedName name="sfb">'[8]Gabinetes ctrol, prot. y med. '!#REF!</definedName>
    <definedName name="SFC" localSheetId="1">#REF!</definedName>
    <definedName name="SFC" localSheetId="2">#REF!</definedName>
    <definedName name="SFC" localSheetId="0">#REF!</definedName>
    <definedName name="SFC" localSheetId="3">#REF!</definedName>
    <definedName name="SFC">#REF!</definedName>
    <definedName name="sffsaf">#REF!</definedName>
    <definedName name="SFHSGFH" localSheetId="1"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3"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2" hidden="1">{"via1",#N/A,TRUE,"general";"via2",#N/A,TRUE,"general";"via3",#N/A,TRUE,"general"}</definedName>
    <definedName name="sfsd" localSheetId="0" hidden="1">{"via1",#N/A,TRUE,"general";"via2",#N/A,TRUE,"general";"via3",#N/A,TRUE,"general"}</definedName>
    <definedName name="sfsd" localSheetId="3"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2" hidden="1">{"TAB1",#N/A,TRUE,"GENERAL";"TAB2",#N/A,TRUE,"GENERAL";"TAB3",#N/A,TRUE,"GENERAL";"TAB4",#N/A,TRUE,"GENERAL";"TAB5",#N/A,TRUE,"GENERAL"}</definedName>
    <definedName name="sfsdf" localSheetId="0" hidden="1">{"TAB1",#N/A,TRUE,"GENERAL";"TAB2",#N/A,TRUE,"GENERAL";"TAB3",#N/A,TRUE,"GENERAL";"TAB4",#N/A,TRUE,"GENERAL";"TAB5",#N/A,TRUE,"GENERAL"}</definedName>
    <definedName name="sfsdf" localSheetId="3"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3"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3" hidden="1">{"TAB1",#N/A,TRUE,"GENERAL";"TAB2",#N/A,TRUE,"GENERAL";"TAB3",#N/A,TRUE,"GENERAL";"TAB4",#N/A,TRUE,"GENERAL";"TAB5",#N/A,TRUE,"GENERAL"}</definedName>
    <definedName name="sfsdfs" hidden="1">{"TAB1",#N/A,TRUE,"GENERAL";"TAB2",#N/A,TRUE,"GENERAL";"TAB3",#N/A,TRUE,"GENERAL";"TAB4",#N/A,TRUE,"GENERAL";"TAB5",#N/A,TRUE,"GENERAL"}</definedName>
    <definedName name="SHA" localSheetId="1">#REF!</definedName>
    <definedName name="SHA" localSheetId="2">#REF!</definedName>
    <definedName name="SHA" localSheetId="0">#REF!</definedName>
    <definedName name="SHA" localSheetId="3">#REF!</definedName>
    <definedName name="SHA">#REF!</definedName>
    <definedName name="SHARED_FORMULA_0">#N/A</definedName>
    <definedName name="SHARED_FORMULA_1">#N/A</definedName>
    <definedName name="SHARED_FORMULA_21">#N/A</definedName>
    <definedName name="sheet3" localSheetId="1">#REF!</definedName>
    <definedName name="sheet3" localSheetId="2">#REF!</definedName>
    <definedName name="sheet3" localSheetId="0">#REF!</definedName>
    <definedName name="sheet3" localSheetId="3">#REF!</definedName>
    <definedName name="sheet3">#REF!</definedName>
    <definedName name="SI">'[27]Estructuras Concreto'!$D$9</definedName>
    <definedName name="si60KV" localSheetId="1">'[31]Estructuras Concreto'!#REF!</definedName>
    <definedName name="si60KV" localSheetId="2">'[31]Estructuras Concreto'!#REF!</definedName>
    <definedName name="si60KV" localSheetId="0">'[31]Estructuras Concreto'!#REF!</definedName>
    <definedName name="si60KV" localSheetId="3">'[31]Estructuras Concreto'!#REF!</definedName>
    <definedName name="si60KV">'[31]Estructuras Concreto'!#REF!</definedName>
    <definedName name="SIKAD" localSheetId="1">#REF!</definedName>
    <definedName name="SIKAD" localSheetId="2">#REF!</definedName>
    <definedName name="SIKAD" localSheetId="0">#REF!</definedName>
    <definedName name="SIKAD" localSheetId="3">#REF!</definedName>
    <definedName name="SIKAD">#REF!</definedName>
    <definedName name="sIN">'[27]Estructuras Concreto'!$D$76</definedName>
    <definedName name="Sin_nombre" localSheetId="1">#REF!</definedName>
    <definedName name="Sin_nombre" localSheetId="2">#REF!</definedName>
    <definedName name="Sin_nombre" localSheetId="0">#REF!</definedName>
    <definedName name="Sin_nombre" localSheetId="3">#REF!</definedName>
    <definedName name="Sin_nombre">#REF!</definedName>
    <definedName name="Sinnombre">#REF!</definedName>
    <definedName name="SISISIS" localSheetId="1">'PPTO PROF ALC UTICÁ '!err</definedName>
    <definedName name="SISISIS" localSheetId="2">'Presupuesto Oficial'!err</definedName>
    <definedName name="SISISIS" localSheetId="0">'Prop. Económica Profesionales'!err</definedName>
    <definedName name="SISISIS" localSheetId="3">'Propuesta Economica Productos'!err</definedName>
    <definedName name="SISISIS">[0]!err</definedName>
    <definedName name="SIZE" localSheetId="1">#REF!</definedName>
    <definedName name="SIZE" localSheetId="2">#REF!</definedName>
    <definedName name="SIZE" localSheetId="0">#REF!</definedName>
    <definedName name="SIZE" localSheetId="3">#REF!</definedName>
    <definedName name="SIZE">#REF!</definedName>
    <definedName name="SIZEC">#REF!</definedName>
    <definedName name="SK">#REF!</definedName>
    <definedName name="SLPVC">#REF!</definedName>
    <definedName name="sm">#REF!</definedName>
    <definedName name="SMLTOOLS">#REF!</definedName>
    <definedName name="SMMLV">[25]PRESTA!$D$13</definedName>
    <definedName name="SOFT" localSheetId="1">#REF!</definedName>
    <definedName name="SOFT" localSheetId="2">#REF!</definedName>
    <definedName name="SOFT" localSheetId="0">#REF!</definedName>
    <definedName name="SOFT" localSheetId="3">#REF!</definedName>
    <definedName name="SOFT">#REF!</definedName>
    <definedName name="SOL">#REF!</definedName>
    <definedName name="solb2">'[41]Estructuras Concreto'!#REF!</definedName>
    <definedName name="solC">'[27]Estructuras Concreto'!$D$196</definedName>
    <definedName name="solC1">'[27]Estructuras Concreto'!$D$212</definedName>
    <definedName name="solC2" localSheetId="1">#REF!</definedName>
    <definedName name="solC2" localSheetId="2">#REF!</definedName>
    <definedName name="solC2" localSheetId="0">#REF!</definedName>
    <definedName name="solC2" localSheetId="3">#REF!</definedName>
    <definedName name="solC2">#REF!</definedName>
    <definedName name="SOLCASETA">'[27]Estructuras Concreto'!$D$350</definedName>
    <definedName name="SOLDA" localSheetId="1">#REF!</definedName>
    <definedName name="SOLDA" localSheetId="2">#REF!</definedName>
    <definedName name="SOLDA" localSheetId="0">#REF!</definedName>
    <definedName name="SOLDA" localSheetId="3">#REF!</definedName>
    <definedName name="SOLDA">#REF!</definedName>
    <definedName name="SOLPVC">#REF!</definedName>
    <definedName name="soT">'[27]Estructuras Concreto'!$D$154</definedName>
    <definedName name="sP">'[27]Estructuras Concreto'!$D$53</definedName>
    <definedName name="SP.T1" localSheetId="1">[90]Cargas!#REF!</definedName>
    <definedName name="SP.T1" localSheetId="2">[90]Cargas!#REF!</definedName>
    <definedName name="SP.T1" localSheetId="0">[90]Cargas!#REF!</definedName>
    <definedName name="SP.T1" localSheetId="3">[90]Cargas!#REF!</definedName>
    <definedName name="SP.T1">[90]Cargas!#REF!</definedName>
    <definedName name="SP.T2" localSheetId="1">[90]Cargas!#REF!</definedName>
    <definedName name="SP.T2" localSheetId="2">[90]Cargas!#REF!</definedName>
    <definedName name="SP.T2" localSheetId="0">[90]Cargas!#REF!</definedName>
    <definedName name="SP.T2" localSheetId="3">[90]Cargas!#REF!</definedName>
    <definedName name="SP.T2">[90]Cargas!#REF!</definedName>
    <definedName name="SP.T3" localSheetId="2">[90]Cargas!#REF!</definedName>
    <definedName name="SP.T3" localSheetId="3">[90]Cargas!#REF!</definedName>
    <definedName name="SP.T3">[90]Cargas!#REF!</definedName>
    <definedName name="SPOR" localSheetId="1">#REF!</definedName>
    <definedName name="SPOR" localSheetId="2">#REF!</definedName>
    <definedName name="SPOR" localSheetId="0">#REF!</definedName>
    <definedName name="SPOR" localSheetId="3">#REF!</definedName>
    <definedName name="SPOR">#REF!</definedName>
    <definedName name="SPOR2">'[27]Estructuras Concreto'!$D$276</definedName>
    <definedName name="sPOR3">'[27]Estructuras Concreto'!$D$399</definedName>
    <definedName name="srwrwr" localSheetId="1"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3" hidden="1">{"TAB1",#N/A,TRUE,"GENERAL";"TAB2",#N/A,TRUE,"GENERAL";"TAB3",#N/A,TRUE,"GENERAL";"TAB4",#N/A,TRUE,"GENERAL";"TAB5",#N/A,TRUE,"GENERAL"}</definedName>
    <definedName name="srwrwr" hidden="1">{"TAB1",#N/A,TRUE,"GENERAL";"TAB2",#N/A,TRUE,"GENERAL";"TAB3",#N/A,TRUE,"GENERAL";"TAB4",#N/A,TRUE,"GENERAL";"TAB5",#N/A,TRUE,"GENERAL"}</definedName>
    <definedName name="SS">'[27]Estructuras Concreto'!$D$20</definedName>
    <definedName name="sS60kv" localSheetId="1">'[31]Estructuras Concreto'!#REF!</definedName>
    <definedName name="sS60kv" localSheetId="2">'[31]Estructuras Concreto'!#REF!</definedName>
    <definedName name="sS60kv" localSheetId="0">'[31]Estructuras Concreto'!#REF!</definedName>
    <definedName name="sS60kv" localSheetId="3">'[31]Estructuras Concreto'!#REF!</definedName>
    <definedName name="sS60kv">'[31]Estructuras Concreto'!#REF!</definedName>
    <definedName name="sSEC">'[27]Estructuras Concreto'!$D$87</definedName>
    <definedName name="SSIZE" localSheetId="1">#REF!</definedName>
    <definedName name="SSIZE" localSheetId="2">#REF!</definedName>
    <definedName name="SSIZE" localSheetId="0">#REF!</definedName>
    <definedName name="SSIZE" localSheetId="3">#REF!</definedName>
    <definedName name="SSIZE">#REF!</definedName>
    <definedName name="sss">#REF!</definedName>
    <definedName name="ssss">#REF!</definedName>
    <definedName name="sssss7" localSheetId="1" hidden="1">{"via1",#N/A,TRUE,"general";"via2",#N/A,TRUE,"general";"via3",#N/A,TRUE,"general"}</definedName>
    <definedName name="sssss7" localSheetId="2" hidden="1">{"via1",#N/A,TRUE,"general";"via2",#N/A,TRUE,"general";"via3",#N/A,TRUE,"general"}</definedName>
    <definedName name="sssss7" localSheetId="0" hidden="1">{"via1",#N/A,TRUE,"general";"via2",#N/A,TRUE,"general";"via3",#N/A,TRUE,"general"}</definedName>
    <definedName name="sssss7" localSheetId="3"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0" hidden="1">{"TAB1",#N/A,TRUE,"GENERAL";"TAB2",#N/A,TRUE,"GENERAL";"TAB3",#N/A,TRUE,"GENERAL";"TAB4",#N/A,TRUE,"GENERAL";"TAB5",#N/A,TRUE,"GENERAL"}</definedName>
    <definedName name="sssssa" localSheetId="3" hidden="1">{"TAB1",#N/A,TRUE,"GENERAL";"TAB2",#N/A,TRUE,"GENERAL";"TAB3",#N/A,TRUE,"GENERAL";"TAB4",#N/A,TRUE,"GENERAL";"TAB5",#N/A,TRUE,"GENERAL"}</definedName>
    <definedName name="sssssa" hidden="1">{"TAB1",#N/A,TRUE,"GENERAL";"TAB2",#N/A,TRUE,"GENERAL";"TAB3",#N/A,TRUE,"GENERAL";"TAB4",#N/A,TRUE,"GENERAL";"TAB5",#N/A,TRUE,"GENERAL"}</definedName>
    <definedName name="sssssssssss" localSheetId="1">#REF!</definedName>
    <definedName name="sssssssssss" localSheetId="2">#REF!</definedName>
    <definedName name="sssssssssss" localSheetId="0">#REF!</definedName>
    <definedName name="sssssssssss" localSheetId="3">#REF!</definedName>
    <definedName name="sssssssssss">#REF!</definedName>
    <definedName name="sssssy" localSheetId="1" hidden="1">{"via1",#N/A,TRUE,"general";"via2",#N/A,TRUE,"general";"via3",#N/A,TRUE,"general"}</definedName>
    <definedName name="sssssy" localSheetId="2" hidden="1">{"via1",#N/A,TRUE,"general";"via2",#N/A,TRUE,"general";"via3",#N/A,TRUE,"general"}</definedName>
    <definedName name="sssssy" localSheetId="0" hidden="1">{"via1",#N/A,TRUE,"general";"via2",#N/A,TRUE,"general";"via3",#N/A,TRUE,"general"}</definedName>
    <definedName name="sssssy" localSheetId="3" hidden="1">{"via1",#N/A,TRUE,"general";"via2",#N/A,TRUE,"general";"via3",#N/A,TRUE,"general"}</definedName>
    <definedName name="sssssy" hidden="1">{"via1",#N/A,TRUE,"general";"via2",#N/A,TRUE,"general";"via3",#N/A,TRUE,"general"}</definedName>
    <definedName name="sT">'[27]Estructuras Concreto'!$D$31</definedName>
    <definedName name="START" localSheetId="1">#REF!</definedName>
    <definedName name="START" localSheetId="2">#REF!</definedName>
    <definedName name="START" localSheetId="0">#REF!</definedName>
    <definedName name="START" localSheetId="3">#REF!</definedName>
    <definedName name="START">#REF!</definedName>
    <definedName name="StartTime">#REF!</definedName>
    <definedName name="sTC">'[27]Estructuras Concreto'!$D$109</definedName>
    <definedName name="steam_trap" localSheetId="1">#REF!</definedName>
    <definedName name="steam_trap" localSheetId="2">#REF!</definedName>
    <definedName name="steam_trap" localSheetId="0">#REF!</definedName>
    <definedName name="steam_trap" localSheetId="3">#REF!</definedName>
    <definedName name="steam_trap">#REF!</definedName>
    <definedName name="STHK">#REF!</definedName>
    <definedName name="Stm">#REF!</definedName>
    <definedName name="sTP">#REF!</definedName>
    <definedName name="str">#REF!</definedName>
    <definedName name="Strike">'[43]INGRESOS - COP'!#REF!</definedName>
    <definedName name="stt" localSheetId="1" hidden="1">{"via1",#N/A,TRUE,"general";"via2",#N/A,TRUE,"general";"via3",#N/A,TRUE,"general"}</definedName>
    <definedName name="stt" localSheetId="2" hidden="1">{"via1",#N/A,TRUE,"general";"via2",#N/A,TRUE,"general";"via3",#N/A,TRUE,"general"}</definedName>
    <definedName name="stt" localSheetId="0" hidden="1">{"via1",#N/A,TRUE,"general";"via2",#N/A,TRUE,"general";"via3",#N/A,TRUE,"general"}</definedName>
    <definedName name="stt" localSheetId="3" hidden="1">{"via1",#N/A,TRUE,"general";"via2",#N/A,TRUE,"general";"via3",#N/A,TRUE,"general"}</definedName>
    <definedName name="stt" hidden="1">{"via1",#N/A,TRUE,"general";"via2",#N/A,TRUE,"general";"via3",#N/A,TRUE,"general"}</definedName>
    <definedName name="sTTO" localSheetId="1">#REF!</definedName>
    <definedName name="sTTO" localSheetId="2">#REF!</definedName>
    <definedName name="sTTO" localSheetId="0">#REF!</definedName>
    <definedName name="sTTO" localSheetId="3">#REF!</definedName>
    <definedName name="sTTO">#REF!</definedName>
    <definedName name="sTZ" localSheetId="1">'[27]Estructuras Concreto'!#REF!</definedName>
    <definedName name="sTZ" localSheetId="2">'[27]Estructuras Concreto'!#REF!</definedName>
    <definedName name="sTZ" localSheetId="0">'[27]Estructuras Concreto'!#REF!</definedName>
    <definedName name="sTZ" localSheetId="3">'[27]Estructuras Concreto'!#REF!</definedName>
    <definedName name="sTZ">'[27]Estructuras Concreto'!#REF!</definedName>
    <definedName name="SUBA">'[113]SUB APU'!$A:$D</definedName>
    <definedName name="SUBBASE" localSheetId="1">#REF!</definedName>
    <definedName name="SUBBASE" localSheetId="2">#REF!</definedName>
    <definedName name="SUBBASE" localSheetId="0">#REF!</definedName>
    <definedName name="SUBBASE" localSheetId="3">#REF!</definedName>
    <definedName name="SUBBASE">#REF!</definedName>
    <definedName name="SUBCUENTA">#REF!</definedName>
    <definedName name="sum" localSheetId="1">'[110]Tabla 1.1'!#REF!</definedName>
    <definedName name="sum" localSheetId="2">'[110]Tabla 1.1'!#REF!</definedName>
    <definedName name="sum" localSheetId="0">'[110]Tabla 1.1'!#REF!</definedName>
    <definedName name="sum" localSheetId="3">'[110]Tabla 1.1'!#REF!</definedName>
    <definedName name="sum">'[110]Tabla 1.1'!#REF!</definedName>
    <definedName name="suma">[114]Hoja1!$F$60</definedName>
    <definedName name="SUMARY" localSheetId="1">#REF!</definedName>
    <definedName name="SUMARY" localSheetId="2">#REF!</definedName>
    <definedName name="SUMARY" localSheetId="0">#REF!</definedName>
    <definedName name="SUMARY" localSheetId="3">#REF!</definedName>
    <definedName name="SUMARY">#REF!</definedName>
    <definedName name="SUMIN">#REF!</definedName>
    <definedName name="SUMINISTRO">[1]A!$D$73</definedName>
    <definedName name="summary" localSheetId="1">#REF!</definedName>
    <definedName name="summary" localSheetId="2">#REF!</definedName>
    <definedName name="summary" localSheetId="0">#REF!</definedName>
    <definedName name="summary" localSheetId="3">#REF!</definedName>
    <definedName name="summary">#REF!</definedName>
    <definedName name="summec">[105]Mechanical!$L$159</definedName>
    <definedName name="sumtub">[105]Tuberia!$O$88</definedName>
    <definedName name="supues" localSheetId="1">#REF!</definedName>
    <definedName name="supues" localSheetId="2">#REF!</definedName>
    <definedName name="supues" localSheetId="0">#REF!</definedName>
    <definedName name="supues" localSheetId="3">#REF!</definedName>
    <definedName name="supues">#REF!</definedName>
    <definedName name="swsw" localSheetId="1" hidden="1">{"via1",#N/A,TRUE,"general";"via2",#N/A,TRUE,"general";"via3",#N/A,TRUE,"general"}</definedName>
    <definedName name="swsw" localSheetId="2" hidden="1">{"via1",#N/A,TRUE,"general";"via2",#N/A,TRUE,"general";"via3",#N/A,TRUE,"general"}</definedName>
    <definedName name="swsw" localSheetId="0" hidden="1">{"via1",#N/A,TRUE,"general";"via2",#N/A,TRUE,"general";"via3",#N/A,TRUE,"general"}</definedName>
    <definedName name="swsw" localSheetId="3"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2" hidden="1">{"TAB1",#N/A,TRUE,"GENERAL";"TAB2",#N/A,TRUE,"GENERAL";"TAB3",#N/A,TRUE,"GENERAL";"TAB4",#N/A,TRUE,"GENERAL";"TAB5",#N/A,TRUE,"GENERAL"}</definedName>
    <definedName name="swsw3" localSheetId="0" hidden="1">{"TAB1",#N/A,TRUE,"GENERAL";"TAB2",#N/A,TRUE,"GENERAL";"TAB3",#N/A,TRUE,"GENERAL";"TAB4",#N/A,TRUE,"GENERAL";"TAB5",#N/A,TRUE,"GENERAL"}</definedName>
    <definedName name="swsw3" localSheetId="3" hidden="1">{"TAB1",#N/A,TRUE,"GENERAL";"TAB2",#N/A,TRUE,"GENERAL";"TAB3",#N/A,TRUE,"GENERAL";"TAB4",#N/A,TRUE,"GENERAL";"TAB5",#N/A,TRUE,"GENERAL"}</definedName>
    <definedName name="swsw3" hidden="1">{"TAB1",#N/A,TRUE,"GENERAL";"TAB2",#N/A,TRUE,"GENERAL";"TAB3",#N/A,TRUE,"GENERAL";"TAB4",#N/A,TRUE,"GENERAL";"TAB5",#N/A,TRUE,"GENERAL"}</definedName>
    <definedName name="Swvu.TAB1." localSheetId="1" hidden="1">#REF!</definedName>
    <definedName name="Swvu.TAB1." localSheetId="2" hidden="1">#REF!</definedName>
    <definedName name="Swvu.TAB1." localSheetId="0" hidden="1">#REF!</definedName>
    <definedName name="Swvu.TAB1." localSheetId="3" hidden="1">#REF!</definedName>
    <definedName name="Swvu.TAB1." hidden="1">#REF!</definedName>
    <definedName name="Swvu.TAB2." localSheetId="2" hidden="1">#REF!</definedName>
    <definedName name="Swvu.TAB2." localSheetId="3" hidden="1">#REF!</definedName>
    <definedName name="Swvu.TAB2." hidden="1">#REF!</definedName>
    <definedName name="Swvu.TAB3." localSheetId="2" hidden="1">#REF!</definedName>
    <definedName name="Swvu.TAB3." localSheetId="3" hidden="1">#REF!</definedName>
    <definedName name="Swvu.TAB3." hidden="1">#REF!</definedName>
    <definedName name="Swvu.TAB4." hidden="1">#REF!</definedName>
    <definedName name="Swvu.TAB5." hidden="1">#REF!</definedName>
    <definedName name="SYS">#REF!</definedName>
    <definedName name="t">[22]D_AWG!$I$8</definedName>
    <definedName name="T_2">#N/A</definedName>
    <definedName name="T_3">#N/A</definedName>
    <definedName name="T_4">#N/A</definedName>
    <definedName name="T_RMG">[22]D_AWG!$D$51:$E$54</definedName>
    <definedName name="T2_">#N/A</definedName>
    <definedName name="T220TT" localSheetId="1">'[31]Estructuras Concreto'!#REF!</definedName>
    <definedName name="T220TT" localSheetId="2">'[31]Estructuras Concreto'!#REF!</definedName>
    <definedName name="T220TT" localSheetId="0">'[31]Estructuras Concreto'!#REF!</definedName>
    <definedName name="T220TT" localSheetId="3">'[31]Estructuras Concreto'!#REF!</definedName>
    <definedName name="T220TT">'[31]Estructuras Concreto'!#REF!</definedName>
    <definedName name="T22JH" localSheetId="1">#REF!</definedName>
    <definedName name="T22JH" localSheetId="2">#REF!</definedName>
    <definedName name="T22JH" localSheetId="0">#REF!</definedName>
    <definedName name="T22JH" localSheetId="3">#REF!</definedName>
    <definedName name="T22JH">#REF!</definedName>
    <definedName name="T32JH">#REF!</definedName>
    <definedName name="T33JH">#REF!</definedName>
    <definedName name="T42JH">#REF!</definedName>
    <definedName name="T43JH">#REF!</definedName>
    <definedName name="T44JH">#REF!</definedName>
    <definedName name="t5t5" localSheetId="1" hidden="1">{"TAB1",#N/A,TRUE,"GENERAL";"TAB2",#N/A,TRUE,"GENERAL";"TAB3",#N/A,TRUE,"GENERAL";"TAB4",#N/A,TRUE,"GENERAL";"TAB5",#N/A,TRUE,"GENERAL"}</definedName>
    <definedName name="t5t5" localSheetId="2" hidden="1">{"TAB1",#N/A,TRUE,"GENERAL";"TAB2",#N/A,TRUE,"GENERAL";"TAB3",#N/A,TRUE,"GENERAL";"TAB4",#N/A,TRUE,"GENERAL";"TAB5",#N/A,TRUE,"GENERAL"}</definedName>
    <definedName name="t5t5" localSheetId="0" hidden="1">{"TAB1",#N/A,TRUE,"GENERAL";"TAB2",#N/A,TRUE,"GENERAL";"TAB3",#N/A,TRUE,"GENERAL";"TAB4",#N/A,TRUE,"GENERAL";"TAB5",#N/A,TRUE,"GENERAL"}</definedName>
    <definedName name="t5t5" localSheetId="3" hidden="1">{"TAB1",#N/A,TRUE,"GENERAL";"TAB2",#N/A,TRUE,"GENERAL";"TAB3",#N/A,TRUE,"GENERAL";"TAB4",#N/A,TRUE,"GENERAL";"TAB5",#N/A,TRUE,"GENERAL"}</definedName>
    <definedName name="t5t5" hidden="1">{"TAB1",#N/A,TRUE,"GENERAL";"TAB2",#N/A,TRUE,"GENERAL";"TAB3",#N/A,TRUE,"GENERAL";"TAB4",#N/A,TRUE,"GENERAL";"TAB5",#N/A,TRUE,"GENERAL"}</definedName>
    <definedName name="T60PR">'[31]Estructuras Concreto'!#REF!</definedName>
    <definedName name="T60TT">'[31]Estructuras Concreto'!#REF!</definedName>
    <definedName name="T62JH" localSheetId="1">#REF!</definedName>
    <definedName name="T62JH" localSheetId="2">#REF!</definedName>
    <definedName name="T62JH" localSheetId="0">#REF!</definedName>
    <definedName name="T62JH" localSheetId="3">#REF!</definedName>
    <definedName name="T62JH">#REF!</definedName>
    <definedName name="T63JH">#REF!</definedName>
    <definedName name="T64JH">#REF!</definedName>
    <definedName name="T66JH">#REF!</definedName>
    <definedName name="T82JH">#REF!</definedName>
    <definedName name="T83JH">#REF!</definedName>
    <definedName name="T84JH">#REF!</definedName>
    <definedName name="T88EB">#REF!</definedName>
    <definedName name="T88EL">#REF!</definedName>
    <definedName name="T88JH">[16]BASE!$D$259</definedName>
    <definedName name="TA">'[27]Estructuras Concreto'!$D$59</definedName>
    <definedName name="tab" localSheetId="1" hidden="1">{"CONCABL1.1",#N/A,FALSE,"1.1.1a1.1.3 ACSR";"AISL1.2",#N/A,FALSE,"1.1.1a1.1.3 ACSR";"torr1.1.3",#N/A,FALSE,"1.1.1a1.1.3 ACSR";"cm1.2",#N/A,FALSE,"1.2 ACSR";"cm2.2",#N/A,FALSE,"1.2 ACSR";#N/A,#N/A,FALSE,"1.3 ACSR";#N/A,#N/A,FALSE,"2.1.1A2.1.3 ACAR";"ac2.1",#N/A,FALSE,"1.2 ACAR";"ac2.2",#N/A,FALSE,"1.2 ACAR";#N/A,#N/A,FALSE,"2.3 ACAR"}</definedName>
    <definedName name="tab" localSheetId="2" hidden="1">{"CONCABL1.1",#N/A,FALSE,"1.1.1a1.1.3 ACSR";"AISL1.2",#N/A,FALSE,"1.1.1a1.1.3 ACSR";"torr1.1.3",#N/A,FALSE,"1.1.1a1.1.3 ACSR";"cm1.2",#N/A,FALSE,"1.2 ACSR";"cm2.2",#N/A,FALSE,"1.2 ACSR";#N/A,#N/A,FALSE,"1.3 ACSR";#N/A,#N/A,FALSE,"2.1.1A2.1.3 ACAR";"ac2.1",#N/A,FALSE,"1.2 ACAR";"ac2.2",#N/A,FALSE,"1.2 ACAR";#N/A,#N/A,FALSE,"2.3 ACAR"}</definedName>
    <definedName name="tab" localSheetId="0" hidden="1">{"CONCABL1.1",#N/A,FALSE,"1.1.1a1.1.3 ACSR";"AISL1.2",#N/A,FALSE,"1.1.1a1.1.3 ACSR";"torr1.1.3",#N/A,FALSE,"1.1.1a1.1.3 ACSR";"cm1.2",#N/A,FALSE,"1.2 ACSR";"cm2.2",#N/A,FALSE,"1.2 ACSR";#N/A,#N/A,FALSE,"1.3 ACSR";#N/A,#N/A,FALSE,"2.1.1A2.1.3 ACAR";"ac2.1",#N/A,FALSE,"1.2 ACAR";"ac2.2",#N/A,FALSE,"1.2 ACAR";#N/A,#N/A,FALSE,"2.3 ACAR"}</definedName>
    <definedName name="tab" localSheetId="3" hidden="1">{"CONCABL1.1",#N/A,FALSE,"1.1.1a1.1.3 ACSR";"AISL1.2",#N/A,FALSE,"1.1.1a1.1.3 ACSR";"torr1.1.3",#N/A,FALSE,"1.1.1a1.1.3 ACSR";"cm1.2",#N/A,FALSE,"1.2 ACSR";"cm2.2",#N/A,FALSE,"1.2 ACSR";#N/A,#N/A,FALSE,"1.3 ACSR";#N/A,#N/A,FALSE,"2.1.1A2.1.3 ACAR";"ac2.1",#N/A,FALSE,"1.2 ACAR";"ac2.2",#N/A,FALSE,"1.2 ACAR";#N/A,#N/A,FALSE,"2.3 ACAR"}</definedName>
    <definedName name="tab" hidden="1">{"CONCABL1.1",#N/A,FALSE,"1.1.1a1.1.3 ACSR";"AISL1.2",#N/A,FALSE,"1.1.1a1.1.3 ACSR";"torr1.1.3",#N/A,FALSE,"1.1.1a1.1.3 ACSR";"cm1.2",#N/A,FALSE,"1.2 ACSR";"cm2.2",#N/A,FALSE,"1.2 ACSR";#N/A,#N/A,FALSE,"1.3 ACSR";#N/A,#N/A,FALSE,"2.1.1A2.1.3 ACAR";"ac2.1",#N/A,FALSE,"1.2 ACAR";"ac2.2",#N/A,FALSE,"1.2 ACAR";#N/A,#N/A,FALSE,"2.3 ACAR"}</definedName>
    <definedName name="TABLA" localSheetId="1">#REF!</definedName>
    <definedName name="TABLA" localSheetId="2">#REF!</definedName>
    <definedName name="TABLA" localSheetId="0">#REF!</definedName>
    <definedName name="TABLA" localSheetId="3">#REF!</definedName>
    <definedName name="TABLA">#REF!</definedName>
    <definedName name="TABLA1" localSheetId="2">#REF!</definedName>
    <definedName name="TABLA1" localSheetId="3">#REF!</definedName>
    <definedName name="TABLA1">#REF!</definedName>
    <definedName name="TABLA2" localSheetId="2">#REF!</definedName>
    <definedName name="TABLA2" localSheetId="3">#REF!</definedName>
    <definedName name="TABLA2">#REF!</definedName>
    <definedName name="TABLA3">#REF!</definedName>
    <definedName name="tabla4">#REF!</definedName>
    <definedName name="Table">#REF!</definedName>
    <definedName name="Table1">#REF!</definedName>
    <definedName name="TABLILLA">[66]BASE!$D$396</definedName>
    <definedName name="TAc" localSheetId="1">#REF!</definedName>
    <definedName name="TAc" localSheetId="2">#REF!</definedName>
    <definedName name="TAc" localSheetId="0">#REF!</definedName>
    <definedName name="TAc" localSheetId="3">#REF!</definedName>
    <definedName name="TAc">#REF!</definedName>
    <definedName name="tacha">[34]PrecRec!$D$53</definedName>
    <definedName name="TACOM">[25]BASE!$D$480</definedName>
    <definedName name="TACOM1">[115]BASE!$D$306</definedName>
    <definedName name="TACOR">[25]BASE!$D$478</definedName>
    <definedName name="Tag_no." localSheetId="1">#REF!</definedName>
    <definedName name="Tag_no." localSheetId="2">#REF!</definedName>
    <definedName name="Tag_no." localSheetId="0">#REF!</definedName>
    <definedName name="Tag_no." localSheetId="3">#REF!</definedName>
    <definedName name="Tag_no.">#REF!</definedName>
    <definedName name="TagRange">#REF!</definedName>
    <definedName name="TagTable">#REF!</definedName>
    <definedName name="TANQUE">#REF!</definedName>
    <definedName name="TAPAM">#REF!</definedName>
    <definedName name="TARIFAS">#REF!</definedName>
    <definedName name="TASA">#REF!</definedName>
    <definedName name="TASATOT">#REF!</definedName>
    <definedName name="TASH2_">[48]BASE!$D$137</definedName>
    <definedName name="TASH4_">[48]BASE!$D$234</definedName>
    <definedName name="TASP1" localSheetId="1">#REF!</definedName>
    <definedName name="TASP1" localSheetId="2">#REF!</definedName>
    <definedName name="TASP1" localSheetId="0">#REF!</definedName>
    <definedName name="TASP1" localSheetId="3">#REF!</definedName>
    <definedName name="TASP1">#REF!</definedName>
    <definedName name="TASP2">#REF!</definedName>
    <definedName name="TASP3">#REF!</definedName>
    <definedName name="TASP4">#REF!</definedName>
    <definedName name="TASR4">#REF!</definedName>
    <definedName name="TAX">#REF!</definedName>
    <definedName name="tblUnidades">#REF!</definedName>
    <definedName name="TD">#REF!</definedName>
    <definedName name="tdy" localSheetId="1" hidden="1">{"TAB1",#N/A,TRUE,"GENERAL";"TAB2",#N/A,TRUE,"GENERAL";"TAB3",#N/A,TRUE,"GENERAL";"TAB4",#N/A,TRUE,"GENERAL";"TAB5",#N/A,TRUE,"GENERAL"}</definedName>
    <definedName name="tdy" localSheetId="2" hidden="1">{"TAB1",#N/A,TRUE,"GENERAL";"TAB2",#N/A,TRUE,"GENERAL";"TAB3",#N/A,TRUE,"GENERAL";"TAB4",#N/A,TRUE,"GENERAL";"TAB5",#N/A,TRUE,"GENERAL"}</definedName>
    <definedName name="tdy" localSheetId="0" hidden="1">{"TAB1",#N/A,TRUE,"GENERAL";"TAB2",#N/A,TRUE,"GENERAL";"TAB3",#N/A,TRUE,"GENERAL";"TAB4",#N/A,TRUE,"GENERAL";"TAB5",#N/A,TRUE,"GENERAL"}</definedName>
    <definedName name="tdy" localSheetId="3" hidden="1">{"TAB1",#N/A,TRUE,"GENERAL";"TAB2",#N/A,TRUE,"GENERAL";"TAB3",#N/A,TRUE,"GENERAL";"TAB4",#N/A,TRUE,"GENERAL";"TAB5",#N/A,TRUE,"GENERAL"}</definedName>
    <definedName name="tdy" hidden="1">{"TAB1",#N/A,TRUE,"GENERAL";"TAB2",#N/A,TRUE,"GENERAL";"TAB3",#N/A,TRUE,"GENERAL";"TAB4",#N/A,TRUE,"GENERAL";"TAB5",#N/A,TRUE,"GENERAL"}</definedName>
    <definedName name="TEE" localSheetId="1">#REF!</definedName>
    <definedName name="TEE" localSheetId="2">#REF!</definedName>
    <definedName name="TEE" localSheetId="0">#REF!</definedName>
    <definedName name="TEE" localSheetId="3">#REF!</definedName>
    <definedName name="TEE">#REF!</definedName>
    <definedName name="TEJAB" localSheetId="2">#REF!</definedName>
    <definedName name="TEJAB" localSheetId="3">#REF!</definedName>
    <definedName name="TEJAB">#REF!</definedName>
    <definedName name="TEJAJ" localSheetId="2">#REF!</definedName>
    <definedName name="TEJAJ" localSheetId="3">#REF!</definedName>
    <definedName name="TEJAJ">#REF!</definedName>
    <definedName name="TEJBAR" localSheetId="2">[23]BASE!#REF!</definedName>
    <definedName name="TEJBAR" localSheetId="3">[23]BASE!#REF!</definedName>
    <definedName name="TEJBAR">[23]BASE!#REF!</definedName>
    <definedName name="TELEP">[25]BASE!$D$477</definedName>
    <definedName name="temp" localSheetId="1">#REF!</definedName>
    <definedName name="temp" localSheetId="2">#REF!</definedName>
    <definedName name="temp" localSheetId="0">#REF!</definedName>
    <definedName name="temp" localSheetId="3">#REF!</definedName>
    <definedName name="temp">#REF!</definedName>
    <definedName name="temp_strainer">#REF!</definedName>
    <definedName name="TEMPORAL">#REF!</definedName>
    <definedName name="term">[34]PrecRec!$D$49</definedName>
    <definedName name="terminadora">[34]PrecRec!$D$12</definedName>
    <definedName name="terminales" localSheetId="1">#REF!</definedName>
    <definedName name="terminales" localSheetId="2">#REF!</definedName>
    <definedName name="terminales" localSheetId="0">#REF!</definedName>
    <definedName name="terminales" localSheetId="3">#REF!</definedName>
    <definedName name="terminales">#REF!</definedName>
    <definedName name="TEST">#REF!</definedName>
    <definedName name="TEST0">#REF!</definedName>
    <definedName name="TESTHKEY">#REF!</definedName>
    <definedName name="TESTKEYS">#REF!</definedName>
    <definedName name="testtt">#REF!</definedName>
    <definedName name="TESTVKEY">#REF!</definedName>
    <definedName name="tewst" localSheetId="1" hidden="1">{"TAB1",#N/A,TRUE,"GENERAL";"TAB2",#N/A,TRUE,"GENERAL";"TAB3",#N/A,TRUE,"GENERAL";"TAB4",#N/A,TRUE,"GENERAL";"TAB5",#N/A,TRUE,"GENERAL"}</definedName>
    <definedName name="tewst" localSheetId="2" hidden="1">{"TAB1",#N/A,TRUE,"GENERAL";"TAB2",#N/A,TRUE,"GENERAL";"TAB3",#N/A,TRUE,"GENERAL";"TAB4",#N/A,TRUE,"GENERAL";"TAB5",#N/A,TRUE,"GENERAL"}</definedName>
    <definedName name="tewst" localSheetId="0" hidden="1">{"TAB1",#N/A,TRUE,"GENERAL";"TAB2",#N/A,TRUE,"GENERAL";"TAB3",#N/A,TRUE,"GENERAL";"TAB4",#N/A,TRUE,"GENERAL";"TAB5",#N/A,TRUE,"GENERAL"}</definedName>
    <definedName name="tewst" localSheetId="3"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2" hidden="1">{"via1",#N/A,TRUE,"general";"via2",#N/A,TRUE,"general";"via3",#N/A,TRUE,"general"}</definedName>
    <definedName name="teytrh" localSheetId="0" hidden="1">{"via1",#N/A,TRUE,"general";"via2",#N/A,TRUE,"general";"via3",#N/A,TRUE,"general"}</definedName>
    <definedName name="teytrh" localSheetId="3" hidden="1">{"via1",#N/A,TRUE,"general";"via2",#N/A,TRUE,"general";"via3",#N/A,TRUE,"general"}</definedName>
    <definedName name="teytrh" hidden="1">{"via1",#N/A,TRUE,"general";"via2",#N/A,TRUE,"general";"via3",#N/A,TRUE,"general"}</definedName>
    <definedName name="TGALV" localSheetId="1">#REF!</definedName>
    <definedName name="TGALV" localSheetId="2">#REF!</definedName>
    <definedName name="TGALV" localSheetId="0">#REF!</definedName>
    <definedName name="TGALV" localSheetId="3">#REF!</definedName>
    <definedName name="TGALV">#REF!</definedName>
    <definedName name="TGRASA">[116]BASE!$D$280</definedName>
    <definedName name="TH10J" localSheetId="1">#REF!</definedName>
    <definedName name="TH10J" localSheetId="2">#REF!</definedName>
    <definedName name="TH10J" localSheetId="0">#REF!</definedName>
    <definedName name="TH10J" localSheetId="3">#REF!</definedName>
    <definedName name="TH10J">#REF!</definedName>
    <definedName name="thdh" localSheetId="1" hidden="1">{"TAB1",#N/A,TRUE,"GENERAL";"TAB2",#N/A,TRUE,"GENERAL";"TAB3",#N/A,TRUE,"GENERAL";"TAB4",#N/A,TRUE,"GENERAL";"TAB5",#N/A,TRUE,"GENERAL"}</definedName>
    <definedName name="thdh" localSheetId="2" hidden="1">{"TAB1",#N/A,TRUE,"GENERAL";"TAB2",#N/A,TRUE,"GENERAL";"TAB3",#N/A,TRUE,"GENERAL";"TAB4",#N/A,TRUE,"GENERAL";"TAB5",#N/A,TRUE,"GENERAL"}</definedName>
    <definedName name="thdh" localSheetId="0" hidden="1">{"TAB1",#N/A,TRUE,"GENERAL";"TAB2",#N/A,TRUE,"GENERAL";"TAB3",#N/A,TRUE,"GENERAL";"TAB4",#N/A,TRUE,"GENERAL";"TAB5",#N/A,TRUE,"GENERAL"}</definedName>
    <definedName name="thdh" localSheetId="3" hidden="1">{"TAB1",#N/A,TRUE,"GENERAL";"TAB2",#N/A,TRUE,"GENERAL";"TAB3",#N/A,TRUE,"GENERAL";"TAB4",#N/A,TRUE,"GENERAL";"TAB5",#N/A,TRUE,"GENERAL"}</definedName>
    <definedName name="thdh" hidden="1">{"TAB1",#N/A,TRUE,"GENERAL";"TAB2",#N/A,TRUE,"GENERAL";"TAB3",#N/A,TRUE,"GENERAL";"TAB4",#N/A,TRUE,"GENERAL";"TAB5",#N/A,TRUE,"GENERAL"}</definedName>
    <definedName name="THF6JH" localSheetId="1">#REF!</definedName>
    <definedName name="THF6JH" localSheetId="2">#REF!</definedName>
    <definedName name="THF6JH" localSheetId="0">#REF!</definedName>
    <definedName name="THF6JH" localSheetId="3">#REF!</definedName>
    <definedName name="THF6JH">#REF!</definedName>
    <definedName name="THF6RO" localSheetId="2">#REF!</definedName>
    <definedName name="THF6RO" localSheetId="3">#REF!</definedName>
    <definedName name="THF6RO">#REF!</definedName>
    <definedName name="THF8JH" localSheetId="2">#REF!</definedName>
    <definedName name="THF8JH" localSheetId="3">#REF!</definedName>
    <definedName name="THF8JH">#REF!</definedName>
    <definedName name="THK">#REF!</definedName>
    <definedName name="THP">#N/A</definedName>
    <definedName name="thtj" localSheetId="1" hidden="1">{"via1",#N/A,TRUE,"general";"via2",#N/A,TRUE,"general";"via3",#N/A,TRUE,"general"}</definedName>
    <definedName name="thtj" localSheetId="2" hidden="1">{"via1",#N/A,TRUE,"general";"via2",#N/A,TRUE,"general";"via3",#N/A,TRUE,"general"}</definedName>
    <definedName name="thtj" localSheetId="0" hidden="1">{"via1",#N/A,TRUE,"general";"via2",#N/A,TRUE,"general";"via3",#N/A,TRUE,"general"}</definedName>
    <definedName name="thtj" localSheetId="3" hidden="1">{"via1",#N/A,TRUE,"general";"via2",#N/A,TRUE,"general";"via3",#N/A,TRUE,"general"}</definedName>
    <definedName name="thtj" hidden="1">{"via1",#N/A,TRUE,"general";"via2",#N/A,TRUE,"general";"via3",#N/A,TRUE,"general"}</definedName>
    <definedName name="TI">'[27]Estructuras Concreto'!$D$4</definedName>
    <definedName name="TI60kv" localSheetId="1">'[31]Estructuras Concreto'!#REF!</definedName>
    <definedName name="TI60kv" localSheetId="2">'[31]Estructuras Concreto'!#REF!</definedName>
    <definedName name="TI60kv" localSheetId="0">'[31]Estructuras Concreto'!#REF!</definedName>
    <definedName name="TI60kv" localSheetId="3">'[31]Estructuras Concreto'!#REF!</definedName>
    <definedName name="TI60kv">'[31]Estructuras Concreto'!#REF!</definedName>
    <definedName name="TIME1" localSheetId="1">#REF!</definedName>
    <definedName name="TIME1" localSheetId="2">#REF!</definedName>
    <definedName name="TIME1" localSheetId="0">#REF!</definedName>
    <definedName name="TIME1" localSheetId="3">#REF!</definedName>
    <definedName name="TIME1">#REF!</definedName>
    <definedName name="TIME2">#REF!</definedName>
    <definedName name="TimeRange">#REF!</definedName>
    <definedName name="TIN">'[27]Estructuras Concreto'!$D$71</definedName>
    <definedName name="tipo" localSheetId="1">#REF!</definedName>
    <definedName name="tipo" localSheetId="2">#REF!</definedName>
    <definedName name="tipo" localSheetId="0">#REF!</definedName>
    <definedName name="tipo" localSheetId="3">#REF!</definedName>
    <definedName name="tipo">#REF!</definedName>
    <definedName name="Tipocimentacion">#REF!</definedName>
    <definedName name="TIT">#REF!</definedName>
    <definedName name="title">#REF!</definedName>
    <definedName name="TITLE1">#REF!</definedName>
    <definedName name="TITULO">#REF!</definedName>
    <definedName name="TÍTULOS_A_IMPRI">#REF!</definedName>
    <definedName name="_xlnm.Print_Titles">'[56]Estacion María Auxiliadora'!$A$1:$IV$11</definedName>
    <definedName name="TLc" localSheetId="1">#REF!</definedName>
    <definedName name="TLc" localSheetId="2">#REF!</definedName>
    <definedName name="TLc" localSheetId="0">#REF!</definedName>
    <definedName name="TLc" localSheetId="3">#REF!</definedName>
    <definedName name="TLc">#REF!</definedName>
    <definedName name="TNOV10">[25]BASE!$D$220</definedName>
    <definedName name="TNOV12">[25]BASE!$D$221</definedName>
    <definedName name="TNOV16">[25]BASE!$D$222</definedName>
    <definedName name="TNOV18">[25]BASE!$D$223</definedName>
    <definedName name="TNOV20">[25]BASE!$D$224</definedName>
    <definedName name="TNOV6">[25]BASE!$D$218</definedName>
    <definedName name="TNOV8">[25]BASE!$D$219</definedName>
    <definedName name="to" localSheetId="1">#REF!</definedName>
    <definedName name="to" localSheetId="2">#REF!</definedName>
    <definedName name="to" localSheetId="0">#REF!</definedName>
    <definedName name="to" localSheetId="3">#REF!</definedName>
    <definedName name="to">#REF!</definedName>
    <definedName name="TO_MAT">[1]A!$D$42</definedName>
    <definedName name="TODOANA" localSheetId="1">'[2]APU PVC'!#REF!</definedName>
    <definedName name="TODOANA" localSheetId="2">'[2]APU PVC'!#REF!</definedName>
    <definedName name="TODOANA" localSheetId="0">'[2]APU PVC'!#REF!</definedName>
    <definedName name="TODOANA" localSheetId="3">'[2]APU PVC'!#REF!</definedName>
    <definedName name="TODOANA">'[2]APU PVC'!#REF!</definedName>
    <definedName name="TODOINSU" localSheetId="1">'[2]APU PVC'!#REF!</definedName>
    <definedName name="TODOINSU" localSheetId="2">'[2]APU PVC'!#REF!</definedName>
    <definedName name="TODOINSU" localSheetId="0">'[2]APU PVC'!#REF!</definedName>
    <definedName name="TODOINSU" localSheetId="3">'[2]APU PVC'!#REF!</definedName>
    <definedName name="TODOINSU">'[2]APU PVC'!#REF!</definedName>
    <definedName name="TODOITEM">'[2]APU PVC'!#REF!</definedName>
    <definedName name="TOL" localSheetId="1">#REF!</definedName>
    <definedName name="TOL" localSheetId="2">#REF!</definedName>
    <definedName name="TOL" localSheetId="0">#REF!</definedName>
    <definedName name="TOL" localSheetId="3">#REF!</definedName>
    <definedName name="TOL">#REF!</definedName>
    <definedName name="TollEquipment" localSheetId="1">'[43]INGRESOS - COP'!#REF!</definedName>
    <definedName name="TollEquipment" localSheetId="2">'[43]INGRESOS - COP'!#REF!</definedName>
    <definedName name="TollEquipment" localSheetId="0">'[43]INGRESOS - COP'!#REF!</definedName>
    <definedName name="TollEquipment" localSheetId="3">'[43]INGRESOS - COP'!#REF!</definedName>
    <definedName name="TollEquipment">'[43]INGRESOS - COP'!#REF!</definedName>
    <definedName name="TopEncargado" localSheetId="1">#REF!</definedName>
    <definedName name="TopEncargado" localSheetId="2">#REF!</definedName>
    <definedName name="TopEncargado" localSheetId="0">#REF!</definedName>
    <definedName name="TopEncargado" localSheetId="3">#REF!</definedName>
    <definedName name="TopEncargado">#REF!</definedName>
    <definedName name="TORNI">#REF!</definedName>
    <definedName name="tortas" localSheetId="1"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0" hidden="1">{"TAB1",#N/A,TRUE,"GENERAL";"TAB2",#N/A,TRUE,"GENERAL";"TAB3",#N/A,TRUE,"GENERAL";"TAB4",#N/A,TRUE,"GENERAL";"TAB5",#N/A,TRUE,"GENERAL"}</definedName>
    <definedName name="tortas" localSheetId="3"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2" hidden="1">{"via1",#N/A,TRUE,"general";"via2",#N/A,TRUE,"general";"via3",#N/A,TRUE,"general"}</definedName>
    <definedName name="tortas2" localSheetId="0" hidden="1">{"via1",#N/A,TRUE,"general";"via2",#N/A,TRUE,"general";"via3",#N/A,TRUE,"general"}</definedName>
    <definedName name="tortas2" localSheetId="3" hidden="1">{"via1",#N/A,TRUE,"general";"via2",#N/A,TRUE,"general";"via3",#N/A,TRUE,"general"}</definedName>
    <definedName name="tortas2" hidden="1">{"via1",#N/A,TRUE,"general";"via2",#N/A,TRUE,"general";"via3",#N/A,TRUE,"general"}</definedName>
    <definedName name="Tot_Act01" localSheetId="1">#REF!</definedName>
    <definedName name="Tot_Act01" localSheetId="2">#REF!</definedName>
    <definedName name="Tot_Act01" localSheetId="0">#REF!</definedName>
    <definedName name="Tot_Act01" localSheetId="3">#REF!</definedName>
    <definedName name="Tot_Act01">#REF!</definedName>
    <definedName name="Tot_Act02" localSheetId="2">#REF!</definedName>
    <definedName name="Tot_Act02" localSheetId="3">#REF!</definedName>
    <definedName name="Tot_Act02">#REF!</definedName>
    <definedName name="Tot_Act03" localSheetId="2">#REF!</definedName>
    <definedName name="Tot_Act03" localSheetId="3">#REF!</definedName>
    <definedName name="Tot_Act03">#REF!</definedName>
    <definedName name="TOTAL">#REF!</definedName>
    <definedName name="TotalOpti">#REF!</definedName>
    <definedName name="TOTALOPTIM">[117]Hoja2!$E$11:$E$704</definedName>
    <definedName name="TOTALOPTIMIZACION">[117]Hoja2!$E$11:$E$704</definedName>
    <definedName name="TOTALREPOS">[117]Hoja2!$E$11:$E$704</definedName>
    <definedName name="TOTALREPOSICION">[117]Hoja2!$E$11:$E$704</definedName>
    <definedName name="totdir31">'[21]31'!$G$35</definedName>
    <definedName name="totroca" localSheetId="1">#REF!</definedName>
    <definedName name="totroca" localSheetId="2">#REF!</definedName>
    <definedName name="totroca" localSheetId="0">#REF!</definedName>
    <definedName name="totroca" localSheetId="3">#REF!</definedName>
    <definedName name="totroca">#REF!</definedName>
    <definedName name="TP">'[27]Estructuras Concreto'!$D$48</definedName>
    <definedName name="TPOR" localSheetId="1">#REF!</definedName>
    <definedName name="TPOR" localSheetId="2">#REF!</definedName>
    <definedName name="TPOR" localSheetId="0">#REF!</definedName>
    <definedName name="TPOR" localSheetId="3">#REF!</definedName>
    <definedName name="TPOR">#REF!</definedName>
    <definedName name="TPOR2">'[27]Estructuras Concreto'!$D$271</definedName>
    <definedName name="TPOR3">'[27]Estructuras Concreto'!$D$394</definedName>
    <definedName name="TPVCME" localSheetId="1">#REF!</definedName>
    <definedName name="TPVCME" localSheetId="2">#REF!</definedName>
    <definedName name="TPVCME" localSheetId="0">#REF!</definedName>
    <definedName name="TPVCME" localSheetId="3">#REF!</definedName>
    <definedName name="TPVCME">#REF!</definedName>
    <definedName name="TPVCP1">#REF!</definedName>
    <definedName name="TPVCS3">[25]BASE!#REF!</definedName>
    <definedName name="TPVCS4" localSheetId="1">#REF!</definedName>
    <definedName name="TPVCS4" localSheetId="2">#REF!</definedName>
    <definedName name="TPVCS4" localSheetId="0">#REF!</definedName>
    <definedName name="TPVCS4" localSheetId="3">#REF!</definedName>
    <definedName name="TPVCS4">#REF!</definedName>
    <definedName name="tr">[61]BASE!$D$482</definedName>
    <definedName name="Tramo3" localSheetId="1">'[43]INGRESOS - COP'!#REF!</definedName>
    <definedName name="Tramo3" localSheetId="2">'[43]INGRESOS - COP'!#REF!</definedName>
    <definedName name="Tramo3" localSheetId="0">'[43]INGRESOS - COP'!#REF!</definedName>
    <definedName name="Tramo3" localSheetId="3">'[43]INGRESOS - COP'!#REF!</definedName>
    <definedName name="Tramo3">'[43]INGRESOS - COP'!#REF!</definedName>
    <definedName name="Tramo4" localSheetId="1">'[43]INGRESOS - COP'!#REF!</definedName>
    <definedName name="Tramo4" localSheetId="2">'[43]INGRESOS - COP'!#REF!</definedName>
    <definedName name="Tramo4" localSheetId="0">'[43]INGRESOS - COP'!#REF!</definedName>
    <definedName name="Tramo4" localSheetId="3">'[43]INGRESOS - COP'!#REF!</definedName>
    <definedName name="Tramo4">'[43]INGRESOS - COP'!#REF!</definedName>
    <definedName name="tramos">'[118] Liquidacion de Obra por Tramos'!$B$8</definedName>
    <definedName name="TRANA" localSheetId="1">[25]BASE!#REF!</definedName>
    <definedName name="TRANA" localSheetId="2">[25]BASE!#REF!</definedName>
    <definedName name="TRANA" localSheetId="0">[25]BASE!#REF!</definedName>
    <definedName name="TRANA" localSheetId="3">[25]BASE!#REF!</definedName>
    <definedName name="TRANA">[25]BASE!#REF!</definedName>
    <definedName name="TRANAG">[25]BASE!$D$508</definedName>
    <definedName name="TRANAR">[25]BASE!$D$499</definedName>
    <definedName name="TRANS">[25]BASE!$D$500</definedName>
    <definedName name="TRANS_">[49]BASE!$D$478</definedName>
    <definedName name="TRANSPORTE" localSheetId="1">#REF!</definedName>
    <definedName name="TRANSPORTE" localSheetId="2">#REF!</definedName>
    <definedName name="TRANSPORTE" localSheetId="0">#REF!</definedName>
    <definedName name="TRANSPORTE" localSheetId="3">#REF!</definedName>
    <definedName name="TRANSPORTE">#REF!</definedName>
    <definedName name="TRAT">[119]desmonte!$E$48</definedName>
    <definedName name="Trend_avg" localSheetId="1">#REF!</definedName>
    <definedName name="Trend_avg" localSheetId="2">#REF!</definedName>
    <definedName name="Trend_avg" localSheetId="0">#REF!</definedName>
    <definedName name="Trend_avg" localSheetId="3">#REF!</definedName>
    <definedName name="Trend_avg">#REF!</definedName>
    <definedName name="Trend_Avg_Q">#REF!</definedName>
    <definedName name="Trend_Avg_T">#REF!</definedName>
    <definedName name="Trend_total">#REF!</definedName>
    <definedName name="trend_total_q">#REF!</definedName>
    <definedName name="TRES">#REF!</definedName>
    <definedName name="trest" localSheetId="1" hidden="1">{"TAB1",#N/A,TRUE,"GENERAL";"TAB2",#N/A,TRUE,"GENERAL";"TAB3",#N/A,TRUE,"GENERAL";"TAB4",#N/A,TRUE,"GENERAL";"TAB5",#N/A,TRUE,"GENERAL"}</definedName>
    <definedName name="trest" localSheetId="2" hidden="1">{"TAB1",#N/A,TRUE,"GENERAL";"TAB2",#N/A,TRUE,"GENERAL";"TAB3",#N/A,TRUE,"GENERAL";"TAB4",#N/A,TRUE,"GENERAL";"TAB5",#N/A,TRUE,"GENERAL"}</definedName>
    <definedName name="trest" localSheetId="0" hidden="1">{"TAB1",#N/A,TRUE,"GENERAL";"TAB2",#N/A,TRUE,"GENERAL";"TAB3",#N/A,TRUE,"GENERAL";"TAB4",#N/A,TRUE,"GENERAL";"TAB5",#N/A,TRUE,"GENERAL"}</definedName>
    <definedName name="trest" localSheetId="3"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2" hidden="1">{"TAB1",#N/A,TRUE,"GENERAL";"TAB2",#N/A,TRUE,"GENERAL";"TAB3",#N/A,TRUE,"GENERAL";"TAB4",#N/A,TRUE,"GENERAL";"TAB5",#N/A,TRUE,"GENERAL"}</definedName>
    <definedName name="tret" localSheetId="0" hidden="1">{"TAB1",#N/A,TRUE,"GENERAL";"TAB2",#N/A,TRUE,"GENERAL";"TAB3",#N/A,TRUE,"GENERAL";"TAB4",#N/A,TRUE,"GENERAL";"TAB5",#N/A,TRUE,"GENERAL"}</definedName>
    <definedName name="tret" localSheetId="3"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2" hidden="1">{"via1",#N/A,TRUE,"general";"via2",#N/A,TRUE,"general";"via3",#N/A,TRUE,"general"}</definedName>
    <definedName name="trh" localSheetId="0" hidden="1">{"via1",#N/A,TRUE,"general";"via2",#N/A,TRUE,"general";"via3",#N/A,TRUE,"general"}</definedName>
    <definedName name="trh" localSheetId="3"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2" hidden="1">{"via1",#N/A,TRUE,"general";"via2",#N/A,TRUE,"general";"via3",#N/A,TRUE,"general"}</definedName>
    <definedName name="trhfh" localSheetId="0" hidden="1">{"via1",#N/A,TRUE,"general";"via2",#N/A,TRUE,"general";"via3",#N/A,TRUE,"general"}</definedName>
    <definedName name="trhfh" localSheetId="3" hidden="1">{"via1",#N/A,TRUE,"general";"via2",#N/A,TRUE,"general";"via3",#N/A,TRUE,"general"}</definedName>
    <definedName name="trhfh" hidden="1">{"via1",#N/A,TRUE,"general";"via2",#N/A,TRUE,"general";"via3",#N/A,TRUE,"general"}</definedName>
    <definedName name="trit">[34]PrecRec!$D$34</definedName>
    <definedName name="TRITM" localSheetId="1">#REF!</definedName>
    <definedName name="TRITM" localSheetId="2">#REF!</definedName>
    <definedName name="TRITM" localSheetId="0">#REF!</definedName>
    <definedName name="TRITM" localSheetId="3">#REF!</definedName>
    <definedName name="TRITM">#REF!</definedName>
    <definedName name="TRITU">[25]BASE!$D$61</definedName>
    <definedName name="trjfgjh" localSheetId="1" hidden="1">{"via1",#N/A,TRUE,"general";"via2",#N/A,TRUE,"general";"via3",#N/A,TRUE,"general"}</definedName>
    <definedName name="trjfgjh" localSheetId="2" hidden="1">{"via1",#N/A,TRUE,"general";"via2",#N/A,TRUE,"general";"via3",#N/A,TRUE,"general"}</definedName>
    <definedName name="trjfgjh" localSheetId="0" hidden="1">{"via1",#N/A,TRUE,"general";"via2",#N/A,TRUE,"general";"via3",#N/A,TRUE,"general"}</definedName>
    <definedName name="trjfgjh" localSheetId="3" hidden="1">{"via1",#N/A,TRUE,"general";"via2",#N/A,TRUE,"general";"via3",#N/A,TRUE,"general"}</definedName>
    <definedName name="trjfgjh" hidden="1">{"via1",#N/A,TRUE,"general";"via2",#N/A,TRUE,"general";"via3",#N/A,TRUE,"general"}</definedName>
    <definedName name="TRM">#N/A</definedName>
    <definedName name="TRM25sep97">'[43]INGRESOS - COP'!#REF!</definedName>
    <definedName name="tru" localSheetId="1" hidden="1">{"via1",#N/A,TRUE,"general";"via2",#N/A,TRUE,"general";"via3",#N/A,TRUE,"general"}</definedName>
    <definedName name="tru" localSheetId="2" hidden="1">{"via1",#N/A,TRUE,"general";"via2",#N/A,TRUE,"general";"via3",#N/A,TRUE,"general"}</definedName>
    <definedName name="tru" localSheetId="0" hidden="1">{"via1",#N/A,TRUE,"general";"via2",#N/A,TRUE,"general";"via3",#N/A,TRUE,"general"}</definedName>
    <definedName name="tru" localSheetId="3"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2" hidden="1">{"via1",#N/A,TRUE,"general";"via2",#N/A,TRUE,"general";"via3",#N/A,TRUE,"general"}</definedName>
    <definedName name="truds" localSheetId="0" hidden="1">{"via1",#N/A,TRUE,"general";"via2",#N/A,TRUE,"general";"via3",#N/A,TRUE,"general"}</definedName>
    <definedName name="truds" localSheetId="3"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2" hidden="1">{"via1",#N/A,TRUE,"general";"via2",#N/A,TRUE,"general";"via3",#N/A,TRUE,"general"}</definedName>
    <definedName name="trutu" localSheetId="0" hidden="1">{"via1",#N/A,TRUE,"general";"via2",#N/A,TRUE,"general";"via3",#N/A,TRUE,"general"}</definedName>
    <definedName name="trutu" localSheetId="3"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2" hidden="1">{"via1",#N/A,TRUE,"general";"via2",#N/A,TRUE,"general";"via3",#N/A,TRUE,"general"}</definedName>
    <definedName name="trydfg" localSheetId="0" hidden="1">{"via1",#N/A,TRUE,"general";"via2",#N/A,TRUE,"general";"via3",#N/A,TRUE,"general"}</definedName>
    <definedName name="trydfg" localSheetId="3"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2" hidden="1">{"via1",#N/A,TRUE,"general";"via2",#N/A,TRUE,"general";"via3",#N/A,TRUE,"general"}</definedName>
    <definedName name="trydtrygf" localSheetId="0" hidden="1">{"via1",#N/A,TRUE,"general";"via2",#N/A,TRUE,"general";"via3",#N/A,TRUE,"general"}</definedName>
    <definedName name="trydtrygf" localSheetId="3"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0" hidden="1">{"TAB1",#N/A,TRUE,"GENERAL";"TAB2",#N/A,TRUE,"GENERAL";"TAB3",#N/A,TRUE,"GENERAL";"TAB4",#N/A,TRUE,"GENERAL";"TAB5",#N/A,TRUE,"GENERAL"}</definedName>
    <definedName name="tryery" localSheetId="3"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2" hidden="1">{"TAB1",#N/A,TRUE,"GENERAL";"TAB2",#N/A,TRUE,"GENERAL";"TAB3",#N/A,TRUE,"GENERAL";"TAB4",#N/A,TRUE,"GENERAL";"TAB5",#N/A,TRUE,"GENERAL"}</definedName>
    <definedName name="tryi6" localSheetId="0" hidden="1">{"TAB1",#N/A,TRUE,"GENERAL";"TAB2",#N/A,TRUE,"GENERAL";"TAB3",#N/A,TRUE,"GENERAL";"TAB4",#N/A,TRUE,"GENERAL";"TAB5",#N/A,TRUE,"GENERAL"}</definedName>
    <definedName name="tryi6" localSheetId="3"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2" hidden="1">{"via1",#N/A,TRUE,"general";"via2",#N/A,TRUE,"general";"via3",#N/A,TRUE,"general"}</definedName>
    <definedName name="tryrth" localSheetId="0" hidden="1">{"via1",#N/A,TRUE,"general";"via2",#N/A,TRUE,"general";"via3",#N/A,TRUE,"general"}</definedName>
    <definedName name="tryrth" localSheetId="3" hidden="1">{"via1",#N/A,TRUE,"general";"via2",#N/A,TRUE,"general";"via3",#N/A,TRUE,"general"}</definedName>
    <definedName name="tryrth" hidden="1">{"via1",#N/A,TRUE,"general";"via2",#N/A,TRUE,"general";"via3",#N/A,TRUE,"general"}</definedName>
    <definedName name="TS">'[27]Estructuras Concreto'!$D$15</definedName>
    <definedName name="TS60kv" localSheetId="1">'[31]Estructuras Concreto'!#REF!</definedName>
    <definedName name="TS60kv" localSheetId="2">'[31]Estructuras Concreto'!#REF!</definedName>
    <definedName name="TS60kv" localSheetId="0">'[31]Estructuras Concreto'!#REF!</definedName>
    <definedName name="TS60kv" localSheetId="3">'[31]Estructuras Concreto'!#REF!</definedName>
    <definedName name="TS60kv">'[31]Estructuras Concreto'!#REF!</definedName>
    <definedName name="TSEC">'[27]Estructuras Concreto'!$D$82</definedName>
    <definedName name="tsert" localSheetId="1" hidden="1">{"TAB1",#N/A,TRUE,"GENERAL";"TAB2",#N/A,TRUE,"GENERAL";"TAB3",#N/A,TRUE,"GENERAL";"TAB4",#N/A,TRUE,"GENERAL";"TAB5",#N/A,TRUE,"GENERAL"}</definedName>
    <definedName name="tsert" localSheetId="2" hidden="1">{"TAB1",#N/A,TRUE,"GENERAL";"TAB2",#N/A,TRUE,"GENERAL";"TAB3",#N/A,TRUE,"GENERAL";"TAB4",#N/A,TRUE,"GENERAL";"TAB5",#N/A,TRUE,"GENERAL"}</definedName>
    <definedName name="tsert" localSheetId="0" hidden="1">{"TAB1",#N/A,TRUE,"GENERAL";"TAB2",#N/A,TRUE,"GENERAL";"TAB3",#N/A,TRUE,"GENERAL";"TAB4",#N/A,TRUE,"GENERAL";"TAB5",#N/A,TRUE,"GENERAL"}</definedName>
    <definedName name="tsert" localSheetId="3" hidden="1">{"TAB1",#N/A,TRUE,"GENERAL";"TAB2",#N/A,TRUE,"GENERAL";"TAB3",#N/A,TRUE,"GENERAL";"TAB4",#N/A,TRUE,"GENERAL";"TAB5",#N/A,TRUE,"GENERAL"}</definedName>
    <definedName name="tsert" hidden="1">{"TAB1",#N/A,TRUE,"GENERAL";"TAB2",#N/A,TRUE,"GENERAL";"TAB3",#N/A,TRUE,"GENERAL";"TAB4",#N/A,TRUE,"GENERAL";"TAB5",#N/A,TRUE,"GENERAL"}</definedName>
    <definedName name="TSFR2" localSheetId="1">#REF!</definedName>
    <definedName name="TSFR2" localSheetId="2">#REF!</definedName>
    <definedName name="TSFR2" localSheetId="0">#REF!</definedName>
    <definedName name="TSFR2" localSheetId="3">#REF!</definedName>
    <definedName name="TSFR2">#REF!</definedName>
    <definedName name="TSFR3" localSheetId="2">#REF!</definedName>
    <definedName name="TSFR3" localSheetId="3">#REF!</definedName>
    <definedName name="TSFR3">#REF!</definedName>
    <definedName name="TT">'[27]Estructuras Concreto'!$D$26</definedName>
    <definedName name="TTC">'[27]Estructuras Concreto'!$D$104</definedName>
    <definedName name="TTO" localSheetId="1">#REF!</definedName>
    <definedName name="TTO" localSheetId="2">#REF!</definedName>
    <definedName name="TTO" localSheetId="0">#REF!</definedName>
    <definedName name="TTO" localSheetId="3">#REF!</definedName>
    <definedName name="TTO">#REF!</definedName>
    <definedName name="TTP">#REF!</definedName>
    <definedName name="TTR" localSheetId="1" hidden="1">{"via1",#N/A,TRUE,"general";"via2",#N/A,TRUE,"general";"via3",#N/A,TRUE,"general"}</definedName>
    <definedName name="TTR" localSheetId="2" hidden="1">{"via1",#N/A,TRUE,"general";"via2",#N/A,TRUE,"general";"via3",#N/A,TRUE,"general"}</definedName>
    <definedName name="TTR" localSheetId="0" hidden="1">{"via1",#N/A,TRUE,"general";"via2",#N/A,TRUE,"general";"via3",#N/A,TRUE,"general"}</definedName>
    <definedName name="TTR" localSheetId="3"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2" hidden="1">{"via1",#N/A,TRUE,"general";"via2",#N/A,TRUE,"general";"via3",#N/A,TRUE,"general"}</definedName>
    <definedName name="ttrff" localSheetId="0" hidden="1">{"via1",#N/A,TRUE,"general";"via2",#N/A,TRUE,"general";"via3",#N/A,TRUE,"general"}</definedName>
    <definedName name="ttrff" localSheetId="3"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2" hidden="1">{"TAB1",#N/A,TRUE,"GENERAL";"TAB2",#N/A,TRUE,"GENERAL";"TAB3",#N/A,TRUE,"GENERAL";"TAB4",#N/A,TRUE,"GENERAL";"TAB5",#N/A,TRUE,"GENERAL"}</definedName>
    <definedName name="ttt" localSheetId="0" hidden="1">{"TAB1",#N/A,TRUE,"GENERAL";"TAB2",#N/A,TRUE,"GENERAL";"TAB3",#N/A,TRUE,"GENERAL";"TAB4",#N/A,TRUE,"GENERAL";"TAB5",#N/A,TRUE,"GENERAL"}</definedName>
    <definedName name="ttt" localSheetId="3" hidden="1">{"TAB1",#N/A,TRUE,"GENERAL";"TAB2",#N/A,TRUE,"GENERAL";"TAB3",#N/A,TRUE,"GENERAL";"TAB4",#N/A,TRUE,"GENERAL";"TAB5",#N/A,TRUE,"GENERAL"}</definedName>
    <definedName name="ttt" hidden="1">{"TAB1",#N/A,TRUE,"GENERAL";"TAB2",#N/A,TRUE,"GENERAL";"TAB3",#N/A,TRUE,"GENERAL";"TAB4",#N/A,TRUE,"GENERAL";"TAB5",#N/A,TRUE,"GENERAL"}</definedName>
    <definedName name="tttt">'[63]Form5 _Pág_ 1'!#REF!</definedName>
    <definedName name="tttt7" localSheetId="1" hidden="1">{"via1",#N/A,TRUE,"general";"via2",#N/A,TRUE,"general";"via3",#N/A,TRUE,"general"}</definedName>
    <definedName name="tttt7" localSheetId="2" hidden="1">{"via1",#N/A,TRUE,"general";"via2",#N/A,TRUE,"general";"via3",#N/A,TRUE,"general"}</definedName>
    <definedName name="tttt7" localSheetId="0" hidden="1">{"via1",#N/A,TRUE,"general";"via2",#N/A,TRUE,"general";"via3",#N/A,TRUE,"general"}</definedName>
    <definedName name="tttt7" localSheetId="3"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0" hidden="1">{"TAB1",#N/A,TRUE,"GENERAL";"TAB2",#N/A,TRUE,"GENERAL";"TAB3",#N/A,TRUE,"GENERAL";"TAB4",#N/A,TRUE,"GENERAL";"TAB5",#N/A,TRUE,"GENERAL"}</definedName>
    <definedName name="tttthy" localSheetId="3"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2" hidden="1">{"via1",#N/A,TRUE,"general";"via2",#N/A,TRUE,"general";"via3",#N/A,TRUE,"general"}</definedName>
    <definedName name="ttttr" localSheetId="0" hidden="1">{"via1",#N/A,TRUE,"general";"via2",#N/A,TRUE,"general";"via3",#N/A,TRUE,"general"}</definedName>
    <definedName name="ttttr" localSheetId="3"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2" hidden="1">{"TAB1",#N/A,TRUE,"GENERAL";"TAB2",#N/A,TRUE,"GENERAL";"TAB3",#N/A,TRUE,"GENERAL";"TAB4",#N/A,TRUE,"GENERAL";"TAB5",#N/A,TRUE,"GENERAL"}</definedName>
    <definedName name="ttttt" localSheetId="0" hidden="1">{"TAB1",#N/A,TRUE,"GENERAL";"TAB2",#N/A,TRUE,"GENERAL";"TAB3",#N/A,TRUE,"GENERAL";"TAB4",#N/A,TRUE,"GENERAL";"TAB5",#N/A,TRUE,"GENERAL"}</definedName>
    <definedName name="ttttt" localSheetId="3" hidden="1">{"TAB1",#N/A,TRUE,"GENERAL";"TAB2",#N/A,TRUE,"GENERAL";"TAB3",#N/A,TRUE,"GENERAL";"TAB4",#N/A,TRUE,"GENERAL";"TAB5",#N/A,TRUE,"GENERAL"}</definedName>
    <definedName name="ttttt" hidden="1">{"TAB1",#N/A,TRUE,"GENERAL";"TAB2",#N/A,TRUE,"GENERAL";"TAB3",#N/A,TRUE,"GENERAL";"TAB4",#N/A,TRUE,"GENERAL";"TAB5",#N/A,TRUE,"GENERAL"}</definedName>
    <definedName name="ttttttttttuy" localSheetId="1">#REF!</definedName>
    <definedName name="ttttttttttuy" localSheetId="2">#REF!</definedName>
    <definedName name="ttttttttttuy" localSheetId="0">#REF!</definedName>
    <definedName name="ttttttttttuy" localSheetId="3">#REF!</definedName>
    <definedName name="ttttttttttuy">#REF!</definedName>
    <definedName name="tu" localSheetId="1" hidden="1">{"via1",#N/A,TRUE,"general";"via2",#N/A,TRUE,"general";"via3",#N/A,TRUE,"general"}</definedName>
    <definedName name="tu" localSheetId="2" hidden="1">{"via1",#N/A,TRUE,"general";"via2",#N/A,TRUE,"general";"via3",#N/A,TRUE,"general"}</definedName>
    <definedName name="tu" localSheetId="0" hidden="1">{"via1",#N/A,TRUE,"general";"via2",#N/A,TRUE,"general";"via3",#N/A,TRUE,"general"}</definedName>
    <definedName name="tu" localSheetId="3" hidden="1">{"via1",#N/A,TRUE,"general";"via2",#N/A,TRUE,"general";"via3",#N/A,TRUE,"general"}</definedName>
    <definedName name="tu" hidden="1">{"via1",#N/A,TRUE,"general";"via2",#N/A,TRUE,"general";"via3",#N/A,TRUE,"general"}</definedName>
    <definedName name="TUAC10">[120]BASE!#REF!</definedName>
    <definedName name="TUAC12" localSheetId="1">#REF!</definedName>
    <definedName name="TUAC12" localSheetId="2">#REF!</definedName>
    <definedName name="TUAC12" localSheetId="0">#REF!</definedName>
    <definedName name="TUAC12" localSheetId="3">#REF!</definedName>
    <definedName name="TUAC12">#REF!</definedName>
    <definedName name="TUAC16" localSheetId="1">[120]BASE!#REF!</definedName>
    <definedName name="TUAC16" localSheetId="2">[120]BASE!#REF!</definedName>
    <definedName name="TUAC16" localSheetId="0">[120]BASE!#REF!</definedName>
    <definedName name="TUAC16" localSheetId="3">[120]BASE!#REF!</definedName>
    <definedName name="TUAC16">[120]BASE!#REF!</definedName>
    <definedName name="TUB8AC" localSheetId="1">#REF!</definedName>
    <definedName name="TUB8AC" localSheetId="2">#REF!</definedName>
    <definedName name="TUB8AC" localSheetId="0">#REF!</definedName>
    <definedName name="TUB8AC" localSheetId="3">#REF!</definedName>
    <definedName name="TUB8AC">#REF!</definedName>
    <definedName name="TUBNE">#REF!</definedName>
    <definedName name="TUBS2">#REF!</definedName>
    <definedName name="TUBS3">#REF!</definedName>
    <definedName name="TUBS4">#REF!</definedName>
    <definedName name="TUBS6">#REF!</definedName>
    <definedName name="TUHD10">[14]BASE!$D$240</definedName>
    <definedName name="TUHD16">[14]BASE!$D$241</definedName>
    <definedName name="tur" localSheetId="1" hidden="1">{"TAB1",#N/A,TRUE,"GENERAL";"TAB2",#N/A,TRUE,"GENERAL";"TAB3",#N/A,TRUE,"GENERAL";"TAB4",#N/A,TRUE,"GENERAL";"TAB5",#N/A,TRUE,"GENERAL"}</definedName>
    <definedName name="tur" localSheetId="2" hidden="1">{"TAB1",#N/A,TRUE,"GENERAL";"TAB2",#N/A,TRUE,"GENERAL";"TAB3",#N/A,TRUE,"GENERAL";"TAB4",#N/A,TRUE,"GENERAL";"TAB5",#N/A,TRUE,"GENERAL"}</definedName>
    <definedName name="tur" localSheetId="0" hidden="1">{"TAB1",#N/A,TRUE,"GENERAL";"TAB2",#N/A,TRUE,"GENERAL";"TAB3",#N/A,TRUE,"GENERAL";"TAB4",#N/A,TRUE,"GENERAL";"TAB5",#N/A,TRUE,"GENERAL"}</definedName>
    <definedName name="tur" localSheetId="3"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2" hidden="1">{"TAB1",#N/A,TRUE,"GENERAL";"TAB2",#N/A,TRUE,"GENERAL";"TAB3",#N/A,TRUE,"GENERAL";"TAB4",#N/A,TRUE,"GENERAL";"TAB5",#N/A,TRUE,"GENERAL"}</definedName>
    <definedName name="turu" localSheetId="0" hidden="1">{"TAB1",#N/A,TRUE,"GENERAL";"TAB2",#N/A,TRUE,"GENERAL";"TAB3",#N/A,TRUE,"GENERAL";"TAB4",#N/A,TRUE,"GENERAL";"TAB5",#N/A,TRUE,"GENERAL"}</definedName>
    <definedName name="turu" localSheetId="3"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2" hidden="1">{"TAB1",#N/A,TRUE,"GENERAL";"TAB2",#N/A,TRUE,"GENERAL";"TAB3",#N/A,TRUE,"GENERAL";"TAB4",#N/A,TRUE,"GENERAL";"TAB5",#N/A,TRUE,"GENERAL"}</definedName>
    <definedName name="twer" localSheetId="0" hidden="1">{"TAB1",#N/A,TRUE,"GENERAL";"TAB2",#N/A,TRUE,"GENERAL";"TAB3",#N/A,TRUE,"GENERAL";"TAB4",#N/A,TRUE,"GENERAL";"TAB5",#N/A,TRUE,"GENERAL"}</definedName>
    <definedName name="twer" localSheetId="3"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2" hidden="1">{"TAB1",#N/A,TRUE,"GENERAL";"TAB2",#N/A,TRUE,"GENERAL";"TAB3",#N/A,TRUE,"GENERAL";"TAB4",#N/A,TRUE,"GENERAL";"TAB5",#N/A,TRUE,"GENERAL"}</definedName>
    <definedName name="twet" localSheetId="0" hidden="1">{"TAB1",#N/A,TRUE,"GENERAL";"TAB2",#N/A,TRUE,"GENERAL";"TAB3",#N/A,TRUE,"GENERAL";"TAB4",#N/A,TRUE,"GENERAL";"TAB5",#N/A,TRUE,"GENERAL"}</definedName>
    <definedName name="twet" localSheetId="3" hidden="1">{"TAB1",#N/A,TRUE,"GENERAL";"TAB2",#N/A,TRUE,"GENERAL";"TAB3",#N/A,TRUE,"GENERAL";"TAB4",#N/A,TRUE,"GENERAL";"TAB5",#N/A,TRUE,"GENERAL"}</definedName>
    <definedName name="twet" hidden="1">{"TAB1",#N/A,TRUE,"GENERAL";"TAB2",#N/A,TRUE,"GENERAL";"TAB3",#N/A,TRUE,"GENERAL";"TAB4",#N/A,TRUE,"GENERAL";"TAB5",#N/A,TRUE,"GENERAL"}</definedName>
    <definedName name="TX" localSheetId="1">#REF!</definedName>
    <definedName name="TX" localSheetId="2">#REF!</definedName>
    <definedName name="TX" localSheetId="0">#REF!</definedName>
    <definedName name="TX" localSheetId="3">#REF!</definedName>
    <definedName name="TX">#REF!</definedName>
    <definedName name="ty" localSheetId="1" hidden="1">{"via1",#N/A,TRUE,"general";"via2",#N/A,TRUE,"general";"via3",#N/A,TRUE,"general"}</definedName>
    <definedName name="ty" localSheetId="2" hidden="1">{"via1",#N/A,TRUE,"general";"via2",#N/A,TRUE,"general";"via3",#N/A,TRUE,"general"}</definedName>
    <definedName name="ty" localSheetId="0" hidden="1">{"via1",#N/A,TRUE,"general";"via2",#N/A,TRUE,"general";"via3",#N/A,TRUE,"general"}</definedName>
    <definedName name="ty" localSheetId="3"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localSheetId="2" hidden="1">{"via1",#N/A,TRUE,"general";"via2",#N/A,TRUE,"general";"via3",#N/A,TRUE,"general"}</definedName>
    <definedName name="tyery" localSheetId="0" hidden="1">{"via1",#N/A,TRUE,"general";"via2",#N/A,TRUE,"general";"via3",#N/A,TRUE,"general"}</definedName>
    <definedName name="tyery" localSheetId="3"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2" hidden="1">{"TAB1",#N/A,TRUE,"GENERAL";"TAB2",#N/A,TRUE,"GENERAL";"TAB3",#N/A,TRUE,"GENERAL";"TAB4",#N/A,TRUE,"GENERAL";"TAB5",#N/A,TRUE,"GENERAL"}</definedName>
    <definedName name="tyj" localSheetId="0" hidden="1">{"TAB1",#N/A,TRUE,"GENERAL";"TAB2",#N/A,TRUE,"GENERAL";"TAB3",#N/A,TRUE,"GENERAL";"TAB4",#N/A,TRUE,"GENERAL";"TAB5",#N/A,TRUE,"GENERAL"}</definedName>
    <definedName name="tyj" localSheetId="3"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3"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3"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2" hidden="1">{"via1",#N/A,TRUE,"general";"via2",#N/A,TRUE,"general";"via3",#N/A,TRUE,"general"}</definedName>
    <definedName name="tyk" localSheetId="0" hidden="1">{"via1",#N/A,TRUE,"general";"via2",#N/A,TRUE,"general";"via3",#N/A,TRUE,"general"}</definedName>
    <definedName name="tyk" localSheetId="3"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2" hidden="1">{"via1",#N/A,TRUE,"general";"via2",#N/A,TRUE,"general";"via3",#N/A,TRUE,"general"}</definedName>
    <definedName name="tym" localSheetId="0" hidden="1">{"via1",#N/A,TRUE,"general";"via2",#N/A,TRUE,"general";"via3",#N/A,TRUE,"general"}</definedName>
    <definedName name="tym" localSheetId="3"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2" hidden="1">{"via1",#N/A,TRUE,"general";"via2",#N/A,TRUE,"general";"via3",#N/A,TRUE,"general"}</definedName>
    <definedName name="tyr" localSheetId="0" hidden="1">{"via1",#N/A,TRUE,"general";"via2",#N/A,TRUE,"general";"via3",#N/A,TRUE,"general"}</definedName>
    <definedName name="tyr" localSheetId="3" hidden="1">{"via1",#N/A,TRUE,"general";"via2",#N/A,TRUE,"general";"via3",#N/A,TRUE,"general"}</definedName>
    <definedName name="tyr" hidden="1">{"via1",#N/A,TRUE,"general";"via2",#N/A,TRUE,"general";"via3",#N/A,TRUE,"general"}</definedName>
    <definedName name="tys">'[8]Gabinetes ctrol, prot. y med. '!#REF!</definedName>
    <definedName name="tytgfhgfh" localSheetId="1"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0" hidden="1">{"TAB1",#N/A,TRUE,"GENERAL";"TAB2",#N/A,TRUE,"GENERAL";"TAB3",#N/A,TRUE,"GENERAL";"TAB4",#N/A,TRUE,"GENERAL";"TAB5",#N/A,TRUE,"GENERAL"}</definedName>
    <definedName name="tytgfhgfh" localSheetId="3"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2" hidden="1">{"TAB1",#N/A,TRUE,"GENERAL";"TAB2",#N/A,TRUE,"GENERAL";"TAB3",#N/A,TRUE,"GENERAL";"TAB4",#N/A,TRUE,"GENERAL";"TAB5",#N/A,TRUE,"GENERAL"}</definedName>
    <definedName name="tyty" localSheetId="0" hidden="1">{"TAB1",#N/A,TRUE,"GENERAL";"TAB2",#N/A,TRUE,"GENERAL";"TAB3",#N/A,TRUE,"GENERAL";"TAB4",#N/A,TRUE,"GENERAL";"TAB5",#N/A,TRUE,"GENERAL"}</definedName>
    <definedName name="tyty" localSheetId="3"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3"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2" hidden="1">{"TAB1",#N/A,TRUE,"GENERAL";"TAB2",#N/A,TRUE,"GENERAL";"TAB3",#N/A,TRUE,"GENERAL";"TAB4",#N/A,TRUE,"GENERAL";"TAB5",#N/A,TRUE,"GENERAL"}</definedName>
    <definedName name="tyujh" localSheetId="0" hidden="1">{"TAB1",#N/A,TRUE,"GENERAL";"TAB2",#N/A,TRUE,"GENERAL";"TAB3",#N/A,TRUE,"GENERAL";"TAB4",#N/A,TRUE,"GENERAL";"TAB5",#N/A,TRUE,"GENERAL"}</definedName>
    <definedName name="tyujh" localSheetId="3"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2" hidden="1">{"TAB1",#N/A,TRUE,"GENERAL";"TAB2",#N/A,TRUE,"GENERAL";"TAB3",#N/A,TRUE,"GENERAL";"TAB4",#N/A,TRUE,"GENERAL";"TAB5",#N/A,TRUE,"GENERAL"}</definedName>
    <definedName name="tyuty" localSheetId="0" hidden="1">{"TAB1",#N/A,TRUE,"GENERAL";"TAB2",#N/A,TRUE,"GENERAL";"TAB3",#N/A,TRUE,"GENERAL";"TAB4",#N/A,TRUE,"GENERAL";"TAB5",#N/A,TRUE,"GENERAL"}</definedName>
    <definedName name="tyuty" localSheetId="3"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2" hidden="1">{"via1",#N/A,TRUE,"general";"via2",#N/A,TRUE,"general";"via3",#N/A,TRUE,"general"}</definedName>
    <definedName name="tyutyu" localSheetId="0" hidden="1">{"via1",#N/A,TRUE,"general";"via2",#N/A,TRUE,"general";"via3",#N/A,TRUE,"general"}</definedName>
    <definedName name="tyutyu" localSheetId="3"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2" hidden="1">{"via1",#N/A,TRUE,"general";"via2",#N/A,TRUE,"general";"via3",#N/A,TRUE,"general"}</definedName>
    <definedName name="tyxg" localSheetId="0" hidden="1">{"via1",#N/A,TRUE,"general";"via2",#N/A,TRUE,"general";"via3",#N/A,TRUE,"general"}</definedName>
    <definedName name="tyxg" localSheetId="3" hidden="1">{"via1",#N/A,TRUE,"general";"via2",#N/A,TRUE,"general";"via3",#N/A,TRUE,"general"}</definedName>
    <definedName name="tyxg" hidden="1">{"via1",#N/A,TRUE,"general";"via2",#N/A,TRUE,"general";"via3",#N/A,TRUE,"general"}</definedName>
    <definedName name="tz214_">[49]BASE!$D$86</definedName>
    <definedName name="U">'[9]Constantes Generales'!$B$4</definedName>
    <definedName name="U_Z" localSheetId="1">#REF!</definedName>
    <definedName name="U_Z" localSheetId="2">#REF!</definedName>
    <definedName name="U_Z" localSheetId="0">#REF!</definedName>
    <definedName name="U_Z" localSheetId="3">#REF!</definedName>
    <definedName name="U_Z">#REF!</definedName>
    <definedName name="u3u" localSheetId="1" hidden="1">{"TAB1",#N/A,TRUE,"GENERAL";"TAB2",#N/A,TRUE,"GENERAL";"TAB3",#N/A,TRUE,"GENERAL";"TAB4",#N/A,TRUE,"GENERAL";"TAB5",#N/A,TRUE,"GENERAL"}</definedName>
    <definedName name="u3u" localSheetId="2" hidden="1">{"TAB1",#N/A,TRUE,"GENERAL";"TAB2",#N/A,TRUE,"GENERAL";"TAB3",#N/A,TRUE,"GENERAL";"TAB4",#N/A,TRUE,"GENERAL";"TAB5",#N/A,TRUE,"GENERAL"}</definedName>
    <definedName name="u3u" localSheetId="0" hidden="1">{"TAB1",#N/A,TRUE,"GENERAL";"TAB2",#N/A,TRUE,"GENERAL";"TAB3",#N/A,TRUE,"GENERAL";"TAB4",#N/A,TRUE,"GENERAL";"TAB5",#N/A,TRUE,"GENERAL"}</definedName>
    <definedName name="u3u" localSheetId="3"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2" hidden="1">{"TAB1",#N/A,TRUE,"GENERAL";"TAB2",#N/A,TRUE,"GENERAL";"TAB3",#N/A,TRUE,"GENERAL";"TAB4",#N/A,TRUE,"GENERAL";"TAB5",#N/A,TRUE,"GENERAL"}</definedName>
    <definedName name="u7u7" localSheetId="0" hidden="1">{"TAB1",#N/A,TRUE,"GENERAL";"TAB2",#N/A,TRUE,"GENERAL";"TAB3",#N/A,TRUE,"GENERAL";"TAB4",#N/A,TRUE,"GENERAL";"TAB5",#N/A,TRUE,"GENERAL"}</definedName>
    <definedName name="u7u7" localSheetId="3" hidden="1">{"TAB1",#N/A,TRUE,"GENERAL";"TAB2",#N/A,TRUE,"GENERAL";"TAB3",#N/A,TRUE,"GENERAL";"TAB4",#N/A,TRUE,"GENERAL";"TAB5",#N/A,TRUE,"GENERAL"}</definedName>
    <definedName name="u7u7" hidden="1">{"TAB1",#N/A,TRUE,"GENERAL";"TAB2",#N/A,TRUE,"GENERAL";"TAB3",#N/A,TRUE,"GENERAL";"TAB4",#N/A,TRUE,"GENERAL";"TAB5",#N/A,TRUE,"GENERAL"}</definedName>
    <definedName name="UALU" localSheetId="1">#REF!</definedName>
    <definedName name="UALU" localSheetId="2">#REF!</definedName>
    <definedName name="UALU" localSheetId="0">#REF!</definedName>
    <definedName name="UALU" localSheetId="3">#REF!</definedName>
    <definedName name="UALU">#REF!</definedName>
    <definedName name="uat" localSheetId="1">'[8]Gabinetes ctrol, prot. y med. '!#REF!</definedName>
    <definedName name="uat" localSheetId="2">'[8]Gabinetes ctrol, prot. y med. '!#REF!</definedName>
    <definedName name="uat" localSheetId="0">'[8]Gabinetes ctrol, prot. y med. '!#REF!</definedName>
    <definedName name="uat" localSheetId="3">'[8]Gabinetes ctrol, prot. y med. '!#REF!</definedName>
    <definedName name="uat">'[8]Gabinetes ctrol, prot. y med. '!#REF!</definedName>
    <definedName name="UD" localSheetId="1">#REF!</definedName>
    <definedName name="UD" localSheetId="2">#REF!</definedName>
    <definedName name="UD" localSheetId="0">#REF!</definedName>
    <definedName name="UD" localSheetId="3">#REF!</definedName>
    <definedName name="UD">#REF!</definedName>
    <definedName name="ue____I¨￡">#N/A</definedName>
    <definedName name="ue____Iª">#N/A</definedName>
    <definedName name="ùê____Íª">#N/A</definedName>
    <definedName name="UI" localSheetId="1" hidden="1">{"via1",#N/A,TRUE,"general";"via2",#N/A,TRUE,"general";"via3",#N/A,TRUE,"general"}</definedName>
    <definedName name="UI" localSheetId="2" hidden="1">{"via1",#N/A,TRUE,"general";"via2",#N/A,TRUE,"general";"via3",#N/A,TRUE,"general"}</definedName>
    <definedName name="UI" localSheetId="0" hidden="1">{"via1",#N/A,TRUE,"general";"via2",#N/A,TRUE,"general";"via3",#N/A,TRUE,"general"}</definedName>
    <definedName name="UI" localSheetId="3" hidden="1">{"via1",#N/A,TRUE,"general";"via2",#N/A,TRUE,"general";"via3",#N/A,TRUE,"general"}</definedName>
    <definedName name="UI" hidden="1">{"via1",#N/A,TRUE,"general";"via2",#N/A,TRUE,"general";"via3",#N/A,TRUE,"general"}</definedName>
    <definedName name="uijhj" localSheetId="1" hidden="1">{"via1",#N/A,TRUE,"general";"via2",#N/A,TRUE,"general";"via3",#N/A,TRUE,"general"}</definedName>
    <definedName name="uijhj" localSheetId="2" hidden="1">{"via1",#N/A,TRUE,"general";"via2",#N/A,TRUE,"general";"via3",#N/A,TRUE,"general"}</definedName>
    <definedName name="uijhj" localSheetId="0" hidden="1">{"via1",#N/A,TRUE,"general";"via2",#N/A,TRUE,"general";"via3",#N/A,TRUE,"general"}</definedName>
    <definedName name="uijhj" localSheetId="3"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2" hidden="1">{"TAB1",#N/A,TRUE,"GENERAL";"TAB2",#N/A,TRUE,"GENERAL";"TAB3",#N/A,TRUE,"GENERAL";"TAB4",#N/A,TRUE,"GENERAL";"TAB5",#N/A,TRUE,"GENERAL"}</definedName>
    <definedName name="uio" localSheetId="0" hidden="1">{"TAB1",#N/A,TRUE,"GENERAL";"TAB2",#N/A,TRUE,"GENERAL";"TAB3",#N/A,TRUE,"GENERAL";"TAB4",#N/A,TRUE,"GENERAL";"TAB5",#N/A,TRUE,"GENERAL"}</definedName>
    <definedName name="uio" localSheetId="3"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2" hidden="1">{"TAB1",#N/A,TRUE,"GENERAL";"TAB2",#N/A,TRUE,"GENERAL";"TAB3",#N/A,TRUE,"GENERAL";"TAB4",#N/A,TRUE,"GENERAL";"TAB5",#N/A,TRUE,"GENERAL"}</definedName>
    <definedName name="uiou" localSheetId="0" hidden="1">{"TAB1",#N/A,TRUE,"GENERAL";"TAB2",#N/A,TRUE,"GENERAL";"TAB3",#N/A,TRUE,"GENERAL";"TAB4",#N/A,TRUE,"GENERAL";"TAB5",#N/A,TRUE,"GENERAL"}</definedName>
    <definedName name="uiou" localSheetId="3"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2" hidden="1">{"via1",#N/A,TRUE,"general";"via2",#N/A,TRUE,"general";"via3",#N/A,TRUE,"general"}</definedName>
    <definedName name="uir" localSheetId="0" hidden="1">{"via1",#N/A,TRUE,"general";"via2",#N/A,TRUE,"general";"via3",#N/A,TRUE,"general"}</definedName>
    <definedName name="uir" localSheetId="3"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0" hidden="1">{"TAB1",#N/A,TRUE,"GENERAL";"TAB2",#N/A,TRUE,"GENERAL";"TAB3",#N/A,TRUE,"GENERAL";"TAB4",#N/A,TRUE,"GENERAL";"TAB5",#N/A,TRUE,"GENERAL"}</definedName>
    <definedName name="uituii" localSheetId="3"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2" hidden="1">{"via1",#N/A,TRUE,"general";"via2",#N/A,TRUE,"general";"via3",#N/A,TRUE,"general"}</definedName>
    <definedName name="uityjj" localSheetId="0" hidden="1">{"via1",#N/A,TRUE,"general";"via2",#N/A,TRUE,"general";"via3",#N/A,TRUE,"general"}</definedName>
    <definedName name="uityjj" localSheetId="3"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0" hidden="1">{"TAB1",#N/A,TRUE,"GENERAL";"TAB2",#N/A,TRUE,"GENERAL";"TAB3",#N/A,TRUE,"GENERAL";"TAB4",#N/A,TRUE,"GENERAL";"TAB5",#N/A,TRUE,"GENERAL"}</definedName>
    <definedName name="uiufgj" localSheetId="3"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2" hidden="1">{"TAB1",#N/A,TRUE,"GENERAL";"TAB2",#N/A,TRUE,"GENERAL";"TAB3",#N/A,TRUE,"GENERAL";"TAB4",#N/A,TRUE,"GENERAL";"TAB5",#N/A,TRUE,"GENERAL"}</definedName>
    <definedName name="UIUYI" localSheetId="0" hidden="1">{"TAB1",#N/A,TRUE,"GENERAL";"TAB2",#N/A,TRUE,"GENERAL";"TAB3",#N/A,TRUE,"GENERAL";"TAB4",#N/A,TRUE,"GENERAL";"TAB5",#N/A,TRUE,"GENERAL"}</definedName>
    <definedName name="UIUYI" localSheetId="3" hidden="1">{"TAB1",#N/A,TRUE,"GENERAL";"TAB2",#N/A,TRUE,"GENERAL";"TAB3",#N/A,TRUE,"GENERAL";"TAB4",#N/A,TRUE,"GENERAL";"TAB5",#N/A,TRUE,"GENERAL"}</definedName>
    <definedName name="UIUYI" hidden="1">{"TAB1",#N/A,TRUE,"GENERAL";"TAB2",#N/A,TRUE,"GENERAL";"TAB3",#N/A,TRUE,"GENERAL";"TAB4",#N/A,TRUE,"GENERAL";"TAB5",#N/A,TRUE,"GENERAL"}</definedName>
    <definedName name="ul" localSheetId="1">#REF!</definedName>
    <definedName name="ul" localSheetId="2">#REF!</definedName>
    <definedName name="ul" localSheetId="0">#REF!</definedName>
    <definedName name="ul" localSheetId="3">#REF!</definedName>
    <definedName name="ul">#REF!</definedName>
    <definedName name="ULTIMA" localSheetId="2">#REF!</definedName>
    <definedName name="ULTIMA" localSheetId="3">#REF!</definedName>
    <definedName name="ULTIMA">#REF!</definedName>
    <definedName name="Unidades">[121]Presup_Cancha!$J$14:$J$18</definedName>
    <definedName name="UNION" localSheetId="1">#REF!</definedName>
    <definedName name="UNION" localSheetId="2">#REF!</definedName>
    <definedName name="UNION" localSheetId="0">#REF!</definedName>
    <definedName name="UNION" localSheetId="3">#REF!</definedName>
    <definedName name="UNION">#REF!</definedName>
    <definedName name="UNION_Z">#REF!</definedName>
    <definedName name="UNIT">#REF!</definedName>
    <definedName name="UNO">#REF!</definedName>
    <definedName name="UOUIV" localSheetId="1" hidden="1">{"TAB1",#N/A,TRUE,"GENERAL";"TAB2",#N/A,TRUE,"GENERAL";"TAB3",#N/A,TRUE,"GENERAL";"TAB4",#N/A,TRUE,"GENERAL";"TAB5",#N/A,TRUE,"GENERAL"}</definedName>
    <definedName name="UOUIV" localSheetId="2" hidden="1">{"TAB1",#N/A,TRUE,"GENERAL";"TAB2",#N/A,TRUE,"GENERAL";"TAB3",#N/A,TRUE,"GENERAL";"TAB4",#N/A,TRUE,"GENERAL";"TAB5",#N/A,TRUE,"GENERAL"}</definedName>
    <definedName name="UOUIV" localSheetId="0" hidden="1">{"TAB1",#N/A,TRUE,"GENERAL";"TAB2",#N/A,TRUE,"GENERAL";"TAB3",#N/A,TRUE,"GENERAL";"TAB4",#N/A,TRUE,"GENERAL";"TAB5",#N/A,TRUE,"GENERAL"}</definedName>
    <definedName name="UOUIV" localSheetId="3" hidden="1">{"TAB1",#N/A,TRUE,"GENERAL";"TAB2",#N/A,TRUE,"GENERAL";"TAB3",#N/A,TRUE,"GENERAL";"TAB4",#N/A,TRUE,"GENERAL";"TAB5",#N/A,TRUE,"GENERAL"}</definedName>
    <definedName name="UOUIV" hidden="1">{"TAB1",#N/A,TRUE,"GENERAL";"TAB2",#N/A,TRUE,"GENERAL";"TAB3",#N/A,TRUE,"GENERAL";"TAB4",#N/A,TRUE,"GENERAL";"TAB5",#N/A,TRUE,"GENERAL"}</definedName>
    <definedName name="UPVC" localSheetId="1">#REF!</definedName>
    <definedName name="UPVC" localSheetId="2">#REF!</definedName>
    <definedName name="UPVC" localSheetId="0">#REF!</definedName>
    <definedName name="UPVC" localSheetId="3">#REF!</definedName>
    <definedName name="UPVC">#REF!</definedName>
    <definedName name="URAP10" localSheetId="2">#REF!</definedName>
    <definedName name="URAP10" localSheetId="3">#REF!</definedName>
    <definedName name="URAP10">#REF!</definedName>
    <definedName name="URAP2" localSheetId="2">#REF!</definedName>
    <definedName name="URAP2" localSheetId="3">#REF!</definedName>
    <definedName name="URAP2">#REF!</definedName>
    <definedName name="URAP3">#REF!</definedName>
    <definedName name="URAP4">#REF!</definedName>
    <definedName name="URAP6">#REF!</definedName>
    <definedName name="URAP8">#REF!</definedName>
    <definedName name="UREP12">#REF!</definedName>
    <definedName name="UREP2">#REF!</definedName>
    <definedName name="UREP3">#REF!</definedName>
    <definedName name="UREP4">#REF!</definedName>
    <definedName name="UREP6">#REF!</definedName>
    <definedName name="UREP8">#REF!</definedName>
    <definedName name="uryur" localSheetId="1" hidden="1">{"TAB1",#N/A,TRUE,"GENERAL";"TAB2",#N/A,TRUE,"GENERAL";"TAB3",#N/A,TRUE,"GENERAL";"TAB4",#N/A,TRUE,"GENERAL";"TAB5",#N/A,TRUE,"GENERAL"}</definedName>
    <definedName name="uryur" localSheetId="2" hidden="1">{"TAB1",#N/A,TRUE,"GENERAL";"TAB2",#N/A,TRUE,"GENERAL";"TAB3",#N/A,TRUE,"GENERAL";"TAB4",#N/A,TRUE,"GENERAL";"TAB5",#N/A,TRUE,"GENERAL"}</definedName>
    <definedName name="uryur" localSheetId="0" hidden="1">{"TAB1",#N/A,TRUE,"GENERAL";"TAB2",#N/A,TRUE,"GENERAL";"TAB3",#N/A,TRUE,"GENERAL";"TAB4",#N/A,TRUE,"GENERAL";"TAB5",#N/A,TRUE,"GENERAL"}</definedName>
    <definedName name="uryur" localSheetId="3" hidden="1">{"TAB1",#N/A,TRUE,"GENERAL";"TAB2",#N/A,TRUE,"GENERAL";"TAB3",#N/A,TRUE,"GENERAL";"TAB4",#N/A,TRUE,"GENERAL";"TAB5",#N/A,TRUE,"GENERAL"}</definedName>
    <definedName name="uryur" hidden="1">{"TAB1",#N/A,TRUE,"GENERAL";"TAB2",#N/A,TRUE,"GENERAL";"TAB3",#N/A,TRUE,"GENERAL";"TAB4",#N/A,TRUE,"GENERAL";"TAB5",#N/A,TRUE,"GENERAL"}</definedName>
    <definedName name="USD" localSheetId="1">#REF!</definedName>
    <definedName name="USD" localSheetId="2">#REF!</definedName>
    <definedName name="USD" localSheetId="0">#REF!</definedName>
    <definedName name="USD" localSheetId="3">#REF!</definedName>
    <definedName name="USD">#REF!</definedName>
    <definedName name="USxCOL" localSheetId="2">#REF!</definedName>
    <definedName name="USxCOL" localSheetId="3">#REF!</definedName>
    <definedName name="USxCOL">#REF!</definedName>
    <definedName name="UTI">[32]PRECIOS!$B$163</definedName>
    <definedName name="UTIL" localSheetId="1">#REF!</definedName>
    <definedName name="UTIL" localSheetId="2">#REF!</definedName>
    <definedName name="UTIL" localSheetId="0">#REF!</definedName>
    <definedName name="UTIL" localSheetId="3">#REF!</definedName>
    <definedName name="UTIL">#REF!</definedName>
    <definedName name="UTILIDAD">'[45]Formulario N° 4'!$F$131</definedName>
    <definedName name="uu" localSheetId="1" hidden="1">{"TAB1",#N/A,TRUE,"GENERAL";"TAB2",#N/A,TRUE,"GENERAL";"TAB3",#N/A,TRUE,"GENERAL";"TAB4",#N/A,TRUE,"GENERAL";"TAB5",#N/A,TRUE,"GENERAL"}</definedName>
    <definedName name="uu" localSheetId="2" hidden="1">{"TAB1",#N/A,TRUE,"GENERAL";"TAB2",#N/A,TRUE,"GENERAL";"TAB3",#N/A,TRUE,"GENERAL";"TAB4",#N/A,TRUE,"GENERAL";"TAB5",#N/A,TRUE,"GENERAL"}</definedName>
    <definedName name="uu" localSheetId="0" hidden="1">{"TAB1",#N/A,TRUE,"GENERAL";"TAB2",#N/A,TRUE,"GENERAL";"TAB3",#N/A,TRUE,"GENERAL";"TAB4",#N/A,TRUE,"GENERAL";"TAB5",#N/A,TRUE,"GENERAL"}</definedName>
    <definedName name="uu" localSheetId="3"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localSheetId="2" hidden="1">{"TAB1",#N/A,TRUE,"GENERAL";"TAB2",#N/A,TRUE,"GENERAL";"TAB3",#N/A,TRUE,"GENERAL";"TAB4",#N/A,TRUE,"GENERAL";"TAB5",#N/A,TRUE,"GENERAL"}</definedName>
    <definedName name="uuu" localSheetId="0" hidden="1">{"TAB1",#N/A,TRUE,"GENERAL";"TAB2",#N/A,TRUE,"GENERAL";"TAB3",#N/A,TRUE,"GENERAL";"TAB4",#N/A,TRUE,"GENERAL";"TAB5",#N/A,TRUE,"GENERAL"}</definedName>
    <definedName name="uuu" localSheetId="3"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2" hidden="1">{"TAB1",#N/A,TRUE,"GENERAL";"TAB2",#N/A,TRUE,"GENERAL";"TAB3",#N/A,TRUE,"GENERAL";"TAB4",#N/A,TRUE,"GENERAL";"TAB5",#N/A,TRUE,"GENERAL"}</definedName>
    <definedName name="uuuuo" localSheetId="0" hidden="1">{"TAB1",#N/A,TRUE,"GENERAL";"TAB2",#N/A,TRUE,"GENERAL";"TAB3",#N/A,TRUE,"GENERAL";"TAB4",#N/A,TRUE,"GENERAL";"TAB5",#N/A,TRUE,"GENERAL"}</definedName>
    <definedName name="uuuuo" localSheetId="3"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2" hidden="1">{"via1",#N/A,TRUE,"general";"via2",#N/A,TRUE,"general";"via3",#N/A,TRUE,"general"}</definedName>
    <definedName name="uuuuuj" localSheetId="0" hidden="1">{"via1",#N/A,TRUE,"general";"via2",#N/A,TRUE,"general";"via3",#N/A,TRUE,"general"}</definedName>
    <definedName name="uuuuuj" localSheetId="3"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2" hidden="1">{"TAB1",#N/A,TRUE,"GENERAL";"TAB2",#N/A,TRUE,"GENERAL";"TAB3",#N/A,TRUE,"GENERAL";"TAB4",#N/A,TRUE,"GENERAL";"TAB5",#N/A,TRUE,"GENERAL"}</definedName>
    <definedName name="uwkap" localSheetId="0" hidden="1">{"TAB1",#N/A,TRUE,"GENERAL";"TAB2",#N/A,TRUE,"GENERAL";"TAB3",#N/A,TRUE,"GENERAL";"TAB4",#N/A,TRUE,"GENERAL";"TAB5",#N/A,TRUE,"GENERAL"}</definedName>
    <definedName name="uwkap" localSheetId="3" hidden="1">{"TAB1",#N/A,TRUE,"GENERAL";"TAB2",#N/A,TRUE,"GENERAL";"TAB3",#N/A,TRUE,"GENERAL";"TAB4",#N/A,TRUE,"GENERAL";"TAB5",#N/A,TRUE,"GENERAL"}</definedName>
    <definedName name="uwkap" hidden="1">{"TAB1",#N/A,TRUE,"GENERAL";"TAB2",#N/A,TRUE,"GENERAL";"TAB3",#N/A,TRUE,"GENERAL";"TAB4",#N/A,TRUE,"GENERAL";"TAB5",#N/A,TRUE,"GENERAL"}</definedName>
    <definedName name="UWT" localSheetId="1">#REF!</definedName>
    <definedName name="UWT" localSheetId="2">#REF!</definedName>
    <definedName name="UWT" localSheetId="0">#REF!</definedName>
    <definedName name="UWT" localSheetId="3">#REF!</definedName>
    <definedName name="UWT">#REF!</definedName>
    <definedName name="uyiyiy" localSheetId="1"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3"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2" hidden="1">{"TAB1",#N/A,TRUE,"GENERAL";"TAB2",#N/A,TRUE,"GENERAL";"TAB3",#N/A,TRUE,"GENERAL";"TAB4",#N/A,TRUE,"GENERAL";"TAB5",#N/A,TRUE,"GENERAL"}</definedName>
    <definedName name="uytu" localSheetId="0" hidden="1">{"TAB1",#N/A,TRUE,"GENERAL";"TAB2",#N/A,TRUE,"GENERAL";"TAB3",#N/A,TRUE,"GENERAL";"TAB4",#N/A,TRUE,"GENERAL";"TAB5",#N/A,TRUE,"GENERAL"}</definedName>
    <definedName name="uytu" localSheetId="3"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2" hidden="1">{"via1",#N/A,TRUE,"general";"via2",#N/A,TRUE,"general";"via3",#N/A,TRUE,"general"}</definedName>
    <definedName name="uyur" localSheetId="0" hidden="1">{"via1",#N/A,TRUE,"general";"via2",#N/A,TRUE,"general";"via3",#N/A,TRUE,"general"}</definedName>
    <definedName name="uyur" localSheetId="3"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2" hidden="1">{"TAB1",#N/A,TRUE,"GENERAL";"TAB2",#N/A,TRUE,"GENERAL";"TAB3",#N/A,TRUE,"GENERAL";"TAB4",#N/A,TRUE,"GENERAL";"TAB5",#N/A,TRUE,"GENERAL"}</definedName>
    <definedName name="v" localSheetId="0" hidden="1">{"TAB1",#N/A,TRUE,"GENERAL";"TAB2",#N/A,TRUE,"GENERAL";"TAB3",#N/A,TRUE,"GENERAL";"TAB4",#N/A,TRUE,"GENERAL";"TAB5",#N/A,TRUE,"GENERAL"}</definedName>
    <definedName name="v" localSheetId="3"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 localSheetId="2">#REF!</definedName>
    <definedName name="VALDES" localSheetId="0">#REF!</definedName>
    <definedName name="VALDES" localSheetId="3">#REF!</definedName>
    <definedName name="VALDES">#REF!</definedName>
    <definedName name="VALDES_10" localSheetId="2">#REF!</definedName>
    <definedName name="VALDES_10" localSheetId="3">#REF!</definedName>
    <definedName name="VALDES_10">#REF!</definedName>
    <definedName name="VALDES_18" localSheetId="2">#REF!</definedName>
    <definedName name="VALDES_18" localSheetId="3">#REF!</definedName>
    <definedName name="VALDES_18">#REF!</definedName>
    <definedName name="VALDES_20">#REF!</definedName>
    <definedName name="VALDES_21">#REF!</definedName>
    <definedName name="VALDES_22">#REF!</definedName>
    <definedName name="VALDES_7">#REF!</definedName>
    <definedName name="VALDES_8">#REF!</definedName>
    <definedName name="VALDES_8a">#REF!</definedName>
    <definedName name="VALMA3">#REF!</definedName>
    <definedName name="VALMA4">#REF!</definedName>
    <definedName name="valor1">#REF!</definedName>
    <definedName name="valor2">#REF!</definedName>
    <definedName name="VALOR3">#REF!</definedName>
    <definedName name="valparaiso">'[2]APU PVC'!#REF!</definedName>
    <definedName name="valves" localSheetId="1">#REF!</definedName>
    <definedName name="valves" localSheetId="2">#REF!</definedName>
    <definedName name="valves" localSheetId="0">#REF!</definedName>
    <definedName name="valves" localSheetId="3">#REF!</definedName>
    <definedName name="valves">#REF!</definedName>
    <definedName name="Var">[36]Varios.!$E:$E</definedName>
    <definedName name="VBV">'[27]Obras preliminares'!$D$21</definedName>
    <definedName name="VBV.1" localSheetId="1">#REF!</definedName>
    <definedName name="VBV.1" localSheetId="2">#REF!</definedName>
    <definedName name="VBV.1" localSheetId="0">#REF!</definedName>
    <definedName name="VBV.1" localSheetId="3">#REF!</definedName>
    <definedName name="VBV.1">#REF!</definedName>
    <definedName name="VBV_1">#N/A</definedName>
    <definedName name="vbvbvbvb" localSheetId="1"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3" hidden="1">{"TAB1",#N/A,TRUE,"GENERAL";"TAB2",#N/A,TRUE,"GENERAL";"TAB3",#N/A,TRUE,"GENERAL";"TAB4",#N/A,TRUE,"GENERAL";"TAB5",#N/A,TRUE,"GENERAL"}</definedName>
    <definedName name="vbvbvbvb" hidden="1">{"TAB1",#N/A,TRUE,"GENERAL";"TAB2",#N/A,TRUE,"GENERAL";"TAB3",#N/A,TRUE,"GENERAL";"TAB4",#N/A,TRUE,"GENERAL";"TAB5",#N/A,TRUE,"GENERAL"}</definedName>
    <definedName name="VCBB8" localSheetId="1">#REF!</definedName>
    <definedName name="VCBB8" localSheetId="2">#REF!</definedName>
    <definedName name="VCBB8" localSheetId="0">#REF!</definedName>
    <definedName name="VCBB8" localSheetId="3">#REF!</definedName>
    <definedName name="VCBB8">#REF!</definedName>
    <definedName name="VCEL1" localSheetId="2">#REF!</definedName>
    <definedName name="VCEL1" localSheetId="3">#REF!</definedName>
    <definedName name="VCEL1">#REF!</definedName>
    <definedName name="VCEL2" localSheetId="2">#REF!</definedName>
    <definedName name="VCEL2" localSheetId="3">#REF!</definedName>
    <definedName name="VCEL2">#REF!</definedName>
    <definedName name="VCEL3">#REF!</definedName>
    <definedName name="VCEL4">#REF!</definedName>
    <definedName name="VCEL6">#REF!</definedName>
    <definedName name="VCEL8">[25]BASE!#REF!</definedName>
    <definedName name="VCELA2" localSheetId="1">#REF!</definedName>
    <definedName name="VCELA2" localSheetId="2">#REF!</definedName>
    <definedName name="VCELA2" localSheetId="0">#REF!</definedName>
    <definedName name="VCELA2" localSheetId="3">#REF!</definedName>
    <definedName name="VCELA2">#REF!</definedName>
    <definedName name="VCELA3">#REF!</definedName>
    <definedName name="VCELA4">#REF!</definedName>
    <definedName name="VCELA6">#REF!</definedName>
    <definedName name="VD">#REF!</definedName>
    <definedName name="vdfvuio" localSheetId="1" hidden="1">{"via1",#N/A,TRUE,"general";"via2",#N/A,TRUE,"general";"via3",#N/A,TRUE,"general"}</definedName>
    <definedName name="vdfvuio" localSheetId="2" hidden="1">{"via1",#N/A,TRUE,"general";"via2",#N/A,TRUE,"general";"via3",#N/A,TRUE,"general"}</definedName>
    <definedName name="vdfvuio" localSheetId="0" hidden="1">{"via1",#N/A,TRUE,"general";"via2",#N/A,TRUE,"general";"via3",#N/A,TRUE,"general"}</definedName>
    <definedName name="vdfvuio" localSheetId="3"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2" hidden="1">{"via1",#N/A,TRUE,"general";"via2",#N/A,TRUE,"general";"via3",#N/A,TRUE,"general"}</definedName>
    <definedName name="vdsvnj" localSheetId="0" hidden="1">{"via1",#N/A,TRUE,"general";"via2",#N/A,TRUE,"general";"via3",#N/A,TRUE,"general"}</definedName>
    <definedName name="vdsvnj" localSheetId="3" hidden="1">{"via1",#N/A,TRUE,"general";"via2",#N/A,TRUE,"general";"via3",#N/A,TRUE,"general"}</definedName>
    <definedName name="vdsvnj" hidden="1">{"via1",#N/A,TRUE,"general";"via2",#N/A,TRUE,"general";"via3",#N/A,TRUE,"general"}</definedName>
    <definedName name="VENTI" localSheetId="1">#REF!</definedName>
    <definedName name="VENTI" localSheetId="2">#REF!</definedName>
    <definedName name="VENTI" localSheetId="0">#REF!</definedName>
    <definedName name="VENTI" localSheetId="3">#REF!</definedName>
    <definedName name="VENTI">#REF!</definedName>
    <definedName name="vfbgnhyt" localSheetId="1" hidden="1">{"via1",#N/A,TRUE,"general";"via2",#N/A,TRUE,"general";"via3",#N/A,TRUE,"general"}</definedName>
    <definedName name="vfbgnhyt" localSheetId="2" hidden="1">{"via1",#N/A,TRUE,"general";"via2",#N/A,TRUE,"general";"via3",#N/A,TRUE,"general"}</definedName>
    <definedName name="vfbgnhyt" localSheetId="0" hidden="1">{"via1",#N/A,TRUE,"general";"via2",#N/A,TRUE,"general";"via3",#N/A,TRUE,"general"}</definedName>
    <definedName name="vfbgnhyt" localSheetId="3"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2" hidden="1">{"TAB1",#N/A,TRUE,"GENERAL";"TAB2",#N/A,TRUE,"GENERAL";"TAB3",#N/A,TRUE,"GENERAL";"TAB4",#N/A,TRUE,"GENERAL";"TAB5",#N/A,TRUE,"GENERAL"}</definedName>
    <definedName name="vfvdv" localSheetId="0" hidden="1">{"TAB1",#N/A,TRUE,"GENERAL";"TAB2",#N/A,TRUE,"GENERAL";"TAB3",#N/A,TRUE,"GENERAL";"TAB4",#N/A,TRUE,"GENERAL";"TAB5",#N/A,TRUE,"GENERAL"}</definedName>
    <definedName name="vfvdv" localSheetId="3"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2" hidden="1">{"TAB1",#N/A,TRUE,"GENERAL";"TAB2",#N/A,TRUE,"GENERAL";"TAB3",#N/A,TRUE,"GENERAL";"TAB4",#N/A,TRUE,"GENERAL";"TAB5",#N/A,TRUE,"GENERAL"}</definedName>
    <definedName name="vfvf" localSheetId="0" hidden="1">{"TAB1",#N/A,TRUE,"GENERAL";"TAB2",#N/A,TRUE,"GENERAL";"TAB3",#N/A,TRUE,"GENERAL";"TAB4",#N/A,TRUE,"GENERAL";"TAB5",#N/A,TRUE,"GENERAL"}</definedName>
    <definedName name="vfvf" localSheetId="3" hidden="1">{"TAB1",#N/A,TRUE,"GENERAL";"TAB2",#N/A,TRUE,"GENERAL";"TAB3",#N/A,TRUE,"GENERAL";"TAB4",#N/A,TRUE,"GENERAL";"TAB5",#N/A,TRUE,"GENERAL"}</definedName>
    <definedName name="vfvf" hidden="1">{"TAB1",#N/A,TRUE,"GENERAL";"TAB2",#N/A,TRUE,"GENERAL";"TAB3",#N/A,TRUE,"GENERAL";"TAB4",#N/A,TRUE,"GENERAL";"TAB5",#N/A,TRUE,"GENERAL"}</definedName>
    <definedName name="Viaje" localSheetId="1">#REF!</definedName>
    <definedName name="Viaje" localSheetId="2">#REF!</definedName>
    <definedName name="Viaje" localSheetId="0">#REF!</definedName>
    <definedName name="Viaje" localSheetId="3">#REF!</definedName>
    <definedName name="Viaje">#REF!</definedName>
    <definedName name="VIAJE_">[49]BASE!$D$479</definedName>
    <definedName name="VIBGA">[25]BASE!$D$469</definedName>
    <definedName name="VIBGA_">[49]BASE!$D$446</definedName>
    <definedName name="vibr">[34]PrecRec!$D$18</definedName>
    <definedName name="VIBRA" localSheetId="1">#REF!</definedName>
    <definedName name="VIBRA" localSheetId="2">#REF!</definedName>
    <definedName name="VIBRA" localSheetId="0">#REF!</definedName>
    <definedName name="VIBRA" localSheetId="3">#REF!</definedName>
    <definedName name="VIBRA">#REF!</definedName>
    <definedName name="VIBRADOR">[45]EQUIPO!$D$27</definedName>
    <definedName name="VIBRCOM" localSheetId="1">#REF!</definedName>
    <definedName name="VIBRCOM" localSheetId="2">#REF!</definedName>
    <definedName name="VIBRCOM" localSheetId="0">#REF!</definedName>
    <definedName name="VIBRCOM" localSheetId="3">#REF!</definedName>
    <definedName name="VIBRCOM">#REF!</definedName>
    <definedName name="VIBRE">[25]BASE!$D$470</definedName>
    <definedName name="VIBRO" localSheetId="1">#REF!</definedName>
    <definedName name="VIBRO" localSheetId="2">#REF!</definedName>
    <definedName name="VIBRO" localSheetId="0">#REF!</definedName>
    <definedName name="VIBRO" localSheetId="3">#REF!</definedName>
    <definedName name="VIBRO">#REF!</definedName>
    <definedName name="VIDRI">#REF!</definedName>
    <definedName name="viscosidad">#REF!</definedName>
    <definedName name="vk" localSheetId="1" hidden="1">{"via1",#N/A,TRUE,"general";"via2",#N/A,TRUE,"general";"via3",#N/A,TRUE,"general"}</definedName>
    <definedName name="vk" localSheetId="2" hidden="1">{"via1",#N/A,TRUE,"general";"via2",#N/A,TRUE,"general";"via3",#N/A,TRUE,"general"}</definedName>
    <definedName name="vk" localSheetId="0" hidden="1">{"via1",#N/A,TRUE,"general";"via2",#N/A,TRUE,"general";"via3",#N/A,TRUE,"general"}</definedName>
    <definedName name="vk" localSheetId="3" hidden="1">{"via1",#N/A,TRUE,"general";"via2",#N/A,TRUE,"general";"via3",#N/A,TRUE,"general"}</definedName>
    <definedName name="vk" hidden="1">{"via1",#N/A,TRUE,"general";"via2",#N/A,TRUE,"general";"via3",#N/A,TRUE,"general"}</definedName>
    <definedName name="vlvlist_vlvlist_List" localSheetId="1">#REF!</definedName>
    <definedName name="vlvlist_vlvlist_List" localSheetId="2">#REF!</definedName>
    <definedName name="vlvlist_vlvlist_List" localSheetId="0">#REF!</definedName>
    <definedName name="vlvlist_vlvlist_List" localSheetId="3">#REF!</definedName>
    <definedName name="vlvlist_vlvlist_List">#REF!</definedName>
    <definedName name="vnbvxb" localSheetId="1" hidden="1">{"via1",#N/A,TRUE,"general";"via2",#N/A,TRUE,"general";"via3",#N/A,TRUE,"general"}</definedName>
    <definedName name="vnbvxb" localSheetId="2" hidden="1">{"via1",#N/A,TRUE,"general";"via2",#N/A,TRUE,"general";"via3",#N/A,TRUE,"general"}</definedName>
    <definedName name="vnbvxb" localSheetId="0" hidden="1">{"via1",#N/A,TRUE,"general";"via2",#N/A,TRUE,"general";"via3",#N/A,TRUE,"general"}</definedName>
    <definedName name="vnbvxb" localSheetId="3"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2" hidden="1">{"TAB1",#N/A,TRUE,"GENERAL";"TAB2",#N/A,TRUE,"GENERAL";"TAB3",#N/A,TRUE,"GENERAL";"TAB4",#N/A,TRUE,"GENERAL";"TAB5",#N/A,TRUE,"GENERAL"}</definedName>
    <definedName name="VNVBN" localSheetId="0" hidden="1">{"TAB1",#N/A,TRUE,"GENERAL";"TAB2",#N/A,TRUE,"GENERAL";"TAB3",#N/A,TRUE,"GENERAL";"TAB4",#N/A,TRUE,"GENERAL";"TAB5",#N/A,TRUE,"GENERAL"}</definedName>
    <definedName name="VNVBN" localSheetId="3" hidden="1">{"TAB1",#N/A,TRUE,"GENERAL";"TAB2",#N/A,TRUE,"GENERAL";"TAB3",#N/A,TRUE,"GENERAL";"TAB4",#N/A,TRUE,"GENERAL";"TAB5",#N/A,TRUE,"GENERAL"}</definedName>
    <definedName name="VNVBN" hidden="1">{"TAB1",#N/A,TRUE,"GENERAL";"TAB2",#N/A,TRUE,"GENERAL";"TAB3",#N/A,TRUE,"GENERAL";"TAB4",#N/A,TRUE,"GENERAL";"TAB5",#N/A,TRUE,"GENERAL"}</definedName>
    <definedName name="vol">[34]PrecRec!$D$14</definedName>
    <definedName name="VOLM3COL">'[27]Estructuras Concreto'!$F$332</definedName>
    <definedName name="volm3km">[34]PrecRec!$D$15</definedName>
    <definedName name="VOLQUET" localSheetId="1">#REF!</definedName>
    <definedName name="VOLQUET" localSheetId="2">#REF!</definedName>
    <definedName name="VOLQUET" localSheetId="0">#REF!</definedName>
    <definedName name="VOLQUET" localSheetId="3">#REF!</definedName>
    <definedName name="VOLQUET">#REF!</definedName>
    <definedName name="VOLQUETA">#REF!</definedName>
    <definedName name="VOLVIGA">'[27]Estructuras Concreto'!$F$336</definedName>
    <definedName name="VOLVIGA2" localSheetId="1">#REF!</definedName>
    <definedName name="VOLVIGA2" localSheetId="2">#REF!</definedName>
    <definedName name="VOLVIGA2" localSheetId="0">#REF!</definedName>
    <definedName name="VOLVIGA2" localSheetId="3">#REF!</definedName>
    <definedName name="VOLVIGA2">#REF!</definedName>
    <definedName name="VOtrosIngresosYEgresos">[122]EFPRUE!$G$28</definedName>
    <definedName name="VPVC2" localSheetId="1">#REF!</definedName>
    <definedName name="VPVC2" localSheetId="2">#REF!</definedName>
    <definedName name="VPVC2" localSheetId="0">#REF!</definedName>
    <definedName name="VPVC2" localSheetId="3">#REF!</definedName>
    <definedName name="VPVC2">#REF!</definedName>
    <definedName name="vsdfj" localSheetId="1" hidden="1">{"via1",#N/A,TRUE,"general";"via2",#N/A,TRUE,"general";"via3",#N/A,TRUE,"general"}</definedName>
    <definedName name="vsdfj" localSheetId="2" hidden="1">{"via1",#N/A,TRUE,"general";"via2",#N/A,TRUE,"general";"via3",#N/A,TRUE,"general"}</definedName>
    <definedName name="vsdfj" localSheetId="0" hidden="1">{"via1",#N/A,TRUE,"general";"via2",#N/A,TRUE,"general";"via3",#N/A,TRUE,"general"}</definedName>
    <definedName name="vsdfj" localSheetId="3" hidden="1">{"via1",#N/A,TRUE,"general";"via2",#N/A,TRUE,"general";"via3",#N/A,TRUE,"general"}</definedName>
    <definedName name="vsdfj" hidden="1">{"via1",#N/A,TRUE,"general";"via2",#N/A,TRUE,"general";"via3",#N/A,TRUE,"general"}</definedName>
    <definedName name="vsp" localSheetId="1">#REF!</definedName>
    <definedName name="vsp" localSheetId="2">#REF!</definedName>
    <definedName name="vsp" localSheetId="0">#REF!</definedName>
    <definedName name="vsp" localSheetId="3">#REF!</definedName>
    <definedName name="vsp">#REF!</definedName>
    <definedName name="vt" localSheetId="1" hidden="1">{"via1",#N/A,TRUE,"general";"via2",#N/A,TRUE,"general";"via3",#N/A,TRUE,"general"}</definedName>
    <definedName name="vt" localSheetId="2" hidden="1">{"via1",#N/A,TRUE,"general";"via2",#N/A,TRUE,"general";"via3",#N/A,TRUE,"general"}</definedName>
    <definedName name="vt" localSheetId="0" hidden="1">{"via1",#N/A,TRUE,"general";"via2",#N/A,TRUE,"general";"via3",#N/A,TRUE,"general"}</definedName>
    <definedName name="vt" localSheetId="3" hidden="1">{"via1",#N/A,TRUE,"general";"via2",#N/A,TRUE,"general";"via3",#N/A,TRUE,"general"}</definedName>
    <definedName name="vt" hidden="1">{"via1",#N/A,TRUE,"general";"via2",#N/A,TRUE,"general";"via3",#N/A,TRUE,"general"}</definedName>
    <definedName name="vuyhj" localSheetId="1">#REF!</definedName>
    <definedName name="vuyhj" localSheetId="2">#REF!</definedName>
    <definedName name="vuyhj" localSheetId="0">#REF!</definedName>
    <definedName name="vuyhj" localSheetId="3">#REF!</definedName>
    <definedName name="vuyhj">#REF!</definedName>
    <definedName name="vvcxv" localSheetId="1" hidden="1">{"TAB1",#N/A,TRUE,"GENERAL";"TAB2",#N/A,TRUE,"GENERAL";"TAB3",#N/A,TRUE,"GENERAL";"TAB4",#N/A,TRUE,"GENERAL";"TAB5",#N/A,TRUE,"GENERAL"}</definedName>
    <definedName name="vvcxv" localSheetId="2" hidden="1">{"TAB1",#N/A,TRUE,"GENERAL";"TAB2",#N/A,TRUE,"GENERAL";"TAB3",#N/A,TRUE,"GENERAL";"TAB4",#N/A,TRUE,"GENERAL";"TAB5",#N/A,TRUE,"GENERAL"}</definedName>
    <definedName name="vvcxv" localSheetId="0" hidden="1">{"TAB1",#N/A,TRUE,"GENERAL";"TAB2",#N/A,TRUE,"GENERAL";"TAB3",#N/A,TRUE,"GENERAL";"TAB4",#N/A,TRUE,"GENERAL";"TAB5",#N/A,TRUE,"GENERAL"}</definedName>
    <definedName name="vvcxv" localSheetId="3" hidden="1">{"TAB1",#N/A,TRUE,"GENERAL";"TAB2",#N/A,TRUE,"GENERAL";"TAB3",#N/A,TRUE,"GENERAL";"TAB4",#N/A,TRUE,"GENERAL";"TAB5",#N/A,TRUE,"GENERAL"}</definedName>
    <definedName name="vvcxv" hidden="1">{"TAB1",#N/A,TRUE,"GENERAL";"TAB2",#N/A,TRUE,"GENERAL";"TAB3",#N/A,TRUE,"GENERAL";"TAB4",#N/A,TRUE,"GENERAL";"TAB5",#N/A,TRUE,"GENERAL"}</definedName>
    <definedName name="VVV" localSheetId="1">#REF!</definedName>
    <definedName name="VVV" localSheetId="2">#REF!</definedName>
    <definedName name="VVV" localSheetId="0">#REF!</definedName>
    <definedName name="VVV" localSheetId="3">#REF!</definedName>
    <definedName name="VVV">#REF!</definedName>
    <definedName name="vvvv" localSheetId="1" hidden="1">{"'Sheet1'!$A$1:$G$85"}</definedName>
    <definedName name="vvvv" localSheetId="2" hidden="1">{"'Sheet1'!$A$1:$G$85"}</definedName>
    <definedName name="vvvv" localSheetId="0" hidden="1">{"'Sheet1'!$A$1:$G$85"}</definedName>
    <definedName name="vvvv" localSheetId="3" hidden="1">{"'Sheet1'!$A$1:$G$85"}</definedName>
    <definedName name="vvvv" hidden="1">{"'Sheet1'!$A$1:$G$85"}</definedName>
    <definedName name="vvvvt" localSheetId="1" hidden="1">{"via1",#N/A,TRUE,"general";"via2",#N/A,TRUE,"general";"via3",#N/A,TRUE,"general"}</definedName>
    <definedName name="vvvvt" localSheetId="2" hidden="1">{"via1",#N/A,TRUE,"general";"via2",#N/A,TRUE,"general";"via3",#N/A,TRUE,"general"}</definedName>
    <definedName name="vvvvt" localSheetId="0" hidden="1">{"via1",#N/A,TRUE,"general";"via2",#N/A,TRUE,"general";"via3",#N/A,TRUE,"general"}</definedName>
    <definedName name="vvvvt" localSheetId="3" hidden="1">{"via1",#N/A,TRUE,"general";"via2",#N/A,TRUE,"general";"via3",#N/A,TRUE,"general"}</definedName>
    <definedName name="vvvvt" hidden="1">{"via1",#N/A,TRUE,"general";"via2",#N/A,TRUE,"general";"via3",#N/A,TRUE,"general"}</definedName>
    <definedName name="vvvvvv" localSheetId="1" hidden="1">{#N/A,#N/A,FALSE,"Costos Productos 6A";#N/A,#N/A,FALSE,"Costo Unitario Total H-94-12"}</definedName>
    <definedName name="vvvvvv" localSheetId="2" hidden="1">{#N/A,#N/A,FALSE,"Costos Productos 6A";#N/A,#N/A,FALSE,"Costo Unitario Total H-94-12"}</definedName>
    <definedName name="vvvvvv" localSheetId="0" hidden="1">{#N/A,#N/A,FALSE,"Costos Productos 6A";#N/A,#N/A,FALSE,"Costo Unitario Total H-94-12"}</definedName>
    <definedName name="vvvvvv" localSheetId="3" hidden="1">{#N/A,#N/A,FALSE,"Costos Productos 6A";#N/A,#N/A,FALSE,"Costo Unitario Total H-94-12"}</definedName>
    <definedName name="vvvvvv" hidden="1">{#N/A,#N/A,FALSE,"Costos Productos 6A";#N/A,#N/A,FALSE,"Costo Unitario Total H-94-12"}</definedName>
    <definedName name="vvvvvvf" localSheetId="1" hidden="1">{"via1",#N/A,TRUE,"general";"via2",#N/A,TRUE,"general";"via3",#N/A,TRUE,"general"}</definedName>
    <definedName name="vvvvvvf" localSheetId="2" hidden="1">{"via1",#N/A,TRUE,"general";"via2",#N/A,TRUE,"general";"via3",#N/A,TRUE,"general"}</definedName>
    <definedName name="vvvvvvf" localSheetId="0" hidden="1">{"via1",#N/A,TRUE,"general";"via2",#N/A,TRUE,"general";"via3",#N/A,TRUE,"general"}</definedName>
    <definedName name="vvvvvvf" localSheetId="3"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2" hidden="1">{"TAB1",#N/A,TRUE,"GENERAL";"TAB2",#N/A,TRUE,"GENERAL";"TAB3",#N/A,TRUE,"GENERAL";"TAB4",#N/A,TRUE,"GENERAL";"TAB5",#N/A,TRUE,"GENERAL"}</definedName>
    <definedName name="vy" localSheetId="0" hidden="1">{"TAB1",#N/A,TRUE,"GENERAL";"TAB2",#N/A,TRUE,"GENERAL";"TAB3",#N/A,TRUE,"GENERAL";"TAB4",#N/A,TRUE,"GENERAL";"TAB5",#N/A,TRUE,"GENERAL"}</definedName>
    <definedName name="vy" localSheetId="3" hidden="1">{"TAB1",#N/A,TRUE,"GENERAL";"TAB2",#N/A,TRUE,"GENERAL";"TAB3",#N/A,TRUE,"GENERAL";"TAB4",#N/A,TRUE,"GENERAL";"TAB5",#N/A,TRUE,"GENERAL"}</definedName>
    <definedName name="vy" hidden="1">{"TAB1",#N/A,TRUE,"GENERAL";"TAB2",#N/A,TRUE,"GENERAL";"TAB3",#N/A,TRUE,"GENERAL";"TAB4",#N/A,TRUE,"GENERAL";"TAB5",#N/A,TRUE,"GENERAL"}</definedName>
    <definedName name="VZCASA">'[27]Estructuras Concreto'!$D$339</definedName>
    <definedName name="w" localSheetId="1" hidden="1">#REF!</definedName>
    <definedName name="w" localSheetId="2" hidden="1">#REF!</definedName>
    <definedName name="w" localSheetId="0" hidden="1">#REF!</definedName>
    <definedName name="w" localSheetId="3" hidden="1">#REF!</definedName>
    <definedName name="w" hidden="1">#REF!</definedName>
    <definedName name="w2w2w" localSheetId="1" hidden="1">{"via1",#N/A,TRUE,"general";"via2",#N/A,TRUE,"general";"via3",#N/A,TRUE,"general"}</definedName>
    <definedName name="w2w2w" localSheetId="2" hidden="1">{"via1",#N/A,TRUE,"general";"via2",#N/A,TRUE,"general";"via3",#N/A,TRUE,"general"}</definedName>
    <definedName name="w2w2w" localSheetId="0" hidden="1">{"via1",#N/A,TRUE,"general";"via2",#N/A,TRUE,"general";"via3",#N/A,TRUE,"general"}</definedName>
    <definedName name="w2w2w" localSheetId="3" hidden="1">{"via1",#N/A,TRUE,"general";"via2",#N/A,TRUE,"general";"via3",#N/A,TRUE,"general"}</definedName>
    <definedName name="w2w2w" hidden="1">{"via1",#N/A,TRUE,"general";"via2",#N/A,TRUE,"general";"via3",#N/A,TRUE,"general"}</definedName>
    <definedName name="we" localSheetId="1">'PPTO PROF ALC UTICÁ '!err</definedName>
    <definedName name="we" localSheetId="2">'Presupuesto Oficial'!err</definedName>
    <definedName name="we" localSheetId="0">'Prop. Económica Profesionales'!err</definedName>
    <definedName name="we" localSheetId="3">'Propuesta Economica Productos'!err</definedName>
    <definedName name="we">[0]!err</definedName>
    <definedName name="WEERTEG" localSheetId="1">#REF!</definedName>
    <definedName name="WEERTEG" localSheetId="2">#REF!</definedName>
    <definedName name="WEERTEG" localSheetId="0">#REF!</definedName>
    <definedName name="WEERTEG" localSheetId="3">#REF!</definedName>
    <definedName name="WEERTEG">#REF!</definedName>
    <definedName name="weqf" localSheetId="1">'PPTO PROF ALC UTICÁ '!err</definedName>
    <definedName name="weqf" localSheetId="2">'Presupuesto Oficial'!err</definedName>
    <definedName name="weqf" localSheetId="0">'Prop. Económica Profesionales'!err</definedName>
    <definedName name="weqf" localSheetId="3">'Propuesta Economica Productos'!err</definedName>
    <definedName name="weqf">[0]!err</definedName>
    <definedName name="WER">'[54]Res-Accide-10'!$S$2:$S$7</definedName>
    <definedName name="werew" localSheetId="1" hidden="1">{"TAB1",#N/A,TRUE,"GENERAL";"TAB2",#N/A,TRUE,"GENERAL";"TAB3",#N/A,TRUE,"GENERAL";"TAB4",#N/A,TRUE,"GENERAL";"TAB5",#N/A,TRUE,"GENERAL"}</definedName>
    <definedName name="werew" localSheetId="2" hidden="1">{"TAB1",#N/A,TRUE,"GENERAL";"TAB2",#N/A,TRUE,"GENERAL";"TAB3",#N/A,TRUE,"GENERAL";"TAB4",#N/A,TRUE,"GENERAL";"TAB5",#N/A,TRUE,"GENERAL"}</definedName>
    <definedName name="werew" localSheetId="0" hidden="1">{"TAB1",#N/A,TRUE,"GENERAL";"TAB2",#N/A,TRUE,"GENERAL";"TAB3",#N/A,TRUE,"GENERAL";"TAB4",#N/A,TRUE,"GENERAL";"TAB5",#N/A,TRUE,"GENERAL"}</definedName>
    <definedName name="werew" localSheetId="3"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2" hidden="1">{"via1",#N/A,TRUE,"general";"via2",#N/A,TRUE,"general";"via3",#N/A,TRUE,"general"}</definedName>
    <definedName name="WEREWR" localSheetId="0" hidden="1">{"via1",#N/A,TRUE,"general";"via2",#N/A,TRUE,"general";"via3",#N/A,TRUE,"general"}</definedName>
    <definedName name="WEREWR" localSheetId="3"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0" hidden="1">{"TAB1",#N/A,TRUE,"GENERAL";"TAB2",#N/A,TRUE,"GENERAL";"TAB3",#N/A,TRUE,"GENERAL";"TAB4",#N/A,TRUE,"GENERAL";"TAB5",#N/A,TRUE,"GENERAL"}</definedName>
    <definedName name="werfdsf" localSheetId="3"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2" hidden="1">{"via1",#N/A,TRUE,"general";"via2",#N/A,TRUE,"general";"via3",#N/A,TRUE,"general"}</definedName>
    <definedName name="werh" localSheetId="0" hidden="1">{"via1",#N/A,TRUE,"general";"via2",#N/A,TRUE,"general";"via3",#N/A,TRUE,"general"}</definedName>
    <definedName name="werh" localSheetId="3"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2" hidden="1">{"via1",#N/A,TRUE,"general";"via2",#N/A,TRUE,"general";"via3",#N/A,TRUE,"general"}</definedName>
    <definedName name="wersfdfrguyo" localSheetId="0" hidden="1">{"via1",#N/A,TRUE,"general";"via2",#N/A,TRUE,"general";"via3",#N/A,TRUE,"general"}</definedName>
    <definedName name="wersfdfrguyo" localSheetId="3"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2" hidden="1">{"via1",#N/A,TRUE,"general";"via2",#N/A,TRUE,"general";"via3",#N/A,TRUE,"general"}</definedName>
    <definedName name="werwr" localSheetId="0" hidden="1">{"via1",#N/A,TRUE,"general";"via2",#N/A,TRUE,"general";"via3",#N/A,TRUE,"general"}</definedName>
    <definedName name="werwr" localSheetId="3"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0" hidden="1">{"TAB1",#N/A,TRUE,"GENERAL";"TAB2",#N/A,TRUE,"GENERAL";"TAB3",#N/A,TRUE,"GENERAL";"TAB4",#N/A,TRUE,"GENERAL";"TAB5",#N/A,TRUE,"GENERAL"}</definedName>
    <definedName name="WERWVN" localSheetId="3"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2" hidden="1">{"via1",#N/A,TRUE,"general";"via2",#N/A,TRUE,"general";"via3",#N/A,TRUE,"general"}</definedName>
    <definedName name="wetrew" localSheetId="0" hidden="1">{"via1",#N/A,TRUE,"general";"via2",#N/A,TRUE,"general";"via3",#N/A,TRUE,"general"}</definedName>
    <definedName name="wetrew" localSheetId="3"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2" hidden="1">{"via1",#N/A,TRUE,"general";"via2",#N/A,TRUE,"general";"via3",#N/A,TRUE,"general"}</definedName>
    <definedName name="wettt" localSheetId="0" hidden="1">{"via1",#N/A,TRUE,"general";"via2",#N/A,TRUE,"general";"via3",#N/A,TRUE,"general"}</definedName>
    <definedName name="wettt" localSheetId="3"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2" hidden="1">{"via1",#N/A,TRUE,"general";"via2",#N/A,TRUE,"general";"via3",#N/A,TRUE,"general"}</definedName>
    <definedName name="wetwretd" localSheetId="0" hidden="1">{"via1",#N/A,TRUE,"general";"via2",#N/A,TRUE,"general";"via3",#N/A,TRUE,"general"}</definedName>
    <definedName name="wetwretd" localSheetId="3"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2" hidden="1">{"via1",#N/A,TRUE,"general";"via2",#N/A,TRUE,"general";"via3",#N/A,TRUE,"general"}</definedName>
    <definedName name="wew" localSheetId="0" hidden="1">{"via1",#N/A,TRUE,"general";"via2",#N/A,TRUE,"general";"via3",#N/A,TRUE,"general"}</definedName>
    <definedName name="wew" localSheetId="3" hidden="1">{"via1",#N/A,TRUE,"general";"via2",#N/A,TRUE,"general";"via3",#N/A,TRUE,"general"}</definedName>
    <definedName name="wew" hidden="1">{"via1",#N/A,TRUE,"general";"via2",#N/A,TRUE,"general";"via3",#N/A,TRUE,"general"}</definedName>
    <definedName name="WFEFWE">#N/A</definedName>
    <definedName name="wffag" localSheetId="1" hidden="1">{"via1",#N/A,TRUE,"general";"via2",#N/A,TRUE,"general";"via3",#N/A,TRUE,"general"}</definedName>
    <definedName name="wffag" localSheetId="2" hidden="1">{"via1",#N/A,TRUE,"general";"via2",#N/A,TRUE,"general";"via3",#N/A,TRUE,"general"}</definedName>
    <definedName name="wffag" localSheetId="0" hidden="1">{"via1",#N/A,TRUE,"general";"via2",#N/A,TRUE,"general";"via3",#N/A,TRUE,"general"}</definedName>
    <definedName name="wffag" localSheetId="3" hidden="1">{"via1",#N/A,TRUE,"general";"via2",#N/A,TRUE,"general";"via3",#N/A,TRUE,"general"}</definedName>
    <definedName name="wffag" hidden="1">{"via1",#N/A,TRUE,"general";"via2",#N/A,TRUE,"general";"via3",#N/A,TRUE,"general"}</definedName>
    <definedName name="WH" localSheetId="1">#REF!</definedName>
    <definedName name="WH" localSheetId="2">#REF!</definedName>
    <definedName name="WH" localSheetId="0">#REF!</definedName>
    <definedName name="WH" localSheetId="3">#REF!</definedName>
    <definedName name="WH">#REF!</definedName>
    <definedName name="will">[65]PRESUPUESTOS!$T$5</definedName>
    <definedName name="WILSON" localSheetId="1">'[54]Res-Accide-10'!#REF!</definedName>
    <definedName name="WILSON" localSheetId="2">'[54]Res-Accide-10'!#REF!</definedName>
    <definedName name="WILSON" localSheetId="0">'[54]Res-Accide-10'!#REF!</definedName>
    <definedName name="WILSON" localSheetId="3">'[54]Res-Accide-10'!#REF!</definedName>
    <definedName name="WILSON">'[54]Res-Accide-10'!#REF!</definedName>
    <definedName name="WOL" localSheetId="1">#REF!</definedName>
    <definedName name="WOL" localSheetId="2">#REF!</definedName>
    <definedName name="WOL" localSheetId="0">#REF!</definedName>
    <definedName name="WOL" localSheetId="3">#REF!</definedName>
    <definedName name="WOL">#REF!</definedName>
    <definedName name="working_area_1">#REF!</definedName>
    <definedName name="Working_Area_2">#REF!</definedName>
    <definedName name="WORKSHEET">#REF!</definedName>
    <definedName name="WP">#REF!</definedName>
    <definedName name="WQEEWQ" localSheetId="1"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0" hidden="1">{"TAB1",#N/A,TRUE,"GENERAL";"TAB2",#N/A,TRUE,"GENERAL";"TAB3",#N/A,TRUE,"GENERAL";"TAB4",#N/A,TRUE,"GENERAL";"TAB5",#N/A,TRUE,"GENERAL"}</definedName>
    <definedName name="WQEEWQ" localSheetId="3" hidden="1">{"TAB1",#N/A,TRUE,"GENERAL";"TAB2",#N/A,TRUE,"GENERAL";"TAB3",#N/A,TRUE,"GENERAL";"TAB4",#N/A,TRUE,"GENERAL";"TAB5",#N/A,TRUE,"GENERAL"}</definedName>
    <definedName name="WQEEWQ" hidden="1">{"TAB1",#N/A,TRUE,"GENERAL";"TAB2",#N/A,TRUE,"GENERAL";"TAB3",#N/A,TRUE,"GENERAL";"TAB4",#N/A,TRUE,"GENERAL";"TAB5",#N/A,TRUE,"GENERAL"}</definedName>
    <definedName name="WRITE" localSheetId="1" hidden="1">{#N/A,#N/A,FALSE,"CCTV"}</definedName>
    <definedName name="WRITE" localSheetId="2" hidden="1">{#N/A,#N/A,FALSE,"CCTV"}</definedName>
    <definedName name="WRITE" localSheetId="0" hidden="1">{#N/A,#N/A,FALSE,"CCTV"}</definedName>
    <definedName name="WRITE" localSheetId="3" hidden="1">{#N/A,#N/A,FALSE,"CCTV"}</definedName>
    <definedName name="WRITE" hidden="1">{#N/A,#N/A,FALSE,"CCTV"}</definedName>
    <definedName name="wrn.actafabi." localSheetId="1"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2"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0"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3"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NEXO1." localSheetId="1" hidden="1">{#N/A,#N/A,FALSE,"Costos Contables CIB A 12 1994";#N/A,#N/A,FALSE,"Cuadre Contab. y C. OP"}</definedName>
    <definedName name="wrn.ANEXO1." localSheetId="2" hidden="1">{#N/A,#N/A,FALSE,"Costos Contables CIB A 12 1994";#N/A,#N/A,FALSE,"Cuadre Contab. y C. OP"}</definedName>
    <definedName name="wrn.ANEXO1." localSheetId="0" hidden="1">{#N/A,#N/A,FALSE,"Costos Contables CIB A 12 1994";#N/A,#N/A,FALSE,"Cuadre Contab. y C. OP"}</definedName>
    <definedName name="wrn.ANEXO1." localSheetId="3" hidden="1">{#N/A,#N/A,FALSE,"Costos Contables CIB A 12 1994";#N/A,#N/A,FALSE,"Cuadre Contab. y C. OP"}</definedName>
    <definedName name="wrn.ANEXO1." hidden="1">{#N/A,#N/A,FALSE,"Costos Contables CIB A 12 1994";#N/A,#N/A,FALSE,"Cuadre Contab. y C. OP"}</definedName>
    <definedName name="wrn.anexo5." localSheetId="1" hidden="1">{#N/A,#N/A,FALSE,"CIBHA05A";#N/A,#N/A,FALSE,"CIBHA05B"}</definedName>
    <definedName name="wrn.anexo5." localSheetId="2" hidden="1">{#N/A,#N/A,FALSE,"CIBHA05A";#N/A,#N/A,FALSE,"CIBHA05B"}</definedName>
    <definedName name="wrn.anexo5." localSheetId="0" hidden="1">{#N/A,#N/A,FALSE,"CIBHA05A";#N/A,#N/A,FALSE,"CIBHA05B"}</definedName>
    <definedName name="wrn.anexo5." localSheetId="3" hidden="1">{#N/A,#N/A,FALSE,"CIBHA05A";#N/A,#N/A,FALSE,"CIBHA05B"}</definedName>
    <definedName name="wrn.anexo5." hidden="1">{#N/A,#N/A,FALSE,"CIBHA05A";#N/A,#N/A,FALSE,"CIBHA05B"}</definedName>
    <definedName name="wrn.anexo6." localSheetId="1" hidden="1">{#N/A,#N/A,FALSE,"Costos Productos 6A";#N/A,#N/A,FALSE,"Costo Unitario Total H-94-12"}</definedName>
    <definedName name="wrn.anexo6." localSheetId="2" hidden="1">{#N/A,#N/A,FALSE,"Costos Productos 6A";#N/A,#N/A,FALSE,"Costo Unitario Total H-94-12"}</definedName>
    <definedName name="wrn.anexo6." localSheetId="0" hidden="1">{#N/A,#N/A,FALSE,"Costos Productos 6A";#N/A,#N/A,FALSE,"Costo Unitario Total H-94-12"}</definedName>
    <definedName name="wrn.anexo6." localSheetId="3" hidden="1">{#N/A,#N/A,FALSE,"Costos Productos 6A";#N/A,#N/A,FALSE,"Costo Unitario Total H-94-12"}</definedName>
    <definedName name="wrn.anexo6." hidden="1">{#N/A,#N/A,FALSE,"Costos Productos 6A";#N/A,#N/A,FALSE,"Costo Unitario Total H-94-12"}</definedName>
    <definedName name="wrn.ar." localSheetId="1" hidden="1">{#N/A,#N/A,TRUE,"CODIGO DEPENDENCIA"}</definedName>
    <definedName name="wrn.ar." localSheetId="2" hidden="1">{#N/A,#N/A,TRUE,"CODIGO DEPENDENCIA"}</definedName>
    <definedName name="wrn.ar." localSheetId="0" hidden="1">{#N/A,#N/A,TRUE,"CODIGO DEPENDENCIA"}</definedName>
    <definedName name="wrn.ar." localSheetId="3" hidden="1">{#N/A,#N/A,TRUE,"CODIGO DEPENDENCIA"}</definedName>
    <definedName name="wrn.ar." hidden="1">{#N/A,#N/A,TRUE,"CODIGO DEPENDENCIA"}</definedName>
    <definedName name="wrn.BM." localSheetId="1" hidden="1">{#N/A,#N/A,FALSE,"CCTV"}</definedName>
    <definedName name="wrn.BM." localSheetId="2" hidden="1">{#N/A,#N/A,FALSE,"CCTV"}</definedName>
    <definedName name="wrn.BM." localSheetId="0" hidden="1">{#N/A,#N/A,FALSE,"CCTV"}</definedName>
    <definedName name="wrn.BM." localSheetId="3" hidden="1">{#N/A,#N/A,FALSE,"CCTV"}</definedName>
    <definedName name="wrn.BM." hidden="1">{#N/A,#N/A,FALSE,"CCTV"}</definedName>
    <definedName name="wrn.CAR." localSheetId="1" hidden="1">{#N/A,#N/A,FALSE,"a1";#N/A,#N/A,FALSE,"a2";#N/A,#N/A,FALSE,"a3";#N/A,#N/A,FALSE,"a4a";#N/A,#N/A,FALSE,"a4B";#N/A,#N/A,FALSE,"a4C";#N/A,#N/A,FALSE,"a4D";#N/A,#N/A,FALSE,"A5a ";#N/A,#N/A,FALSE,"A5b";#N/A,#N/A,FALSE,"A6A";#N/A,#N/A,FALSE,"A6B";#N/A,#N/A,FALSE,"A6C";#N/A,#N/A,FALSE,"A6D";#N/A,#N/A,FALSE,"INV"}</definedName>
    <definedName name="wrn.CAR." localSheetId="2" hidden="1">{#N/A,#N/A,FALSE,"a1";#N/A,#N/A,FALSE,"a2";#N/A,#N/A,FALSE,"a3";#N/A,#N/A,FALSE,"a4a";#N/A,#N/A,FALSE,"a4B";#N/A,#N/A,FALSE,"a4C";#N/A,#N/A,FALSE,"a4D";#N/A,#N/A,FALSE,"A5a ";#N/A,#N/A,FALSE,"A5b";#N/A,#N/A,FALSE,"A6A";#N/A,#N/A,FALSE,"A6B";#N/A,#N/A,FALSE,"A6C";#N/A,#N/A,FALSE,"A6D";#N/A,#N/A,FALSE,"INV"}</definedName>
    <definedName name="wrn.CAR." localSheetId="0" hidden="1">{#N/A,#N/A,FALSE,"a1";#N/A,#N/A,FALSE,"a2";#N/A,#N/A,FALSE,"a3";#N/A,#N/A,FALSE,"a4a";#N/A,#N/A,FALSE,"a4B";#N/A,#N/A,FALSE,"a4C";#N/A,#N/A,FALSE,"a4D";#N/A,#N/A,FALSE,"A5a ";#N/A,#N/A,FALSE,"A5b";#N/A,#N/A,FALSE,"A6A";#N/A,#N/A,FALSE,"A6B";#N/A,#N/A,FALSE,"A6C";#N/A,#N/A,FALSE,"A6D";#N/A,#N/A,FALSE,"INV"}</definedName>
    <definedName name="wrn.CAR." localSheetId="3" hidden="1">{#N/A,#N/A,FALSE,"a1";#N/A,#N/A,FALSE,"a2";#N/A,#N/A,FALSE,"a3";#N/A,#N/A,FALSE,"a4a";#N/A,#N/A,FALSE,"a4B";#N/A,#N/A,FALSE,"a4C";#N/A,#N/A,FALSE,"a4D";#N/A,#N/A,FALSE,"A5a ";#N/A,#N/A,FALSE,"A5b";#N/A,#N/A,FALSE,"A6A";#N/A,#N/A,FALSE,"A6B";#N/A,#N/A,FALSE,"A6C";#N/A,#N/A,FALSE,"A6D";#N/A,#N/A,FALSE,"INV"}</definedName>
    <definedName name="wrn.CAR." hidden="1">{#N/A,#N/A,FALSE,"a1";#N/A,#N/A,FALSE,"a2";#N/A,#N/A,FALSE,"a3";#N/A,#N/A,FALSE,"a4a";#N/A,#N/A,FALSE,"a4B";#N/A,#N/A,FALSE,"a4C";#N/A,#N/A,FALSE,"a4D";#N/A,#N/A,FALSE,"A5a ";#N/A,#N/A,FALSE,"A5b";#N/A,#N/A,FALSE,"A6A";#N/A,#N/A,FALSE,"A6B";#N/A,#N/A,FALSE,"A6C";#N/A,#N/A,FALSE,"A6D";#N/A,#N/A,FALSE,"INV"}</definedName>
    <definedName name="wrn.formu." localSheetId="1" hidden="1">{"VIA1",#N/A,TRUE,"formul";"VIA2",#N/A,TRUE,"formul";"VIA3",#N/A,TRUE,"formul"}</definedName>
    <definedName name="wrn.formu." localSheetId="2" hidden="1">{"VIA1",#N/A,TRUE,"formul";"VIA2",#N/A,TRUE,"formul";"VIA3",#N/A,TRUE,"formul"}</definedName>
    <definedName name="wrn.formu." localSheetId="0" hidden="1">{"VIA1",#N/A,TRUE,"formul";"VIA2",#N/A,TRUE,"formul";"VIA3",#N/A,TRUE,"formul"}</definedName>
    <definedName name="wrn.formu." localSheetId="3" hidden="1">{"VIA1",#N/A,TRUE,"formul";"VIA2",#N/A,TRUE,"formul";"VIA3",#N/A,TRUE,"formul"}</definedName>
    <definedName name="wrn.formu." hidden="1">{"VIA1",#N/A,TRUE,"formul";"VIA2",#N/A,TRUE,"formul";"VIA3",#N/A,TRUE,"formul"}</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0" hidden="1">{"TAB1",#N/A,TRUE,"GENERAL";"TAB2",#N/A,TRUE,"GENERAL";"TAB3",#N/A,TRUE,"GENERAL";"TAB4",#N/A,TRUE,"GENERAL";"TAB5",#N/A,TRUE,"GENERAL"}</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INFOCIB." localSheetId="1" hidden="1">{#N/A,#N/A,FALSE,"VOL695";#N/A,#N/A,FALSE,"anexo1";#N/A,#N/A,FALSE,"anexo2";#N/A,#N/A,FALSE,"anexo3";#N/A,#N/A,FALSE,"anexo4";#N/A,#N/A,FALSE,"anexo5a";#N/A,#N/A,FALSE,"anexo5b";#N/A,#N/A,FALSE,"anexo6a";#N/A,#N/A,FALSE,"anexo6a";#N/A,#N/A,FALSE,"anexo6c";#N/A,#N/A,FALSE,"anexo7a";#N/A,#N/A,FALSE,"anexo7b";#N/A,#N/A,FALSE,"anexo7c"}</definedName>
    <definedName name="wrn.INFOCIB." localSheetId="2" hidden="1">{#N/A,#N/A,FALSE,"VOL695";#N/A,#N/A,FALSE,"anexo1";#N/A,#N/A,FALSE,"anexo2";#N/A,#N/A,FALSE,"anexo3";#N/A,#N/A,FALSE,"anexo4";#N/A,#N/A,FALSE,"anexo5a";#N/A,#N/A,FALSE,"anexo5b";#N/A,#N/A,FALSE,"anexo6a";#N/A,#N/A,FALSE,"anexo6a";#N/A,#N/A,FALSE,"anexo6c";#N/A,#N/A,FALSE,"anexo7a";#N/A,#N/A,FALSE,"anexo7b";#N/A,#N/A,FALSE,"anexo7c"}</definedName>
    <definedName name="wrn.INFOCIB." localSheetId="0" hidden="1">{#N/A,#N/A,FALSE,"VOL695";#N/A,#N/A,FALSE,"anexo1";#N/A,#N/A,FALSE,"anexo2";#N/A,#N/A,FALSE,"anexo3";#N/A,#N/A,FALSE,"anexo4";#N/A,#N/A,FALSE,"anexo5a";#N/A,#N/A,FALSE,"anexo5b";#N/A,#N/A,FALSE,"anexo6a";#N/A,#N/A,FALSE,"anexo6a";#N/A,#N/A,FALSE,"anexo6c";#N/A,#N/A,FALSE,"anexo7a";#N/A,#N/A,FALSE,"anexo7b";#N/A,#N/A,FALSE,"anexo7c"}</definedName>
    <definedName name="wrn.INFOCIB." localSheetId="3" hidden="1">{#N/A,#N/A,FALSE,"VOL695";#N/A,#N/A,FALSE,"anexo1";#N/A,#N/A,FALSE,"anexo2";#N/A,#N/A,FALSE,"anexo3";#N/A,#N/A,FALSE,"anexo4";#N/A,#N/A,FALSE,"anexo5a";#N/A,#N/A,FALSE,"anexo5b";#N/A,#N/A,FALSE,"anexo6a";#N/A,#N/A,FALSE,"anexo6a";#N/A,#N/A,FALSE,"anexo6c";#N/A,#N/A,FALSE,"anexo7a";#N/A,#N/A,FALSE,"anexo7b";#N/A,#N/A,FALSE,"anexo7c"}</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precios." localSheetId="1" hidden="1">{"CONCABL1.1",#N/A,FALSE,"1.1.1a1.1.3 ACSR";"AISL1.2",#N/A,FALSE,"1.1.1a1.1.3 ACSR";"torr1.1.3",#N/A,FALSE,"1.1.1a1.1.3 ACSR";"cm1.2",#N/A,FALSE,"1.2 ACSR";"cm2.2",#N/A,FALSE,"1.2 ACSR";#N/A,#N/A,FALSE,"1.3 ACSR";#N/A,#N/A,FALSE,"2.1.1A2.1.3 ACAR";"ac2.1",#N/A,FALSE,"1.2 ACAR";"ac2.2",#N/A,FALSE,"1.2 ACAR";#N/A,#N/A,FALSE,"2.3 ACAR"}</definedName>
    <definedName name="wrn.precios." localSheetId="2" hidden="1">{"CONCABL1.1",#N/A,FALSE,"1.1.1a1.1.3 ACSR";"AISL1.2",#N/A,FALSE,"1.1.1a1.1.3 ACSR";"torr1.1.3",#N/A,FALSE,"1.1.1a1.1.3 ACSR";"cm1.2",#N/A,FALSE,"1.2 ACSR";"cm2.2",#N/A,FALSE,"1.2 ACSR";#N/A,#N/A,FALSE,"1.3 ACSR";#N/A,#N/A,FALSE,"2.1.1A2.1.3 ACAR";"ac2.1",#N/A,FALSE,"1.2 ACAR";"ac2.2",#N/A,FALSE,"1.2 ACAR";#N/A,#N/A,FALSE,"2.3 ACAR"}</definedName>
    <definedName name="wrn.precios." localSheetId="0" hidden="1">{"CONCABL1.1",#N/A,FALSE,"1.1.1a1.1.3 ACSR";"AISL1.2",#N/A,FALSE,"1.1.1a1.1.3 ACSR";"torr1.1.3",#N/A,FALSE,"1.1.1a1.1.3 ACSR";"cm1.2",#N/A,FALSE,"1.2 ACSR";"cm2.2",#N/A,FALSE,"1.2 ACSR";#N/A,#N/A,FALSE,"1.3 ACSR";#N/A,#N/A,FALSE,"2.1.1A2.1.3 ACAR";"ac2.1",#N/A,FALSE,"1.2 ACAR";"ac2.2",#N/A,FALSE,"1.2 ACAR";#N/A,#N/A,FALSE,"2.3 ACAR"}</definedName>
    <definedName name="wrn.precios." localSheetId="3" hidden="1">{"CONCABL1.1",#N/A,FALSE,"1.1.1a1.1.3 ACSR";"AISL1.2",#N/A,FALSE,"1.1.1a1.1.3 ACSR";"torr1.1.3",#N/A,FALSE,"1.1.1a1.1.3 ACSR";"cm1.2",#N/A,FALSE,"1.2 ACSR";"cm2.2",#N/A,FALSE,"1.2 ACSR";#N/A,#N/A,FALSE,"1.3 ACSR";#N/A,#N/A,FALSE,"2.1.1A2.1.3 ACAR";"ac2.1",#N/A,FALSE,"1.2 ACAR";"ac2.2",#N/A,FALSE,"1.2 ACAR";#N/A,#N/A,FALSE,"2.3 ACAR"}</definedName>
    <definedName name="wrn.precios." hidden="1">{"CONCABL1.1",#N/A,FALSE,"1.1.1a1.1.3 ACSR";"AISL1.2",#N/A,FALSE,"1.1.1a1.1.3 ACSR";"torr1.1.3",#N/A,FALSE,"1.1.1a1.1.3 ACSR";"cm1.2",#N/A,FALSE,"1.2 ACSR";"cm2.2",#N/A,FALSE,"1.2 ACSR";#N/A,#N/A,FALSE,"1.3 ACSR";#N/A,#N/A,FALSE,"2.1.1A2.1.3 ACAR";"ac2.1",#N/A,FALSE,"1.2 ACAR";"ac2.2",#N/A,FALSE,"1.2 ACAR";#N/A,#N/A,FALSE,"2.3 ACAR"}</definedName>
    <definedName name="wrn.Presupuesto." localSheetId="1"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0"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3"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intAll." localSheetId="1" hidden="1">{#N/A,#N/A,FALSE,"Sheet1";#N/A,#N/A,FALSE,"Sheet2";#N/A,#N/A,FALSE,"Sheet3";#N/A,#N/A,FALSE,"Sheet4";#N/A,#N/A,FALSE,"Sheet5";#N/A,#N/A,FALSE,"Sheet6";#N/A,#N/A,FALSE,"Sheet7";#N/A,#N/A,FALSE,"Sheet8";#N/A,#N/A,FALSE,"Sheet9"}</definedName>
    <definedName name="wrn.PrintAll." localSheetId="2" hidden="1">{#N/A,#N/A,FALSE,"Sheet1";#N/A,#N/A,FALSE,"Sheet2";#N/A,#N/A,FALSE,"Sheet3";#N/A,#N/A,FALSE,"Sheet4";#N/A,#N/A,FALSE,"Sheet5";#N/A,#N/A,FALSE,"Sheet6";#N/A,#N/A,FALSE,"Sheet7";#N/A,#N/A,FALSE,"Sheet8";#N/A,#N/A,FALSE,"Sheet9"}</definedName>
    <definedName name="wrn.PrintAll." localSheetId="0" hidden="1">{#N/A,#N/A,FALSE,"Sheet1";#N/A,#N/A,FALSE,"Sheet2";#N/A,#N/A,FALSE,"Sheet3";#N/A,#N/A,FALSE,"Sheet4";#N/A,#N/A,FALSE,"Sheet5";#N/A,#N/A,FALSE,"Sheet6";#N/A,#N/A,FALSE,"Sheet7";#N/A,#N/A,FALSE,"Sheet8";#N/A,#N/A,FALSE,"Sheet9"}</definedName>
    <definedName name="wrn.PrintAll." localSheetId="3" hidden="1">{#N/A,#N/A,FALSE,"Sheet1";#N/A,#N/A,FALSE,"Sheet2";#N/A,#N/A,FALSE,"Sheet3";#N/A,#N/A,FALSE,"Sheet4";#N/A,#N/A,FALSE,"Sheet5";#N/A,#N/A,FALSE,"Sheet6";#N/A,#N/A,FALSE,"Sheet7";#N/A,#N/A,FALSE,"Sheet8";#N/A,#N/A,FALSE,"Sheet9"}</definedName>
    <definedName name="wrn.PrintAll." hidden="1">{#N/A,#N/A,FALSE,"Sheet1";#N/A,#N/A,FALSE,"Sheet2";#N/A,#N/A,FALSE,"Sheet3";#N/A,#N/A,FALSE,"Sheet4";#N/A,#N/A,FALSE,"Sheet5";#N/A,#N/A,FALSE,"Sheet6";#N/A,#N/A,FALSE,"Sheet7";#N/A,#N/A,FALSE,"Sheet8";#N/A,#N/A,FALSE,"Sheet9"}</definedName>
    <definedName name="wrn.PrintCurr." localSheetId="1" hidden="1">{#N/A,#N/A,FALSE,"Sheet1";#N/A,#N/A,FALSE,"Sheet2";#N/A,#N/A,FALSE,"Sheet3"}</definedName>
    <definedName name="wrn.PrintCurr." localSheetId="2" hidden="1">{#N/A,#N/A,FALSE,"Sheet1";#N/A,#N/A,FALSE,"Sheet2";#N/A,#N/A,FALSE,"Sheet3"}</definedName>
    <definedName name="wrn.PrintCurr." localSheetId="0" hidden="1">{#N/A,#N/A,FALSE,"Sheet1";#N/A,#N/A,FALSE,"Sheet2";#N/A,#N/A,FALSE,"Sheet3"}</definedName>
    <definedName name="wrn.PrintCurr." localSheetId="3" hidden="1">{#N/A,#N/A,FALSE,"Sheet1";#N/A,#N/A,FALSE,"Sheet2";#N/A,#N/A,FALSE,"Sheet3"}</definedName>
    <definedName name="wrn.PrintCurr." hidden="1">{#N/A,#N/A,FALSE,"Sheet1";#N/A,#N/A,FALSE,"Sheet2";#N/A,#N/A,FALSE,"Sheet3"}</definedName>
    <definedName name="wrn.PrintPrev1." localSheetId="1" hidden="1">{#N/A,#N/A,FALSE,"Sheet4";#N/A,#N/A,FALSE,"Sheet5";#N/A,#N/A,FALSE,"Sheet6"}</definedName>
    <definedName name="wrn.PrintPrev1." localSheetId="2" hidden="1">{#N/A,#N/A,FALSE,"Sheet4";#N/A,#N/A,FALSE,"Sheet5";#N/A,#N/A,FALSE,"Sheet6"}</definedName>
    <definedName name="wrn.PrintPrev1." localSheetId="0" hidden="1">{#N/A,#N/A,FALSE,"Sheet4";#N/A,#N/A,FALSE,"Sheet5";#N/A,#N/A,FALSE,"Sheet6"}</definedName>
    <definedName name="wrn.PrintPrev1." localSheetId="3" hidden="1">{#N/A,#N/A,FALSE,"Sheet4";#N/A,#N/A,FALSE,"Sheet5";#N/A,#N/A,FALSE,"Sheet6"}</definedName>
    <definedName name="wrn.PrintPrev1." hidden="1">{#N/A,#N/A,FALSE,"Sheet4";#N/A,#N/A,FALSE,"Sheet5";#N/A,#N/A,FALSE,"Sheet6"}</definedName>
    <definedName name="wrn.PrintPrev2." localSheetId="1" hidden="1">{#N/A,#N/A,FALSE,"Sheet7";#N/A,#N/A,FALSE,"Sheet8";#N/A,#N/A,FALSE,"Sheet9"}</definedName>
    <definedName name="wrn.PrintPrev2." localSheetId="2" hidden="1">{#N/A,#N/A,FALSE,"Sheet7";#N/A,#N/A,FALSE,"Sheet8";#N/A,#N/A,FALSE,"Sheet9"}</definedName>
    <definedName name="wrn.PrintPrev2." localSheetId="0" hidden="1">{#N/A,#N/A,FALSE,"Sheet7";#N/A,#N/A,FALSE,"Sheet8";#N/A,#N/A,FALSE,"Sheet9"}</definedName>
    <definedName name="wrn.PrintPrev2." localSheetId="3" hidden="1">{#N/A,#N/A,FALSE,"Sheet7";#N/A,#N/A,FALSE,"Sheet8";#N/A,#N/A,FALSE,"Sheet9"}</definedName>
    <definedName name="wrn.PrintPrev2." hidden="1">{#N/A,#N/A,FALSE,"Sheet7";#N/A,#N/A,FALSE,"Sheet8";#N/A,#N/A,FALSE,"Sheet9"}</definedName>
    <definedName name="wrn.Resumen." localSheetId="1" hidden="1">{#N/A,#N/A,FALSE,"Hoja1";#N/A,#N/A,FALSE,"Hoja2"}</definedName>
    <definedName name="wrn.Resumen." localSheetId="2" hidden="1">{#N/A,#N/A,FALSE,"Hoja1";#N/A,#N/A,FALSE,"Hoja2"}</definedName>
    <definedName name="wrn.Resumen." localSheetId="0" hidden="1">{#N/A,#N/A,FALSE,"Hoja1";#N/A,#N/A,FALSE,"Hoja2"}</definedName>
    <definedName name="wrn.Resumen." localSheetId="3" hidden="1">{#N/A,#N/A,FALSE,"Hoja1";#N/A,#N/A,FALSE,"Hoja2"}</definedName>
    <definedName name="wrn.Resumen." hidden="1">{#N/A,#N/A,FALSE,"Hoja1";#N/A,#N/A,FALSE,"Hoja2"}</definedName>
    <definedName name="wrn.via." localSheetId="1" hidden="1">{"via1",#N/A,TRUE,"general";"via2",#N/A,TRUE,"general";"via3",#N/A,TRUE,"general"}</definedName>
    <definedName name="wrn.via." localSheetId="2" hidden="1">{"via1",#N/A,TRUE,"general";"via2",#N/A,TRUE,"general";"via3",#N/A,TRUE,"general"}</definedName>
    <definedName name="wrn.via." localSheetId="0" hidden="1">{"via1",#N/A,TRUE,"general";"via2",#N/A,TRUE,"general";"via3",#N/A,TRUE,"general"}</definedName>
    <definedName name="wrn.via." localSheetId="3" hidden="1">{"via1",#N/A,TRUE,"general";"via2",#N/A,TRUE,"general";"via3",#N/A,TRUE,"general"}</definedName>
    <definedName name="wrn.via." hidden="1">{"via1",#N/A,TRUE,"general";"via2",#N/A,TRUE,"general";"via3",#N/A,TRUE,"general"}</definedName>
    <definedName name="wrn.교대." localSheetId="1" hidden="1">{#N/A,#N/A,FALSE,"type1";#N/A,#N/A,FALSE,"지지력";#N/A,#N/A,FALSE,"PILE계산";#N/A,#N/A,FALSE,"PILE ";#N/A,#N/A,FALSE,"철근량";#N/A,#N/A,FALSE,"균열검토";#N/A,#N/A,FALSE,"날개벽";#N/A,#N/A,FALSE,"주철근조립도";#N/A,#N/A,FALSE,"교좌"}</definedName>
    <definedName name="wrn.교대." localSheetId="2" hidden="1">{#N/A,#N/A,FALSE,"type1";#N/A,#N/A,FALSE,"지지력";#N/A,#N/A,FALSE,"PILE계산";#N/A,#N/A,FALSE,"PILE ";#N/A,#N/A,FALSE,"철근량";#N/A,#N/A,FALSE,"균열검토";#N/A,#N/A,FALSE,"날개벽";#N/A,#N/A,FALSE,"주철근조립도";#N/A,#N/A,FALSE,"교좌"}</definedName>
    <definedName name="wrn.교대." localSheetId="0" hidden="1">{#N/A,#N/A,FALSE,"type1";#N/A,#N/A,FALSE,"지지력";#N/A,#N/A,FALSE,"PILE계산";#N/A,#N/A,FALSE,"PILE ";#N/A,#N/A,FALSE,"철근량";#N/A,#N/A,FALSE,"균열검토";#N/A,#N/A,FALSE,"날개벽";#N/A,#N/A,FALSE,"주철근조립도";#N/A,#N/A,FALSE,"교좌"}</definedName>
    <definedName name="wrn.교대." localSheetId="3" hidden="1">{#N/A,#N/A,FALSE,"type1";#N/A,#N/A,FALSE,"지지력";#N/A,#N/A,FALSE,"PILE계산";#N/A,#N/A,FALSE,"PILE ";#N/A,#N/A,FALSE,"철근량";#N/A,#N/A,FALSE,"균열검토";#N/A,#N/A,FALSE,"날개벽";#N/A,#N/A,FALSE,"주철근조립도";#N/A,#N/A,FALSE,"교좌"}</definedName>
    <definedName name="wrn.교대." hidden="1">{#N/A,#N/A,FALSE,"type1";#N/A,#N/A,FALSE,"지지력";#N/A,#N/A,FALSE,"PILE계산";#N/A,#N/A,FALSE,"PILE ";#N/A,#N/A,FALSE,"철근량";#N/A,#N/A,FALSE,"균열검토";#N/A,#N/A,FALSE,"날개벽";#N/A,#N/A,FALSE,"주철근조립도";#N/A,#N/A,FALSE,"교좌"}</definedName>
    <definedName name="WSERWEER">'[123]COSTOS OFICINA'!#REF!</definedName>
    <definedName name="wsnhed" localSheetId="1" hidden="1">{"via1",#N/A,TRUE,"general";"via2",#N/A,TRUE,"general";"via3",#N/A,TRUE,"general"}</definedName>
    <definedName name="wsnhed" localSheetId="2" hidden="1">{"via1",#N/A,TRUE,"general";"via2",#N/A,TRUE,"general";"via3",#N/A,TRUE,"general"}</definedName>
    <definedName name="wsnhed" localSheetId="0" hidden="1">{"via1",#N/A,TRUE,"general";"via2",#N/A,TRUE,"general";"via3",#N/A,TRUE,"general"}</definedName>
    <definedName name="wsnhed" localSheetId="3"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2" hidden="1">{"via1",#N/A,TRUE,"general";"via2",#N/A,TRUE,"general";"via3",#N/A,TRUE,"general"}</definedName>
    <definedName name="wswswsqa" localSheetId="0" hidden="1">{"via1",#N/A,TRUE,"general";"via2",#N/A,TRUE,"general";"via3",#N/A,TRUE,"general"}</definedName>
    <definedName name="wswswsqa" localSheetId="3" hidden="1">{"via1",#N/A,TRUE,"general";"via2",#N/A,TRUE,"general";"via3",#N/A,TRUE,"general"}</definedName>
    <definedName name="wswswsqa" hidden="1">{"via1",#N/A,TRUE,"general";"via2",#N/A,TRUE,"general";"via3",#N/A,TRUE,"general"}</definedName>
    <definedName name="wtr" localSheetId="1">#REF!</definedName>
    <definedName name="wtr" localSheetId="2">#REF!</definedName>
    <definedName name="wtr" localSheetId="0">#REF!</definedName>
    <definedName name="wtr" localSheetId="3">#REF!</definedName>
    <definedName name="wtr">#REF!</definedName>
    <definedName name="wtt" localSheetId="1" hidden="1">{"TAB1",#N/A,TRUE,"GENERAL";"TAB2",#N/A,TRUE,"GENERAL";"TAB3",#N/A,TRUE,"GENERAL";"TAB4",#N/A,TRUE,"GENERAL";"TAB5",#N/A,TRUE,"GENERAL"}</definedName>
    <definedName name="wtt" localSheetId="2" hidden="1">{"TAB1",#N/A,TRUE,"GENERAL";"TAB2",#N/A,TRUE,"GENERAL";"TAB3",#N/A,TRUE,"GENERAL";"TAB4",#N/A,TRUE,"GENERAL";"TAB5",#N/A,TRUE,"GENERAL"}</definedName>
    <definedName name="wtt" localSheetId="0" hidden="1">{"TAB1",#N/A,TRUE,"GENERAL";"TAB2",#N/A,TRUE,"GENERAL";"TAB3",#N/A,TRUE,"GENERAL";"TAB4",#N/A,TRUE,"GENERAL";"TAB5",#N/A,TRUE,"GENERAL"}</definedName>
    <definedName name="wtt" localSheetId="3" hidden="1">{"TAB1",#N/A,TRUE,"GENERAL";"TAB2",#N/A,TRUE,"GENERAL";"TAB3",#N/A,TRUE,"GENERAL";"TAB4",#N/A,TRUE,"GENERAL";"TAB5",#N/A,TRUE,"GENERAL"}</definedName>
    <definedName name="wtt" hidden="1">{"TAB1",#N/A,TRUE,"GENERAL";"TAB2",#N/A,TRUE,"GENERAL";"TAB3",#N/A,TRUE,"GENERAL";"TAB4",#N/A,TRUE,"GENERAL";"TAB5",#N/A,TRUE,"GENERAL"}</definedName>
    <definedName name="wvu.TAB1." localSheetId="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2"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3"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1"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3"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1"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2"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1"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2"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0"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3"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1"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2"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3"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1">#REF!</definedName>
    <definedName name="ww" localSheetId="2">#REF!</definedName>
    <definedName name="ww" localSheetId="0">#REF!</definedName>
    <definedName name="ww" localSheetId="3">#REF!</definedName>
    <definedName name="ww">#REF!</definedName>
    <definedName name="wwded3" localSheetId="1" hidden="1">{"via1",#N/A,TRUE,"general";"via2",#N/A,TRUE,"general";"via3",#N/A,TRUE,"general"}</definedName>
    <definedName name="wwded3" localSheetId="2" hidden="1">{"via1",#N/A,TRUE,"general";"via2",#N/A,TRUE,"general";"via3",#N/A,TRUE,"general"}</definedName>
    <definedName name="wwded3" localSheetId="0" hidden="1">{"via1",#N/A,TRUE,"general";"via2",#N/A,TRUE,"general";"via3",#N/A,TRUE,"general"}</definedName>
    <definedName name="wwded3" localSheetId="3" hidden="1">{"via1",#N/A,TRUE,"general";"via2",#N/A,TRUE,"general";"via3",#N/A,TRUE,"general"}</definedName>
    <definedName name="wwded3" hidden="1">{"via1",#N/A,TRUE,"general";"via2",#N/A,TRUE,"general";"via3",#N/A,TRUE,"general"}</definedName>
    <definedName name="wwn.infocib" localSheetId="1" hidden="1">{#N/A,#N/A,FALSE,"VOL695";#N/A,#N/A,FALSE,"anexo1";#N/A,#N/A,FALSE,"anexo2";#N/A,#N/A,FALSE,"anexo3";#N/A,#N/A,FALSE,"anexo4";#N/A,#N/A,FALSE,"anexo5a";#N/A,#N/A,FALSE,"anexo5b";#N/A,#N/A,FALSE,"anexo6a";#N/A,#N/A,FALSE,"anexo6a";#N/A,#N/A,FALSE,"anexo6c";#N/A,#N/A,FALSE,"anexo7a";#N/A,#N/A,FALSE,"anexo7b";#N/A,#N/A,FALSE,"anexo7c"}</definedName>
    <definedName name="wwn.infocib" localSheetId="2" hidden="1">{#N/A,#N/A,FALSE,"VOL695";#N/A,#N/A,FALSE,"anexo1";#N/A,#N/A,FALSE,"anexo2";#N/A,#N/A,FALSE,"anexo3";#N/A,#N/A,FALSE,"anexo4";#N/A,#N/A,FALSE,"anexo5a";#N/A,#N/A,FALSE,"anexo5b";#N/A,#N/A,FALSE,"anexo6a";#N/A,#N/A,FALSE,"anexo6a";#N/A,#N/A,FALSE,"anexo6c";#N/A,#N/A,FALSE,"anexo7a";#N/A,#N/A,FALSE,"anexo7b";#N/A,#N/A,FALSE,"anexo7c"}</definedName>
    <definedName name="wwn.infocib" localSheetId="0" hidden="1">{#N/A,#N/A,FALSE,"VOL695";#N/A,#N/A,FALSE,"anexo1";#N/A,#N/A,FALSE,"anexo2";#N/A,#N/A,FALSE,"anexo3";#N/A,#N/A,FALSE,"anexo4";#N/A,#N/A,FALSE,"anexo5a";#N/A,#N/A,FALSE,"anexo5b";#N/A,#N/A,FALSE,"anexo6a";#N/A,#N/A,FALSE,"anexo6a";#N/A,#N/A,FALSE,"anexo6c";#N/A,#N/A,FALSE,"anexo7a";#N/A,#N/A,FALSE,"anexo7b";#N/A,#N/A,FALSE,"anexo7c"}</definedName>
    <definedName name="wwn.infocib" localSheetId="3" hidden="1">{#N/A,#N/A,FALSE,"VOL695";#N/A,#N/A,FALSE,"anexo1";#N/A,#N/A,FALSE,"anexo2";#N/A,#N/A,FALSE,"anexo3";#N/A,#N/A,FALSE,"anexo4";#N/A,#N/A,FALSE,"anexo5a";#N/A,#N/A,FALSE,"anexo5b";#N/A,#N/A,FALSE,"anexo6a";#N/A,#N/A,FALSE,"anexo6a";#N/A,#N/A,FALSE,"anexo6c";#N/A,#N/A,FALSE,"anexo7a";#N/A,#N/A,FALSE,"anexo7b";#N/A,#N/A,FALSE,"anexo7c"}</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 localSheetId="1" hidden="1">{#N/A,#N/A,FALSE,"CCTV"}</definedName>
    <definedName name="WWW" localSheetId="2" hidden="1">{#N/A,#N/A,FALSE,"CCTV"}</definedName>
    <definedName name="WWW" localSheetId="0" hidden="1">{#N/A,#N/A,FALSE,"CCTV"}</definedName>
    <definedName name="WWW" localSheetId="3" hidden="1">{#N/A,#N/A,FALSE,"CCTV"}</definedName>
    <definedName name="WWW" hidden="1">{#N/A,#N/A,FALSE,"CCTV"}</definedName>
    <definedName name="wwwwe" localSheetId="1" hidden="1">{"TAB1",#N/A,TRUE,"GENERAL";"TAB2",#N/A,TRUE,"GENERAL";"TAB3",#N/A,TRUE,"GENERAL";"TAB4",#N/A,TRUE,"GENERAL";"TAB5",#N/A,TRUE,"GENERAL"}</definedName>
    <definedName name="wwwwe" localSheetId="2" hidden="1">{"TAB1",#N/A,TRUE,"GENERAL";"TAB2",#N/A,TRUE,"GENERAL";"TAB3",#N/A,TRUE,"GENERAL";"TAB4",#N/A,TRUE,"GENERAL";"TAB5",#N/A,TRUE,"GENERAL"}</definedName>
    <definedName name="wwwwe" localSheetId="0" hidden="1">{"TAB1",#N/A,TRUE,"GENERAL";"TAB2",#N/A,TRUE,"GENERAL";"TAB3",#N/A,TRUE,"GENERAL";"TAB4",#N/A,TRUE,"GENERAL";"TAB5",#N/A,TRUE,"GENERAL"}</definedName>
    <definedName name="wwwwe" localSheetId="3"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localSheetId="2" hidden="1">{"via1",#N/A,TRUE,"general";"via2",#N/A,TRUE,"general";"via3",#N/A,TRUE,"general"}</definedName>
    <definedName name="wyty" localSheetId="0" hidden="1">{"via1",#N/A,TRUE,"general";"via2",#N/A,TRUE,"general";"via3",#N/A,TRUE,"general"}</definedName>
    <definedName name="wyty" localSheetId="3" hidden="1">{"via1",#N/A,TRUE,"general";"via2",#N/A,TRUE,"general";"via3",#N/A,TRUE,"general"}</definedName>
    <definedName name="wyty" hidden="1">{"via1",#N/A,TRUE,"general";"via2",#N/A,TRUE,"general";"via3",#N/A,TRUE,"general"}</definedName>
    <definedName name="x" localSheetId="1" hidden="1">{"CONCABL1.1",#N/A,FALSE,"1.1.1a1.1.3 ACSR";"AISL1.2",#N/A,FALSE,"1.1.1a1.1.3 ACSR";"torr1.1.3",#N/A,FALSE,"1.1.1a1.1.3 ACSR";"cm1.2",#N/A,FALSE,"1.2 ACSR";"cm2.2",#N/A,FALSE,"1.2 ACSR";#N/A,#N/A,FALSE,"1.3 ACSR";#N/A,#N/A,FALSE,"2.1.1A2.1.3 ACAR";"ac2.1",#N/A,FALSE,"1.2 ACAR";"ac2.2",#N/A,FALSE,"1.2 ACAR";#N/A,#N/A,FALSE,"2.3 ACAR"}</definedName>
    <definedName name="x" localSheetId="2" hidden="1">{"CONCABL1.1",#N/A,FALSE,"1.1.1a1.1.3 ACSR";"AISL1.2",#N/A,FALSE,"1.1.1a1.1.3 ACSR";"torr1.1.3",#N/A,FALSE,"1.1.1a1.1.3 ACSR";"cm1.2",#N/A,FALSE,"1.2 ACSR";"cm2.2",#N/A,FALSE,"1.2 ACSR";#N/A,#N/A,FALSE,"1.3 ACSR";#N/A,#N/A,FALSE,"2.1.1A2.1.3 ACAR";"ac2.1",#N/A,FALSE,"1.2 ACAR";"ac2.2",#N/A,FALSE,"1.2 ACAR";#N/A,#N/A,FALSE,"2.3 ACAR"}</definedName>
    <definedName name="x" localSheetId="0" hidden="1">{"CONCABL1.1",#N/A,FALSE,"1.1.1a1.1.3 ACSR";"AISL1.2",#N/A,FALSE,"1.1.1a1.1.3 ACSR";"torr1.1.3",#N/A,FALSE,"1.1.1a1.1.3 ACSR";"cm1.2",#N/A,FALSE,"1.2 ACSR";"cm2.2",#N/A,FALSE,"1.2 ACSR";#N/A,#N/A,FALSE,"1.3 ACSR";#N/A,#N/A,FALSE,"2.1.1A2.1.3 ACAR";"ac2.1",#N/A,FALSE,"1.2 ACAR";"ac2.2",#N/A,FALSE,"1.2 ACAR";#N/A,#N/A,FALSE,"2.3 ACAR"}</definedName>
    <definedName name="x" localSheetId="3" hidden="1">{"CONCABL1.1",#N/A,FALSE,"1.1.1a1.1.3 ACSR";"AISL1.2",#N/A,FALSE,"1.1.1a1.1.3 ACSR";"torr1.1.3",#N/A,FALSE,"1.1.1a1.1.3 ACSR";"cm1.2",#N/A,FALSE,"1.2 ACSR";"cm2.2",#N/A,FALSE,"1.2 ACSR";#N/A,#N/A,FALSE,"1.3 ACSR";#N/A,#N/A,FALSE,"2.1.1A2.1.3 ACAR";"ac2.1",#N/A,FALSE,"1.2 ACAR";"ac2.2",#N/A,FALSE,"1.2 ACAR";#N/A,#N/A,FALSE,"2.3 ACAR"}</definedName>
    <definedName name="x" hidden="1">{"CONCABL1.1",#N/A,FALSE,"1.1.1a1.1.3 ACSR";"AISL1.2",#N/A,FALSE,"1.1.1a1.1.3 ACSR";"torr1.1.3",#N/A,FALSE,"1.1.1a1.1.3 ACSR";"cm1.2",#N/A,FALSE,"1.2 ACSR";"cm2.2",#N/A,FALSE,"1.2 ACSR";#N/A,#N/A,FALSE,"1.3 ACSR";#N/A,#N/A,FALSE,"2.1.1A2.1.3 ACAR";"ac2.1",#N/A,FALSE,"1.2 ACAR";"ac2.2",#N/A,FALSE,"1.2 ACAR";#N/A,#N/A,FALSE,"2.3 ACAR"}</definedName>
    <definedName name="xcbvbs" localSheetId="1"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0" hidden="1">{"TAB1",#N/A,TRUE,"GENERAL";"TAB2",#N/A,TRUE,"GENERAL";"TAB3",#N/A,TRUE,"GENERAL";"TAB4",#N/A,TRUE,"GENERAL";"TAB5",#N/A,TRUE,"GENERAL"}</definedName>
    <definedName name="xcbvbs" localSheetId="3"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localSheetId="2" hidden="1">{"TAB1",#N/A,TRUE,"GENERAL";"TAB2",#N/A,TRUE,"GENERAL";"TAB3",#N/A,TRUE,"GENERAL";"TAB4",#N/A,TRUE,"GENERAL";"TAB5",#N/A,TRUE,"GENERAL"}</definedName>
    <definedName name="xsxs" localSheetId="0" hidden="1">{"TAB1",#N/A,TRUE,"GENERAL";"TAB2",#N/A,TRUE,"GENERAL";"TAB3",#N/A,TRUE,"GENERAL";"TAB4",#N/A,TRUE,"GENERAL";"TAB5",#N/A,TRUE,"GENERAL"}</definedName>
    <definedName name="xsxs" localSheetId="3" hidden="1">{"TAB1",#N/A,TRUE,"GENERAL";"TAB2",#N/A,TRUE,"GENERAL";"TAB3",#N/A,TRUE,"GENERAL";"TAB4",#N/A,TRUE,"GENERAL";"TAB5",#N/A,TRUE,"GENERAL"}</definedName>
    <definedName name="xsxs" hidden="1">{"TAB1",#N/A,TRUE,"GENERAL";"TAB2",#N/A,TRUE,"GENERAL";"TAB3",#N/A,TRUE,"GENERAL";"TAB4",#N/A,TRUE,"GENERAL";"TAB5",#N/A,TRUE,"GENERAL"}</definedName>
    <definedName name="xx" localSheetId="1">'PPTO PROF ALC UTICÁ '!err</definedName>
    <definedName name="xx" localSheetId="2">'Presupuesto Oficial'!err</definedName>
    <definedName name="xx" localSheetId="0">'Prop. Económica Profesionales'!err</definedName>
    <definedName name="xx" localSheetId="3">'Propuesta Economica Productos'!err</definedName>
    <definedName name="xx">[0]!err</definedName>
    <definedName name="xxfg" localSheetId="1" hidden="1">{"via1",#N/A,TRUE,"general";"via2",#N/A,TRUE,"general";"via3",#N/A,TRUE,"general"}</definedName>
    <definedName name="xxfg" localSheetId="2" hidden="1">{"via1",#N/A,TRUE,"general";"via2",#N/A,TRUE,"general";"via3",#N/A,TRUE,"general"}</definedName>
    <definedName name="xxfg" localSheetId="0" hidden="1">{"via1",#N/A,TRUE,"general";"via2",#N/A,TRUE,"general";"via3",#N/A,TRUE,"general"}</definedName>
    <definedName name="xxfg" localSheetId="3" hidden="1">{"via1",#N/A,TRUE,"general";"via2",#N/A,TRUE,"general";"via3",#N/A,TRUE,"general"}</definedName>
    <definedName name="xxfg" hidden="1">{"via1",#N/A,TRUE,"general";"via2",#N/A,TRUE,"general";"via3",#N/A,TRUE,"general"}</definedName>
    <definedName name="XXX" localSheetId="1" hidden="1">{"'Sheet1'!$A$1:$G$85"}</definedName>
    <definedName name="XXX" localSheetId="2" hidden="1">{"'Sheet1'!$A$1:$G$85"}</definedName>
    <definedName name="XXX" localSheetId="0" hidden="1">{"'Sheet1'!$A$1:$G$85"}</definedName>
    <definedName name="XXX" localSheetId="3" hidden="1">{"'Sheet1'!$A$1:$G$85"}</definedName>
    <definedName name="XXX" hidden="1">{"'Sheet1'!$A$1:$G$85"}</definedName>
    <definedName name="xxxx" localSheetId="1" hidden="1">{"'Sheet1'!$A$1:$G$85"}</definedName>
    <definedName name="xxxx" localSheetId="2" hidden="1">{"'Sheet1'!$A$1:$G$85"}</definedName>
    <definedName name="xxxx" localSheetId="0" hidden="1">{"'Sheet1'!$A$1:$G$85"}</definedName>
    <definedName name="xxxx" localSheetId="3" hidden="1">{"'Sheet1'!$A$1:$G$85"}</definedName>
    <definedName name="xxxx" hidden="1">{"'Sheet1'!$A$1:$G$85"}</definedName>
    <definedName name="xxxxx" localSheetId="1" hidden="1">{#N/A,#N/A,FALSE,"VOL695";#N/A,#N/A,FALSE,"anexo1";#N/A,#N/A,FALSE,"anexo2";#N/A,#N/A,FALSE,"anexo3";#N/A,#N/A,FALSE,"anexo4";#N/A,#N/A,FALSE,"anexo5a";#N/A,#N/A,FALSE,"anexo5b";#N/A,#N/A,FALSE,"anexo6a";#N/A,#N/A,FALSE,"anexo6a";#N/A,#N/A,FALSE,"anexo6c";#N/A,#N/A,FALSE,"anexo7a";#N/A,#N/A,FALSE,"anexo7b";#N/A,#N/A,FALSE,"anexo7c"}</definedName>
    <definedName name="xxxxx" localSheetId="2" hidden="1">{#N/A,#N/A,FALSE,"VOL695";#N/A,#N/A,FALSE,"anexo1";#N/A,#N/A,FALSE,"anexo2";#N/A,#N/A,FALSE,"anexo3";#N/A,#N/A,FALSE,"anexo4";#N/A,#N/A,FALSE,"anexo5a";#N/A,#N/A,FALSE,"anexo5b";#N/A,#N/A,FALSE,"anexo6a";#N/A,#N/A,FALSE,"anexo6a";#N/A,#N/A,FALSE,"anexo6c";#N/A,#N/A,FALSE,"anexo7a";#N/A,#N/A,FALSE,"anexo7b";#N/A,#N/A,FALSE,"anexo7c"}</definedName>
    <definedName name="xxxxx" localSheetId="0" hidden="1">{#N/A,#N/A,FALSE,"VOL695";#N/A,#N/A,FALSE,"anexo1";#N/A,#N/A,FALSE,"anexo2";#N/A,#N/A,FALSE,"anexo3";#N/A,#N/A,FALSE,"anexo4";#N/A,#N/A,FALSE,"anexo5a";#N/A,#N/A,FALSE,"anexo5b";#N/A,#N/A,FALSE,"anexo6a";#N/A,#N/A,FALSE,"anexo6a";#N/A,#N/A,FALSE,"anexo6c";#N/A,#N/A,FALSE,"anexo7a";#N/A,#N/A,FALSE,"anexo7b";#N/A,#N/A,FALSE,"anexo7c"}</definedName>
    <definedName name="xxxxx" localSheetId="3" hidden="1">{#N/A,#N/A,FALSE,"VOL695";#N/A,#N/A,FALSE,"anexo1";#N/A,#N/A,FALSE,"anexo2";#N/A,#N/A,FALSE,"anexo3";#N/A,#N/A,FALSE,"anexo4";#N/A,#N/A,FALSE,"anexo5a";#N/A,#N/A,FALSE,"anexo5b";#N/A,#N/A,FALSE,"anexo6a";#N/A,#N/A,FALSE,"anexo6a";#N/A,#N/A,FALSE,"anexo6c";#N/A,#N/A,FALSE,"anexo7a";#N/A,#N/A,FALSE,"anexo7b";#N/A,#N/A,FALSE,"anexo7c"}</definedName>
    <definedName name="xxxxx" hidden="1">{#N/A,#N/A,FALSE,"VOL695";#N/A,#N/A,FALSE,"anexo1";#N/A,#N/A,FALSE,"anexo2";#N/A,#N/A,FALSE,"anexo3";#N/A,#N/A,FALSE,"anexo4";#N/A,#N/A,FALSE,"anexo5a";#N/A,#N/A,FALSE,"anexo5b";#N/A,#N/A,FALSE,"anexo6a";#N/A,#N/A,FALSE,"anexo6a";#N/A,#N/A,FALSE,"anexo6c";#N/A,#N/A,FALSE,"anexo7a";#N/A,#N/A,FALSE,"anexo7b";#N/A,#N/A,FALSE,"anexo7c"}</definedName>
    <definedName name="xxxxxds" localSheetId="1" hidden="1">{"via1",#N/A,TRUE,"general";"via2",#N/A,TRUE,"general";"via3",#N/A,TRUE,"general"}</definedName>
    <definedName name="xxxxxds" localSheetId="2" hidden="1">{"via1",#N/A,TRUE,"general";"via2",#N/A,TRUE,"general";"via3",#N/A,TRUE,"general"}</definedName>
    <definedName name="xxxxxds" localSheetId="0" hidden="1">{"via1",#N/A,TRUE,"general";"via2",#N/A,TRUE,"general";"via3",#N/A,TRUE,"general"}</definedName>
    <definedName name="xxxxxds" localSheetId="3" hidden="1">{"via1",#N/A,TRUE,"general";"via2",#N/A,TRUE,"general";"via3",#N/A,TRUE,"general"}</definedName>
    <definedName name="xxxxxds" hidden="1">{"via1",#N/A,TRUE,"general";"via2",#N/A,TRUE,"general";"via3",#N/A,TRUE,"general"}</definedName>
    <definedName name="XXXXXXXX" localSheetId="1" hidden="1">{"via1",#N/A,TRUE,"general";"via2",#N/A,TRUE,"general";"via3",#N/A,TRUE,"general"}</definedName>
    <definedName name="XXXXXXXX" localSheetId="2" hidden="1">{"via1",#N/A,TRUE,"general";"via2",#N/A,TRUE,"general";"via3",#N/A,TRUE,"general"}</definedName>
    <definedName name="XXXXXXXX" localSheetId="0" hidden="1">{"via1",#N/A,TRUE,"general";"via2",#N/A,TRUE,"general";"via3",#N/A,TRUE,"general"}</definedName>
    <definedName name="XXXXXXXX" localSheetId="3" hidden="1">{"via1",#N/A,TRUE,"general";"via2",#N/A,TRUE,"general";"via3",#N/A,TRUE,"general"}</definedName>
    <definedName name="XXXXXXXX" hidden="1">{"via1",#N/A,TRUE,"general";"via2",#N/A,TRUE,"general";"via3",#N/A,TRUE,"general"}</definedName>
    <definedName name="XXXXXXXXXX" localSheetId="1">#REF!</definedName>
    <definedName name="XXXXXXXXXX" localSheetId="2">#REF!</definedName>
    <definedName name="XXXXXXXXXX" localSheetId="0">#REF!</definedName>
    <definedName name="XXXXXXXXXX" localSheetId="3">#REF!</definedName>
    <definedName name="XXXXXXXXXX">#REF!</definedName>
    <definedName name="xxxxxxxxxx29" localSheetId="1" hidden="1">{"via1",#N/A,TRUE,"general";"via2",#N/A,TRUE,"general";"via3",#N/A,TRUE,"general"}</definedName>
    <definedName name="xxxxxxxxxx29" localSheetId="2" hidden="1">{"via1",#N/A,TRUE,"general";"via2",#N/A,TRUE,"general";"via3",#N/A,TRUE,"general"}</definedName>
    <definedName name="xxxxxxxxxx29" localSheetId="0" hidden="1">{"via1",#N/A,TRUE,"general";"via2",#N/A,TRUE,"general";"via3",#N/A,TRUE,"general"}</definedName>
    <definedName name="xxxxxxxxxx29" localSheetId="3" hidden="1">{"via1",#N/A,TRUE,"general";"via2",#N/A,TRUE,"general";"via3",#N/A,TRUE,"general"}</definedName>
    <definedName name="xxxxxxxxxx29" hidden="1">{"via1",#N/A,TRUE,"general";"via2",#N/A,TRUE,"general";"via3",#N/A,TRUE,"general"}</definedName>
    <definedName name="XXXXXXXXXXXX" localSheetId="1">#REF!</definedName>
    <definedName name="XXXXXXXXXXXX" localSheetId="2">#REF!</definedName>
    <definedName name="XXXXXXXXXXXX" localSheetId="0">#REF!</definedName>
    <definedName name="XXXXXXXXXXXX" localSheetId="3">#REF!</definedName>
    <definedName name="XXXXXXXXXXXX">#REF!</definedName>
    <definedName name="XZXZV" localSheetId="1" hidden="1">{"via1",#N/A,TRUE,"general";"via2",#N/A,TRUE,"general";"via3",#N/A,TRUE,"general"}</definedName>
    <definedName name="XZXZV" localSheetId="2" hidden="1">{"via1",#N/A,TRUE,"general";"via2",#N/A,TRUE,"general";"via3",#N/A,TRUE,"general"}</definedName>
    <definedName name="XZXZV" localSheetId="0" hidden="1">{"via1",#N/A,TRUE,"general";"via2",#N/A,TRUE,"general";"via3",#N/A,TRUE,"general"}</definedName>
    <definedName name="XZXZV" localSheetId="3" hidden="1">{"via1",#N/A,TRUE,"general";"via2",#N/A,TRUE,"general";"via3",#N/A,TRUE,"general"}</definedName>
    <definedName name="XZXZV" hidden="1">{"via1",#N/A,TRUE,"general";"via2",#N/A,TRUE,"general";"via3",#N/A,TRUE,"general"}</definedName>
    <definedName name="y_strainer" localSheetId="1">#REF!</definedName>
    <definedName name="y_strainer" localSheetId="2">#REF!</definedName>
    <definedName name="y_strainer" localSheetId="0">#REF!</definedName>
    <definedName name="y_strainer" localSheetId="3">#REF!</definedName>
    <definedName name="y_strainer">#REF!</definedName>
    <definedName name="Y22EL" localSheetId="2">#REF!</definedName>
    <definedName name="Y22EL" localSheetId="3">#REF!</definedName>
    <definedName name="Y22EL">#REF!</definedName>
    <definedName name="Y22JH" localSheetId="2">#REF!</definedName>
    <definedName name="Y22JH" localSheetId="3">#REF!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6y6" localSheetId="1" hidden="1">{"via1",#N/A,TRUE,"general";"via2",#N/A,TRUE,"general";"via3",#N/A,TRUE,"general"}</definedName>
    <definedName name="y6y6" localSheetId="2" hidden="1">{"via1",#N/A,TRUE,"general";"via2",#N/A,TRUE,"general";"via3",#N/A,TRUE,"general"}</definedName>
    <definedName name="y6y6" localSheetId="0" hidden="1">{"via1",#N/A,TRUE,"general";"via2",#N/A,TRUE,"general";"via3",#N/A,TRUE,"general"}</definedName>
    <definedName name="y6y6" localSheetId="3" hidden="1">{"via1",#N/A,TRUE,"general";"via2",#N/A,TRUE,"general";"via3",#N/A,TRUE,"general"}</definedName>
    <definedName name="y6y6" hidden="1">{"via1",#N/A,TRUE,"general";"via2",#N/A,TRUE,"general";"via3",#N/A,TRUE,"general"}</definedName>
    <definedName name="yEAHHHHHHHH">#N/A</definedName>
    <definedName name="year_curr" localSheetId="1">#REF!</definedName>
    <definedName name="year_curr" localSheetId="2">#REF!</definedName>
    <definedName name="year_curr" localSheetId="0">#REF!</definedName>
    <definedName name="year_curr" localSheetId="3">#REF!</definedName>
    <definedName name="year_curr">#REF!</definedName>
    <definedName name="Year_next" localSheetId="2">#REF!</definedName>
    <definedName name="Year_next" localSheetId="3">#REF!</definedName>
    <definedName name="Year_next">#REF!</definedName>
    <definedName name="year_prev_1" localSheetId="2">#REF!</definedName>
    <definedName name="year_prev_1" localSheetId="3">#REF!</definedName>
    <definedName name="year_prev_1">#REF!</definedName>
    <definedName name="year_prev_2">#REF!</definedName>
    <definedName name="yery" localSheetId="1" hidden="1">{"via1",#N/A,TRUE,"general";"via2",#N/A,TRUE,"general";"via3",#N/A,TRUE,"general"}</definedName>
    <definedName name="yery" localSheetId="2" hidden="1">{"via1",#N/A,TRUE,"general";"via2",#N/A,TRUE,"general";"via3",#N/A,TRUE,"general"}</definedName>
    <definedName name="yery" localSheetId="0" hidden="1">{"via1",#N/A,TRUE,"general";"via2",#N/A,TRUE,"general";"via3",#N/A,TRUE,"general"}</definedName>
    <definedName name="yery" localSheetId="3"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2" hidden="1">{"TAB1",#N/A,TRUE,"GENERAL";"TAB2",#N/A,TRUE,"GENERAL";"TAB3",#N/A,TRUE,"GENERAL";"TAB4",#N/A,TRUE,"GENERAL";"TAB5",#N/A,TRUE,"GENERAL"}</definedName>
    <definedName name="yhy" localSheetId="0" hidden="1">{"TAB1",#N/A,TRUE,"GENERAL";"TAB2",#N/A,TRUE,"GENERAL";"TAB3",#N/A,TRUE,"GENERAL";"TAB4",#N/A,TRUE,"GENERAL";"TAB5",#N/A,TRUE,"GENERAL"}</definedName>
    <definedName name="yhy" localSheetId="3"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2" hidden="1">{"TAB1",#N/A,TRUE,"GENERAL";"TAB2",#N/A,TRUE,"GENERAL";"TAB3",#N/A,TRUE,"GENERAL";"TAB4",#N/A,TRUE,"GENERAL";"TAB5",#N/A,TRUE,"GENERAL"}</definedName>
    <definedName name="yjyj" localSheetId="0" hidden="1">{"TAB1",#N/A,TRUE,"GENERAL";"TAB2",#N/A,TRUE,"GENERAL";"TAB3",#N/A,TRUE,"GENERAL";"TAB4",#N/A,TRUE,"GENERAL";"TAB5",#N/A,TRUE,"GENERAL"}</definedName>
    <definedName name="yjyj" localSheetId="3" hidden="1">{"TAB1",#N/A,TRUE,"GENERAL";"TAB2",#N/A,TRUE,"GENERAL";"TAB3",#N/A,TRUE,"GENERAL";"TAB4",#N/A,TRUE,"GENERAL";"TAB5",#N/A,TRUE,"GENERAL"}</definedName>
    <definedName name="yjyj" hidden="1">{"TAB1",#N/A,TRUE,"GENERAL";"TAB2",#N/A,TRUE,"GENERAL";"TAB3",#N/A,TRUE,"GENERAL";"TAB4",#N/A,TRUE,"GENERAL";"TAB5",#N/A,TRUE,"GENERAL"}</definedName>
    <definedName name="yn" localSheetId="1">#REF!</definedName>
    <definedName name="yn" localSheetId="2">#REF!</definedName>
    <definedName name="yn" localSheetId="0">#REF!</definedName>
    <definedName name="yn" localSheetId="3">#REF!</definedName>
    <definedName name="yn">#REF!</definedName>
    <definedName name="yrdtytyt" localSheetId="1" hidden="1">{#N/A,#N/A,FALSE,"CCTV"}</definedName>
    <definedName name="yrdtytyt" localSheetId="2" hidden="1">{#N/A,#N/A,FALSE,"CCTV"}</definedName>
    <definedName name="yrdtytyt" localSheetId="0" hidden="1">{#N/A,#N/A,FALSE,"CCTV"}</definedName>
    <definedName name="yrdtytyt" localSheetId="3" hidden="1">{#N/A,#N/A,FALSE,"CCTV"}</definedName>
    <definedName name="yrdtytyt" hidden="1">{#N/A,#N/A,FALSE,"CCTV"}</definedName>
    <definedName name="yrey" localSheetId="1" hidden="1">{"via1",#N/A,TRUE,"general";"via2",#N/A,TRUE,"general";"via3",#N/A,TRUE,"general"}</definedName>
    <definedName name="yrey" localSheetId="2" hidden="1">{"via1",#N/A,TRUE,"general";"via2",#N/A,TRUE,"general";"via3",#N/A,TRUE,"general"}</definedName>
    <definedName name="yrey" localSheetId="0" hidden="1">{"via1",#N/A,TRUE,"general";"via2",#N/A,TRUE,"general";"via3",#N/A,TRUE,"general"}</definedName>
    <definedName name="yrey" localSheetId="3"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2" hidden="1">{"via1",#N/A,TRUE,"general";"via2",#N/A,TRUE,"general";"via3",#N/A,TRUE,"general"}</definedName>
    <definedName name="yry" localSheetId="0" hidden="1">{"via1",#N/A,TRUE,"general";"via2",#N/A,TRUE,"general";"via3",#N/A,TRUE,"general"}</definedName>
    <definedName name="yry" localSheetId="3" hidden="1">{"via1",#N/A,TRUE,"general";"via2",#N/A,TRUE,"general";"via3",#N/A,TRUE,"general"}</definedName>
    <definedName name="yry" hidden="1">{"via1",#N/A,TRUE,"general";"via2",#N/A,TRUE,"general";"via3",#N/A,TRUE,"general"}</definedName>
    <definedName name="ys" localSheetId="1">#REF!</definedName>
    <definedName name="ys" localSheetId="2">#REF!</definedName>
    <definedName name="ys" localSheetId="0">#REF!</definedName>
    <definedName name="ys" localSheetId="3">#REF!</definedName>
    <definedName name="ys">#REF!</definedName>
    <definedName name="ytj" localSheetId="1" hidden="1">{"TAB1",#N/A,TRUE,"GENERAL";"TAB2",#N/A,TRUE,"GENERAL";"TAB3",#N/A,TRUE,"GENERAL";"TAB4",#N/A,TRUE,"GENERAL";"TAB5",#N/A,TRUE,"GENERAL"}</definedName>
    <definedName name="ytj" localSheetId="2" hidden="1">{"TAB1",#N/A,TRUE,"GENERAL";"TAB2",#N/A,TRUE,"GENERAL";"TAB3",#N/A,TRUE,"GENERAL";"TAB4",#N/A,TRUE,"GENERAL";"TAB5",#N/A,TRUE,"GENERAL"}</definedName>
    <definedName name="ytj" localSheetId="0" hidden="1">{"TAB1",#N/A,TRUE,"GENERAL";"TAB2",#N/A,TRUE,"GENERAL";"TAB3",#N/A,TRUE,"GENERAL";"TAB4",#N/A,TRUE,"GENERAL";"TAB5",#N/A,TRUE,"GENERAL"}</definedName>
    <definedName name="ytj" localSheetId="3"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2" hidden="1">{"via1",#N/A,TRUE,"general";"via2",#N/A,TRUE,"general";"via3",#N/A,TRUE,"general"}</definedName>
    <definedName name="ytjt6" localSheetId="0" hidden="1">{"via1",#N/A,TRUE,"general";"via2",#N/A,TRUE,"general";"via3",#N/A,TRUE,"general"}</definedName>
    <definedName name="ytjt6" localSheetId="3"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0" hidden="1">{"TAB1",#N/A,TRUE,"GENERAL";"TAB2",#N/A,TRUE,"GENERAL";"TAB3",#N/A,TRUE,"GENERAL";"TAB4",#N/A,TRUE,"GENERAL";"TAB5",#N/A,TRUE,"GENERAL"}</definedName>
    <definedName name="ytrwyr" localSheetId="3"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2" hidden="1">{"via1",#N/A,TRUE,"general";"via2",#N/A,TRUE,"general";"via3",#N/A,TRUE,"general"}</definedName>
    <definedName name="ytry" localSheetId="0" hidden="1">{"via1",#N/A,TRUE,"general";"via2",#N/A,TRUE,"general";"via3",#N/A,TRUE,"general"}</definedName>
    <definedName name="ytry" localSheetId="3"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2" hidden="1">{"via1",#N/A,TRUE,"general";"via2",#N/A,TRUE,"general";"via3",#N/A,TRUE,"general"}</definedName>
    <definedName name="ytryrty" localSheetId="0" hidden="1">{"via1",#N/A,TRUE,"general";"via2",#N/A,TRUE,"general";"via3",#N/A,TRUE,"general"}</definedName>
    <definedName name="ytryrty" localSheetId="3"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0" hidden="1">{"TAB1",#N/A,TRUE,"GENERAL";"TAB2",#N/A,TRUE,"GENERAL";"TAB3",#N/A,TRUE,"GENERAL";"TAB4",#N/A,TRUE,"GENERAL";"TAB5",#N/A,TRUE,"GENERAL"}</definedName>
    <definedName name="YTRYUYT" localSheetId="3"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3"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3"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2" hidden="1">{"TAB1",#N/A,TRUE,"GENERAL";"TAB2",#N/A,TRUE,"GENERAL";"TAB3",#N/A,TRUE,"GENERAL";"TAB4",#N/A,TRUE,"GENERAL";"TAB5",#N/A,TRUE,"GENERAL"}</definedName>
    <definedName name="yturu" localSheetId="0" hidden="1">{"TAB1",#N/A,TRUE,"GENERAL";"TAB2",#N/A,TRUE,"GENERAL";"TAB3",#N/A,TRUE,"GENERAL";"TAB4",#N/A,TRUE,"GENERAL";"TAB5",#N/A,TRUE,"GENERAL"}</definedName>
    <definedName name="yturu" localSheetId="3"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2" hidden="1">{"via1",#N/A,TRUE,"general";"via2",#N/A,TRUE,"general";"via3",#N/A,TRUE,"general"}</definedName>
    <definedName name="ytuytfgh" localSheetId="0" hidden="1">{"via1",#N/A,TRUE,"general";"via2",#N/A,TRUE,"general";"via3",#N/A,TRUE,"general"}</definedName>
    <definedName name="ytuytfgh" localSheetId="3"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2" hidden="1">{"TAB1",#N/A,TRUE,"GENERAL";"TAB2",#N/A,TRUE,"GENERAL";"TAB3",#N/A,TRUE,"GENERAL";"TAB4",#N/A,TRUE,"GENERAL";"TAB5",#N/A,TRUE,"GENERAL"}</definedName>
    <definedName name="yty" localSheetId="0" hidden="1">{"TAB1",#N/A,TRUE,"GENERAL";"TAB2",#N/A,TRUE,"GENERAL";"TAB3",#N/A,TRUE,"GENERAL";"TAB4",#N/A,TRUE,"GENERAL";"TAB5",#N/A,TRUE,"GENERAL"}</definedName>
    <definedName name="yty" localSheetId="3"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2" hidden="1">{"via1",#N/A,TRUE,"general";"via2",#N/A,TRUE,"general";"via3",#N/A,TRUE,"general"}</definedName>
    <definedName name="ytyyh" localSheetId="0" hidden="1">{"via1",#N/A,TRUE,"general";"via2",#N/A,TRUE,"general";"via3",#N/A,TRUE,"general"}</definedName>
    <definedName name="ytyyh" localSheetId="3"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0" hidden="1">{"TAB1",#N/A,TRUE,"GENERAL";"TAB2",#N/A,TRUE,"GENERAL";"TAB3",#N/A,TRUE,"GENERAL";"TAB4",#N/A,TRUE,"GENERAL";"TAB5",#N/A,TRUE,"GENERAL"}</definedName>
    <definedName name="ytzacdfg" localSheetId="3"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2" hidden="1">{"TAB1",#N/A,TRUE,"GENERAL";"TAB2",#N/A,TRUE,"GENERAL";"TAB3",#N/A,TRUE,"GENERAL";"TAB4",#N/A,TRUE,"GENERAL";"TAB5",#N/A,TRUE,"GENERAL"}</definedName>
    <definedName name="yu" localSheetId="0" hidden="1">{"TAB1",#N/A,TRUE,"GENERAL";"TAB2",#N/A,TRUE,"GENERAL";"TAB3",#N/A,TRUE,"GENERAL";"TAB4",#N/A,TRUE,"GENERAL";"TAB5",#N/A,TRUE,"GENERAL"}</definedName>
    <definedName name="yu" localSheetId="3"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3"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2" hidden="1">{"TAB1",#N/A,TRUE,"GENERAL";"TAB2",#N/A,TRUE,"GENERAL";"TAB3",#N/A,TRUE,"GENERAL";"TAB4",#N/A,TRUE,"GENERAL";"TAB5",#N/A,TRUE,"GENERAL"}</definedName>
    <definedName name="yuhgh" localSheetId="0" hidden="1">{"TAB1",#N/A,TRUE,"GENERAL";"TAB2",#N/A,TRUE,"GENERAL";"TAB3",#N/A,TRUE,"GENERAL";"TAB4",#N/A,TRUE,"GENERAL";"TAB5",#N/A,TRUE,"GENERAL"}</definedName>
    <definedName name="yuhgh" localSheetId="3"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2" hidden="1">{"via1",#N/A,TRUE,"general";"via2",#N/A,TRUE,"general";"via3",#N/A,TRUE,"general"}</definedName>
    <definedName name="yutu" localSheetId="0" hidden="1">{"via1",#N/A,TRUE,"general";"via2",#N/A,TRUE,"general";"via3",#N/A,TRUE,"general"}</definedName>
    <definedName name="yutu" localSheetId="3"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2" hidden="1">{"via1",#N/A,TRUE,"general";"via2",#N/A,TRUE,"general";"via3",#N/A,TRUE,"general"}</definedName>
    <definedName name="yuuiiy" localSheetId="0" hidden="1">{"via1",#N/A,TRUE,"general";"via2",#N/A,TRUE,"general";"via3",#N/A,TRUE,"general"}</definedName>
    <definedName name="yuuiiy" localSheetId="3"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2" hidden="1">{"via1",#N/A,TRUE,"general";"via2",#N/A,TRUE,"general";"via3",#N/A,TRUE,"general"}</definedName>
    <definedName name="yuuuuuu" localSheetId="0" hidden="1">{"via1",#N/A,TRUE,"general";"via2",#N/A,TRUE,"general";"via3",#N/A,TRUE,"general"}</definedName>
    <definedName name="yuuuuuu" localSheetId="3"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2" hidden="1">{"via1",#N/A,TRUE,"general";"via2",#N/A,TRUE,"general";"via3",#N/A,TRUE,"general"}</definedName>
    <definedName name="yy" localSheetId="0" hidden="1">{"via1",#N/A,TRUE,"general";"via2",#N/A,TRUE,"general";"via3",#N/A,TRUE,"general"}</definedName>
    <definedName name="yy" localSheetId="3"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localSheetId="2" hidden="1">{"TAB1",#N/A,TRUE,"GENERAL";"TAB2",#N/A,TRUE,"GENERAL";"TAB3",#N/A,TRUE,"GENERAL";"TAB4",#N/A,TRUE,"GENERAL";"TAB5",#N/A,TRUE,"GENERAL"}</definedName>
    <definedName name="yyy" localSheetId="0" hidden="1">{"TAB1",#N/A,TRUE,"GENERAL";"TAB2",#N/A,TRUE,"GENERAL";"TAB3",#N/A,TRUE,"GENERAL";"TAB4",#N/A,TRUE,"GENERAL";"TAB5",#N/A,TRUE,"GENERAL"}</definedName>
    <definedName name="yyy" localSheetId="3"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2" hidden="1">{"TAB1",#N/A,TRUE,"GENERAL";"TAB2",#N/A,TRUE,"GENERAL";"TAB3",#N/A,TRUE,"GENERAL";"TAB4",#N/A,TRUE,"GENERAL";"TAB5",#N/A,TRUE,"GENERAL"}</definedName>
    <definedName name="yyyuh" localSheetId="0" hidden="1">{"TAB1",#N/A,TRUE,"GENERAL";"TAB2",#N/A,TRUE,"GENERAL";"TAB3",#N/A,TRUE,"GENERAL";"TAB4",#N/A,TRUE,"GENERAL";"TAB5",#N/A,TRUE,"GENERAL"}</definedName>
    <definedName name="yyyuh" localSheetId="3"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3" hidden="1">{"TAB1",#N/A,TRUE,"GENERAL";"TAB2",#N/A,TRUE,"GENERAL";"TAB3",#N/A,TRUE,"GENERAL";"TAB4",#N/A,TRUE,"GENERAL";"TAB5",#N/A,TRUE,"GENERAL"}</definedName>
    <definedName name="yyyyhhh" hidden="1">{"TAB1",#N/A,TRUE,"GENERAL";"TAB2",#N/A,TRUE,"GENERAL";"TAB3",#N/A,TRUE,"GENERAL";"TAB4",#N/A,TRUE,"GENERAL";"TAB5",#N/A,TRUE,"GENERAL"}</definedName>
    <definedName name="yyyyy" localSheetId="1" hidden="1">{#N/A,#N/A,FALSE,"Costos Productos 6A";#N/A,#N/A,FALSE,"Costo Unitario Total H-94-12"}</definedName>
    <definedName name="yyyyy" localSheetId="2" hidden="1">{#N/A,#N/A,FALSE,"Costos Productos 6A";#N/A,#N/A,FALSE,"Costo Unitario Total H-94-12"}</definedName>
    <definedName name="yyyyy" localSheetId="0" hidden="1">{#N/A,#N/A,FALSE,"Costos Productos 6A";#N/A,#N/A,FALSE,"Costo Unitario Total H-94-12"}</definedName>
    <definedName name="yyyyy" localSheetId="3" hidden="1">{#N/A,#N/A,FALSE,"Costos Productos 6A";#N/A,#N/A,FALSE,"Costo Unitario Total H-94-12"}</definedName>
    <definedName name="yyyyy" hidden="1">{#N/A,#N/A,FALSE,"Costos Productos 6A";#N/A,#N/A,FALSE,"Costo Unitario Total H-94-12"}</definedName>
    <definedName name="yyyyyf" localSheetId="1" hidden="1">{"via1",#N/A,TRUE,"general";"via2",#N/A,TRUE,"general";"via3",#N/A,TRUE,"general"}</definedName>
    <definedName name="yyyyyf" localSheetId="2" hidden="1">{"via1",#N/A,TRUE,"general";"via2",#N/A,TRUE,"general";"via3",#N/A,TRUE,"general"}</definedName>
    <definedName name="yyyyyf" localSheetId="0" hidden="1">{"via1",#N/A,TRUE,"general";"via2",#N/A,TRUE,"general";"via3",#N/A,TRUE,"general"}</definedName>
    <definedName name="yyyyyf" localSheetId="3" hidden="1">{"via1",#N/A,TRUE,"general";"via2",#N/A,TRUE,"general";"via3",#N/A,TRUE,"general"}</definedName>
    <definedName name="yyyyyf" hidden="1">{"via1",#N/A,TRUE,"general";"via2",#N/A,TRUE,"general";"via3",#N/A,TRUE,"general"}</definedName>
    <definedName name="yyyyyyyyyyy" localSheetId="1">#REF!</definedName>
    <definedName name="yyyyyyyyyyy" localSheetId="2">#REF!</definedName>
    <definedName name="yyyyyyyyyyy" localSheetId="0">#REF!</definedName>
    <definedName name="yyyyyyyyyyy" localSheetId="3">#REF!</definedName>
    <definedName name="yyyyyyyyyyy">#REF!</definedName>
    <definedName name="Z" localSheetId="2">#REF!</definedName>
    <definedName name="Z" localSheetId="3">#REF!</definedName>
    <definedName name="Z">#REF!</definedName>
    <definedName name="Z_026CD6D7_F7CA_4BE8_B625_9A1778CFA739_.wvu.FilterData" localSheetId="2" hidden="1">#REF!</definedName>
    <definedName name="Z_026CD6D7_F7CA_4BE8_B625_9A1778CFA739_.wvu.FilterData" localSheetId="3" hidden="1">#REF!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6A872D_15DF_436A_8459_CE22F6819FF4_.wvu.Rows" hidden="1">[124]Presentacion!#REF!</definedName>
    <definedName name="Z_0890F28A_A8C8_451C_A3E6_C3AFDD239B64_.wvu.FilterData" localSheetId="1" hidden="1">#REF!</definedName>
    <definedName name="Z_0890F28A_A8C8_451C_A3E6_C3AFDD239B64_.wvu.FilterData" localSheetId="2" hidden="1">#REF!</definedName>
    <definedName name="Z_0890F28A_A8C8_451C_A3E6_C3AFDD239B64_.wvu.FilterData" localSheetId="0" hidden="1">#REF!</definedName>
    <definedName name="Z_0890F28A_A8C8_451C_A3E6_C3AFDD239B64_.wvu.FilterData" localSheetId="3"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55C8B2E_861A_459E_9D09_3AF38A1DE99E_.wvu.Rows" hidden="1">[124]Presentacion!#REF!</definedName>
    <definedName name="Z_DA4D5A8F_12FA_42F5_A8BB_526600E97433_.wvu.FilterData" localSheetId="1" hidden="1">#REF!</definedName>
    <definedName name="Z_DA4D5A8F_12FA_42F5_A8BB_526600E97433_.wvu.FilterData" localSheetId="2" hidden="1">#REF!</definedName>
    <definedName name="Z_DA4D5A8F_12FA_42F5_A8BB_526600E97433_.wvu.FilterData" localSheetId="0" hidden="1">#REF!</definedName>
    <definedName name="Z_DA4D5A8F_12FA_42F5_A8BB_526600E97433_.wvu.FilterData" localSheetId="3"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540D718_D9AA_403F_AE49_60D937FD77E5_.wvu.Rows" hidden="1">[124]Presentacion!#REF!</definedName>
    <definedName name="Z_F9482E1F_92B8_43D8_949A_7DDCF2E63A19_.wvu.FilterData" localSheetId="1" hidden="1">#REF!</definedName>
    <definedName name="Z_F9482E1F_92B8_43D8_949A_7DDCF2E63A19_.wvu.FilterData" localSheetId="2" hidden="1">#REF!</definedName>
    <definedName name="Z_F9482E1F_92B8_43D8_949A_7DDCF2E63A19_.wvu.FilterData" localSheetId="0" hidden="1">#REF!</definedName>
    <definedName name="Z_F9482E1F_92B8_43D8_949A_7DDCF2E63A19_.wvu.FilterData" localSheetId="3"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_L_I_T_E_N">#N/A</definedName>
    <definedName name="zdervr" localSheetId="1" hidden="1">{"via1",#N/A,TRUE,"general";"via2",#N/A,TRUE,"general";"via3",#N/A,TRUE,"general"}</definedName>
    <definedName name="zdervr" localSheetId="2" hidden="1">{"via1",#N/A,TRUE,"general";"via2",#N/A,TRUE,"general";"via3",#N/A,TRUE,"general"}</definedName>
    <definedName name="zdervr" localSheetId="0" hidden="1">{"via1",#N/A,TRUE,"general";"via2",#N/A,TRUE,"general";"via3",#N/A,TRUE,"general"}</definedName>
    <definedName name="zdervr" localSheetId="3"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0" hidden="1">{"TAB1",#N/A,TRUE,"GENERAL";"TAB2",#N/A,TRUE,"GENERAL";"TAB3",#N/A,TRUE,"GENERAL";"TAB4",#N/A,TRUE,"GENERAL";"TAB5",#N/A,TRUE,"GENERAL"}</definedName>
    <definedName name="zxczds" localSheetId="3"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2" hidden="1">{"via1",#N/A,TRUE,"general";"via2",#N/A,TRUE,"general";"via3",#N/A,TRUE,"general"}</definedName>
    <definedName name="zxsdftyu" localSheetId="0" hidden="1">{"via1",#N/A,TRUE,"general";"via2",#N/A,TRUE,"general";"via3",#N/A,TRUE,"general"}</definedName>
    <definedName name="zxsdftyu" localSheetId="3"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2" hidden="1">{"via1",#N/A,TRUE,"general";"via2",#N/A,TRUE,"general";"via3",#N/A,TRUE,"general"}</definedName>
    <definedName name="zxvxczv" localSheetId="0" hidden="1">{"via1",#N/A,TRUE,"general";"via2",#N/A,TRUE,"general";"via3",#N/A,TRUE,"general"}</definedName>
    <definedName name="zxvxczv" localSheetId="3" hidden="1">{"via1",#N/A,TRUE,"general";"via2",#N/A,TRUE,"general";"via3",#N/A,TRUE,"general"}</definedName>
    <definedName name="zxvxczv" hidden="1">{"via1",#N/A,TRUE,"general";"via2",#N/A,TRUE,"general";"via3",#N/A,TRUE,"general"}</definedName>
    <definedName name="zz" localSheetId="1">#REF!</definedName>
    <definedName name="zz" localSheetId="2">#REF!</definedName>
    <definedName name="zz" localSheetId="0">#REF!</definedName>
    <definedName name="zz" localSheetId="3">#REF!</definedName>
    <definedName name="zz">#REF!</definedName>
    <definedName name="ZZZZZZZZZZZ" localSheetId="1">'[67]A. P. U.'!#REF!</definedName>
    <definedName name="ZZZZZZZZZZZ" localSheetId="2">'[67]A. P. U.'!#REF!</definedName>
    <definedName name="ZZZZZZZZZZZ" localSheetId="0">'[67]A. P. U.'!#REF!</definedName>
    <definedName name="ZZZZZZZZZZZ" localSheetId="3">'[67]A. P. U.'!#REF!</definedName>
    <definedName name="ZZZZZZZZZZZ">'[67]A. P. U.'!#REF!</definedName>
    <definedName name="ㄱ" localSheetId="1">#REF!</definedName>
    <definedName name="ㄱ" localSheetId="2">#REF!</definedName>
    <definedName name="ㄱ" localSheetId="0">#REF!</definedName>
    <definedName name="ㄱ" localSheetId="3">#REF!</definedName>
    <definedName name="ㄱ">#REF!</definedName>
    <definedName name="강1">#REF!</definedName>
    <definedName name="강2">#REF!</definedName>
    <definedName name="강3">#REF!</definedName>
    <definedName name="건">#N/A</definedName>
    <definedName name="건축" localSheetId="1">#REF!</definedName>
    <definedName name="건축" localSheetId="2">#REF!</definedName>
    <definedName name="건축" localSheetId="0">#REF!</definedName>
    <definedName name="건축" localSheetId="3">#REF!</definedName>
    <definedName name="건축">#REF!</definedName>
    <definedName name="견적비교" localSheetId="2">#REF!</definedName>
    <definedName name="견적비교" localSheetId="3">#REF!</definedName>
    <definedName name="견적비교">#REF!</definedName>
    <definedName name="계획" localSheetId="2">#REF!</definedName>
    <definedName name="계획" localSheetId="3">#REF!</definedName>
    <definedName name="계획">#REF!</definedName>
    <definedName name="공일">#REF!</definedName>
    <definedName name="기계">#REF!</definedName>
    <definedName name="기계1">#REF!</definedName>
    <definedName name="기타">#REF!</definedName>
    <definedName name="김1">#REF!</definedName>
    <definedName name="김2">#REF!</definedName>
    <definedName name="김3">#REF!</definedName>
    <definedName name="김김김">#REF!</definedName>
    <definedName name="김성배_상무">#REF!</definedName>
    <definedName name="김전진행">#REF!</definedName>
    <definedName name="김전진행2">#REF!</definedName>
    <definedName name="김전청산">#REF!</definedName>
    <definedName name="김희진행">#REF!</definedName>
    <definedName name="김희진행2">#REF!</definedName>
    <definedName name="김희청산">#REF!</definedName>
    <definedName name="ㄴㄴㄴ">#N/A</definedName>
    <definedName name="ㄴㄴㄴㄴㅇ">#N/A</definedName>
    <definedName name="ㄴㅁㅁㄴㄴㅁ">#N/A</definedName>
    <definedName name="ㄴㅁㅇㄹ" localSheetId="1" hidden="1">{#N/A,#N/A,FALSE,"CCTV"}</definedName>
    <definedName name="ㄴㅁㅇㄹ" localSheetId="2" hidden="1">{#N/A,#N/A,FALSE,"CCTV"}</definedName>
    <definedName name="ㄴㅁㅇㄹ" localSheetId="0" hidden="1">{#N/A,#N/A,FALSE,"CCTV"}</definedName>
    <definedName name="ㄴㅁㅇㄹ" localSheetId="3" hidden="1">{#N/A,#N/A,FALSE,"CCTV"}</definedName>
    <definedName name="ㄴㅁㅇㄹ" hidden="1">{#N/A,#N/A,FALSE,"CCTV"}</definedName>
    <definedName name="내장1" localSheetId="1">#REF!</definedName>
    <definedName name="내장1" localSheetId="2">#REF!</definedName>
    <definedName name="내장1" localSheetId="0">#REF!</definedName>
    <definedName name="내장1" localSheetId="3">#REF!</definedName>
    <definedName name="내장1">#REF!</definedName>
    <definedName name="내장2" localSheetId="2">#REF!</definedName>
    <definedName name="내장2" localSheetId="3">#REF!</definedName>
    <definedName name="내장2">#REF!</definedName>
    <definedName name="내장3" localSheetId="2">#REF!</definedName>
    <definedName name="내장3" localSheetId="3">#REF!</definedName>
    <definedName name="내장3">#REF!</definedName>
    <definedName name="내장4">#REF!</definedName>
    <definedName name="내장5">#REF!</definedName>
    <definedName name="내장6">#REF!</definedName>
    <definedName name="내장7">#REF!</definedName>
    <definedName name="년초99">#REF!</definedName>
    <definedName name="ㄷㄷ">#N/A</definedName>
    <definedName name="당초계획" localSheetId="1" hidden="1">#REF!</definedName>
    <definedName name="당초계획" localSheetId="2" hidden="1">#REF!</definedName>
    <definedName name="당초계획" localSheetId="0" hidden="1">#REF!</definedName>
    <definedName name="당초계획" localSheetId="3" hidden="1">#REF!</definedName>
    <definedName name="당초계획" hidden="1">#REF!</definedName>
    <definedName name="ㄹㄹㄹㄹㅀㅎ">#N/A</definedName>
    <definedName name="ㅁ">#N/A</definedName>
    <definedName name="ㅁ139" localSheetId="1">#REF!</definedName>
    <definedName name="ㅁ139" localSheetId="2">#REF!</definedName>
    <definedName name="ㅁ139" localSheetId="0">#REF!</definedName>
    <definedName name="ㅁ139" localSheetId="3">#REF!</definedName>
    <definedName name="ㅁ139">#REF!</definedName>
    <definedName name="ㅁ835" localSheetId="2">#REF!</definedName>
    <definedName name="ㅁ835" localSheetId="3">#REF!</definedName>
    <definedName name="ㅁ835">#REF!</definedName>
    <definedName name="ㅁㄴㅁㅁ">#N/A</definedName>
    <definedName name="ㅁㅁㅁ" localSheetId="1">#REF!</definedName>
    <definedName name="ㅁㅁㅁ" localSheetId="2">#REF!</definedName>
    <definedName name="ㅁㅁㅁ" localSheetId="0">#REF!</definedName>
    <definedName name="ㅁㅁㅁ" localSheetId="3">#REF!</definedName>
    <definedName name="ㅁㅁㅁ">#REF!</definedName>
    <definedName name="문1" localSheetId="2">#REF!</definedName>
    <definedName name="문1" localSheetId="3">#REF!</definedName>
    <definedName name="문1">#REF!</definedName>
    <definedName name="문10" localSheetId="2">#REF!</definedName>
    <definedName name="문10" localSheetId="3">#REF!</definedName>
    <definedName name="문10">#REF!</definedName>
    <definedName name="문11">#REF!</definedName>
    <definedName name="문12">#REF!</definedName>
    <definedName name="문13">#REF!</definedName>
    <definedName name="문14">#REF!</definedName>
    <definedName name="문15">#REF!</definedName>
    <definedName name="문16">#REF!</definedName>
    <definedName name="문17">#REF!</definedName>
    <definedName name="문18">#REF!</definedName>
    <definedName name="문19">#REF!</definedName>
    <definedName name="문2">#REF!</definedName>
    <definedName name="문20">#REF!</definedName>
    <definedName name="문21">#REF!</definedName>
    <definedName name="문22">#REF!</definedName>
    <definedName name="문3">#REF!</definedName>
    <definedName name="문4">#REF!</definedName>
    <definedName name="문5">#REF!</definedName>
    <definedName name="문7">#REF!</definedName>
    <definedName name="문8">#REF!</definedName>
    <definedName name="문9">#REF!</definedName>
    <definedName name="물품대">#REF!</definedName>
    <definedName name="미장1">#REF!</definedName>
    <definedName name="미장2">#REF!</definedName>
    <definedName name="미장3">#REF!</definedName>
    <definedName name="미장5">#REF!</definedName>
    <definedName name="ㅂ">#N/A</definedName>
    <definedName name="ㅂㅂㅂ">#N/A</definedName>
    <definedName name="ㅂㅂㅂㅂㅂ">#N/A</definedName>
    <definedName name="바보" localSheetId="1">#REF!</definedName>
    <definedName name="바보" localSheetId="2">#REF!</definedName>
    <definedName name="바보" localSheetId="0">#REF!</definedName>
    <definedName name="바보" localSheetId="3">#REF!</definedName>
    <definedName name="바보">#REF!</definedName>
    <definedName name="발표양식">#N/A</definedName>
    <definedName name="방수1" localSheetId="1">#REF!</definedName>
    <definedName name="방수1" localSheetId="2">#REF!</definedName>
    <definedName name="방수1" localSheetId="0">#REF!</definedName>
    <definedName name="방수1" localSheetId="3">#REF!</definedName>
    <definedName name="방수1">#REF!</definedName>
    <definedName name="방수2" localSheetId="2">#REF!</definedName>
    <definedName name="방수2" localSheetId="3">#REF!</definedName>
    <definedName name="방수2">#REF!</definedName>
    <definedName name="방수3" localSheetId="2">#REF!</definedName>
    <definedName name="방수3" localSheetId="3">#REF!</definedName>
    <definedName name="방수3">#REF!</definedName>
    <definedName name="방수4">#REF!</definedName>
    <definedName name="방수5">#REF!</definedName>
    <definedName name="방수7">#REF!</definedName>
    <definedName name="방수8">#REF!</definedName>
    <definedName name="보고양식1">#REF!</definedName>
    <definedName name="보고양식2">#REF!</definedName>
    <definedName name="보고양식3">#REF!</definedName>
    <definedName name="보충" hidden="1">#REF!</definedName>
    <definedName name="부대공사" hidden="1">#REF!</definedName>
    <definedName name="빈칸">#REF!</definedName>
    <definedName name="사업계획">#REF!</definedName>
    <definedName name="사업부양식2" hidden="1">#REF!</definedName>
    <definedName name="선투입추정">#REF!</definedName>
    <definedName name="소모비">#REF!</definedName>
    <definedName name="손익계산서" hidden="1">#REF!</definedName>
    <definedName name="수">#N/A</definedName>
    <definedName name="수수">#N/A</definedName>
    <definedName name="수수수">#N/A</definedName>
    <definedName name="수수실적7월">#N/A</definedName>
    <definedName name="신규" localSheetId="1">#REF!</definedName>
    <definedName name="신규" localSheetId="2">#REF!</definedName>
    <definedName name="신규" localSheetId="0">#REF!</definedName>
    <definedName name="신규" localSheetId="3">#REF!</definedName>
    <definedName name="신규">#REF!</definedName>
    <definedName name="신규계획97" localSheetId="2">#REF!</definedName>
    <definedName name="신규계획97" localSheetId="3">#REF!</definedName>
    <definedName name="신규계획97">#REF!</definedName>
    <definedName name="신규사업97" localSheetId="2">#REF!</definedName>
    <definedName name="신규사업97" localSheetId="3">#REF!</definedName>
    <definedName name="신규사업97">#REF!</definedName>
    <definedName name="신진공사">#REF!</definedName>
    <definedName name="신진자금">#REF!</definedName>
    <definedName name="실적">#N/A</definedName>
    <definedName name="ㅇ">#N/A</definedName>
    <definedName name="ㅇㄴㅁㄴㅁㄴㅇㄴㅇㅁㄴㅇㅁㄴㅇㅁㄴㅇㅇㄴㄴㅇㅇㄴㅁ">#N/A</definedName>
    <definedName name="ㅇㄴㅇ">#N/A</definedName>
    <definedName name="ㅇㄹㄹ">#N/A</definedName>
    <definedName name="ㅇㅇ">#N/A</definedName>
    <definedName name="ㅇㅇㅇ">#N/A</definedName>
    <definedName name="ㅇㅇㅇㅇ">#N/A</definedName>
    <definedName name="안성진행" localSheetId="1">#REF!</definedName>
    <definedName name="안성진행" localSheetId="2">#REF!</definedName>
    <definedName name="안성진행" localSheetId="0">#REF!</definedName>
    <definedName name="안성진행" localSheetId="3">#REF!</definedName>
    <definedName name="안성진행">#REF!</definedName>
    <definedName name="안성진행2" localSheetId="2">#REF!</definedName>
    <definedName name="안성진행2" localSheetId="3">#REF!</definedName>
    <definedName name="안성진행2">#REF!</definedName>
    <definedName name="안성청산" localSheetId="2">#REF!</definedName>
    <definedName name="안성청산" localSheetId="3">#REF!</definedName>
    <definedName name="안성청산">#REF!</definedName>
    <definedName name="안효진행">#REF!</definedName>
    <definedName name="안효청산">#REF!</definedName>
    <definedName name="연결1">#REF!</definedName>
    <definedName name="연결2">#REF!</definedName>
    <definedName name="연결3">#REF!</definedName>
    <definedName name="연결4">#REF!</definedName>
    <definedName name="연습">#REF!</definedName>
    <definedName name="오1">#REF!</definedName>
    <definedName name="오2">#REF!</definedName>
    <definedName name="오3">#REF!</definedName>
    <definedName name="완공">#REF!</definedName>
    <definedName name="우성공사">#REF!</definedName>
    <definedName name="월별영업">#REF!</definedName>
    <definedName name="유1">#REF!</definedName>
    <definedName name="유2">#REF!</definedName>
    <definedName name="유3">#REF!</definedName>
    <definedName name="이1">#REF!</definedName>
    <definedName name="이2">#REF!</definedName>
    <definedName name="이3">#REF!</definedName>
    <definedName name="이름" localSheetId="1" hidden="1">{#N/A,#N/A,FALSE,"CCTV"}</definedName>
    <definedName name="이름" localSheetId="2" hidden="1">{#N/A,#N/A,FALSE,"CCTV"}</definedName>
    <definedName name="이름" localSheetId="0" hidden="1">{#N/A,#N/A,FALSE,"CCTV"}</definedName>
    <definedName name="이름" localSheetId="3" hidden="1">{#N/A,#N/A,FALSE,"CCTV"}</definedName>
    <definedName name="이름" hidden="1">{#N/A,#N/A,FALSE,"CCTV"}</definedName>
    <definedName name="인력투입" localSheetId="1">#REF!</definedName>
    <definedName name="인력투입" localSheetId="2">#REF!</definedName>
    <definedName name="인력투입" localSheetId="0">#REF!</definedName>
    <definedName name="인력투입" localSheetId="3">#REF!</definedName>
    <definedName name="인력투입">#REF!</definedName>
    <definedName name="입찰현장조직" localSheetId="2">#REF!</definedName>
    <definedName name="입찰현장조직" localSheetId="3">#REF!</definedName>
    <definedName name="입찰현장조직">#REF!</definedName>
    <definedName name="ㅈㄷㅈㄷ">#N/A</definedName>
    <definedName name="자금수급" localSheetId="1">#REF!</definedName>
    <definedName name="자금수급" localSheetId="2">#REF!</definedName>
    <definedName name="자금수급" localSheetId="0">#REF!</definedName>
    <definedName name="자금수급" localSheetId="3">#REF!</definedName>
    <definedName name="자금수급">#REF!</definedName>
    <definedName name="작성" localSheetId="2">#REF!</definedName>
    <definedName name="작성" localSheetId="3">#REF!</definedName>
    <definedName name="작성">#REF!</definedName>
    <definedName name="잡철1" localSheetId="2">#REF!</definedName>
    <definedName name="잡철1" localSheetId="3">#REF!</definedName>
    <definedName name="잡철1">#REF!</definedName>
    <definedName name="잡철2">#REF!</definedName>
    <definedName name="잡철3">#REF!</definedName>
    <definedName name="잡철4">#REF!</definedName>
    <definedName name="잡철5">#REF!</definedName>
    <definedName name="잡철6">#REF!</definedName>
    <definedName name="재정부">#REF!</definedName>
    <definedName name="전">#N/A</definedName>
    <definedName name="전기">#N/A</definedName>
    <definedName name="전기계장" localSheetId="1">#REF!</definedName>
    <definedName name="전기계장" localSheetId="2">#REF!</definedName>
    <definedName name="전기계장" localSheetId="0">#REF!</definedName>
    <definedName name="전기계장" localSheetId="3">#REF!</definedName>
    <definedName name="전기계장">#REF!</definedName>
    <definedName name="전기공사" localSheetId="2">#REF!</definedName>
    <definedName name="전기공사" localSheetId="3">#REF!</definedName>
    <definedName name="전기공사">#REF!</definedName>
    <definedName name="정전무사업" localSheetId="2">#REF!</definedName>
    <definedName name="정전무사업" localSheetId="3">#REF!</definedName>
    <definedName name="정전무사업">#REF!</definedName>
    <definedName name="정전무사업계획97">#REF!</definedName>
    <definedName name="제목">#REF!</definedName>
    <definedName name="조적1">#REF!</definedName>
    <definedName name="조적2">#REF!</definedName>
    <definedName name="조적3">#REF!</definedName>
    <definedName name="조적4">#REF!</definedName>
    <definedName name="조적5">#REF!</definedName>
    <definedName name="조적6">#REF!</definedName>
    <definedName name="주택사업본부">#REF!</definedName>
    <definedName name="중기">#REF!</definedName>
    <definedName name="중단공사">#REF!</definedName>
    <definedName name="지붕1">#REF!</definedName>
    <definedName name="지붕10">#REF!</definedName>
    <definedName name="지붕11">#REF!</definedName>
    <definedName name="지붕2">#REF!</definedName>
    <definedName name="지붕3">#REF!</definedName>
    <definedName name="지붕4">#REF!</definedName>
    <definedName name="지붕5">#REF!</definedName>
    <definedName name="지붕6">#REF!</definedName>
    <definedName name="지붕7">#REF!</definedName>
    <definedName name="지붕8">#REF!</definedName>
    <definedName name="지붕9">#REF!</definedName>
    <definedName name="진행">#REF!</definedName>
    <definedName name="진행1">#REF!</definedName>
    <definedName name="창1">#REF!</definedName>
    <definedName name="창10">#REF!</definedName>
    <definedName name="창11">#REF!</definedName>
    <definedName name="창2">#REF!</definedName>
    <definedName name="창3">#REF!</definedName>
    <definedName name="창4">#REF!</definedName>
    <definedName name="창5">#REF!</definedName>
    <definedName name="창6">#REF!</definedName>
    <definedName name="창7">#REF!</definedName>
    <definedName name="창8">#REF!</definedName>
    <definedName name="창9">#REF!</definedName>
    <definedName name="철구사업본부">#REF!</definedName>
    <definedName name="청상과부">#REF!</definedName>
    <definedName name="청상과부1">#REF!</definedName>
    <definedName name="최건진행">#REF!</definedName>
    <definedName name="최건청산">#REF!</definedName>
    <definedName name="최건청산2">#REF!</definedName>
    <definedName name="추정사업계획">#REF!</definedName>
    <definedName name="추진">#REF!</definedName>
    <definedName name="칠1">#REF!</definedName>
    <definedName name="칠2">#REF!</definedName>
    <definedName name="칠3">#REF!</definedName>
    <definedName name="칠4">#REF!</definedName>
    <definedName name="칠5">#REF!</definedName>
    <definedName name="칠6">#REF!</definedName>
    <definedName name="칠7">#REF!</definedName>
    <definedName name="칠8">#REF!</definedName>
    <definedName name="클_레_임">#N/A</definedName>
    <definedName name="타일1" localSheetId="1">#REF!</definedName>
    <definedName name="타일1" localSheetId="2">#REF!</definedName>
    <definedName name="타일1" localSheetId="0">#REF!</definedName>
    <definedName name="타일1" localSheetId="3">#REF!</definedName>
    <definedName name="타일1">#REF!</definedName>
    <definedName name="타일2" localSheetId="2">#REF!</definedName>
    <definedName name="타일2" localSheetId="3">#REF!</definedName>
    <definedName name="타일2">#REF!</definedName>
    <definedName name="타일3" localSheetId="2">#REF!</definedName>
    <definedName name="타일3" localSheetId="3">#REF!</definedName>
    <definedName name="타일3">#REF!</definedName>
    <definedName name="타일4">#REF!</definedName>
    <definedName name="타일5">#REF!</definedName>
    <definedName name="타일6">#REF!</definedName>
    <definedName name="태광공사">#REF!</definedName>
    <definedName name="토">#N/A</definedName>
    <definedName name="토목" localSheetId="1">#REF!</definedName>
    <definedName name="토목" localSheetId="2">#REF!</definedName>
    <definedName name="토목" localSheetId="0">#REF!</definedName>
    <definedName name="토목" localSheetId="3">#REF!</definedName>
    <definedName name="토목">#REF!</definedName>
    <definedName name="토목p" localSheetId="2">#REF!</definedName>
    <definedName name="토목p" localSheetId="3">#REF!</definedName>
    <definedName name="토목p">#REF!</definedName>
    <definedName name="토목이월" localSheetId="2">#REF!</definedName>
    <definedName name="토목이월" localSheetId="3">#REF!</definedName>
    <definedName name="토목이월">#REF!</definedName>
    <definedName name="토목이월1">#REF!</definedName>
    <definedName name="ㅍㅍㅍ">#N/A</definedName>
    <definedName name="플">#N/A</definedName>
    <definedName name="ㅎㅎ">#N/A</definedName>
    <definedName name="ㅏㅏ" localSheetId="1">#REF!</definedName>
    <definedName name="ㅏㅏ" localSheetId="2">#REF!</definedName>
    <definedName name="ㅏㅏ" localSheetId="0">#REF!</definedName>
    <definedName name="ㅏㅏ" localSheetId="3">#REF!</definedName>
    <definedName name="ㅏㅏ">#REF!</definedName>
    <definedName name="ㅏㅏㅏㅏㅏ">#N/A</definedName>
    <definedName name="ㅐ1236" localSheetId="1">#REF!</definedName>
    <definedName name="ㅐ1236" localSheetId="2">#REF!</definedName>
    <definedName name="ㅐ1236" localSheetId="0">#REF!</definedName>
    <definedName name="ㅐ1236" localSheetId="3">#REF!</definedName>
    <definedName name="ㅐ1236">#REF!</definedName>
    <definedName name="ㅑ3081" localSheetId="2">#REF!</definedName>
    <definedName name="ㅑ3081" localSheetId="3">#REF!</definedName>
    <definedName name="ㅑ3081">#REF!</definedName>
    <definedName name="ㅓㅓㅓㅓㅓ">#N/A</definedName>
    <definedName name="ㅓㅓㅗ라ㅓㄴ오라ㅓㅁㄴ오라넘오람ㄴ엄ㄴㅇㅇㄴㅁㅁㄴㅇㅇㄴㄴㅇㅁ">#N/A</definedName>
    <definedName name="ㅗㅗㅗㅗ">#N/A</definedName>
    <definedName name="ㅛㅕㅕㅕ">#N/A</definedName>
    <definedName name="ㅜㅜㅜ">#N/A</definedName>
    <definedName name="ㅠㅜㅠㅜㅜㅜ">#N/A</definedName>
    <definedName name="ㅣ1191" localSheetId="1">#REF!</definedName>
    <definedName name="ㅣ1191" localSheetId="2">#REF!</definedName>
    <definedName name="ㅣ1191" localSheetId="0">#REF!</definedName>
    <definedName name="ㅣ1191" localSheetId="3">#REF!</definedName>
    <definedName name="ㅣ1191">#REF!</definedName>
    <definedName name="ㅣㅣ" localSheetId="2">#REF!</definedName>
    <definedName name="ㅣㅣ" localSheetId="3">#REF!</definedName>
    <definedName name="ㅣㅣ">#REF!</definedName>
    <definedName name="中斷工事__小計" localSheetId="2">#REF!</definedName>
    <definedName name="中斷工事__小計" localSheetId="3">#REF!</definedName>
    <definedName name="中斷工事__小計">#REF!</definedName>
    <definedName name="全体">#REF!</definedName>
    <definedName name="全体１">#REF!</definedName>
    <definedName name="合____計">#N/A</definedName>
    <definedName name="完工工事_計">#N/A</definedName>
    <definedName name="新規工事__小計" localSheetId="1">#REF!</definedName>
    <definedName name="新規工事__小計" localSheetId="2">#REF!</definedName>
    <definedName name="新規工事__小計" localSheetId="0">#REF!</definedName>
    <definedName name="新規工事__小計" localSheetId="3">#REF!</definedName>
    <definedName name="新規工事__小計">#REF!</definedName>
    <definedName name="新規工事_小計" localSheetId="2">#REF!</definedName>
    <definedName name="新規工事_小計" localSheetId="3">#REF!</definedName>
    <definedName name="新規工事_小計">#REF!</definedName>
    <definedName name="新規工事_計">#N/A</definedName>
    <definedName name="新規推進__小計" localSheetId="1">#REF!</definedName>
    <definedName name="新規推進__小計" localSheetId="2">#REF!</definedName>
    <definedName name="新規推進__小計" localSheetId="0">#REF!</definedName>
    <definedName name="新規推進__小計" localSheetId="3">#REF!</definedName>
    <definedName name="新規推進__小計">#REF!</definedName>
    <definedName name="有價__券.1.A" localSheetId="2">#REF!</definedName>
    <definedName name="有價__券.1.A" localSheetId="3">#REF!</definedName>
    <definedName name="有價__券.1.A">#REF!</definedName>
    <definedName name="淸算工事__小計" localSheetId="2">#REF!</definedName>
    <definedName name="淸算工事__小計" localSheetId="3">#REF!</definedName>
    <definedName name="淸算工事__小計">#REF!</definedName>
    <definedName name="移越工事__小計">#REF!</definedName>
    <definedName name="行見出し">#REF!</definedName>
    <definedName name="進行工事__小計">#REF!</definedName>
    <definedName name="進行工事__小計1">#REF!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40" i="4" l="1"/>
  <c r="H42" i="4"/>
  <c r="M10" i="4"/>
  <c r="H15" i="1"/>
  <c r="H91" i="5" l="1"/>
  <c r="H90" i="5"/>
  <c r="H89" i="5"/>
  <c r="H92" i="5" s="1"/>
  <c r="H73" i="5"/>
  <c r="H71" i="5"/>
  <c r="H74" i="5" s="1"/>
  <c r="H78" i="5" s="1"/>
  <c r="H64" i="5"/>
  <c r="H65" i="5" s="1"/>
  <c r="H60" i="5"/>
  <c r="H61" i="5" s="1"/>
  <c r="H55" i="5"/>
  <c r="H56" i="5" s="1"/>
  <c r="H51" i="5"/>
  <c r="H52" i="5" s="1"/>
  <c r="H47" i="5"/>
  <c r="H48" i="5" s="1"/>
  <c r="H37" i="5"/>
  <c r="D37" i="5"/>
  <c r="H36" i="5"/>
  <c r="D36" i="5"/>
  <c r="H32" i="5"/>
  <c r="H33" i="5" s="1"/>
  <c r="D32" i="5"/>
  <c r="H28" i="5"/>
  <c r="D28" i="5"/>
  <c r="H27" i="5"/>
  <c r="D27" i="5"/>
  <c r="H26" i="5"/>
  <c r="D26" i="5"/>
  <c r="H25" i="5"/>
  <c r="D25" i="5"/>
  <c r="H24" i="5"/>
  <c r="D24" i="5"/>
  <c r="H23" i="5"/>
  <c r="D23" i="5"/>
  <c r="H22" i="5"/>
  <c r="D22" i="5"/>
  <c r="H21" i="5"/>
  <c r="D21" i="5"/>
  <c r="H20" i="5"/>
  <c r="D20" i="5"/>
  <c r="H19" i="5"/>
  <c r="D19" i="5"/>
  <c r="H18" i="5"/>
  <c r="D18" i="5"/>
  <c r="H17" i="5"/>
  <c r="D17" i="5"/>
  <c r="H16" i="5"/>
  <c r="D16" i="5"/>
  <c r="H15" i="5"/>
  <c r="D15" i="5"/>
  <c r="H14" i="5"/>
  <c r="D14" i="5"/>
  <c r="H13" i="5"/>
  <c r="D13" i="5"/>
  <c r="H12" i="5"/>
  <c r="D12" i="5"/>
  <c r="H11" i="5"/>
  <c r="D11" i="5"/>
  <c r="H10" i="5"/>
  <c r="D10" i="5"/>
  <c r="H91" i="4"/>
  <c r="H90" i="4"/>
  <c r="H89" i="4"/>
  <c r="H92" i="4" s="1"/>
  <c r="I83" i="4"/>
  <c r="H73" i="4"/>
  <c r="H71" i="4"/>
  <c r="H64" i="4"/>
  <c r="H65" i="4" s="1"/>
  <c r="H60" i="4"/>
  <c r="H61" i="4" s="1"/>
  <c r="H56" i="4"/>
  <c r="H55" i="4"/>
  <c r="H51" i="4"/>
  <c r="H52" i="4" s="1"/>
  <c r="H47" i="4"/>
  <c r="H48" i="4" s="1"/>
  <c r="H66" i="4" s="1"/>
  <c r="H38" i="4"/>
  <c r="M37" i="4"/>
  <c r="L37" i="4"/>
  <c r="J37" i="4"/>
  <c r="J38" i="4" s="1"/>
  <c r="H37" i="4"/>
  <c r="D37" i="4"/>
  <c r="M36" i="4"/>
  <c r="O36" i="4" s="1"/>
  <c r="Q36" i="4" s="1"/>
  <c r="L36" i="4"/>
  <c r="J36" i="4"/>
  <c r="H36" i="4"/>
  <c r="D36" i="4"/>
  <c r="L33" i="4"/>
  <c r="M32" i="4"/>
  <c r="O32" i="4" s="1"/>
  <c r="L32" i="4"/>
  <c r="J32" i="4"/>
  <c r="J33" i="4" s="1"/>
  <c r="H32" i="4"/>
  <c r="H33" i="4" s="1"/>
  <c r="D32" i="4"/>
  <c r="M28" i="4"/>
  <c r="O28" i="4" s="1"/>
  <c r="L28" i="4"/>
  <c r="J28" i="4"/>
  <c r="H28" i="4"/>
  <c r="D28" i="4"/>
  <c r="Q27" i="4"/>
  <c r="M27" i="4"/>
  <c r="O27" i="4" s="1"/>
  <c r="P27" i="4" s="1"/>
  <c r="L27" i="4"/>
  <c r="J27" i="4"/>
  <c r="H27" i="4"/>
  <c r="D27" i="4"/>
  <c r="M26" i="4"/>
  <c r="O26" i="4" s="1"/>
  <c r="L26" i="4"/>
  <c r="J26" i="4"/>
  <c r="H26" i="4"/>
  <c r="D26" i="4"/>
  <c r="M25" i="4"/>
  <c r="O25" i="4" s="1"/>
  <c r="L25" i="4"/>
  <c r="J25" i="4"/>
  <c r="H25" i="4"/>
  <c r="D25" i="4"/>
  <c r="M24" i="4"/>
  <c r="O24" i="4" s="1"/>
  <c r="L24" i="4"/>
  <c r="J24" i="4"/>
  <c r="H24" i="4"/>
  <c r="D24" i="4"/>
  <c r="M23" i="4"/>
  <c r="N23" i="4" s="1"/>
  <c r="L23" i="4"/>
  <c r="J23" i="4"/>
  <c r="H23" i="4"/>
  <c r="D23" i="4"/>
  <c r="M22" i="4"/>
  <c r="O22" i="4" s="1"/>
  <c r="L22" i="4"/>
  <c r="J22" i="4"/>
  <c r="H22" i="4"/>
  <c r="D22" i="4"/>
  <c r="M21" i="4"/>
  <c r="O21" i="4" s="1"/>
  <c r="L21" i="4"/>
  <c r="J21" i="4"/>
  <c r="H21" i="4"/>
  <c r="D21" i="4"/>
  <c r="M20" i="4"/>
  <c r="O20" i="4" s="1"/>
  <c r="Q20" i="4" s="1"/>
  <c r="L20" i="4"/>
  <c r="J20" i="4"/>
  <c r="H20" i="4"/>
  <c r="D20" i="4"/>
  <c r="M19" i="4"/>
  <c r="L19" i="4"/>
  <c r="J19" i="4"/>
  <c r="H19" i="4"/>
  <c r="D19" i="4"/>
  <c r="O18" i="4"/>
  <c r="Q18" i="4" s="1"/>
  <c r="M18" i="4"/>
  <c r="N18" i="4" s="1"/>
  <c r="L18" i="4"/>
  <c r="J18" i="4"/>
  <c r="H18" i="4"/>
  <c r="D18" i="4"/>
  <c r="M17" i="4"/>
  <c r="O17" i="4" s="1"/>
  <c r="P17" i="4" s="1"/>
  <c r="L17" i="4"/>
  <c r="J17" i="4"/>
  <c r="H17" i="4"/>
  <c r="D17" i="4"/>
  <c r="M16" i="4"/>
  <c r="O16" i="4" s="1"/>
  <c r="L16" i="4"/>
  <c r="J16" i="4"/>
  <c r="H16" i="4"/>
  <c r="D16" i="4"/>
  <c r="M15" i="4"/>
  <c r="N15" i="4" s="1"/>
  <c r="L15" i="4"/>
  <c r="J15" i="4"/>
  <c r="H15" i="4"/>
  <c r="D15" i="4"/>
  <c r="O14" i="4"/>
  <c r="Q14" i="4" s="1"/>
  <c r="N14" i="4"/>
  <c r="L14" i="4"/>
  <c r="J14" i="4"/>
  <c r="R14" i="4" s="1"/>
  <c r="H14" i="4"/>
  <c r="S14" i="4" s="1"/>
  <c r="D14" i="4"/>
  <c r="M13" i="4"/>
  <c r="O13" i="4" s="1"/>
  <c r="L13" i="4"/>
  <c r="J13" i="4"/>
  <c r="H13" i="4"/>
  <c r="D13" i="4"/>
  <c r="M12" i="4"/>
  <c r="N12" i="4" s="1"/>
  <c r="L12" i="4"/>
  <c r="J12" i="4"/>
  <c r="H12" i="4"/>
  <c r="D12" i="4"/>
  <c r="M11" i="4"/>
  <c r="O11" i="4" s="1"/>
  <c r="L11" i="4"/>
  <c r="J11" i="4"/>
  <c r="H11" i="4"/>
  <c r="D11" i="4"/>
  <c r="O10" i="4"/>
  <c r="N10" i="4"/>
  <c r="L10" i="4"/>
  <c r="J10" i="4"/>
  <c r="H10" i="4"/>
  <c r="D10" i="4"/>
  <c r="N32" i="4" l="1"/>
  <c r="R32" i="4" s="1"/>
  <c r="S32" i="4" s="1"/>
  <c r="Q28" i="4"/>
  <c r="P28" i="4"/>
  <c r="N28" i="4"/>
  <c r="R28" i="4" s="1"/>
  <c r="Q24" i="4"/>
  <c r="P24" i="4"/>
  <c r="N24" i="4"/>
  <c r="R24" i="4" s="1"/>
  <c r="S24" i="4" s="1"/>
  <c r="R23" i="4"/>
  <c r="S23" i="4" s="1"/>
  <c r="N21" i="4"/>
  <c r="R21" i="4" s="1"/>
  <c r="L38" i="4"/>
  <c r="N36" i="4"/>
  <c r="R36" i="4" s="1"/>
  <c r="S36" i="4" s="1"/>
  <c r="N26" i="4"/>
  <c r="R26" i="4" s="1"/>
  <c r="S26" i="4" s="1"/>
  <c r="O23" i="4"/>
  <c r="P20" i="4"/>
  <c r="R18" i="4"/>
  <c r="L29" i="4"/>
  <c r="L40" i="4" s="1"/>
  <c r="L42" i="4" s="1"/>
  <c r="H8" i="1" s="1"/>
  <c r="Q17" i="4"/>
  <c r="O15" i="4"/>
  <c r="R15" i="4"/>
  <c r="S15" i="4" s="1"/>
  <c r="R12" i="4"/>
  <c r="S12" i="4" s="1"/>
  <c r="O12" i="4"/>
  <c r="J29" i="4"/>
  <c r="R10" i="4"/>
  <c r="S10" i="4" s="1"/>
  <c r="H66" i="5"/>
  <c r="H29" i="5"/>
  <c r="H77" i="5"/>
  <c r="H38" i="5"/>
  <c r="H40" i="5" s="1"/>
  <c r="H42" i="5" s="1"/>
  <c r="H76" i="5" s="1"/>
  <c r="Q25" i="4"/>
  <c r="P25" i="4"/>
  <c r="R27" i="4"/>
  <c r="S27" i="4" s="1"/>
  <c r="P32" i="4"/>
  <c r="Q32" i="4"/>
  <c r="Q21" i="4"/>
  <c r="P21" i="4"/>
  <c r="H76" i="4"/>
  <c r="P36" i="4"/>
  <c r="H74" i="4"/>
  <c r="H78" i="4" s="1"/>
  <c r="Q10" i="4"/>
  <c r="P10" i="4"/>
  <c r="Q16" i="4"/>
  <c r="P16" i="4"/>
  <c r="H29" i="4"/>
  <c r="N16" i="4"/>
  <c r="R16" i="4" s="1"/>
  <c r="S16" i="4" s="1"/>
  <c r="P18" i="4"/>
  <c r="S21" i="4"/>
  <c r="Q26" i="4"/>
  <c r="P26" i="4"/>
  <c r="N13" i="4"/>
  <c r="R13" i="4" s="1"/>
  <c r="S13" i="4" s="1"/>
  <c r="S18" i="4"/>
  <c r="Q22" i="4"/>
  <c r="P22" i="4"/>
  <c r="N25" i="4"/>
  <c r="R25" i="4" s="1"/>
  <c r="S25" i="4" s="1"/>
  <c r="H77" i="4"/>
  <c r="I66" i="4"/>
  <c r="Q13" i="4"/>
  <c r="P13" i="4"/>
  <c r="Q11" i="4"/>
  <c r="P11" i="4"/>
  <c r="R19" i="4"/>
  <c r="S19" i="4" s="1"/>
  <c r="S28" i="4"/>
  <c r="N37" i="4"/>
  <c r="R37" i="4" s="1"/>
  <c r="S37" i="4" s="1"/>
  <c r="O37" i="4"/>
  <c r="O19" i="4"/>
  <c r="N19" i="4"/>
  <c r="N11" i="4"/>
  <c r="R11" i="4" s="1"/>
  <c r="N22" i="4"/>
  <c r="R22" i="4" s="1"/>
  <c r="S22" i="4" s="1"/>
  <c r="N17" i="4"/>
  <c r="R17" i="4" s="1"/>
  <c r="S17" i="4" s="1"/>
  <c r="N27" i="4"/>
  <c r="P14" i="4"/>
  <c r="N20" i="4"/>
  <c r="R20" i="4" s="1"/>
  <c r="S20" i="4" s="1"/>
  <c r="N33" i="4" l="1"/>
  <c r="P23" i="4"/>
  <c r="Q23" i="4"/>
  <c r="Q15" i="4"/>
  <c r="P15" i="4"/>
  <c r="P12" i="4"/>
  <c r="Q12" i="4"/>
  <c r="S11" i="4"/>
  <c r="J40" i="4"/>
  <c r="J42" i="4" s="1"/>
  <c r="H7" i="1" s="1"/>
  <c r="H80" i="5"/>
  <c r="H81" i="5" s="1"/>
  <c r="H82" i="5" s="1"/>
  <c r="H80" i="4"/>
  <c r="N29" i="4"/>
  <c r="R29" i="4" s="1"/>
  <c r="S29" i="4" s="1"/>
  <c r="Q19" i="4"/>
  <c r="P19" i="4"/>
  <c r="N38" i="4"/>
  <c r="P37" i="4"/>
  <c r="Q37" i="4"/>
  <c r="H81" i="4" l="1"/>
  <c r="H82" i="4" s="1"/>
  <c r="H95" i="5"/>
  <c r="H83" i="5"/>
  <c r="H84" i="5" s="1"/>
  <c r="N40" i="4"/>
  <c r="N42" i="4" s="1"/>
  <c r="H9" i="1" s="1"/>
  <c r="I7" i="3" s="1"/>
  <c r="H95" i="4" l="1"/>
  <c r="H83" i="4"/>
  <c r="H96" i="4" s="1"/>
  <c r="H85" i="5"/>
  <c r="H97" i="5" s="1"/>
  <c r="H96" i="5"/>
  <c r="H84" i="4" l="1"/>
  <c r="J83" i="4"/>
  <c r="H98" i="5"/>
  <c r="H86" i="5"/>
  <c r="H85" i="4"/>
  <c r="H97" i="4" s="1"/>
  <c r="H98" i="4" s="1"/>
  <c r="H86" i="4" l="1"/>
  <c r="I19" i="3"/>
  <c r="B7" i="3"/>
  <c r="H16" i="2"/>
  <c r="H17" i="2" s="1"/>
  <c r="H20" i="2"/>
  <c r="H24" i="2"/>
  <c r="H25" i="2" s="1"/>
  <c r="H28" i="2"/>
  <c r="H29" i="2" s="1"/>
  <c r="H32" i="2"/>
  <c r="H33" i="2" s="1"/>
  <c r="H39" i="2"/>
  <c r="H42" i="2"/>
  <c r="H21" i="2"/>
  <c r="H11" i="2"/>
  <c r="H45" i="2" s="1"/>
  <c r="C7" i="3" l="1"/>
  <c r="H43" i="2"/>
  <c r="H47" i="2" s="1"/>
  <c r="H34" i="2"/>
  <c r="H46" i="2" s="1"/>
  <c r="D7" i="3" l="1"/>
  <c r="E7" i="3" s="1"/>
  <c r="H49" i="2"/>
  <c r="H50" i="2" s="1"/>
  <c r="H51" i="2" s="1"/>
  <c r="H10" i="1" l="1"/>
  <c r="H44" i="1" s="1"/>
  <c r="H41" i="1"/>
  <c r="H38" i="1"/>
  <c r="H31" i="1"/>
  <c r="H32" i="1" s="1"/>
  <c r="I14" i="3" s="1"/>
  <c r="H27" i="1"/>
  <c r="H28" i="1" s="1"/>
  <c r="I13" i="3" s="1"/>
  <c r="H23" i="1"/>
  <c r="H24" i="1" s="1"/>
  <c r="I12" i="3" s="1"/>
  <c r="H19" i="1"/>
  <c r="H20" i="1" s="1"/>
  <c r="I11" i="3" s="1"/>
  <c r="H16" i="1"/>
  <c r="I6" i="3" l="1"/>
  <c r="B5" i="3"/>
  <c r="C5" i="3" s="1"/>
  <c r="B6" i="3"/>
  <c r="C6" i="3" s="1"/>
  <c r="I5" i="3"/>
  <c r="H33" i="1"/>
  <c r="B8" i="3" s="1"/>
  <c r="I10" i="3"/>
  <c r="I15" i="3" s="1"/>
  <c r="H42" i="1"/>
  <c r="H46" i="1" s="1"/>
  <c r="H45" i="1" l="1"/>
  <c r="H48" i="1" s="1"/>
  <c r="H49" i="1" s="1"/>
  <c r="H50" i="1" s="1"/>
  <c r="I8" i="3"/>
  <c r="I20" i="3" s="1"/>
  <c r="K15" i="3" s="1"/>
  <c r="D6" i="3"/>
  <c r="E6" i="3" s="1"/>
  <c r="D5" i="3"/>
  <c r="E5" i="3" s="1"/>
  <c r="C8" i="3"/>
  <c r="B9" i="3"/>
  <c r="K6" i="3" l="1"/>
  <c r="I22" i="3"/>
  <c r="K7" i="3"/>
  <c r="K5" i="3"/>
  <c r="D8" i="3"/>
  <c r="D9" i="3" s="1"/>
  <c r="E9" i="3" s="1"/>
  <c r="E8" i="3"/>
  <c r="C9" i="3"/>
  <c r="K8" i="3" l="1"/>
  <c r="E11" i="3"/>
</calcChain>
</file>

<file path=xl/sharedStrings.xml><?xml version="1.0" encoding="utf-8"?>
<sst xmlns="http://schemas.openxmlformats.org/spreadsheetml/2006/main" count="450" uniqueCount="141">
  <si>
    <t>PRESUPUESTO</t>
  </si>
  <si>
    <t>I. PRODUCTOS</t>
  </si>
  <si>
    <t>DESCRIPCIÓN</t>
  </si>
  <si>
    <t>UNIDAD</t>
  </si>
  <si>
    <t>CANTIDAD</t>
  </si>
  <si>
    <t>VALOR TOTAL</t>
  </si>
  <si>
    <t>UND</t>
  </si>
  <si>
    <t>TOTAL PRODUCTOS</t>
  </si>
  <si>
    <t>TARIFA</t>
  </si>
  <si>
    <t>II.1. TRAZADO TOPOGRAFÍA</t>
  </si>
  <si>
    <t>SUBTOTAL TOPOGRAFIA</t>
  </si>
  <si>
    <t>II.2. ESTUDIOS DE GEOTECNIA</t>
  </si>
  <si>
    <t>Ensayos para estudios de suelos y estabilidad de taludes (incluye toma y transporte)</t>
  </si>
  <si>
    <t>GBL
(RECONOCIMIENTO POR REEMBOLSO)</t>
  </si>
  <si>
    <t>SUBTOTAL GEOTECNIA</t>
  </si>
  <si>
    <t>II.3.  COMPRA DE INFORMACION</t>
  </si>
  <si>
    <t>Datos De Estaciones Meteorológicas del IDEAM, planos IGAC y otros</t>
  </si>
  <si>
    <t>SUBTOTAL INFORMACION</t>
  </si>
  <si>
    <t>SUBTOTAL CARACTERIZACION DE AGUA</t>
  </si>
  <si>
    <t>SUBTOTAL ESTUDIOS ELECTRICOS</t>
  </si>
  <si>
    <t>VALOR  CONSULTORIA</t>
  </si>
  <si>
    <t>IVA (19%)</t>
  </si>
  <si>
    <t>VALOR  TOTAL CONSULTORIA</t>
  </si>
  <si>
    <t>II.  COSTOS POR GASTOS REEMBOLSABLES</t>
  </si>
  <si>
    <t xml:space="preserve">Trazado topográfico, (redes, estructuras y demás zonas requeridas para la ejecucción de los estudios y diseños), incluye batimetría de cuerpos de agua. </t>
  </si>
  <si>
    <t>km 
(RECONOCIMIENTO POR REEMBOLSO)</t>
  </si>
  <si>
    <r>
      <rPr>
        <b/>
        <sz val="12"/>
        <color theme="1"/>
        <rFont val="Arial Narrow"/>
        <family val="2"/>
      </rPr>
      <t>Productos 2 Y 3</t>
    </r>
    <r>
      <rPr>
        <sz val="12"/>
        <color theme="1"/>
        <rFont val="Arial Narrow"/>
        <family val="2"/>
      </rPr>
      <t>:  INFORME RESUMEN Y DOCUMENTOS REQUISITO PARA LA ENTIDAD VIABILIZADORA</t>
    </r>
  </si>
  <si>
    <r>
      <rPr>
        <b/>
        <sz val="12"/>
        <color theme="1"/>
        <rFont val="Arial Narrow"/>
        <family val="2"/>
      </rPr>
      <t xml:space="preserve">Producto 4: </t>
    </r>
    <r>
      <rPr>
        <sz val="12"/>
        <color theme="1"/>
        <rFont val="Arial Narrow"/>
        <family val="2"/>
      </rPr>
      <t>CONCEPTO TÉCNICO Y/O VIABILIDAD DEL PROYECTO.</t>
    </r>
  </si>
  <si>
    <t>II.4.  CARACTERIZACION DE AGUA - PUNTO DE VERTIMIENTO</t>
  </si>
  <si>
    <t>Caracterizaciones en fuente de agua superficial (Incluyendo parámetros hidrobiológicos)
Caracterización del punto de vertimiento y descargas Ensayos con trazadores (En caso de requerirse) *Se contempla campaña de validación y de calibración</t>
  </si>
  <si>
    <t>II.5. ESTUDIOS ELECTRICOS</t>
  </si>
  <si>
    <t>Estudio de resistividad del suelo</t>
  </si>
  <si>
    <t xml:space="preserve">TOTAL COSTOS POR GASTOS REEMBOLSABLES </t>
  </si>
  <si>
    <t xml:space="preserve">III. OTROS COSTOS </t>
  </si>
  <si>
    <t>III.1. VEHÍCULO</t>
  </si>
  <si>
    <t>Tiempo (meses)</t>
  </si>
  <si>
    <t>Campero, Pick - Up, Camioneta, Camión o similar &lt; 2000 c.c.</t>
  </si>
  <si>
    <t>III.2. VALIDACION CATASTRO</t>
  </si>
  <si>
    <t>Validación Catastro de redes de alcantarillado</t>
  </si>
  <si>
    <t>GLB</t>
  </si>
  <si>
    <t>SUBTOTAL OTROS COSTOS</t>
  </si>
  <si>
    <t>TOTAL OTROS COSTOS</t>
  </si>
  <si>
    <t>SUBTOTAL COSTOS POR GASTOS REEMBOLSABLES</t>
  </si>
  <si>
    <t>FORMATO No.8 PROPUESTA ECONÓMICA</t>
  </si>
  <si>
    <t>ESTRUCTURACIÓN Y FORMULACIÓN PARA LA CONSTRUCCIÓN PRIMERA FASE DEL PLAN MAESTRO DE ALCANTARILLADO, INCLUYE EL SISTEMA DE TRATAMIENTO DE AGUAS RESIDUALES DEL CASCO URBANO DEL MUNICIPIO DE ÚTICA</t>
  </si>
  <si>
    <r>
      <rPr>
        <b/>
        <sz val="12"/>
        <color theme="1"/>
        <rFont val="Arial Narrow"/>
        <family val="2"/>
      </rPr>
      <t>Producto 1</t>
    </r>
    <r>
      <rPr>
        <sz val="12"/>
        <color theme="1"/>
        <rFont val="Arial Narrow"/>
        <family val="2"/>
      </rPr>
      <t xml:space="preserve">: DIAGNÓSTICO Y ALTERNATIVAS </t>
    </r>
  </si>
  <si>
    <t>SUBTOTAL COSTOS POR PRODUCTO</t>
  </si>
  <si>
    <r>
      <rPr>
        <b/>
        <sz val="12"/>
        <color theme="1"/>
        <rFont val="Arial Narrow"/>
        <family val="2"/>
      </rPr>
      <t>Producto 1</t>
    </r>
    <r>
      <rPr>
        <sz val="12"/>
        <color theme="1"/>
        <rFont val="Arial Narrow"/>
        <family val="2"/>
      </rPr>
      <t>: DIAGNÓSTICO Y ALTERNATIVAS</t>
    </r>
  </si>
  <si>
    <t>1er pago</t>
  </si>
  <si>
    <t>2do pago</t>
  </si>
  <si>
    <t>ret 10%</t>
  </si>
  <si>
    <t>Pago neto</t>
  </si>
  <si>
    <t>3er pago</t>
  </si>
  <si>
    <t>reembolsables</t>
  </si>
  <si>
    <t>Pago parcial</t>
  </si>
  <si>
    <t>Liquidación</t>
  </si>
  <si>
    <t xml:space="preserve"> CON iva</t>
  </si>
  <si>
    <t xml:space="preserve">producto 2 + producto 3 + 50% del vehículo </t>
  </si>
  <si>
    <t>producto 4</t>
  </si>
  <si>
    <t>Reembolsables</t>
  </si>
  <si>
    <t>Vehículo</t>
  </si>
  <si>
    <t xml:space="preserve">producto 1 + validación catastro de redes + 50% del vehículo </t>
  </si>
  <si>
    <t>Validación catastro de redes</t>
  </si>
  <si>
    <t>ANEXO 1.</t>
  </si>
  <si>
    <t>2 MESES</t>
  </si>
  <si>
    <t>I. COSTOS DE PERSONAL</t>
  </si>
  <si>
    <t>PRODUCTO 1</t>
  </si>
  <si>
    <t>PRODUCTOS 2 Y 3</t>
  </si>
  <si>
    <t>VIABILIDAD</t>
  </si>
  <si>
    <t>PERSONAL</t>
  </si>
  <si>
    <t>CANT</t>
  </si>
  <si>
    <t>DEDICACIÓN DÍAS</t>
  </si>
  <si>
    <t>DEDICACIÓN MENSUAL (%)</t>
  </si>
  <si>
    <t>DURACION TOTAL (MESES)</t>
  </si>
  <si>
    <t>SUELDO BASICO MENSUAL (TARIFA)</t>
  </si>
  <si>
    <t>DURACIÓN</t>
  </si>
  <si>
    <t>VALOR PRODUCTO</t>
  </si>
  <si>
    <t>TOTAL</t>
  </si>
  <si>
    <t>1. PERSONAL PROFESIONAL</t>
  </si>
  <si>
    <t>Director de Consultoria P2</t>
  </si>
  <si>
    <t>H/MES</t>
  </si>
  <si>
    <t>Especialista Hidraulico P4</t>
  </si>
  <si>
    <t>Especialista Hidrólogo P4</t>
  </si>
  <si>
    <t>Especialista en Estructuras P4</t>
  </si>
  <si>
    <t>Especialista en Evaluación de Riesgos y Geotecnia P4</t>
  </si>
  <si>
    <t>Ingeniero Ambiental  P5</t>
  </si>
  <si>
    <t>Profesional tecnico en gestion predial  P6</t>
  </si>
  <si>
    <t>Profesional jurídico en gestion predial  P6</t>
  </si>
  <si>
    <t>Profesional de costos y presupuesto P4</t>
  </si>
  <si>
    <t>Profesional Electrico P5</t>
  </si>
  <si>
    <t>Profesional Mecanico P5</t>
  </si>
  <si>
    <t>Experto en BIM P5</t>
  </si>
  <si>
    <t>Especialista en diseño de plantas P4</t>
  </si>
  <si>
    <t>Especialista en sistema de informacion geografica SIG P6</t>
  </si>
  <si>
    <t>Profesional SST P6</t>
  </si>
  <si>
    <t>Profesional social P6</t>
  </si>
  <si>
    <t>Ingeniero forestal P7</t>
  </si>
  <si>
    <t>Especialista en transito y transporte P4</t>
  </si>
  <si>
    <t>Especialista en servicios públicos P4</t>
  </si>
  <si>
    <t>SUBTOTAL PERSONAL PROFESIONAL</t>
  </si>
  <si>
    <t>2. PERSONAL TÉCNICO</t>
  </si>
  <si>
    <t xml:space="preserve">Dibujante </t>
  </si>
  <si>
    <t>SUBTOTAL PERSONAL TÉCNICO</t>
  </si>
  <si>
    <t xml:space="preserve"> </t>
  </si>
  <si>
    <t>3. PERSONAL AUXILIAR TECNICO</t>
  </si>
  <si>
    <t>Auxiliar de Ingenieria</t>
  </si>
  <si>
    <t>Secretaria</t>
  </si>
  <si>
    <t>SUBTOTAL PERSONAL AUXILIAR TÉCNICO</t>
  </si>
  <si>
    <r>
      <rPr>
        <b/>
        <sz val="11"/>
        <color rgb="FFFF0000"/>
        <rFont val="Calibri"/>
        <family val="2"/>
        <scheme val="minor"/>
      </rPr>
      <t>Factor multiplicador</t>
    </r>
    <r>
      <rPr>
        <sz val="11"/>
        <color theme="1"/>
        <rFont val="Calibri"/>
        <family val="2"/>
        <scheme val="minor"/>
      </rPr>
      <t xml:space="preserve">
Resolución 043 de 2013, según topes del valor de la consultoria</t>
    </r>
  </si>
  <si>
    <t>SUBTOTAL PERSONAL</t>
  </si>
  <si>
    <t>FM</t>
  </si>
  <si>
    <t>TOTAL PERSONAL</t>
  </si>
  <si>
    <t>SUBTOTAL COSTOS DE PERSONAL</t>
  </si>
  <si>
    <t>VALOR INTERVENTORIA</t>
  </si>
  <si>
    <t>VALOR TOTAL CONSULTORIA + INTERVENTORIA</t>
  </si>
  <si>
    <t>REMUNERACION DEL GESTOR 4%</t>
  </si>
  <si>
    <t>VALOR TOTAL PROYECTO</t>
  </si>
  <si>
    <t>PRESUPUESTO INICIAL</t>
  </si>
  <si>
    <t>VALOR CONSULTORIA INICIAL</t>
  </si>
  <si>
    <t>VALOR INTERVENTORIA INICIAL</t>
  </si>
  <si>
    <t>REMUNERACION DEL GESTOR 4% INICIAL</t>
  </si>
  <si>
    <t>VALOR PROYECTO INICIAL</t>
  </si>
  <si>
    <t>PRESUPUESTO ADICIÓN</t>
  </si>
  <si>
    <t>VALOR ADICIÓN CONSULTORIA</t>
  </si>
  <si>
    <t>VALOR ADICIÓN INTERVENTORIA</t>
  </si>
  <si>
    <t>VALOR ADICIÓN GESTOR</t>
  </si>
  <si>
    <t>VALOR TOTAL ADICIÓN</t>
  </si>
  <si>
    <t>ING. FREDY ANDRÉS CASTAÑEDA DIAZ</t>
  </si>
  <si>
    <t>ING. TAYULAD MEJÍA ARIZA</t>
  </si>
  <si>
    <t>Profesional de Apoyo Dirección de Estructuración de Proyectos</t>
  </si>
  <si>
    <t>Profesional Senior - Dirección de Estructuración de Proyectos</t>
  </si>
  <si>
    <t>ING. LEOPOLDO RIGAUD PEÑA LOPEZ</t>
  </si>
  <si>
    <t>ARQ. EDWARD GEOVANNI CASALLAS DIAZ</t>
  </si>
  <si>
    <t>Director de Estructuración de Proyectos</t>
  </si>
  <si>
    <t>SubGerente Técnico</t>
  </si>
  <si>
    <t>{2</t>
  </si>
  <si>
    <t>,,,,,,,,,,,,,,,,,,,,,,</t>
  </si>
  <si>
    <r>
      <rPr>
        <b/>
        <sz val="11"/>
        <color theme="1"/>
        <rFont val="Calibri"/>
        <family val="2"/>
        <scheme val="minor"/>
      </rPr>
      <t>Plazo Total:</t>
    </r>
    <r>
      <rPr>
        <sz val="11"/>
        <color theme="1"/>
        <rFont val="Calibri"/>
        <family val="2"/>
        <scheme val="minor"/>
      </rPr>
      <t xml:space="preserve"> 8 meses (Ejecución 6 y viabilidad 2)
</t>
    </r>
  </si>
  <si>
    <t>4 MESES</t>
  </si>
  <si>
    <t>+REEMBOLSABLES</t>
  </si>
  <si>
    <t xml:space="preserve"> ANEXO No. 6 PRESUPUESTO DE LA CONSULTORÍA POR PRODUCTOS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</si>
</sst>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6" formatCode="&quot;$&quot;\ #,##0;[Red]\-&quot;$&quot;\ #,##0"/>
    <numFmt numFmtId="44" formatCode="_-&quot;$&quot;\ * #,##0.00_-;\-&quot;$&quot;\ * #,##0.00_-;_-&quot;$&quot;\ * &quot;-&quot;??_-;_-@_-"/>
    <numFmt numFmtId="43" formatCode="_-* #,##0.00_-;\-* #,##0.00_-;_-* &quot;-&quot;??_-;_-@_-"/>
    <numFmt numFmtId="164" formatCode="&quot;$&quot;#,##0;[Red]\-&quot;$&quot;#,##0"/>
    <numFmt numFmtId="165" formatCode="_-&quot;$&quot;* #,##0.00_-;\-&quot;$&quot;* #,##0.00_-;_-&quot;$&quot;* &quot;-&quot;??_-;_-@_-"/>
    <numFmt numFmtId="166" formatCode="_-&quot;$&quot;\ * #,##0_-;\-&quot;$&quot;\ * #,##0_-;_-&quot;$&quot;\ * &quot;-&quot;??_-;_-@_-"/>
    <numFmt numFmtId="167" formatCode="_-&quot;$&quot;* #,##0_-;\-&quot;$&quot;* #,##0_-;_-&quot;$&quot;* &quot;-&quot;??_-;_-@_-"/>
    <numFmt numFmtId="168" formatCode="0.0"/>
    <numFmt numFmtId="169" formatCode="_(&quot;$&quot;\ * #,##0.00_);_(&quot;$&quot;\ * \(#,##0.00\);_(&quot;$&quot;\ * &quot;-&quot;??_);_(@_)"/>
    <numFmt numFmtId="170" formatCode="_(&quot;$&quot;\ * #,##0_);_(&quot;$&quot;\ * \(#,##0\);_(&quot;$&quot;\ * &quot;-&quot;??_);_(@_)"/>
    <numFmt numFmtId="171" formatCode="_-[$$-240A]\ * #,##0_-;\-[$$-240A]\ * #,##0_-;_-[$$-240A]\ * &quot;-&quot;??_-;_-@_-"/>
    <numFmt numFmtId="172" formatCode="&quot;$&quot;\ #,##0"/>
  </numFmts>
  <fonts count="19" x14ac:knownFonts="1">
    <font>
      <sz val="11"/>
      <color theme="1"/>
      <name val="Calibri"/>
      <family val="2"/>
      <scheme val="minor"/>
    </font>
    <font>
      <sz val="11"/>
      <color theme="1"/>
      <name val="Calibri"/>
      <family val="2"/>
      <scheme val="minor"/>
    </font>
    <font>
      <b/>
      <sz val="12"/>
      <color theme="1"/>
      <name val="Arial Narrow"/>
      <family val="2"/>
    </font>
    <font>
      <sz val="12"/>
      <color theme="1"/>
      <name val="Arial Narrow"/>
      <family val="2"/>
    </font>
    <font>
      <b/>
      <sz val="14"/>
      <color theme="0"/>
      <name val="Arial Narrow"/>
      <family val="2"/>
    </font>
    <font>
      <b/>
      <sz val="12"/>
      <name val="Arial Narrow"/>
      <family val="2"/>
    </font>
    <font>
      <sz val="12"/>
      <name val="Arial Narrow"/>
      <family val="2"/>
    </font>
    <font>
      <b/>
      <sz val="12"/>
      <color theme="0"/>
      <name val="Arial Narrow"/>
      <family val="2"/>
    </font>
    <font>
      <sz val="10"/>
      <name val="Arial"/>
      <family val="2"/>
    </font>
    <font>
      <sz val="11"/>
      <color theme="1"/>
      <name val="Tahoma"/>
      <family val="2"/>
    </font>
    <font>
      <sz val="11"/>
      <name val="Tahoma"/>
      <family val="2"/>
    </font>
    <font>
      <b/>
      <sz val="10"/>
      <color theme="1"/>
      <name val="Arial Narrow"/>
      <family val="2"/>
    </font>
    <font>
      <b/>
      <sz val="10"/>
      <color rgb="FF000000"/>
      <name val="Arial Narrow"/>
      <family val="2"/>
    </font>
    <font>
      <sz val="10"/>
      <color theme="1"/>
      <name val="Arial Narrow"/>
      <family val="2"/>
    </font>
    <font>
      <sz val="11"/>
      <color rgb="FF00B050"/>
      <name val="Calibri"/>
      <family val="2"/>
      <scheme val="minor"/>
    </font>
    <font>
      <b/>
      <sz val="11"/>
      <color theme="1"/>
      <name val="Calibri"/>
      <family val="2"/>
      <scheme val="minor"/>
    </font>
    <font>
      <b/>
      <sz val="12"/>
      <color rgb="FF0000FF"/>
      <name val="Arial Narrow"/>
      <family val="2"/>
    </font>
    <font>
      <b/>
      <sz val="11"/>
      <color rgb="FFFF0000"/>
      <name val="Calibri"/>
      <family val="2"/>
      <scheme val="minor"/>
    </font>
    <font>
      <u/>
      <sz val="12"/>
      <name val="Arial Narrow"/>
      <family val="2"/>
    </font>
  </fonts>
  <fills count="16">
    <fill>
      <patternFill patternType="none"/>
    </fill>
    <fill>
      <patternFill patternType="gray125"/>
    </fill>
    <fill>
      <patternFill patternType="solid">
        <fgColor theme="8" tint="-0.249977111117893"/>
        <bgColor indexed="64"/>
      </patternFill>
    </fill>
    <fill>
      <patternFill patternType="solid">
        <fgColor theme="9" tint="0.79998168889431442"/>
        <bgColor indexed="64"/>
      </patternFill>
    </fill>
    <fill>
      <patternFill patternType="solid">
        <fgColor theme="0"/>
        <bgColor indexed="64"/>
      </patternFill>
    </fill>
    <fill>
      <patternFill patternType="solid">
        <fgColor theme="6" tint="0.59999389629810485"/>
        <bgColor indexed="64"/>
      </patternFill>
    </fill>
    <fill>
      <patternFill patternType="solid">
        <fgColor theme="5" tint="0.79998168889431442"/>
        <bgColor indexed="64"/>
      </patternFill>
    </fill>
    <fill>
      <patternFill patternType="solid">
        <fgColor rgb="FFD0CECE"/>
        <bgColor indexed="64"/>
      </patternFill>
    </fill>
    <fill>
      <patternFill patternType="solid">
        <fgColor rgb="FFE2EFD9"/>
        <bgColor indexed="64"/>
      </patternFill>
    </fill>
    <fill>
      <patternFill patternType="solid">
        <fgColor theme="4" tint="-0.249977111117893"/>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theme="7" tint="0.59999389629810485"/>
        <bgColor indexed="64"/>
      </patternFill>
    </fill>
    <fill>
      <patternFill patternType="solid">
        <fgColor theme="0" tint="-0.249977111117893"/>
        <bgColor indexed="64"/>
      </patternFill>
    </fill>
  </fills>
  <borders count="5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diagonal/>
    </border>
    <border>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auto="1"/>
      </left>
      <right/>
      <top/>
      <bottom style="thin">
        <color auto="1"/>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s>
  <cellStyleXfs count="12">
    <xf numFmtId="0" fontId="0" fillId="0" borderId="0"/>
    <xf numFmtId="0" fontId="1" fillId="0" borderId="0"/>
    <xf numFmtId="0" fontId="8" fillId="0" borderId="0"/>
    <xf numFmtId="44" fontId="8" fillId="0" borderId="0" applyFont="0" applyFill="0" applyBorder="0" applyAlignment="0" applyProtection="0"/>
    <xf numFmtId="44" fontId="8" fillId="0" borderId="0" applyFont="0" applyFill="0" applyBorder="0" applyAlignment="0" applyProtection="0"/>
    <xf numFmtId="0" fontId="1" fillId="0" borderId="0"/>
    <xf numFmtId="165"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44" fontId="8" fillId="0" borderId="0" applyFont="0" applyFill="0" applyBorder="0" applyAlignment="0" applyProtection="0"/>
    <xf numFmtId="169" fontId="1" fillId="0" borderId="0" applyFont="0" applyFill="0" applyBorder="0" applyAlignment="0" applyProtection="0"/>
  </cellStyleXfs>
  <cellXfs count="418">
    <xf numFmtId="0" fontId="0" fillId="0" borderId="0" xfId="0"/>
    <xf numFmtId="0" fontId="3" fillId="0" borderId="0" xfId="0" applyFont="1"/>
    <xf numFmtId="0" fontId="5" fillId="0" borderId="1" xfId="1" applyFont="1" applyBorder="1"/>
    <xf numFmtId="0" fontId="5" fillId="0" borderId="2" xfId="1" applyFont="1" applyBorder="1"/>
    <xf numFmtId="0" fontId="6" fillId="0" borderId="2" xfId="1" applyFont="1" applyBorder="1" applyAlignment="1">
      <alignment horizontal="center"/>
    </xf>
    <xf numFmtId="0" fontId="6" fillId="0" borderId="2" xfId="1" applyFont="1" applyBorder="1"/>
    <xf numFmtId="0" fontId="6" fillId="0" borderId="3" xfId="1" applyFont="1" applyBorder="1"/>
    <xf numFmtId="166" fontId="6" fillId="0" borderId="14" xfId="3" applyNumberFormat="1" applyFont="1" applyFill="1" applyBorder="1" applyAlignment="1">
      <alignment horizontal="right" vertical="center"/>
    </xf>
    <xf numFmtId="0" fontId="3" fillId="0" borderId="19" xfId="2" applyFont="1" applyBorder="1" applyAlignment="1">
      <alignment horizontal="justify" vertical="center" wrapText="1"/>
    </xf>
    <xf numFmtId="166" fontId="6" fillId="0" borderId="23" xfId="3" applyNumberFormat="1" applyFont="1" applyFill="1" applyBorder="1" applyAlignment="1">
      <alignment horizontal="right" vertical="center"/>
    </xf>
    <xf numFmtId="166" fontId="6" fillId="0" borderId="24" xfId="3" applyNumberFormat="1" applyFont="1" applyFill="1" applyBorder="1" applyAlignment="1">
      <alignment horizontal="right" vertical="center"/>
    </xf>
    <xf numFmtId="3" fontId="5" fillId="0" borderId="4" xfId="1" applyNumberFormat="1" applyFont="1" applyBorder="1" applyAlignment="1">
      <alignment vertical="center"/>
    </xf>
    <xf numFmtId="3" fontId="5" fillId="0" borderId="5" xfId="1" applyNumberFormat="1" applyFont="1" applyBorder="1" applyAlignment="1">
      <alignment vertical="center"/>
    </xf>
    <xf numFmtId="3" fontId="5" fillId="0" borderId="6" xfId="1" applyNumberFormat="1" applyFont="1" applyBorder="1" applyAlignment="1">
      <alignment vertical="center"/>
    </xf>
    <xf numFmtId="0" fontId="3" fillId="0" borderId="31" xfId="2" applyFont="1" applyBorder="1" applyAlignment="1">
      <alignment horizontal="justify" vertical="center" wrapText="1"/>
    </xf>
    <xf numFmtId="166" fontId="6" fillId="0" borderId="22" xfId="3" applyNumberFormat="1" applyFont="1" applyFill="1" applyBorder="1" applyAlignment="1">
      <alignment vertical="center"/>
    </xf>
    <xf numFmtId="166" fontId="6" fillId="0" borderId="22" xfId="3" applyNumberFormat="1" applyFont="1" applyFill="1" applyBorder="1" applyAlignment="1">
      <alignment horizontal="right" vertical="center"/>
    </xf>
    <xf numFmtId="3" fontId="5" fillId="4" borderId="19" xfId="1" applyNumberFormat="1" applyFont="1" applyFill="1" applyBorder="1" applyAlignment="1">
      <alignment vertical="center"/>
    </xf>
    <xf numFmtId="3" fontId="5" fillId="4" borderId="20" xfId="1" applyNumberFormat="1" applyFont="1" applyFill="1" applyBorder="1" applyAlignment="1">
      <alignment vertical="center"/>
    </xf>
    <xf numFmtId="166" fontId="5" fillId="4" borderId="20" xfId="1" applyNumberFormat="1" applyFont="1" applyFill="1" applyBorder="1" applyAlignment="1">
      <alignment vertical="center"/>
    </xf>
    <xf numFmtId="166" fontId="5" fillId="4" borderId="30" xfId="3" applyNumberFormat="1" applyFont="1" applyFill="1" applyBorder="1" applyAlignment="1">
      <alignment horizontal="right" vertical="center"/>
    </xf>
    <xf numFmtId="166" fontId="6" fillId="0" borderId="22" xfId="4" applyNumberFormat="1" applyFont="1" applyFill="1" applyBorder="1" applyAlignment="1">
      <alignment horizontal="right" vertical="center"/>
    </xf>
    <xf numFmtId="166" fontId="5" fillId="0" borderId="14" xfId="3" applyNumberFormat="1" applyFont="1" applyFill="1" applyBorder="1" applyAlignment="1">
      <alignment vertical="center"/>
    </xf>
    <xf numFmtId="166" fontId="5" fillId="0" borderId="24" xfId="3" applyNumberFormat="1" applyFont="1" applyFill="1" applyBorder="1" applyAlignment="1">
      <alignment vertical="center"/>
    </xf>
    <xf numFmtId="0" fontId="5" fillId="0" borderId="0" xfId="2" applyFont="1" applyAlignment="1">
      <alignment horizontal="center"/>
    </xf>
    <xf numFmtId="0" fontId="3" fillId="0" borderId="0" xfId="1" applyFont="1" applyAlignment="1">
      <alignment horizontal="center"/>
    </xf>
    <xf numFmtId="0" fontId="2" fillId="0" borderId="33" xfId="2" applyFont="1" applyBorder="1" applyAlignment="1">
      <alignment horizontal="left" vertical="center" wrapText="1"/>
    </xf>
    <xf numFmtId="3" fontId="5" fillId="5" borderId="19" xfId="1" applyNumberFormat="1" applyFont="1" applyFill="1" applyBorder="1" applyAlignment="1">
      <alignment vertical="center"/>
    </xf>
    <xf numFmtId="3" fontId="5" fillId="5" borderId="20" xfId="1" applyNumberFormat="1" applyFont="1" applyFill="1" applyBorder="1" applyAlignment="1">
      <alignment vertical="center"/>
    </xf>
    <xf numFmtId="166" fontId="5" fillId="5" borderId="21" xfId="1" applyNumberFormat="1" applyFont="1" applyFill="1" applyBorder="1" applyAlignment="1">
      <alignment vertical="center"/>
    </xf>
    <xf numFmtId="166" fontId="5" fillId="5" borderId="24" xfId="3" applyNumberFormat="1" applyFont="1" applyFill="1" applyBorder="1" applyAlignment="1">
      <alignment horizontal="right" vertical="center"/>
    </xf>
    <xf numFmtId="49" fontId="9" fillId="0" borderId="33" xfId="2" applyNumberFormat="1" applyFont="1" applyBorder="1" applyAlignment="1">
      <alignment horizontal="justify" vertical="center" wrapText="1"/>
    </xf>
    <xf numFmtId="3" fontId="2" fillId="5" borderId="30" xfId="1" applyNumberFormat="1" applyFont="1" applyFill="1" applyBorder="1" applyAlignment="1">
      <alignment vertical="center"/>
    </xf>
    <xf numFmtId="166" fontId="5" fillId="3" borderId="36" xfId="3" applyNumberFormat="1" applyFont="1" applyFill="1" applyBorder="1" applyAlignment="1">
      <alignment horizontal="right" vertical="center"/>
    </xf>
    <xf numFmtId="49" fontId="9" fillId="0" borderId="37" xfId="2" applyNumberFormat="1" applyFont="1" applyBorder="1" applyAlignment="1">
      <alignment horizontal="justify" vertical="center" wrapText="1"/>
    </xf>
    <xf numFmtId="0" fontId="10" fillId="0" borderId="38" xfId="5" applyFont="1" applyBorder="1" applyAlignment="1">
      <alignment horizontal="center" vertical="center"/>
    </xf>
    <xf numFmtId="166" fontId="10" fillId="0" borderId="23" xfId="3" applyNumberFormat="1" applyFont="1" applyFill="1" applyBorder="1" applyAlignment="1">
      <alignment horizontal="right" vertical="center"/>
    </xf>
    <xf numFmtId="0" fontId="3" fillId="0" borderId="31" xfId="2" applyFont="1" applyBorder="1" applyAlignment="1">
      <alignment horizontal="left" vertical="center" wrapText="1"/>
    </xf>
    <xf numFmtId="3" fontId="5" fillId="3" borderId="25" xfId="1" applyNumberFormat="1" applyFont="1" applyFill="1" applyBorder="1" applyAlignment="1">
      <alignment vertical="center"/>
    </xf>
    <xf numFmtId="3" fontId="5" fillId="3" borderId="26" xfId="1" applyNumberFormat="1" applyFont="1" applyFill="1" applyBorder="1" applyAlignment="1">
      <alignment vertical="center"/>
    </xf>
    <xf numFmtId="166" fontId="5" fillId="3" borderId="23" xfId="3" applyNumberFormat="1" applyFont="1" applyFill="1" applyBorder="1" applyAlignment="1">
      <alignment horizontal="right" vertical="center"/>
    </xf>
    <xf numFmtId="166" fontId="5" fillId="0" borderId="24" xfId="3" applyNumberFormat="1" applyFont="1" applyFill="1" applyBorder="1" applyAlignment="1">
      <alignment horizontal="right" vertical="center"/>
    </xf>
    <xf numFmtId="166" fontId="5" fillId="0" borderId="39" xfId="3" applyNumberFormat="1" applyFont="1" applyFill="1" applyBorder="1" applyAlignment="1">
      <alignment horizontal="right" vertical="center"/>
    </xf>
    <xf numFmtId="166" fontId="4" fillId="2" borderId="34" xfId="3" applyNumberFormat="1" applyFont="1" applyFill="1" applyBorder="1" applyAlignment="1">
      <alignment vertical="center"/>
    </xf>
    <xf numFmtId="166" fontId="5" fillId="0" borderId="35" xfId="3" applyNumberFormat="1" applyFont="1" applyFill="1" applyBorder="1" applyAlignment="1">
      <alignment horizontal="right" vertical="center"/>
    </xf>
    <xf numFmtId="166" fontId="6" fillId="0" borderId="38" xfId="4" applyNumberFormat="1" applyFont="1" applyFill="1" applyBorder="1" applyAlignment="1">
      <alignment horizontal="right" vertical="center"/>
    </xf>
    <xf numFmtId="0" fontId="5" fillId="6" borderId="28" xfId="1" applyFont="1" applyFill="1" applyBorder="1" applyAlignment="1">
      <alignment horizontal="center" vertical="center" wrapText="1"/>
    </xf>
    <xf numFmtId="3" fontId="5" fillId="6" borderId="18" xfId="1" applyNumberFormat="1" applyFont="1" applyFill="1" applyBorder="1" applyAlignment="1">
      <alignment horizontal="center" vertical="center" wrapText="1"/>
    </xf>
    <xf numFmtId="3" fontId="5" fillId="6" borderId="14" xfId="1" applyNumberFormat="1" applyFont="1" applyFill="1" applyBorder="1" applyAlignment="1">
      <alignment horizontal="center" vertical="center" wrapText="1"/>
    </xf>
    <xf numFmtId="0" fontId="5" fillId="6" borderId="14" xfId="1" applyFont="1" applyFill="1" applyBorder="1" applyAlignment="1">
      <alignment horizontal="center" vertical="center" wrapText="1"/>
    </xf>
    <xf numFmtId="0" fontId="5" fillId="6" borderId="18" xfId="1" applyFont="1" applyFill="1" applyBorder="1" applyAlignment="1">
      <alignment horizontal="center" vertical="center" wrapText="1"/>
    </xf>
    <xf numFmtId="165" fontId="0" fillId="0" borderId="0" xfId="6" applyFont="1"/>
    <xf numFmtId="165" fontId="0" fillId="0" borderId="0" xfId="0" applyNumberFormat="1"/>
    <xf numFmtId="9" fontId="0" fillId="0" borderId="0" xfId="0" applyNumberFormat="1"/>
    <xf numFmtId="164" fontId="0" fillId="0" borderId="0" xfId="0" applyNumberFormat="1"/>
    <xf numFmtId="164" fontId="11" fillId="0" borderId="11" xfId="0" applyNumberFormat="1" applyFont="1" applyBorder="1" applyAlignment="1">
      <alignment horizontal="right" vertical="center" wrapText="1"/>
    </xf>
    <xf numFmtId="164" fontId="12" fillId="7" borderId="11" xfId="0" applyNumberFormat="1" applyFont="1" applyFill="1" applyBorder="1" applyAlignment="1">
      <alignment horizontal="right" vertical="center" wrapText="1"/>
    </xf>
    <xf numFmtId="0" fontId="0" fillId="8" borderId="11" xfId="0" applyFill="1" applyBorder="1" applyAlignment="1">
      <alignment vertical="center" wrapText="1"/>
    </xf>
    <xf numFmtId="164" fontId="13" fillId="0" borderId="11" xfId="0" applyNumberFormat="1" applyFont="1" applyBorder="1" applyAlignment="1">
      <alignment horizontal="right" vertical="center" wrapText="1"/>
    </xf>
    <xf numFmtId="0" fontId="11" fillId="8" borderId="11" xfId="0" applyFont="1" applyFill="1" applyBorder="1" applyAlignment="1">
      <alignment horizontal="right" vertical="center" wrapText="1"/>
    </xf>
    <xf numFmtId="0" fontId="5" fillId="0" borderId="0" xfId="1" applyFont="1" applyAlignment="1">
      <alignment horizontal="center" vertical="center" wrapText="1"/>
    </xf>
    <xf numFmtId="0" fontId="6" fillId="0" borderId="22" xfId="1" applyFont="1" applyBorder="1" applyAlignment="1">
      <alignment horizontal="center" vertical="center"/>
    </xf>
    <xf numFmtId="1" fontId="6" fillId="0" borderId="22" xfId="3" applyNumberFormat="1" applyFont="1" applyFill="1" applyBorder="1" applyAlignment="1">
      <alignment horizontal="center" vertical="center"/>
    </xf>
    <xf numFmtId="0" fontId="6" fillId="0" borderId="21" xfId="1" applyFont="1" applyBorder="1" applyAlignment="1">
      <alignment horizontal="center" vertical="center"/>
    </xf>
    <xf numFmtId="167" fontId="0" fillId="0" borderId="0" xfId="6" applyNumberFormat="1" applyFont="1"/>
    <xf numFmtId="167" fontId="0" fillId="0" borderId="0" xfId="0" applyNumberFormat="1"/>
    <xf numFmtId="167" fontId="0" fillId="0" borderId="0" xfId="6" applyNumberFormat="1" applyFont="1" applyAlignment="1"/>
    <xf numFmtId="167" fontId="14" fillId="0" borderId="0" xfId="0" applyNumberFormat="1" applyFont="1"/>
    <xf numFmtId="0" fontId="5" fillId="10" borderId="42" xfId="1" applyFont="1" applyFill="1" applyBorder="1" applyAlignment="1">
      <alignment horizontal="left" vertical="center" wrapText="1"/>
    </xf>
    <xf numFmtId="0" fontId="3" fillId="0" borderId="8" xfId="0" applyFont="1" applyBorder="1"/>
    <xf numFmtId="0" fontId="3" fillId="0" borderId="7" xfId="0" applyFont="1" applyBorder="1"/>
    <xf numFmtId="0" fontId="10" fillId="0" borderId="33" xfId="2" applyFont="1" applyBorder="1" applyAlignment="1">
      <alignment horizontal="left" vertical="center" wrapText="1"/>
    </xf>
    <xf numFmtId="9" fontId="10" fillId="0" borderId="22" xfId="9" applyFont="1" applyFill="1" applyBorder="1" applyAlignment="1">
      <alignment horizontal="center" vertical="center"/>
    </xf>
    <xf numFmtId="168" fontId="10" fillId="0" borderId="22" xfId="1" applyNumberFormat="1" applyFont="1" applyBorder="1" applyAlignment="1">
      <alignment horizontal="center" vertical="center"/>
    </xf>
    <xf numFmtId="166" fontId="16" fillId="0" borderId="22" xfId="10" applyNumberFormat="1" applyFont="1" applyFill="1" applyBorder="1" applyAlignment="1">
      <alignment horizontal="right" vertical="center"/>
    </xf>
    <xf numFmtId="166" fontId="3" fillId="0" borderId="24" xfId="0" applyNumberFormat="1" applyFont="1" applyBorder="1" applyAlignment="1">
      <alignment vertical="center"/>
    </xf>
    <xf numFmtId="0" fontId="3" fillId="0" borderId="33" xfId="11" applyNumberFormat="1" applyFont="1" applyBorder="1" applyAlignment="1">
      <alignment horizontal="center" vertical="center"/>
    </xf>
    <xf numFmtId="170" fontId="3" fillId="0" borderId="24" xfId="11" applyNumberFormat="1" applyFont="1" applyBorder="1" applyAlignment="1">
      <alignment vertical="center"/>
    </xf>
    <xf numFmtId="168" fontId="3" fillId="0" borderId="33" xfId="0" applyNumberFormat="1" applyFont="1" applyBorder="1" applyAlignment="1">
      <alignment horizontal="center" vertical="center"/>
    </xf>
    <xf numFmtId="168" fontId="3" fillId="0" borderId="0" xfId="0" applyNumberFormat="1" applyFont="1" applyAlignment="1">
      <alignment horizontal="center" vertical="center"/>
    </xf>
    <xf numFmtId="0" fontId="3" fillId="0" borderId="0" xfId="0" applyFont="1" applyAlignment="1">
      <alignment vertical="center"/>
    </xf>
    <xf numFmtId="170" fontId="3" fillId="0" borderId="0" xfId="0" applyNumberFormat="1" applyFont="1" applyAlignment="1">
      <alignment vertical="center"/>
    </xf>
    <xf numFmtId="0" fontId="3" fillId="0" borderId="33" xfId="0" applyFont="1" applyBorder="1" applyAlignment="1">
      <alignment horizontal="center" vertical="center"/>
    </xf>
    <xf numFmtId="2" fontId="3" fillId="0" borderId="33" xfId="0" applyNumberFormat="1" applyFont="1" applyBorder="1" applyAlignment="1">
      <alignment horizontal="center" vertical="center"/>
    </xf>
    <xf numFmtId="0" fontId="6" fillId="0" borderId="44" xfId="1" applyFont="1" applyBorder="1" applyAlignment="1">
      <alignment horizontal="center" vertical="center"/>
    </xf>
    <xf numFmtId="170" fontId="3" fillId="0" borderId="24" xfId="11" applyNumberFormat="1" applyFont="1" applyFill="1" applyBorder="1" applyAlignment="1">
      <alignment vertical="center"/>
    </xf>
    <xf numFmtId="0" fontId="6" fillId="0" borderId="45" xfId="1" applyFont="1" applyBorder="1" applyAlignment="1">
      <alignment horizontal="center" vertical="center"/>
    </xf>
    <xf numFmtId="0" fontId="3" fillId="4" borderId="33" xfId="0" applyFont="1" applyFill="1" applyBorder="1" applyAlignment="1">
      <alignment horizontal="center" vertical="center"/>
    </xf>
    <xf numFmtId="0" fontId="3" fillId="3" borderId="0" xfId="0" applyFont="1" applyFill="1" applyAlignment="1">
      <alignment vertical="center"/>
    </xf>
    <xf numFmtId="166" fontId="3" fillId="0" borderId="24" xfId="0" applyNumberFormat="1" applyFont="1" applyBorder="1" applyAlignment="1">
      <alignment horizontal="center" vertical="center"/>
    </xf>
    <xf numFmtId="170" fontId="3" fillId="0" borderId="24" xfId="11" applyNumberFormat="1" applyFont="1" applyBorder="1" applyAlignment="1">
      <alignment horizontal="center" vertical="center"/>
    </xf>
    <xf numFmtId="3" fontId="5" fillId="10" borderId="19" xfId="1" applyNumberFormat="1" applyFont="1" applyFill="1" applyBorder="1" applyAlignment="1">
      <alignment vertical="center"/>
    </xf>
    <xf numFmtId="3" fontId="5" fillId="10" borderId="20" xfId="1" applyNumberFormat="1" applyFont="1" applyFill="1" applyBorder="1" applyAlignment="1">
      <alignment vertical="center"/>
    </xf>
    <xf numFmtId="166" fontId="5" fillId="10" borderId="21" xfId="1" applyNumberFormat="1" applyFont="1" applyFill="1" applyBorder="1" applyAlignment="1">
      <alignment vertical="center"/>
    </xf>
    <xf numFmtId="166" fontId="5" fillId="10" borderId="24" xfId="3" applyNumberFormat="1" applyFont="1" applyFill="1" applyBorder="1" applyAlignment="1">
      <alignment horizontal="right" vertical="center"/>
    </xf>
    <xf numFmtId="0" fontId="3" fillId="0" borderId="0" xfId="1" applyFont="1" applyAlignment="1">
      <alignment vertical="center"/>
    </xf>
    <xf numFmtId="166" fontId="5" fillId="11" borderId="46" xfId="3" applyNumberFormat="1" applyFont="1" applyFill="1" applyBorder="1" applyAlignment="1">
      <alignment horizontal="right" vertical="center"/>
    </xf>
    <xf numFmtId="0" fontId="2" fillId="0" borderId="7" xfId="1" applyFont="1" applyBorder="1" applyAlignment="1">
      <alignment vertical="center"/>
    </xf>
    <xf numFmtId="0" fontId="3" fillId="0" borderId="7" xfId="1" applyFont="1" applyBorder="1" applyAlignment="1">
      <alignment vertical="center"/>
    </xf>
    <xf numFmtId="170" fontId="3" fillId="0" borderId="0" xfId="1" applyNumberFormat="1" applyFont="1" applyAlignment="1">
      <alignment vertical="center"/>
    </xf>
    <xf numFmtId="3" fontId="5" fillId="0" borderId="42" xfId="1" applyNumberFormat="1" applyFont="1" applyBorder="1" applyAlignment="1">
      <alignment horizontal="left" vertical="center"/>
    </xf>
    <xf numFmtId="3" fontId="5" fillId="0" borderId="47" xfId="1" applyNumberFormat="1" applyFont="1" applyBorder="1" applyAlignment="1">
      <alignment horizontal="center" vertical="center"/>
    </xf>
    <xf numFmtId="0" fontId="5" fillId="0" borderId="47" xfId="1" applyFont="1" applyBorder="1" applyAlignment="1">
      <alignment vertical="center"/>
    </xf>
    <xf numFmtId="0" fontId="5" fillId="0" borderId="47" xfId="1" applyFont="1" applyBorder="1" applyAlignment="1">
      <alignment horizontal="center" vertical="center"/>
    </xf>
    <xf numFmtId="44" fontId="5" fillId="0" borderId="47" xfId="3" applyFont="1" applyFill="1" applyBorder="1" applyAlignment="1">
      <alignment vertical="center"/>
    </xf>
    <xf numFmtId="44" fontId="5" fillId="0" borderId="35" xfId="3" applyFont="1" applyFill="1" applyBorder="1" applyAlignment="1">
      <alignment horizontal="right" vertical="center"/>
    </xf>
    <xf numFmtId="0" fontId="3" fillId="0" borderId="8" xfId="0" applyFont="1" applyBorder="1" applyAlignment="1">
      <alignment vertical="center"/>
    </xf>
    <xf numFmtId="0" fontId="3" fillId="0" borderId="7" xfId="0" applyFont="1" applyBorder="1" applyAlignment="1">
      <alignment vertical="center"/>
    </xf>
    <xf numFmtId="3" fontId="5" fillId="10" borderId="33" xfId="1" applyNumberFormat="1" applyFont="1" applyFill="1" applyBorder="1" applyAlignment="1">
      <alignment horizontal="left" vertical="center"/>
    </xf>
    <xf numFmtId="0" fontId="3" fillId="0" borderId="33" xfId="2" applyFont="1" applyBorder="1" applyAlignment="1">
      <alignment horizontal="left" vertical="center" wrapText="1"/>
    </xf>
    <xf numFmtId="3" fontId="6" fillId="0" borderId="22" xfId="1" applyNumberFormat="1" applyFont="1" applyBorder="1" applyAlignment="1">
      <alignment horizontal="center" vertical="center"/>
    </xf>
    <xf numFmtId="9" fontId="6" fillId="0" borderId="22" xfId="9" applyFont="1" applyFill="1" applyBorder="1" applyAlignment="1">
      <alignment horizontal="center" vertical="center"/>
    </xf>
    <xf numFmtId="166" fontId="16" fillId="0" borderId="22" xfId="3" applyNumberFormat="1" applyFont="1" applyFill="1" applyBorder="1" applyAlignment="1">
      <alignment vertical="center"/>
    </xf>
    <xf numFmtId="0" fontId="3" fillId="0" borderId="21" xfId="1" applyFont="1" applyBorder="1" applyAlignment="1">
      <alignment horizontal="center" vertical="center"/>
    </xf>
    <xf numFmtId="0" fontId="3" fillId="0" borderId="33" xfId="1" applyFont="1" applyBorder="1" applyAlignment="1">
      <alignment horizontal="center" vertical="center"/>
    </xf>
    <xf numFmtId="3" fontId="5" fillId="0" borderId="40" xfId="1" applyNumberFormat="1" applyFont="1" applyBorder="1" applyAlignment="1">
      <alignment horizontal="left" vertical="center"/>
    </xf>
    <xf numFmtId="3" fontId="5" fillId="0" borderId="41" xfId="1" applyNumberFormat="1" applyFont="1" applyBorder="1" applyAlignment="1">
      <alignment horizontal="center" vertical="center"/>
    </xf>
    <xf numFmtId="0" fontId="5" fillId="0" borderId="41" xfId="1" applyFont="1" applyBorder="1" applyAlignment="1">
      <alignment vertical="center"/>
    </xf>
    <xf numFmtId="0" fontId="5" fillId="0" borderId="41" xfId="1" applyFont="1" applyBorder="1" applyAlignment="1">
      <alignment horizontal="center" vertical="center"/>
    </xf>
    <xf numFmtId="44" fontId="5" fillId="0" borderId="41" xfId="3" applyFont="1" applyFill="1" applyBorder="1" applyAlignment="1">
      <alignment vertical="center"/>
    </xf>
    <xf numFmtId="44" fontId="5" fillId="0" borderId="34" xfId="3" applyFont="1" applyFill="1" applyBorder="1" applyAlignment="1">
      <alignment horizontal="right" vertical="center"/>
    </xf>
    <xf numFmtId="3" fontId="5" fillId="10" borderId="28" xfId="1" applyNumberFormat="1" applyFont="1" applyFill="1" applyBorder="1" applyAlignment="1">
      <alignment horizontal="left" vertical="center"/>
    </xf>
    <xf numFmtId="3" fontId="6" fillId="0" borderId="38" xfId="1" applyNumberFormat="1" applyFont="1" applyBorder="1" applyAlignment="1">
      <alignment horizontal="center" vertical="center"/>
    </xf>
    <xf numFmtId="166" fontId="16" fillId="0" borderId="22" xfId="3" applyNumberFormat="1" applyFont="1" applyFill="1" applyBorder="1" applyAlignment="1">
      <alignment horizontal="right" vertical="center"/>
    </xf>
    <xf numFmtId="0" fontId="3" fillId="0" borderId="33" xfId="0" applyFont="1" applyBorder="1" applyAlignment="1">
      <alignment vertical="center"/>
    </xf>
    <xf numFmtId="0" fontId="3" fillId="0" borderId="22" xfId="0" applyFont="1" applyBorder="1" applyAlignment="1">
      <alignment horizontal="center" vertical="center"/>
    </xf>
    <xf numFmtId="166" fontId="5" fillId="11" borderId="32" xfId="3" applyNumberFormat="1" applyFont="1" applyFill="1" applyBorder="1" applyAlignment="1">
      <alignment horizontal="right" vertical="center"/>
    </xf>
    <xf numFmtId="0" fontId="0" fillId="0" borderId="0" xfId="0" applyAlignment="1">
      <alignment vertical="center"/>
    </xf>
    <xf numFmtId="3" fontId="5" fillId="0" borderId="33" xfId="1" applyNumberFormat="1" applyFont="1" applyBorder="1" applyAlignment="1">
      <alignment horizontal="left" vertical="center"/>
    </xf>
    <xf numFmtId="3" fontId="5" fillId="0" borderId="22" xfId="1" applyNumberFormat="1" applyFont="1" applyBorder="1" applyAlignment="1">
      <alignment horizontal="center" vertical="center"/>
    </xf>
    <xf numFmtId="0" fontId="5" fillId="0" borderId="22" xfId="1" applyFont="1" applyBorder="1" applyAlignment="1">
      <alignment vertical="center"/>
    </xf>
    <xf numFmtId="0" fontId="5" fillId="0" borderId="22" xfId="1" applyFont="1" applyBorder="1" applyAlignment="1">
      <alignment horizontal="center" vertical="center"/>
    </xf>
    <xf numFmtId="44" fontId="5" fillId="0" borderId="24" xfId="3" applyFont="1" applyFill="1" applyBorder="1" applyAlignment="1">
      <alignment horizontal="right" vertical="center"/>
    </xf>
    <xf numFmtId="3" fontId="5" fillId="0" borderId="37" xfId="1" applyNumberFormat="1" applyFont="1" applyBorder="1" applyAlignment="1">
      <alignment horizontal="left" vertical="center"/>
    </xf>
    <xf numFmtId="3" fontId="5" fillId="0" borderId="38" xfId="1" applyNumberFormat="1" applyFont="1" applyBorder="1" applyAlignment="1">
      <alignment horizontal="center" vertical="center"/>
    </xf>
    <xf numFmtId="0" fontId="5" fillId="0" borderId="38" xfId="1" applyFont="1" applyBorder="1" applyAlignment="1">
      <alignment vertical="center"/>
    </xf>
    <xf numFmtId="0" fontId="5" fillId="0" borderId="38" xfId="1" applyFont="1" applyBorder="1" applyAlignment="1">
      <alignment horizontal="center" vertical="center"/>
    </xf>
    <xf numFmtId="166" fontId="5" fillId="0" borderId="23" xfId="3" applyNumberFormat="1" applyFont="1" applyFill="1" applyBorder="1" applyAlignment="1">
      <alignment horizontal="right" vertical="center"/>
    </xf>
    <xf numFmtId="166" fontId="5" fillId="0" borderId="48" xfId="3" applyNumberFormat="1" applyFont="1" applyFill="1" applyBorder="1" applyAlignment="1">
      <alignment horizontal="right" vertical="center"/>
    </xf>
    <xf numFmtId="0" fontId="0" fillId="0" borderId="7" xfId="5" applyFont="1" applyBorder="1" applyAlignment="1">
      <alignment vertical="center" wrapText="1"/>
    </xf>
    <xf numFmtId="168" fontId="16" fillId="0" borderId="22" xfId="1" applyNumberFormat="1" applyFont="1" applyBorder="1" applyAlignment="1">
      <alignment horizontal="center" vertical="center"/>
    </xf>
    <xf numFmtId="0" fontId="0" fillId="0" borderId="8" xfId="5" applyFont="1" applyBorder="1" applyAlignment="1">
      <alignment vertical="center" wrapText="1"/>
    </xf>
    <xf numFmtId="3" fontId="5" fillId="12" borderId="31" xfId="1" applyNumberFormat="1" applyFont="1" applyFill="1" applyBorder="1" applyAlignment="1">
      <alignment horizontal="left" vertical="center"/>
    </xf>
    <xf numFmtId="3" fontId="5" fillId="12" borderId="44" xfId="1" applyNumberFormat="1" applyFont="1" applyFill="1" applyBorder="1" applyAlignment="1">
      <alignment horizontal="center" vertical="center"/>
    </xf>
    <xf numFmtId="0" fontId="5" fillId="12" borderId="44" xfId="1" applyFont="1" applyFill="1" applyBorder="1" applyAlignment="1">
      <alignment horizontal="center" vertical="center"/>
    </xf>
    <xf numFmtId="0" fontId="5" fillId="12" borderId="44" xfId="1" applyFont="1" applyFill="1" applyBorder="1" applyAlignment="1">
      <alignment vertical="center"/>
    </xf>
    <xf numFmtId="166" fontId="5" fillId="12" borderId="49" xfId="3" applyNumberFormat="1" applyFont="1" applyFill="1" applyBorder="1" applyAlignment="1">
      <alignment horizontal="right" vertical="center"/>
    </xf>
    <xf numFmtId="170" fontId="3" fillId="0" borderId="0" xfId="11" applyNumberFormat="1" applyFont="1" applyBorder="1" applyAlignment="1">
      <alignment vertical="center"/>
    </xf>
    <xf numFmtId="170" fontId="3" fillId="0" borderId="0" xfId="0" applyNumberFormat="1" applyFont="1"/>
    <xf numFmtId="0" fontId="5" fillId="13" borderId="28" xfId="1" applyFont="1" applyFill="1" applyBorder="1" applyAlignment="1">
      <alignment horizontal="center" vertical="center" wrapText="1"/>
    </xf>
    <xf numFmtId="3" fontId="5" fillId="13" borderId="18" xfId="1" applyNumberFormat="1" applyFont="1" applyFill="1" applyBorder="1" applyAlignment="1">
      <alignment horizontal="center" vertical="center" wrapText="1"/>
    </xf>
    <xf numFmtId="3" fontId="5" fillId="13" borderId="14" xfId="1" applyNumberFormat="1" applyFont="1" applyFill="1" applyBorder="1" applyAlignment="1">
      <alignment horizontal="center" vertical="center" wrapText="1"/>
    </xf>
    <xf numFmtId="9" fontId="3" fillId="0" borderId="0" xfId="8" applyFont="1" applyBorder="1"/>
    <xf numFmtId="9" fontId="3" fillId="0" borderId="0" xfId="0" applyNumberFormat="1" applyFont="1"/>
    <xf numFmtId="9" fontId="3" fillId="0" borderId="0" xfId="8" applyFont="1" applyAlignment="1">
      <alignment horizontal="center" vertical="center"/>
    </xf>
    <xf numFmtId="44" fontId="6" fillId="0" borderId="22" xfId="3" applyFont="1" applyFill="1" applyBorder="1" applyAlignment="1">
      <alignment vertical="center"/>
    </xf>
    <xf numFmtId="0" fontId="3" fillId="0" borderId="24" xfId="0" applyFont="1" applyBorder="1" applyAlignment="1">
      <alignment horizontal="right" vertical="center"/>
    </xf>
    <xf numFmtId="0" fontId="3" fillId="0" borderId="0" xfId="1" applyFont="1" applyAlignment="1">
      <alignment horizontal="center" vertical="center"/>
    </xf>
    <xf numFmtId="9" fontId="3" fillId="0" borderId="0" xfId="8" applyFont="1" applyBorder="1" applyAlignment="1">
      <alignment vertical="center"/>
    </xf>
    <xf numFmtId="166" fontId="3" fillId="0" borderId="0" xfId="0" applyNumberFormat="1" applyFont="1" applyAlignment="1">
      <alignment vertical="center"/>
    </xf>
    <xf numFmtId="9" fontId="3" fillId="0" borderId="0" xfId="0" applyNumberFormat="1" applyFont="1" applyAlignment="1">
      <alignment horizontal="center" vertical="center"/>
    </xf>
    <xf numFmtId="169" fontId="3" fillId="0" borderId="0" xfId="11" applyFont="1" applyBorder="1" applyAlignment="1">
      <alignment horizontal="center" vertical="center"/>
    </xf>
    <xf numFmtId="0" fontId="3" fillId="0" borderId="0" xfId="1" applyFont="1"/>
    <xf numFmtId="166" fontId="5" fillId="0" borderId="0" xfId="3" applyNumberFormat="1" applyFont="1" applyFill="1" applyBorder="1" applyAlignment="1">
      <alignment horizontal="right" vertical="center"/>
    </xf>
    <xf numFmtId="0" fontId="3" fillId="0" borderId="8" xfId="1" applyFont="1" applyBorder="1"/>
    <xf numFmtId="0" fontId="3" fillId="0" borderId="0" xfId="0" applyFont="1" applyAlignment="1">
      <alignment horizontal="center" vertical="center"/>
    </xf>
    <xf numFmtId="166" fontId="3" fillId="0" borderId="0" xfId="1" applyNumberFormat="1" applyFont="1" applyAlignment="1">
      <alignment vertical="center"/>
    </xf>
    <xf numFmtId="166" fontId="3" fillId="0" borderId="0" xfId="1" applyNumberFormat="1" applyFont="1"/>
    <xf numFmtId="166" fontId="3" fillId="0" borderId="0" xfId="0" applyNumberFormat="1" applyFont="1"/>
    <xf numFmtId="0" fontId="3" fillId="14" borderId="0" xfId="0" applyFont="1" applyFill="1"/>
    <xf numFmtId="3" fontId="5" fillId="0" borderId="19" xfId="1" applyNumberFormat="1" applyFont="1" applyBorder="1" applyAlignment="1">
      <alignment vertical="center"/>
    </xf>
    <xf numFmtId="3" fontId="5" fillId="0" borderId="20" xfId="1" applyNumberFormat="1" applyFont="1" applyBorder="1" applyAlignment="1">
      <alignment vertical="center"/>
    </xf>
    <xf numFmtId="166" fontId="5" fillId="0" borderId="20" xfId="1" applyNumberFormat="1" applyFont="1" applyBorder="1" applyAlignment="1">
      <alignment vertical="center"/>
    </xf>
    <xf numFmtId="166" fontId="5" fillId="0" borderId="30" xfId="3" applyNumberFormat="1" applyFont="1" applyFill="1" applyBorder="1" applyAlignment="1">
      <alignment horizontal="right" vertical="center"/>
    </xf>
    <xf numFmtId="0" fontId="3" fillId="4" borderId="0" xfId="1" applyFont="1" applyFill="1"/>
    <xf numFmtId="166" fontId="16" fillId="0" borderId="22" xfId="4" applyNumberFormat="1" applyFont="1" applyFill="1" applyBorder="1" applyAlignment="1">
      <alignment horizontal="right" vertical="center"/>
    </xf>
    <xf numFmtId="169" fontId="3" fillId="0" borderId="0" xfId="11" applyFont="1"/>
    <xf numFmtId="3" fontId="2" fillId="0" borderId="7" xfId="1" applyNumberFormat="1" applyFont="1" applyBorder="1" applyAlignment="1">
      <alignment horizontal="left" vertical="center"/>
    </xf>
    <xf numFmtId="3" fontId="2" fillId="0" borderId="0" xfId="1" applyNumberFormat="1" applyFont="1" applyAlignment="1">
      <alignment horizontal="left" vertical="center"/>
    </xf>
    <xf numFmtId="3" fontId="2" fillId="0" borderId="8" xfId="1" applyNumberFormat="1" applyFont="1" applyBorder="1" applyAlignment="1">
      <alignment vertical="center"/>
    </xf>
    <xf numFmtId="43" fontId="3" fillId="0" borderId="0" xfId="7" applyFont="1"/>
    <xf numFmtId="0" fontId="5" fillId="13" borderId="18" xfId="1" applyFont="1" applyFill="1" applyBorder="1" applyAlignment="1">
      <alignment horizontal="center" vertical="center" wrapText="1"/>
    </xf>
    <xf numFmtId="166" fontId="16" fillId="0" borderId="38" xfId="4" applyNumberFormat="1" applyFont="1" applyFill="1" applyBorder="1" applyAlignment="1">
      <alignment horizontal="right" vertical="center"/>
    </xf>
    <xf numFmtId="43" fontId="3" fillId="0" borderId="0" xfId="1" applyNumberFormat="1" applyFont="1"/>
    <xf numFmtId="3" fontId="5" fillId="5" borderId="25" xfId="1" applyNumberFormat="1" applyFont="1" applyFill="1" applyBorder="1" applyAlignment="1">
      <alignment vertical="center"/>
    </xf>
    <xf numFmtId="3" fontId="5" fillId="5" borderId="26" xfId="1" applyNumberFormat="1" applyFont="1" applyFill="1" applyBorder="1" applyAlignment="1">
      <alignment vertical="center"/>
    </xf>
    <xf numFmtId="3" fontId="5" fillId="5" borderId="36" xfId="1" applyNumberFormat="1" applyFont="1" applyFill="1" applyBorder="1" applyAlignment="1">
      <alignment vertical="center"/>
    </xf>
    <xf numFmtId="3" fontId="5" fillId="4" borderId="7" xfId="1" applyNumberFormat="1" applyFont="1" applyFill="1" applyBorder="1" applyAlignment="1">
      <alignment vertical="center"/>
    </xf>
    <xf numFmtId="3" fontId="5" fillId="4" borderId="0" xfId="1" applyNumberFormat="1" applyFont="1" applyFill="1" applyAlignment="1">
      <alignment vertical="center"/>
    </xf>
    <xf numFmtId="166" fontId="5" fillId="4" borderId="0" xfId="1" applyNumberFormat="1" applyFont="1" applyFill="1" applyAlignment="1">
      <alignment vertical="center"/>
    </xf>
    <xf numFmtId="166" fontId="5" fillId="4" borderId="8" xfId="3" applyNumberFormat="1" applyFont="1" applyFill="1" applyBorder="1" applyAlignment="1">
      <alignment horizontal="right" vertical="center"/>
    </xf>
    <xf numFmtId="166" fontId="5" fillId="0" borderId="8" xfId="3" applyNumberFormat="1" applyFont="1" applyFill="1" applyBorder="1" applyAlignment="1">
      <alignment horizontal="right" vertical="center"/>
    </xf>
    <xf numFmtId="166" fontId="5" fillId="0" borderId="0" xfId="3" applyNumberFormat="1" applyFont="1" applyFill="1" applyBorder="1" applyAlignment="1">
      <alignment vertical="center"/>
    </xf>
    <xf numFmtId="166" fontId="5" fillId="0" borderId="8" xfId="3" applyNumberFormat="1" applyFont="1" applyFill="1" applyBorder="1" applyAlignment="1">
      <alignment vertical="center"/>
    </xf>
    <xf numFmtId="171" fontId="3" fillId="0" borderId="0" xfId="0" applyNumberFormat="1" applyFont="1" applyAlignment="1">
      <alignment vertical="center"/>
    </xf>
    <xf numFmtId="166" fontId="5" fillId="0" borderId="23" xfId="3" applyNumberFormat="1" applyFont="1" applyFill="1" applyBorder="1" applyAlignment="1">
      <alignment vertical="center"/>
    </xf>
    <xf numFmtId="171" fontId="3" fillId="0" borderId="7" xfId="0" applyNumberFormat="1" applyFont="1" applyBorder="1" applyAlignment="1">
      <alignment vertical="center"/>
    </xf>
    <xf numFmtId="166" fontId="5" fillId="10" borderId="34" xfId="3" applyNumberFormat="1" applyFont="1" applyFill="1" applyBorder="1" applyAlignment="1">
      <alignment vertical="center"/>
    </xf>
    <xf numFmtId="0" fontId="3" fillId="0" borderId="9" xfId="0" applyFont="1" applyBorder="1"/>
    <xf numFmtId="166" fontId="5" fillId="0" borderId="10" xfId="3" applyNumberFormat="1" applyFont="1" applyFill="1" applyBorder="1" applyAlignment="1">
      <alignment vertical="center"/>
    </xf>
    <xf numFmtId="0" fontId="3" fillId="0" borderId="10" xfId="0" applyFont="1" applyBorder="1"/>
    <xf numFmtId="166" fontId="5" fillId="0" borderId="11" xfId="3" applyNumberFormat="1" applyFont="1" applyFill="1" applyBorder="1" applyAlignment="1">
      <alignment vertical="center"/>
    </xf>
    <xf numFmtId="0" fontId="6" fillId="0" borderId="0" xfId="1" applyFont="1"/>
    <xf numFmtId="0" fontId="6" fillId="0" borderId="0" xfId="1" applyFont="1" applyAlignment="1">
      <alignment horizontal="center"/>
    </xf>
    <xf numFmtId="10" fontId="3" fillId="0" borderId="0" xfId="8" applyNumberFormat="1" applyFont="1" applyFill="1"/>
    <xf numFmtId="10" fontId="3" fillId="0" borderId="0" xfId="0" applyNumberFormat="1" applyFont="1"/>
    <xf numFmtId="0" fontId="6" fillId="15" borderId="22" xfId="1" applyFont="1" applyFill="1" applyBorder="1"/>
    <xf numFmtId="166" fontId="6" fillId="0" borderId="24" xfId="3" applyNumberFormat="1" applyFont="1" applyFill="1" applyBorder="1" applyAlignment="1">
      <alignment vertical="center"/>
    </xf>
    <xf numFmtId="166" fontId="5" fillId="0" borderId="22" xfId="1" applyNumberFormat="1" applyFont="1" applyBorder="1"/>
    <xf numFmtId="0" fontId="5" fillId="0" borderId="0" xfId="1" applyFont="1" applyAlignment="1">
      <alignment horizontal="left" vertical="center"/>
    </xf>
    <xf numFmtId="166" fontId="5" fillId="0" borderId="0" xfId="1" applyNumberFormat="1" applyFont="1"/>
    <xf numFmtId="0" fontId="6" fillId="0" borderId="0" xfId="2" applyFont="1" applyAlignment="1">
      <alignment horizontal="center"/>
    </xf>
    <xf numFmtId="3" fontId="6" fillId="0" borderId="0" xfId="1" applyNumberFormat="1" applyFont="1" applyAlignment="1">
      <alignment vertical="center"/>
    </xf>
    <xf numFmtId="0" fontId="6" fillId="0" borderId="0" xfId="2" applyFont="1"/>
    <xf numFmtId="172" fontId="6" fillId="0" borderId="0" xfId="1" applyNumberFormat="1" applyFont="1" applyAlignment="1">
      <alignment horizontal="center"/>
    </xf>
    <xf numFmtId="9" fontId="0" fillId="0" borderId="0" xfId="8" applyFont="1"/>
    <xf numFmtId="9" fontId="14" fillId="0" borderId="0" xfId="0" applyNumberFormat="1" applyFont="1"/>
    <xf numFmtId="9" fontId="14" fillId="0" borderId="0" xfId="8" applyFont="1"/>
    <xf numFmtId="0" fontId="0" fillId="0" borderId="0" xfId="0" quotePrefix="1"/>
    <xf numFmtId="0" fontId="5" fillId="0" borderId="55" xfId="1" applyFont="1" applyBorder="1"/>
    <xf numFmtId="0" fontId="6" fillId="0" borderId="56" xfId="1" applyFont="1" applyBorder="1"/>
    <xf numFmtId="166" fontId="6" fillId="0" borderId="18" xfId="3" applyNumberFormat="1" applyFont="1" applyFill="1" applyBorder="1" applyAlignment="1">
      <alignment horizontal="right" vertical="center"/>
    </xf>
    <xf numFmtId="0" fontId="3" fillId="0" borderId="32" xfId="2" applyFont="1" applyBorder="1" applyAlignment="1">
      <alignment horizontal="justify" vertical="center" wrapText="1"/>
    </xf>
    <xf numFmtId="166" fontId="6" fillId="0" borderId="38" xfId="3" applyNumberFormat="1" applyFont="1" applyFill="1" applyBorder="1" applyAlignment="1">
      <alignment horizontal="right" vertical="center"/>
    </xf>
    <xf numFmtId="3" fontId="5" fillId="3" borderId="50" xfId="1" applyNumberFormat="1" applyFont="1" applyFill="1" applyBorder="1" applyAlignment="1">
      <alignment vertical="center"/>
    </xf>
    <xf numFmtId="166" fontId="5" fillId="3" borderId="38" xfId="3" applyNumberFormat="1" applyFont="1" applyFill="1" applyBorder="1" applyAlignment="1">
      <alignment horizontal="right" vertical="center"/>
    </xf>
    <xf numFmtId="3" fontId="5" fillId="0" borderId="13" xfId="1" applyNumberFormat="1" applyFont="1" applyBorder="1" applyAlignment="1">
      <alignment vertical="center"/>
    </xf>
    <xf numFmtId="3" fontId="5" fillId="0" borderId="12" xfId="1" applyNumberFormat="1" applyFont="1" applyBorder="1" applyAlignment="1">
      <alignment vertical="center"/>
    </xf>
    <xf numFmtId="0" fontId="3" fillId="0" borderId="44" xfId="2" applyFont="1" applyBorder="1" applyAlignment="1">
      <alignment horizontal="justify" vertical="center" wrapText="1"/>
    </xf>
    <xf numFmtId="3" fontId="5" fillId="5" borderId="32" xfId="1" applyNumberFormat="1" applyFont="1" applyFill="1" applyBorder="1" applyAlignment="1">
      <alignment vertical="center"/>
    </xf>
    <xf numFmtId="166" fontId="5" fillId="5" borderId="22" xfId="3" applyNumberFormat="1" applyFont="1" applyFill="1" applyBorder="1" applyAlignment="1">
      <alignment horizontal="right" vertical="center"/>
    </xf>
    <xf numFmtId="0" fontId="2" fillId="0" borderId="22" xfId="2" applyFont="1" applyBorder="1" applyAlignment="1">
      <alignment horizontal="left" vertical="center" wrapText="1"/>
    </xf>
    <xf numFmtId="3" fontId="5" fillId="4" borderId="32" xfId="1" applyNumberFormat="1" applyFont="1" applyFill="1" applyBorder="1" applyAlignment="1">
      <alignment vertical="center"/>
    </xf>
    <xf numFmtId="166" fontId="5" fillId="4" borderId="21" xfId="3" applyNumberFormat="1" applyFont="1" applyFill="1" applyBorder="1" applyAlignment="1">
      <alignment horizontal="right" vertical="center"/>
    </xf>
    <xf numFmtId="49" fontId="9" fillId="0" borderId="22" xfId="2" applyNumberFormat="1" applyFont="1" applyBorder="1" applyAlignment="1">
      <alignment horizontal="justify" vertical="center" wrapText="1"/>
    </xf>
    <xf numFmtId="3" fontId="2" fillId="5" borderId="21" xfId="1" applyNumberFormat="1" applyFont="1" applyFill="1" applyBorder="1" applyAlignment="1">
      <alignment vertical="center"/>
    </xf>
    <xf numFmtId="166" fontId="5" fillId="6" borderId="27" xfId="3" applyNumberFormat="1" applyFont="1" applyFill="1" applyBorder="1" applyAlignment="1">
      <alignment horizontal="right" vertical="center"/>
    </xf>
    <xf numFmtId="49" fontId="9" fillId="0" borderId="38" xfId="2" applyNumberFormat="1" applyFont="1" applyBorder="1" applyAlignment="1">
      <alignment horizontal="justify" vertical="center" wrapText="1"/>
    </xf>
    <xf numFmtId="166" fontId="10" fillId="0" borderId="38" xfId="3" applyNumberFormat="1" applyFont="1" applyFill="1" applyBorder="1" applyAlignment="1">
      <alignment horizontal="right" vertical="center"/>
    </xf>
    <xf numFmtId="3" fontId="5" fillId="3" borderId="27" xfId="1" applyNumberFormat="1" applyFont="1" applyFill="1" applyBorder="1" applyAlignment="1">
      <alignment vertical="center"/>
    </xf>
    <xf numFmtId="166" fontId="5" fillId="0" borderId="18" xfId="3" applyNumberFormat="1" applyFont="1" applyFill="1" applyBorder="1" applyAlignment="1">
      <alignment vertical="center"/>
    </xf>
    <xf numFmtId="166" fontId="5" fillId="0" borderId="22" xfId="3" applyNumberFormat="1" applyFont="1" applyFill="1" applyBorder="1" applyAlignment="1">
      <alignment horizontal="right" vertical="center"/>
    </xf>
    <xf numFmtId="166" fontId="5" fillId="0" borderId="57" xfId="3" applyNumberFormat="1" applyFont="1" applyFill="1" applyBorder="1" applyAlignment="1">
      <alignment horizontal="right" vertical="center"/>
    </xf>
    <xf numFmtId="166" fontId="5" fillId="0" borderId="47" xfId="3" applyNumberFormat="1" applyFont="1" applyFill="1" applyBorder="1" applyAlignment="1">
      <alignment horizontal="right" vertical="center"/>
    </xf>
    <xf numFmtId="166" fontId="5" fillId="0" borderId="22" xfId="3" applyNumberFormat="1" applyFont="1" applyFill="1" applyBorder="1" applyAlignment="1">
      <alignment vertical="center"/>
    </xf>
    <xf numFmtId="166" fontId="4" fillId="2" borderId="22" xfId="3" applyNumberFormat="1" applyFont="1" applyFill="1" applyBorder="1" applyAlignment="1">
      <alignment vertical="center"/>
    </xf>
    <xf numFmtId="0" fontId="5" fillId="0" borderId="0" xfId="2" applyFont="1" applyAlignment="1">
      <alignment horizontal="center"/>
    </xf>
    <xf numFmtId="0" fontId="3" fillId="0" borderId="0" xfId="1" applyFont="1" applyAlignment="1">
      <alignment horizontal="center"/>
    </xf>
    <xf numFmtId="0" fontId="6" fillId="0" borderId="0" xfId="1" applyFont="1" applyAlignment="1">
      <alignment horizontal="center"/>
    </xf>
    <xf numFmtId="172" fontId="6" fillId="0" borderId="0" xfId="1" applyNumberFormat="1" applyFont="1" applyAlignment="1">
      <alignment horizontal="center"/>
    </xf>
    <xf numFmtId="0" fontId="6" fillId="0" borderId="10" xfId="2" applyFont="1" applyBorder="1" applyAlignment="1">
      <alignment horizontal="center"/>
    </xf>
    <xf numFmtId="0" fontId="18" fillId="0" borderId="10" xfId="2" applyFont="1" applyBorder="1" applyAlignment="1">
      <alignment horizontal="center"/>
    </xf>
    <xf numFmtId="0" fontId="5" fillId="0" borderId="5" xfId="2" applyFont="1" applyBorder="1" applyAlignment="1">
      <alignment horizontal="center"/>
    </xf>
    <xf numFmtId="0" fontId="5" fillId="0" borderId="22" xfId="1" applyFont="1" applyBorder="1" applyAlignment="1">
      <alignment horizontal="left" vertical="center"/>
    </xf>
    <xf numFmtId="0" fontId="5" fillId="15" borderId="32" xfId="1" applyFont="1" applyFill="1" applyBorder="1" applyAlignment="1">
      <alignment horizontal="center" vertical="center"/>
    </xf>
    <xf numFmtId="0" fontId="5" fillId="15" borderId="20" xfId="1" applyFont="1" applyFill="1" applyBorder="1" applyAlignment="1">
      <alignment horizontal="center" vertical="center"/>
    </xf>
    <xf numFmtId="0" fontId="5" fillId="15" borderId="21" xfId="1" applyFont="1" applyFill="1" applyBorder="1" applyAlignment="1">
      <alignment horizontal="center" vertical="center"/>
    </xf>
    <xf numFmtId="0" fontId="5" fillId="0" borderId="0" xfId="1" applyFont="1" applyAlignment="1">
      <alignment horizontal="center" vertical="center"/>
    </xf>
    <xf numFmtId="0" fontId="5" fillId="0" borderId="10" xfId="1" applyFont="1" applyBorder="1" applyAlignment="1">
      <alignment horizontal="center" vertical="center"/>
    </xf>
    <xf numFmtId="3" fontId="5" fillId="0" borderId="15" xfId="1" applyNumberFormat="1" applyFont="1" applyBorder="1" applyAlignment="1">
      <alignment horizontal="left" vertical="center"/>
    </xf>
    <xf numFmtId="3" fontId="5" fillId="0" borderId="16" xfId="1" applyNumberFormat="1" applyFont="1" applyBorder="1" applyAlignment="1">
      <alignment horizontal="left" vertical="center"/>
    </xf>
    <xf numFmtId="3" fontId="5" fillId="0" borderId="17" xfId="1" applyNumberFormat="1" applyFont="1" applyBorder="1" applyAlignment="1">
      <alignment horizontal="left" vertical="center"/>
    </xf>
    <xf numFmtId="0" fontId="5" fillId="0" borderId="19" xfId="1" applyFont="1" applyBorder="1" applyAlignment="1">
      <alignment horizontal="left" vertical="center"/>
    </xf>
    <xf numFmtId="0" fontId="5" fillId="0" borderId="20" xfId="1" applyFont="1" applyBorder="1" applyAlignment="1">
      <alignment horizontal="left" vertical="center"/>
    </xf>
    <xf numFmtId="0" fontId="5" fillId="0" borderId="21" xfId="1" applyFont="1" applyBorder="1" applyAlignment="1">
      <alignment horizontal="left" vertical="center"/>
    </xf>
    <xf numFmtId="0" fontId="5" fillId="0" borderId="25" xfId="1" applyFont="1" applyBorder="1" applyAlignment="1">
      <alignment horizontal="left" vertical="center"/>
    </xf>
    <xf numFmtId="0" fontId="5" fillId="0" borderId="26" xfId="1" applyFont="1" applyBorder="1" applyAlignment="1">
      <alignment horizontal="left" vertical="center"/>
    </xf>
    <xf numFmtId="0" fontId="5" fillId="0" borderId="27" xfId="1" applyFont="1" applyBorder="1" applyAlignment="1">
      <alignment horizontal="left" vertical="center"/>
    </xf>
    <xf numFmtId="0" fontId="5" fillId="0" borderId="4" xfId="1" applyFont="1" applyBorder="1" applyAlignment="1">
      <alignment horizontal="center" vertical="center"/>
    </xf>
    <xf numFmtId="0" fontId="5" fillId="0" borderId="5" xfId="1" applyFont="1" applyBorder="1" applyAlignment="1">
      <alignment horizontal="center" vertical="center"/>
    </xf>
    <xf numFmtId="0" fontId="5" fillId="0" borderId="6" xfId="1" applyFont="1" applyBorder="1" applyAlignment="1">
      <alignment horizontal="center" vertical="center"/>
    </xf>
    <xf numFmtId="0" fontId="5" fillId="0" borderId="28" xfId="1" applyFont="1" applyBorder="1" applyAlignment="1">
      <alignment horizontal="left" vertical="center"/>
    </xf>
    <xf numFmtId="0" fontId="5" fillId="0" borderId="18" xfId="1" applyFont="1" applyBorder="1" applyAlignment="1">
      <alignment horizontal="left" vertical="center"/>
    </xf>
    <xf numFmtId="0" fontId="5" fillId="0" borderId="33" xfId="1" applyFont="1" applyBorder="1" applyAlignment="1">
      <alignment horizontal="left" vertical="center"/>
    </xf>
    <xf numFmtId="0" fontId="7" fillId="2" borderId="40" xfId="1" applyFont="1" applyFill="1" applyBorder="1" applyAlignment="1">
      <alignment horizontal="left" vertical="center"/>
    </xf>
    <xf numFmtId="0" fontId="7" fillId="2" borderId="41" xfId="1" applyFont="1" applyFill="1" applyBorder="1" applyAlignment="1">
      <alignment horizontal="left" vertical="center"/>
    </xf>
    <xf numFmtId="0" fontId="5" fillId="0" borderId="37" xfId="1" applyFont="1" applyBorder="1" applyAlignment="1">
      <alignment horizontal="left" vertical="center"/>
    </xf>
    <xf numFmtId="0" fontId="5" fillId="0" borderId="38" xfId="1" applyFont="1" applyBorder="1" applyAlignment="1">
      <alignment horizontal="left" vertical="center"/>
    </xf>
    <xf numFmtId="0" fontId="5" fillId="10" borderId="40" xfId="1" applyFont="1" applyFill="1" applyBorder="1" applyAlignment="1">
      <alignment horizontal="left" vertical="center"/>
    </xf>
    <xf numFmtId="0" fontId="5" fillId="10" borderId="41" xfId="1" applyFont="1" applyFill="1" applyBorder="1" applyAlignment="1">
      <alignment horizontal="left" vertical="center"/>
    </xf>
    <xf numFmtId="0" fontId="10" fillId="0" borderId="38" xfId="1" applyFont="1" applyBorder="1" applyAlignment="1">
      <alignment horizontal="center" vertical="center" wrapText="1"/>
    </xf>
    <xf numFmtId="0" fontId="10" fillId="0" borderId="38" xfId="1" applyFont="1" applyBorder="1" applyAlignment="1">
      <alignment horizontal="center" vertical="center"/>
    </xf>
    <xf numFmtId="0" fontId="5" fillId="13" borderId="29" xfId="1" applyFont="1" applyFill="1" applyBorder="1" applyAlignment="1">
      <alignment horizontal="center" vertical="center" wrapText="1"/>
    </xf>
    <xf numFmtId="0" fontId="5" fillId="13" borderId="16" xfId="1" applyFont="1" applyFill="1" applyBorder="1" applyAlignment="1">
      <alignment horizontal="center" vertical="center" wrapText="1"/>
    </xf>
    <xf numFmtId="0" fontId="5" fillId="13" borderId="17" xfId="1" applyFont="1" applyFill="1" applyBorder="1" applyAlignment="1">
      <alignment horizontal="center" vertical="center" wrapText="1"/>
    </xf>
    <xf numFmtId="0" fontId="6" fillId="0" borderId="32" xfId="1" applyFont="1" applyBorder="1" applyAlignment="1">
      <alignment horizontal="center" vertical="center" wrapText="1"/>
    </xf>
    <xf numFmtId="0" fontId="6" fillId="0" borderId="20" xfId="1" applyFont="1" applyBorder="1" applyAlignment="1">
      <alignment horizontal="center" vertical="center" wrapText="1"/>
    </xf>
    <xf numFmtId="0" fontId="6" fillId="0" borderId="21" xfId="1" applyFont="1" applyBorder="1" applyAlignment="1">
      <alignment horizontal="center" vertical="center" wrapText="1"/>
    </xf>
    <xf numFmtId="0" fontId="6" fillId="0" borderId="20" xfId="1" applyFont="1" applyBorder="1" applyAlignment="1">
      <alignment horizontal="center" vertical="center"/>
    </xf>
    <xf numFmtId="0" fontId="6" fillId="0" borderId="21" xfId="1" applyFont="1" applyBorder="1" applyAlignment="1">
      <alignment horizontal="center" vertical="center"/>
    </xf>
    <xf numFmtId="3" fontId="2" fillId="5" borderId="19" xfId="1" applyNumberFormat="1" applyFont="1" applyFill="1" applyBorder="1" applyAlignment="1">
      <alignment horizontal="left" vertical="center"/>
    </xf>
    <xf numFmtId="3" fontId="2" fillId="5" borderId="20" xfId="1" applyNumberFormat="1" applyFont="1" applyFill="1" applyBorder="1" applyAlignment="1">
      <alignment horizontal="left" vertical="center"/>
    </xf>
    <xf numFmtId="3" fontId="2" fillId="5" borderId="21" xfId="1" applyNumberFormat="1" applyFont="1" applyFill="1" applyBorder="1" applyAlignment="1">
      <alignment horizontal="left" vertical="center"/>
    </xf>
    <xf numFmtId="3" fontId="5" fillId="3" borderId="25" xfId="1" applyNumberFormat="1" applyFont="1" applyFill="1" applyBorder="1" applyAlignment="1">
      <alignment horizontal="left" vertical="center"/>
    </xf>
    <xf numFmtId="3" fontId="5" fillId="3" borderId="26" xfId="1" applyNumberFormat="1" applyFont="1" applyFill="1" applyBorder="1" applyAlignment="1">
      <alignment horizontal="left" vertical="center"/>
    </xf>
    <xf numFmtId="3" fontId="5" fillId="3" borderId="27" xfId="1" applyNumberFormat="1" applyFont="1" applyFill="1" applyBorder="1" applyAlignment="1">
      <alignment horizontal="left" vertical="center"/>
    </xf>
    <xf numFmtId="0" fontId="5" fillId="6" borderId="1" xfId="1" applyFont="1" applyFill="1" applyBorder="1" applyAlignment="1">
      <alignment horizontal="left" vertical="center"/>
    </xf>
    <xf numFmtId="0" fontId="5" fillId="6" borderId="2" xfId="1" applyFont="1" applyFill="1" applyBorder="1" applyAlignment="1">
      <alignment horizontal="left" vertical="center"/>
    </xf>
    <xf numFmtId="0" fontId="5" fillId="6" borderId="3" xfId="1" applyFont="1" applyFill="1" applyBorder="1" applyAlignment="1">
      <alignment horizontal="left" vertical="center"/>
    </xf>
    <xf numFmtId="0" fontId="2" fillId="0" borderId="28" xfId="2" applyFont="1" applyBorder="1" applyAlignment="1">
      <alignment horizontal="left" vertical="center" wrapText="1"/>
    </xf>
    <xf numFmtId="0" fontId="2" fillId="0" borderId="18" xfId="2" applyFont="1" applyBorder="1" applyAlignment="1">
      <alignment horizontal="left" vertical="center" wrapText="1"/>
    </xf>
    <xf numFmtId="0" fontId="2" fillId="0" borderId="14" xfId="2" applyFont="1" applyBorder="1" applyAlignment="1">
      <alignment horizontal="left" vertical="center" wrapText="1"/>
    </xf>
    <xf numFmtId="0" fontId="5" fillId="13" borderId="18" xfId="1" applyFont="1" applyFill="1" applyBorder="1" applyAlignment="1">
      <alignment horizontal="center" vertical="center" wrapText="1"/>
    </xf>
    <xf numFmtId="3" fontId="5" fillId="0" borderId="32" xfId="1" applyNumberFormat="1" applyFont="1" applyBorder="1" applyAlignment="1">
      <alignment horizontal="center" vertical="center"/>
    </xf>
    <xf numFmtId="3" fontId="5" fillId="0" borderId="20" xfId="1" applyNumberFormat="1" applyFont="1" applyBorder="1" applyAlignment="1">
      <alignment horizontal="center" vertical="center"/>
    </xf>
    <xf numFmtId="3" fontId="5" fillId="0" borderId="30" xfId="1" applyNumberFormat="1" applyFont="1" applyBorder="1" applyAlignment="1">
      <alignment horizontal="center" vertical="center"/>
    </xf>
    <xf numFmtId="0" fontId="6" fillId="0" borderId="32" xfId="1" applyFont="1" applyBorder="1" applyAlignment="1">
      <alignment horizontal="center" vertical="center"/>
    </xf>
    <xf numFmtId="3" fontId="5" fillId="0" borderId="19" xfId="1" applyNumberFormat="1" applyFont="1" applyBorder="1" applyAlignment="1">
      <alignment horizontal="center" vertical="center"/>
    </xf>
    <xf numFmtId="0" fontId="6" fillId="0" borderId="30" xfId="1" applyFont="1" applyBorder="1" applyAlignment="1">
      <alignment horizontal="center" vertical="center"/>
    </xf>
    <xf numFmtId="0" fontId="0" fillId="0" borderId="4" xfId="5" applyFont="1" applyBorder="1" applyAlignment="1">
      <alignment horizontal="center" vertical="center" wrapText="1"/>
    </xf>
    <xf numFmtId="0" fontId="0" fillId="0" borderId="5" xfId="5" applyFont="1" applyBorder="1" applyAlignment="1">
      <alignment horizontal="center" vertical="center" wrapText="1"/>
    </xf>
    <xf numFmtId="0" fontId="0" fillId="0" borderId="6" xfId="5" applyFont="1" applyBorder="1" applyAlignment="1">
      <alignment horizontal="center" vertical="center" wrapText="1"/>
    </xf>
    <xf numFmtId="0" fontId="0" fillId="0" borderId="7" xfId="5" applyFont="1" applyBorder="1" applyAlignment="1">
      <alignment horizontal="center" vertical="center" wrapText="1"/>
    </xf>
    <xf numFmtId="0" fontId="0" fillId="0" borderId="0" xfId="5" applyFont="1" applyAlignment="1">
      <alignment horizontal="center" vertical="center" wrapText="1"/>
    </xf>
    <xf numFmtId="0" fontId="0" fillId="0" borderId="8" xfId="5" applyFont="1" applyBorder="1" applyAlignment="1">
      <alignment horizontal="center" vertical="center" wrapText="1"/>
    </xf>
    <xf numFmtId="0" fontId="0" fillId="0" borderId="9" xfId="5" applyFont="1" applyBorder="1" applyAlignment="1">
      <alignment horizontal="center" vertical="center" wrapText="1"/>
    </xf>
    <xf numFmtId="0" fontId="0" fillId="0" borderId="10" xfId="5" applyFont="1" applyBorder="1" applyAlignment="1">
      <alignment horizontal="center" vertical="center" wrapText="1"/>
    </xf>
    <xf numFmtId="0" fontId="0" fillId="0" borderId="11" xfId="5" applyFont="1" applyBorder="1" applyAlignment="1">
      <alignment horizontal="center" vertical="center" wrapText="1"/>
    </xf>
    <xf numFmtId="0" fontId="5" fillId="10" borderId="29" xfId="1" applyFont="1" applyFill="1" applyBorder="1" applyAlignment="1">
      <alignment horizontal="center" vertical="center" wrapText="1"/>
    </xf>
    <xf numFmtId="0" fontId="5" fillId="10" borderId="16" xfId="1" applyFont="1" applyFill="1" applyBorder="1" applyAlignment="1">
      <alignment horizontal="center" vertical="center" wrapText="1"/>
    </xf>
    <xf numFmtId="0" fontId="5" fillId="10" borderId="43" xfId="1" applyFont="1" applyFill="1" applyBorder="1" applyAlignment="1">
      <alignment horizontal="center" vertical="center" wrapText="1"/>
    </xf>
    <xf numFmtId="3" fontId="5" fillId="10" borderId="32" xfId="1" applyNumberFormat="1" applyFont="1" applyFill="1" applyBorder="1" applyAlignment="1">
      <alignment horizontal="center" vertical="center"/>
    </xf>
    <xf numFmtId="3" fontId="5" fillId="10" borderId="20" xfId="1" applyNumberFormat="1" applyFont="1" applyFill="1" applyBorder="1" applyAlignment="1">
      <alignment horizontal="center" vertical="center"/>
    </xf>
    <xf numFmtId="3" fontId="5" fillId="10" borderId="30" xfId="1" applyNumberFormat="1" applyFont="1" applyFill="1" applyBorder="1" applyAlignment="1">
      <alignment horizontal="center" vertical="center"/>
    </xf>
    <xf numFmtId="3" fontId="5" fillId="10" borderId="29" xfId="1" applyNumberFormat="1" applyFont="1" applyFill="1" applyBorder="1" applyAlignment="1">
      <alignment horizontal="center" vertical="center"/>
    </xf>
    <xf numFmtId="3" fontId="5" fillId="10" borderId="16" xfId="1" applyNumberFormat="1" applyFont="1" applyFill="1" applyBorder="1" applyAlignment="1">
      <alignment horizontal="center" vertical="center"/>
    </xf>
    <xf numFmtId="3" fontId="5" fillId="10" borderId="43" xfId="1" applyNumberFormat="1" applyFont="1" applyFill="1" applyBorder="1" applyAlignment="1">
      <alignment horizontal="center" vertical="center"/>
    </xf>
    <xf numFmtId="0" fontId="5" fillId="6" borderId="18" xfId="1" applyFont="1" applyFill="1" applyBorder="1" applyAlignment="1">
      <alignment horizontal="center" vertical="center" wrapText="1"/>
    </xf>
    <xf numFmtId="0" fontId="5" fillId="6" borderId="41" xfId="1" applyFont="1" applyFill="1" applyBorder="1" applyAlignment="1">
      <alignment horizontal="center" vertical="center" wrapText="1"/>
    </xf>
    <xf numFmtId="0" fontId="5" fillId="6" borderId="14" xfId="1" applyFont="1" applyFill="1" applyBorder="1" applyAlignment="1">
      <alignment horizontal="center" vertical="center" wrapText="1"/>
    </xf>
    <xf numFmtId="0" fontId="5" fillId="6" borderId="34" xfId="1" applyFont="1" applyFill="1" applyBorder="1" applyAlignment="1">
      <alignment horizontal="center" vertical="center" wrapText="1"/>
    </xf>
    <xf numFmtId="0" fontId="2" fillId="0" borderId="1"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7" fillId="9" borderId="4" xfId="1" applyFont="1" applyFill="1" applyBorder="1" applyAlignment="1">
      <alignment horizontal="center"/>
    </xf>
    <xf numFmtId="0" fontId="7" fillId="9" borderId="5" xfId="1" applyFont="1" applyFill="1" applyBorder="1" applyAlignment="1">
      <alignment horizontal="center"/>
    </xf>
    <xf numFmtId="0" fontId="7" fillId="9" borderId="6" xfId="1" applyFont="1" applyFill="1" applyBorder="1" applyAlignment="1">
      <alignment horizontal="center"/>
    </xf>
    <xf numFmtId="0" fontId="5" fillId="0" borderId="7" xfId="1" applyFont="1" applyBorder="1" applyAlignment="1">
      <alignment horizontal="center" vertical="center" wrapText="1"/>
    </xf>
    <xf numFmtId="0" fontId="5" fillId="0" borderId="0" xfId="1" applyFont="1" applyAlignment="1">
      <alignment horizontal="center" vertical="center" wrapText="1"/>
    </xf>
    <xf numFmtId="0" fontId="5" fillId="0" borderId="8" xfId="1" applyFont="1" applyBorder="1" applyAlignment="1">
      <alignment horizontal="center" vertical="center" wrapText="1"/>
    </xf>
    <xf numFmtId="0" fontId="5" fillId="0" borderId="9" xfId="1" applyFont="1" applyBorder="1" applyAlignment="1">
      <alignment horizontal="center" vertical="center" wrapText="1"/>
    </xf>
    <xf numFmtId="0" fontId="5" fillId="0" borderId="10" xfId="1" applyFont="1" applyBorder="1" applyAlignment="1">
      <alignment horizontal="center" vertical="center" wrapText="1"/>
    </xf>
    <xf numFmtId="0" fontId="5" fillId="0" borderId="11" xfId="1" applyFont="1" applyBorder="1" applyAlignment="1">
      <alignment horizontal="center" vertical="center" wrapText="1"/>
    </xf>
    <xf numFmtId="0" fontId="7" fillId="9" borderId="1" xfId="1" applyFont="1" applyFill="1" applyBorder="1" applyAlignment="1">
      <alignment horizontal="left"/>
    </xf>
    <xf numFmtId="0" fontId="7" fillId="9" borderId="2" xfId="1" applyFont="1" applyFill="1" applyBorder="1" applyAlignment="1">
      <alignment horizontal="left"/>
    </xf>
    <xf numFmtId="0" fontId="7" fillId="9" borderId="3" xfId="1" applyFont="1" applyFill="1" applyBorder="1" applyAlignment="1">
      <alignment horizontal="left"/>
    </xf>
    <xf numFmtId="0" fontId="5" fillId="6" borderId="28" xfId="1" applyFont="1" applyFill="1" applyBorder="1" applyAlignment="1">
      <alignment horizontal="center" vertical="center" wrapText="1"/>
    </xf>
    <xf numFmtId="0" fontId="5" fillId="6" borderId="40" xfId="1" applyFont="1" applyFill="1" applyBorder="1" applyAlignment="1">
      <alignment horizontal="center" vertical="center" wrapText="1"/>
    </xf>
    <xf numFmtId="0" fontId="5" fillId="0" borderId="17" xfId="1" applyFont="1" applyBorder="1" applyAlignment="1">
      <alignment horizontal="center" vertical="center" wrapText="1"/>
    </xf>
    <xf numFmtId="0" fontId="5" fillId="0" borderId="27" xfId="1" applyFont="1" applyBorder="1" applyAlignment="1">
      <alignment horizontal="center" vertical="center" wrapText="1"/>
    </xf>
    <xf numFmtId="0" fontId="5" fillId="0" borderId="14" xfId="1" applyFont="1" applyBorder="1" applyAlignment="1">
      <alignment horizontal="center" vertical="center" wrapText="1"/>
    </xf>
    <xf numFmtId="0" fontId="5" fillId="0" borderId="34" xfId="1" applyFont="1" applyBorder="1" applyAlignment="1">
      <alignment horizontal="center" vertical="center" wrapText="1"/>
    </xf>
    <xf numFmtId="0" fontId="5" fillId="0" borderId="28" xfId="1" applyFont="1" applyBorder="1" applyAlignment="1">
      <alignment horizontal="center" vertical="center" wrapText="1"/>
    </xf>
    <xf numFmtId="0" fontId="5" fillId="0" borderId="40" xfId="1" applyFont="1" applyBorder="1" applyAlignment="1">
      <alignment horizontal="center" vertical="center" wrapText="1"/>
    </xf>
    <xf numFmtId="0" fontId="0" fillId="0" borderId="0" xfId="5" applyFont="1" applyAlignment="1">
      <alignment horizontal="center" wrapText="1"/>
    </xf>
    <xf numFmtId="0" fontId="0" fillId="0" borderId="4" xfId="5" applyFont="1" applyBorder="1" applyAlignment="1">
      <alignment horizontal="center" wrapText="1"/>
    </xf>
    <xf numFmtId="0" fontId="0" fillId="0" borderId="5" xfId="5" applyFont="1" applyBorder="1" applyAlignment="1">
      <alignment horizontal="center" wrapText="1"/>
    </xf>
    <xf numFmtId="0" fontId="0" fillId="0" borderId="6" xfId="5" applyFont="1" applyBorder="1" applyAlignment="1">
      <alignment horizontal="center" wrapText="1"/>
    </xf>
    <xf numFmtId="0" fontId="0" fillId="0" borderId="9" xfId="5" applyFont="1" applyBorder="1" applyAlignment="1">
      <alignment horizontal="center" wrapText="1"/>
    </xf>
    <xf numFmtId="0" fontId="0" fillId="0" borderId="10" xfId="5" applyFont="1" applyBorder="1" applyAlignment="1">
      <alignment horizontal="center" wrapText="1"/>
    </xf>
    <xf numFmtId="0" fontId="0" fillId="0" borderId="11" xfId="5" applyFont="1" applyBorder="1" applyAlignment="1">
      <alignment horizontal="center" wrapText="1"/>
    </xf>
    <xf numFmtId="0" fontId="3" fillId="0" borderId="0" xfId="0" applyFont="1" applyAlignment="1">
      <alignment horizontal="center"/>
    </xf>
    <xf numFmtId="3" fontId="5" fillId="0" borderId="29" xfId="1" applyNumberFormat="1" applyFont="1" applyBorder="1" applyAlignment="1">
      <alignment horizontal="left" vertical="center"/>
    </xf>
    <xf numFmtId="0" fontId="5" fillId="0" borderId="29" xfId="1" applyFont="1" applyBorder="1" applyAlignment="1">
      <alignment horizontal="center" vertical="center"/>
    </xf>
    <xf numFmtId="0" fontId="5" fillId="0" borderId="16" xfId="1" applyFont="1" applyBorder="1" applyAlignment="1">
      <alignment horizontal="center" vertical="center"/>
    </xf>
    <xf numFmtId="0" fontId="5" fillId="0" borderId="17" xfId="1" applyFont="1" applyBorder="1" applyAlignment="1">
      <alignment horizontal="center" vertical="center"/>
    </xf>
    <xf numFmtId="0" fontId="7" fillId="2" borderId="22" xfId="1" applyFont="1" applyFill="1" applyBorder="1" applyAlignment="1">
      <alignment horizontal="left" vertical="center"/>
    </xf>
    <xf numFmtId="0" fontId="5" fillId="0" borderId="50" xfId="1" applyFont="1" applyBorder="1" applyAlignment="1">
      <alignment horizontal="left" vertical="center"/>
    </xf>
    <xf numFmtId="0" fontId="5" fillId="0" borderId="32" xfId="1" applyFont="1" applyBorder="1" applyAlignment="1">
      <alignment horizontal="left" vertical="center"/>
    </xf>
    <xf numFmtId="3" fontId="5" fillId="0" borderId="21" xfId="1" applyNumberFormat="1" applyFont="1" applyBorder="1" applyAlignment="1">
      <alignment horizontal="center" vertical="center"/>
    </xf>
    <xf numFmtId="0" fontId="7" fillId="2" borderId="55" xfId="1" applyFont="1" applyFill="1" applyBorder="1" applyAlignment="1">
      <alignment horizontal="left" vertical="center"/>
    </xf>
    <xf numFmtId="0" fontId="7" fillId="2" borderId="2" xfId="1" applyFont="1" applyFill="1" applyBorder="1" applyAlignment="1">
      <alignment horizontal="left" vertical="center"/>
    </xf>
    <xf numFmtId="0" fontId="7" fillId="2" borderId="56" xfId="1" applyFont="1" applyFill="1" applyBorder="1" applyAlignment="1">
      <alignment horizontal="left" vertical="center"/>
    </xf>
    <xf numFmtId="0" fontId="5" fillId="6" borderId="29" xfId="1" applyFont="1" applyFill="1" applyBorder="1" applyAlignment="1">
      <alignment horizontal="center" vertical="center" wrapText="1"/>
    </xf>
    <xf numFmtId="0" fontId="5" fillId="6" borderId="17" xfId="1" applyFont="1" applyFill="1" applyBorder="1" applyAlignment="1">
      <alignment horizontal="center" vertical="center" wrapText="1"/>
    </xf>
    <xf numFmtId="0" fontId="5" fillId="6" borderId="16" xfId="1" applyFont="1" applyFill="1" applyBorder="1" applyAlignment="1">
      <alignment horizontal="center" vertical="center" wrapText="1"/>
    </xf>
    <xf numFmtId="3" fontId="2" fillId="5" borderId="32" xfId="1" applyNumberFormat="1" applyFont="1" applyFill="1" applyBorder="1" applyAlignment="1">
      <alignment horizontal="left" vertical="center"/>
    </xf>
    <xf numFmtId="3" fontId="5" fillId="6" borderId="50" xfId="1" applyNumberFormat="1" applyFont="1" applyFill="1" applyBorder="1" applyAlignment="1">
      <alignment horizontal="left" vertical="center"/>
    </xf>
    <xf numFmtId="3" fontId="5" fillId="6" borderId="26" xfId="1" applyNumberFormat="1" applyFont="1" applyFill="1" applyBorder="1" applyAlignment="1">
      <alignment horizontal="left" vertical="center"/>
    </xf>
    <xf numFmtId="3" fontId="5" fillId="6" borderId="27" xfId="1" applyNumberFormat="1" applyFont="1" applyFill="1" applyBorder="1" applyAlignment="1">
      <alignment horizontal="left" vertical="center"/>
    </xf>
    <xf numFmtId="0" fontId="2" fillId="0" borderId="32" xfId="2" applyFont="1" applyBorder="1" applyAlignment="1">
      <alignment horizontal="left" vertical="center" wrapText="1"/>
    </xf>
    <xf numFmtId="0" fontId="2" fillId="0" borderId="20" xfId="2" applyFont="1" applyBorder="1" applyAlignment="1">
      <alignment horizontal="left" vertical="center" wrapText="1"/>
    </xf>
    <xf numFmtId="0" fontId="2" fillId="0" borderId="21" xfId="2" applyFont="1" applyBorder="1" applyAlignment="1">
      <alignment horizontal="left" vertical="center" wrapText="1"/>
    </xf>
    <xf numFmtId="1" fontId="6" fillId="0" borderId="22" xfId="3" applyNumberFormat="1" applyFont="1" applyFill="1" applyBorder="1" applyAlignment="1">
      <alignment horizontal="center" vertical="center"/>
    </xf>
    <xf numFmtId="0" fontId="3" fillId="0" borderId="32" xfId="2" applyFont="1" applyBorder="1" applyAlignment="1">
      <alignment horizontal="justify" vertical="center" wrapText="1"/>
    </xf>
    <xf numFmtId="0" fontId="3" fillId="0" borderId="20" xfId="2" applyFont="1" applyBorder="1" applyAlignment="1">
      <alignment horizontal="justify" vertical="center" wrapText="1"/>
    </xf>
    <xf numFmtId="0" fontId="3" fillId="0" borderId="21" xfId="2" applyFont="1" applyBorder="1" applyAlignment="1">
      <alignment horizontal="justify" vertical="center" wrapText="1"/>
    </xf>
    <xf numFmtId="0" fontId="6" fillId="0" borderId="22" xfId="1" applyFont="1" applyBorder="1" applyAlignment="1">
      <alignment horizontal="center" vertical="center"/>
    </xf>
    <xf numFmtId="3" fontId="5" fillId="3" borderId="26" xfId="1" applyNumberFormat="1" applyFont="1" applyFill="1" applyBorder="1" applyAlignment="1">
      <alignment horizontal="center" vertical="center"/>
    </xf>
    <xf numFmtId="3" fontId="5" fillId="3" borderId="27" xfId="1" applyNumberFormat="1" applyFont="1" applyFill="1" applyBorder="1" applyAlignment="1">
      <alignment horizontal="center" vertical="center"/>
    </xf>
    <xf numFmtId="0" fontId="4" fillId="2" borderId="13" xfId="1" applyFont="1" applyFill="1" applyBorder="1" applyAlignment="1">
      <alignment horizontal="center"/>
    </xf>
    <xf numFmtId="0" fontId="4" fillId="2" borderId="5" xfId="1" applyFont="1" applyFill="1" applyBorder="1" applyAlignment="1">
      <alignment horizontal="center"/>
    </xf>
    <xf numFmtId="0" fontId="4" fillId="2" borderId="12" xfId="1" applyFont="1" applyFill="1" applyBorder="1" applyAlignment="1">
      <alignment horizontal="center"/>
    </xf>
    <xf numFmtId="0" fontId="5" fillId="0" borderId="51" xfId="1" applyFont="1" applyBorder="1" applyAlignment="1">
      <alignment horizontal="center" vertical="center" wrapText="1"/>
    </xf>
    <xf numFmtId="0" fontId="5" fillId="0" borderId="52" xfId="1" applyFont="1" applyBorder="1" applyAlignment="1">
      <alignment horizontal="center" vertical="center" wrapText="1"/>
    </xf>
    <xf numFmtId="0" fontId="5" fillId="0" borderId="53" xfId="1" applyFont="1" applyBorder="1" applyAlignment="1">
      <alignment horizontal="center" vertical="center" wrapText="1"/>
    </xf>
    <xf numFmtId="0" fontId="5" fillId="0" borderId="54" xfId="1" applyFont="1" applyBorder="1" applyAlignment="1">
      <alignment horizontal="center" vertical="center" wrapText="1"/>
    </xf>
    <xf numFmtId="0" fontId="5" fillId="6" borderId="13" xfId="1" applyFont="1" applyFill="1" applyBorder="1" applyAlignment="1">
      <alignment horizontal="center" vertical="center" wrapText="1"/>
    </xf>
    <xf numFmtId="0" fontId="5" fillId="6" borderId="5" xfId="1" applyFont="1" applyFill="1" applyBorder="1" applyAlignment="1">
      <alignment horizontal="center" vertical="center" wrapText="1"/>
    </xf>
    <xf numFmtId="0" fontId="5" fillId="6" borderId="12" xfId="1" applyFont="1" applyFill="1" applyBorder="1" applyAlignment="1">
      <alignment horizontal="center" vertical="center" wrapText="1"/>
    </xf>
    <xf numFmtId="0" fontId="3" fillId="0" borderId="29" xfId="2" applyFont="1" applyBorder="1" applyAlignment="1">
      <alignment horizontal="justify" vertical="center" wrapText="1"/>
    </xf>
    <xf numFmtId="0" fontId="3" fillId="0" borderId="16" xfId="2" applyFont="1" applyBorder="1" applyAlignment="1">
      <alignment horizontal="justify" vertical="center" wrapText="1"/>
    </xf>
    <xf numFmtId="0" fontId="3" fillId="0" borderId="17" xfId="2" applyFont="1" applyBorder="1" applyAlignment="1">
      <alignment horizontal="justify" vertical="center" wrapText="1"/>
    </xf>
    <xf numFmtId="0" fontId="6" fillId="0" borderId="18" xfId="1" applyFont="1" applyBorder="1" applyAlignment="1">
      <alignment horizontal="center" vertical="center"/>
    </xf>
    <xf numFmtId="1" fontId="6" fillId="0" borderId="18" xfId="3" applyNumberFormat="1" applyFont="1" applyFill="1" applyBorder="1" applyAlignment="1">
      <alignment horizontal="center" vertical="center"/>
    </xf>
    <xf numFmtId="0" fontId="4" fillId="2" borderId="4" xfId="1" applyFont="1" applyFill="1" applyBorder="1" applyAlignment="1">
      <alignment horizontal="center"/>
    </xf>
    <xf numFmtId="0" fontId="4" fillId="2" borderId="6" xfId="1" applyFont="1" applyFill="1" applyBorder="1" applyAlignment="1">
      <alignment horizontal="center"/>
    </xf>
    <xf numFmtId="0" fontId="7" fillId="2" borderId="1" xfId="1" applyFont="1" applyFill="1" applyBorder="1" applyAlignment="1">
      <alignment horizontal="left" vertical="center"/>
    </xf>
    <xf numFmtId="0" fontId="7" fillId="2" borderId="3" xfId="1" applyFont="1" applyFill="1" applyBorder="1" applyAlignment="1">
      <alignment horizontal="left" vertical="center"/>
    </xf>
    <xf numFmtId="0" fontId="5" fillId="6" borderId="4" xfId="1" applyFont="1" applyFill="1" applyBorder="1" applyAlignment="1">
      <alignment horizontal="center" vertical="center" wrapText="1"/>
    </xf>
    <xf numFmtId="0" fontId="3" fillId="0" borderId="15" xfId="2" applyFont="1" applyBorder="1" applyAlignment="1">
      <alignment horizontal="justify" vertical="center" wrapText="1"/>
    </xf>
    <xf numFmtId="0" fontId="3" fillId="0" borderId="19" xfId="2" applyFont="1" applyBorder="1" applyAlignment="1">
      <alignment horizontal="justify" vertical="center" wrapText="1"/>
    </xf>
    <xf numFmtId="0" fontId="2" fillId="0" borderId="19" xfId="2" applyFont="1" applyBorder="1" applyAlignment="1">
      <alignment horizontal="left" vertical="center" wrapText="1"/>
    </xf>
    <xf numFmtId="0" fontId="2" fillId="0" borderId="30" xfId="2" applyFont="1" applyBorder="1" applyAlignment="1">
      <alignment horizontal="left" vertical="center" wrapText="1"/>
    </xf>
    <xf numFmtId="0" fontId="5" fillId="0" borderId="15" xfId="1" applyFont="1" applyBorder="1" applyAlignment="1">
      <alignment horizontal="center" vertical="center"/>
    </xf>
    <xf numFmtId="0" fontId="0" fillId="0" borderId="0" xfId="0" applyAlignment="1">
      <alignment horizontal="left" vertical="center"/>
    </xf>
    <xf numFmtId="6" fontId="13" fillId="0" borderId="11" xfId="0" applyNumberFormat="1" applyFont="1" applyBorder="1" applyAlignment="1">
      <alignment horizontal="right" vertical="center" wrapText="1"/>
    </xf>
    <xf numFmtId="6" fontId="3" fillId="0" borderId="0" xfId="0" applyNumberFormat="1" applyFont="1"/>
  </cellXfs>
  <cellStyles count="12">
    <cellStyle name="Millares" xfId="7" builtinId="3"/>
    <cellStyle name="Moneda" xfId="6" builtinId="4"/>
    <cellStyle name="Moneda 2" xfId="11" xr:uid="{D511CC3F-9041-4D7B-B281-517046DFFCF8}"/>
    <cellStyle name="Moneda 4 2" xfId="3" xr:uid="{B14B0B06-7020-4E0C-83AA-8418DC252560}"/>
    <cellStyle name="Moneda 4 2 2" xfId="10" xr:uid="{8CF28EB4-57F3-41CD-9DD5-36ADC0908567}"/>
    <cellStyle name="Moneda 4 3" xfId="4" xr:uid="{223A2217-0E79-44D7-A898-F18B99B0CD76}"/>
    <cellStyle name="Normal" xfId="0" builtinId="0"/>
    <cellStyle name="Normal 4" xfId="1" xr:uid="{1FE312B0-6FDA-4500-AF5F-DEEE4AD02534}"/>
    <cellStyle name="Normal 4 2" xfId="5" xr:uid="{CE6784BB-E728-4B73-8F8D-927B030AC3B9}"/>
    <cellStyle name="Normal 6 2 2" xfId="2" xr:uid="{1BDFFA40-B109-4128-8EA0-7DF3F3A6691F}"/>
    <cellStyle name="Porcentaje" xfId="8" builtinId="5"/>
    <cellStyle name="Porcentual 2 2 2" xfId="9" xr:uid="{8A2F12ED-FAFC-4E85-B4DA-AA7133099085}"/>
  </cellStyles>
  <dxfs count="8">
    <dxf>
      <font>
        <color theme="5" tint="-0.24994659260841701"/>
      </font>
    </dxf>
    <dxf>
      <fill>
        <patternFill>
          <bgColor rgb="FF00B050"/>
        </patternFill>
      </fill>
    </dxf>
    <dxf>
      <font>
        <color theme="5" tint="-0.24994659260841701"/>
      </font>
    </dxf>
    <dxf>
      <fill>
        <patternFill>
          <bgColor rgb="FF00B050"/>
        </patternFill>
      </fill>
    </dxf>
    <dxf>
      <font>
        <color theme="5" tint="-0.24994659260841701"/>
      </font>
    </dxf>
    <dxf>
      <fill>
        <patternFill>
          <bgColor rgb="FF00B050"/>
        </patternFill>
      </fill>
    </dxf>
    <dxf>
      <font>
        <color theme="5" tint="-0.24994659260841701"/>
      </font>
    </dxf>
    <dxf>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2.xml"/><Relationship Id="rId21" Type="http://schemas.openxmlformats.org/officeDocument/2006/relationships/externalLink" Target="externalLinks/externalLink16.xml"/><Relationship Id="rId42" Type="http://schemas.openxmlformats.org/officeDocument/2006/relationships/externalLink" Target="externalLinks/externalLink37.xml"/><Relationship Id="rId63" Type="http://schemas.openxmlformats.org/officeDocument/2006/relationships/externalLink" Target="externalLinks/externalLink58.xml"/><Relationship Id="rId84" Type="http://schemas.openxmlformats.org/officeDocument/2006/relationships/externalLink" Target="externalLinks/externalLink79.xml"/><Relationship Id="rId16" Type="http://schemas.openxmlformats.org/officeDocument/2006/relationships/externalLink" Target="externalLinks/externalLink11.xml"/><Relationship Id="rId107" Type="http://schemas.openxmlformats.org/officeDocument/2006/relationships/externalLink" Target="externalLinks/externalLink102.xml"/><Relationship Id="rId11" Type="http://schemas.openxmlformats.org/officeDocument/2006/relationships/externalLink" Target="externalLinks/externalLink6.xml"/><Relationship Id="rId32" Type="http://schemas.openxmlformats.org/officeDocument/2006/relationships/externalLink" Target="externalLinks/externalLink27.xml"/><Relationship Id="rId37" Type="http://schemas.openxmlformats.org/officeDocument/2006/relationships/externalLink" Target="externalLinks/externalLink32.xml"/><Relationship Id="rId53" Type="http://schemas.openxmlformats.org/officeDocument/2006/relationships/externalLink" Target="externalLinks/externalLink48.xml"/><Relationship Id="rId58" Type="http://schemas.openxmlformats.org/officeDocument/2006/relationships/externalLink" Target="externalLinks/externalLink53.xml"/><Relationship Id="rId74" Type="http://schemas.openxmlformats.org/officeDocument/2006/relationships/externalLink" Target="externalLinks/externalLink69.xml"/><Relationship Id="rId79" Type="http://schemas.openxmlformats.org/officeDocument/2006/relationships/externalLink" Target="externalLinks/externalLink74.xml"/><Relationship Id="rId102" Type="http://schemas.openxmlformats.org/officeDocument/2006/relationships/externalLink" Target="externalLinks/externalLink97.xml"/><Relationship Id="rId123" Type="http://schemas.openxmlformats.org/officeDocument/2006/relationships/externalLink" Target="externalLinks/externalLink118.xml"/><Relationship Id="rId128" Type="http://schemas.openxmlformats.org/officeDocument/2006/relationships/externalLink" Target="externalLinks/externalLink123.xml"/><Relationship Id="rId5" Type="http://schemas.openxmlformats.org/officeDocument/2006/relationships/worksheet" Target="worksheets/sheet5.xml"/><Relationship Id="rId90" Type="http://schemas.openxmlformats.org/officeDocument/2006/relationships/externalLink" Target="externalLinks/externalLink85.xml"/><Relationship Id="rId95" Type="http://schemas.openxmlformats.org/officeDocument/2006/relationships/externalLink" Target="externalLinks/externalLink90.xml"/><Relationship Id="rId22" Type="http://schemas.openxmlformats.org/officeDocument/2006/relationships/externalLink" Target="externalLinks/externalLink17.xml"/><Relationship Id="rId27" Type="http://schemas.openxmlformats.org/officeDocument/2006/relationships/externalLink" Target="externalLinks/externalLink22.xml"/><Relationship Id="rId43" Type="http://schemas.openxmlformats.org/officeDocument/2006/relationships/externalLink" Target="externalLinks/externalLink38.xml"/><Relationship Id="rId48" Type="http://schemas.openxmlformats.org/officeDocument/2006/relationships/externalLink" Target="externalLinks/externalLink43.xml"/><Relationship Id="rId64" Type="http://schemas.openxmlformats.org/officeDocument/2006/relationships/externalLink" Target="externalLinks/externalLink59.xml"/><Relationship Id="rId69" Type="http://schemas.openxmlformats.org/officeDocument/2006/relationships/externalLink" Target="externalLinks/externalLink64.xml"/><Relationship Id="rId113" Type="http://schemas.openxmlformats.org/officeDocument/2006/relationships/externalLink" Target="externalLinks/externalLink108.xml"/><Relationship Id="rId118" Type="http://schemas.openxmlformats.org/officeDocument/2006/relationships/externalLink" Target="externalLinks/externalLink113.xml"/><Relationship Id="rId80" Type="http://schemas.openxmlformats.org/officeDocument/2006/relationships/externalLink" Target="externalLinks/externalLink75.xml"/><Relationship Id="rId85" Type="http://schemas.openxmlformats.org/officeDocument/2006/relationships/externalLink" Target="externalLinks/externalLink80.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33" Type="http://schemas.openxmlformats.org/officeDocument/2006/relationships/externalLink" Target="externalLinks/externalLink28.xml"/><Relationship Id="rId38" Type="http://schemas.openxmlformats.org/officeDocument/2006/relationships/externalLink" Target="externalLinks/externalLink33.xml"/><Relationship Id="rId59" Type="http://schemas.openxmlformats.org/officeDocument/2006/relationships/externalLink" Target="externalLinks/externalLink54.xml"/><Relationship Id="rId103" Type="http://schemas.openxmlformats.org/officeDocument/2006/relationships/externalLink" Target="externalLinks/externalLink98.xml"/><Relationship Id="rId108" Type="http://schemas.openxmlformats.org/officeDocument/2006/relationships/externalLink" Target="externalLinks/externalLink103.xml"/><Relationship Id="rId124" Type="http://schemas.openxmlformats.org/officeDocument/2006/relationships/externalLink" Target="externalLinks/externalLink119.xml"/><Relationship Id="rId129" Type="http://schemas.openxmlformats.org/officeDocument/2006/relationships/externalLink" Target="externalLinks/externalLink124.xml"/><Relationship Id="rId54" Type="http://schemas.openxmlformats.org/officeDocument/2006/relationships/externalLink" Target="externalLinks/externalLink49.xml"/><Relationship Id="rId70" Type="http://schemas.openxmlformats.org/officeDocument/2006/relationships/externalLink" Target="externalLinks/externalLink65.xml"/><Relationship Id="rId75" Type="http://schemas.openxmlformats.org/officeDocument/2006/relationships/externalLink" Target="externalLinks/externalLink70.xml"/><Relationship Id="rId91" Type="http://schemas.openxmlformats.org/officeDocument/2006/relationships/externalLink" Target="externalLinks/externalLink86.xml"/><Relationship Id="rId96" Type="http://schemas.openxmlformats.org/officeDocument/2006/relationships/externalLink" Target="externalLinks/externalLink91.xml"/><Relationship Id="rId1" Type="http://schemas.openxmlformats.org/officeDocument/2006/relationships/worksheet" Target="worksheets/sheet1.xml"/><Relationship Id="rId6" Type="http://schemas.openxmlformats.org/officeDocument/2006/relationships/externalLink" Target="externalLinks/externalLink1.xml"/><Relationship Id="rId23" Type="http://schemas.openxmlformats.org/officeDocument/2006/relationships/externalLink" Target="externalLinks/externalLink18.xml"/><Relationship Id="rId28" Type="http://schemas.openxmlformats.org/officeDocument/2006/relationships/externalLink" Target="externalLinks/externalLink23.xml"/><Relationship Id="rId49" Type="http://schemas.openxmlformats.org/officeDocument/2006/relationships/externalLink" Target="externalLinks/externalLink44.xml"/><Relationship Id="rId114" Type="http://schemas.openxmlformats.org/officeDocument/2006/relationships/externalLink" Target="externalLinks/externalLink109.xml"/><Relationship Id="rId119" Type="http://schemas.openxmlformats.org/officeDocument/2006/relationships/externalLink" Target="externalLinks/externalLink114.xml"/><Relationship Id="rId44" Type="http://schemas.openxmlformats.org/officeDocument/2006/relationships/externalLink" Target="externalLinks/externalLink39.xml"/><Relationship Id="rId60" Type="http://schemas.openxmlformats.org/officeDocument/2006/relationships/externalLink" Target="externalLinks/externalLink55.xml"/><Relationship Id="rId65" Type="http://schemas.openxmlformats.org/officeDocument/2006/relationships/externalLink" Target="externalLinks/externalLink60.xml"/><Relationship Id="rId81" Type="http://schemas.openxmlformats.org/officeDocument/2006/relationships/externalLink" Target="externalLinks/externalLink76.xml"/><Relationship Id="rId86" Type="http://schemas.openxmlformats.org/officeDocument/2006/relationships/externalLink" Target="externalLinks/externalLink81.xml"/><Relationship Id="rId130" Type="http://schemas.openxmlformats.org/officeDocument/2006/relationships/theme" Target="theme/theme1.xml"/><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39" Type="http://schemas.openxmlformats.org/officeDocument/2006/relationships/externalLink" Target="externalLinks/externalLink34.xml"/><Relationship Id="rId109" Type="http://schemas.openxmlformats.org/officeDocument/2006/relationships/externalLink" Target="externalLinks/externalLink104.xml"/><Relationship Id="rId34" Type="http://schemas.openxmlformats.org/officeDocument/2006/relationships/externalLink" Target="externalLinks/externalLink29.xml"/><Relationship Id="rId50" Type="http://schemas.openxmlformats.org/officeDocument/2006/relationships/externalLink" Target="externalLinks/externalLink45.xml"/><Relationship Id="rId55" Type="http://schemas.openxmlformats.org/officeDocument/2006/relationships/externalLink" Target="externalLinks/externalLink50.xml"/><Relationship Id="rId76" Type="http://schemas.openxmlformats.org/officeDocument/2006/relationships/externalLink" Target="externalLinks/externalLink71.xml"/><Relationship Id="rId97" Type="http://schemas.openxmlformats.org/officeDocument/2006/relationships/externalLink" Target="externalLinks/externalLink92.xml"/><Relationship Id="rId104" Type="http://schemas.openxmlformats.org/officeDocument/2006/relationships/externalLink" Target="externalLinks/externalLink99.xml"/><Relationship Id="rId120" Type="http://schemas.openxmlformats.org/officeDocument/2006/relationships/externalLink" Target="externalLinks/externalLink115.xml"/><Relationship Id="rId125" Type="http://schemas.openxmlformats.org/officeDocument/2006/relationships/externalLink" Target="externalLinks/externalLink120.xml"/><Relationship Id="rId7" Type="http://schemas.openxmlformats.org/officeDocument/2006/relationships/externalLink" Target="externalLinks/externalLink2.xml"/><Relationship Id="rId71" Type="http://schemas.openxmlformats.org/officeDocument/2006/relationships/externalLink" Target="externalLinks/externalLink66.xml"/><Relationship Id="rId92" Type="http://schemas.openxmlformats.org/officeDocument/2006/relationships/externalLink" Target="externalLinks/externalLink87.xml"/><Relationship Id="rId2" Type="http://schemas.openxmlformats.org/officeDocument/2006/relationships/worksheet" Target="worksheets/sheet2.xml"/><Relationship Id="rId29" Type="http://schemas.openxmlformats.org/officeDocument/2006/relationships/externalLink" Target="externalLinks/externalLink24.xml"/><Relationship Id="rId24" Type="http://schemas.openxmlformats.org/officeDocument/2006/relationships/externalLink" Target="externalLinks/externalLink19.xml"/><Relationship Id="rId40" Type="http://schemas.openxmlformats.org/officeDocument/2006/relationships/externalLink" Target="externalLinks/externalLink35.xml"/><Relationship Id="rId45" Type="http://schemas.openxmlformats.org/officeDocument/2006/relationships/externalLink" Target="externalLinks/externalLink40.xml"/><Relationship Id="rId66" Type="http://schemas.openxmlformats.org/officeDocument/2006/relationships/externalLink" Target="externalLinks/externalLink61.xml"/><Relationship Id="rId87" Type="http://schemas.openxmlformats.org/officeDocument/2006/relationships/externalLink" Target="externalLinks/externalLink82.xml"/><Relationship Id="rId110" Type="http://schemas.openxmlformats.org/officeDocument/2006/relationships/externalLink" Target="externalLinks/externalLink105.xml"/><Relationship Id="rId115" Type="http://schemas.openxmlformats.org/officeDocument/2006/relationships/externalLink" Target="externalLinks/externalLink110.xml"/><Relationship Id="rId131" Type="http://schemas.openxmlformats.org/officeDocument/2006/relationships/styles" Target="styles.xml"/><Relationship Id="rId61" Type="http://schemas.openxmlformats.org/officeDocument/2006/relationships/externalLink" Target="externalLinks/externalLink56.xml"/><Relationship Id="rId82" Type="http://schemas.openxmlformats.org/officeDocument/2006/relationships/externalLink" Target="externalLinks/externalLink77.xml"/><Relationship Id="rId19" Type="http://schemas.openxmlformats.org/officeDocument/2006/relationships/externalLink" Target="externalLinks/externalLink14.xml"/><Relationship Id="rId14" Type="http://schemas.openxmlformats.org/officeDocument/2006/relationships/externalLink" Target="externalLinks/externalLink9.xml"/><Relationship Id="rId30" Type="http://schemas.openxmlformats.org/officeDocument/2006/relationships/externalLink" Target="externalLinks/externalLink25.xml"/><Relationship Id="rId35" Type="http://schemas.openxmlformats.org/officeDocument/2006/relationships/externalLink" Target="externalLinks/externalLink30.xml"/><Relationship Id="rId56" Type="http://schemas.openxmlformats.org/officeDocument/2006/relationships/externalLink" Target="externalLinks/externalLink51.xml"/><Relationship Id="rId77" Type="http://schemas.openxmlformats.org/officeDocument/2006/relationships/externalLink" Target="externalLinks/externalLink72.xml"/><Relationship Id="rId100" Type="http://schemas.openxmlformats.org/officeDocument/2006/relationships/externalLink" Target="externalLinks/externalLink95.xml"/><Relationship Id="rId105" Type="http://schemas.openxmlformats.org/officeDocument/2006/relationships/externalLink" Target="externalLinks/externalLink100.xml"/><Relationship Id="rId126" Type="http://schemas.openxmlformats.org/officeDocument/2006/relationships/externalLink" Target="externalLinks/externalLink121.xml"/><Relationship Id="rId8" Type="http://schemas.openxmlformats.org/officeDocument/2006/relationships/externalLink" Target="externalLinks/externalLink3.xml"/><Relationship Id="rId51" Type="http://schemas.openxmlformats.org/officeDocument/2006/relationships/externalLink" Target="externalLinks/externalLink46.xml"/><Relationship Id="rId72" Type="http://schemas.openxmlformats.org/officeDocument/2006/relationships/externalLink" Target="externalLinks/externalLink67.xml"/><Relationship Id="rId93" Type="http://schemas.openxmlformats.org/officeDocument/2006/relationships/externalLink" Target="externalLinks/externalLink88.xml"/><Relationship Id="rId98" Type="http://schemas.openxmlformats.org/officeDocument/2006/relationships/externalLink" Target="externalLinks/externalLink93.xml"/><Relationship Id="rId121" Type="http://schemas.openxmlformats.org/officeDocument/2006/relationships/externalLink" Target="externalLinks/externalLink116.xml"/><Relationship Id="rId3" Type="http://schemas.openxmlformats.org/officeDocument/2006/relationships/worksheet" Target="worksheets/sheet3.xml"/><Relationship Id="rId25" Type="http://schemas.openxmlformats.org/officeDocument/2006/relationships/externalLink" Target="externalLinks/externalLink20.xml"/><Relationship Id="rId46" Type="http://schemas.openxmlformats.org/officeDocument/2006/relationships/externalLink" Target="externalLinks/externalLink41.xml"/><Relationship Id="rId67" Type="http://schemas.openxmlformats.org/officeDocument/2006/relationships/externalLink" Target="externalLinks/externalLink62.xml"/><Relationship Id="rId116" Type="http://schemas.openxmlformats.org/officeDocument/2006/relationships/externalLink" Target="externalLinks/externalLink111.xml"/><Relationship Id="rId20" Type="http://schemas.openxmlformats.org/officeDocument/2006/relationships/externalLink" Target="externalLinks/externalLink15.xml"/><Relationship Id="rId41" Type="http://schemas.openxmlformats.org/officeDocument/2006/relationships/externalLink" Target="externalLinks/externalLink36.xml"/><Relationship Id="rId62" Type="http://schemas.openxmlformats.org/officeDocument/2006/relationships/externalLink" Target="externalLinks/externalLink57.xml"/><Relationship Id="rId83" Type="http://schemas.openxmlformats.org/officeDocument/2006/relationships/externalLink" Target="externalLinks/externalLink78.xml"/><Relationship Id="rId88" Type="http://schemas.openxmlformats.org/officeDocument/2006/relationships/externalLink" Target="externalLinks/externalLink83.xml"/><Relationship Id="rId111" Type="http://schemas.openxmlformats.org/officeDocument/2006/relationships/externalLink" Target="externalLinks/externalLink106.xml"/><Relationship Id="rId132" Type="http://schemas.openxmlformats.org/officeDocument/2006/relationships/sharedStrings" Target="sharedStrings.xml"/><Relationship Id="rId15" Type="http://schemas.openxmlformats.org/officeDocument/2006/relationships/externalLink" Target="externalLinks/externalLink10.xml"/><Relationship Id="rId36" Type="http://schemas.openxmlformats.org/officeDocument/2006/relationships/externalLink" Target="externalLinks/externalLink31.xml"/><Relationship Id="rId57" Type="http://schemas.openxmlformats.org/officeDocument/2006/relationships/externalLink" Target="externalLinks/externalLink52.xml"/><Relationship Id="rId106" Type="http://schemas.openxmlformats.org/officeDocument/2006/relationships/externalLink" Target="externalLinks/externalLink101.xml"/><Relationship Id="rId127" Type="http://schemas.openxmlformats.org/officeDocument/2006/relationships/externalLink" Target="externalLinks/externalLink122.xml"/><Relationship Id="rId10" Type="http://schemas.openxmlformats.org/officeDocument/2006/relationships/externalLink" Target="externalLinks/externalLink5.xml"/><Relationship Id="rId31" Type="http://schemas.openxmlformats.org/officeDocument/2006/relationships/externalLink" Target="externalLinks/externalLink26.xml"/><Relationship Id="rId52" Type="http://schemas.openxmlformats.org/officeDocument/2006/relationships/externalLink" Target="externalLinks/externalLink47.xml"/><Relationship Id="rId73" Type="http://schemas.openxmlformats.org/officeDocument/2006/relationships/externalLink" Target="externalLinks/externalLink68.xml"/><Relationship Id="rId78" Type="http://schemas.openxmlformats.org/officeDocument/2006/relationships/externalLink" Target="externalLinks/externalLink73.xml"/><Relationship Id="rId94" Type="http://schemas.openxmlformats.org/officeDocument/2006/relationships/externalLink" Target="externalLinks/externalLink89.xml"/><Relationship Id="rId99" Type="http://schemas.openxmlformats.org/officeDocument/2006/relationships/externalLink" Target="externalLinks/externalLink94.xml"/><Relationship Id="rId101" Type="http://schemas.openxmlformats.org/officeDocument/2006/relationships/externalLink" Target="externalLinks/externalLink96.xml"/><Relationship Id="rId122" Type="http://schemas.openxmlformats.org/officeDocument/2006/relationships/externalLink" Target="externalLinks/externalLink117.xml"/><Relationship Id="rId4" Type="http://schemas.openxmlformats.org/officeDocument/2006/relationships/worksheet" Target="worksheets/sheet4.xml"/><Relationship Id="rId9" Type="http://schemas.openxmlformats.org/officeDocument/2006/relationships/externalLink" Target="externalLinks/externalLink4.xml"/><Relationship Id="rId26" Type="http://schemas.openxmlformats.org/officeDocument/2006/relationships/externalLink" Target="externalLinks/externalLink21.xml"/><Relationship Id="rId47" Type="http://schemas.openxmlformats.org/officeDocument/2006/relationships/externalLink" Target="externalLinks/externalLink42.xml"/><Relationship Id="rId68" Type="http://schemas.openxmlformats.org/officeDocument/2006/relationships/externalLink" Target="externalLinks/externalLink63.xml"/><Relationship Id="rId89" Type="http://schemas.openxmlformats.org/officeDocument/2006/relationships/externalLink" Target="externalLinks/externalLink84.xml"/><Relationship Id="rId112" Type="http://schemas.openxmlformats.org/officeDocument/2006/relationships/externalLink" Target="externalLinks/externalLink107.xml"/><Relationship Id="rId133"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obci/AppData/Local/Temp/OFERTAS/PEREIRA/A"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7BB1E440\A.P.U%20ACU"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Pc-eleal\CA&#209;ASGORDAS\CORRECCION%20SEP%2019-07\PMAA\CD%20Zaragoza%20Bombeo\Presupuesto\PRESUPUESTO%20DEFINITIVO%20ZARAGOZ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34EA8AF2\A"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Lblanco3\CONTRATO5\REAJUSTE%2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742604D\PRESUPUESTO%20VALDIVIA%20PTAR.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195B2670\ANEXO%202(1).%20Presupuesto%20SISTEMA%20DE%20ALCANTA"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obci/AppData/Local/Temp/Trab/personal/Lista%20de%20precios%20para%20gabinetes%20de%20control%20y%20protecci&#243;n.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mis%20documentos\A_Movar\A_Ghk\GHK%20004-99%20Mantenimiento%20de%20Vias\Modf-GHK-004%20_001\CONSTANTES%20DE%20LICITACION.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MOVAR\Licitaciones\PETROBRAS\licitacion%20de%20julio%2021%20de%2019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Pc-sgallo\Proyectos%20Sandra%20Gallo\Proyectos%20varios\Valdivia\PRESUPUESTOS%20CORREGIDOS\PRESUPUESTO%20ACT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G:\1_PROYECTO%20PDA%20ANTIOQUIA\25_PDA-ANTIOQUIA\11_BRICE&#209;O\1_AJUSTE%20BRICE&#209;O%20(abril-2012)\11.%20Presupuesto%20general\Ppto_completo_Brice&#241;o_octubre_201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H:\proyecto%20jerico\Presupuesto%20Sistema%20de%20Acueductojeric.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H:\Users\Cesar%20Uribe\Desktop\Mcpios%20Viabilizados%20Entrega%201\Ca&#241;asgordas\Presupuesto%20Sistema%20de%20Alcantarilladojulio.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chi1fin/Acta/Acta/acta03.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H:\Users\Cesar%20Uribe\Desktop\Mcpios%20Viabilizados%20Entrega%201\Ca&#241;asgordas\Presupuesto%20Sistema%20de%20Acueductojulio.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G:\PRESUPUESTO_SAN_JUAN_TANQUE_Y_PTAP_2013.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D:\Javier_or_compa\zulma\Fin\Anexos\PRESUPUESTOS-REV1.xls" TargetMode="External"/></Relationships>
</file>

<file path=xl/externalLinks/_rels/externalLink19.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Users/edisson.rincon/Documents/3.5%20LICITACIONES%20E%20INSCRIPCIONES%202013/11-%20Tabasco%20Oil%20Company%20-%20Consorcio%20con%20A&amp;P/oferta%20econ&#243;mica/ANEXO%202%20Y%203%20PRESUPUESTO%20Y%20APU%2020131113.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Admon\PORT&#193;TIL\MORENO%20VARGAS\LICITACIONES\HOCOL%20%20HCC0R-739-00\Limonero1presupuesto.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Users/obci/AppData/Local/Temp/usr/excel/COTIZACIONES/MIAMI/ELECONWIRE/Amir/Catalogo/MV_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D:\Pc-carenas\COMPARTIR\base010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D:\Pc-wvega\PROYECTOS%20EN%20EJECUCION\HLOPEZA\CANTIDADES%20GERONA\Documents%20and%20Settings\swilches\Configuraci&#243;n%20local\Archivos%20temporales%20de%20Internet\OLK6\formulario%20base.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Ardincoadmin\Informaci&#243;n%202013\PROYECTOS%202013\Plan%20Maestro%20Segunda%20Etapa%20EPM\Presupuesto%20EPM%201%25%20Porce%203.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Users/EHDLV/Documents/@%20EPC/@SASAIMA/04052020%20PRESUPUESTO%20SASAIMA%20INDEXADO%202019-2020.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D:\Id001\proyectos\603%20EEB%20Predisenos%20SE%20Nueva%20Esperanza\Calculos\AREVA%20-%20CODENSA\Torca%20Cantidades.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D:\Ardincoadmin\OBRAS\Riveras%20del%20Hato%20II\PRESUPUESTO%20RIVERAS%20DEL%20HATO_2010.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D:\Pc-eleal\PMAA%20VALDIVIA\PROYECTOS\BASE%20PRESUPUESTOS\PMAA\CD%20Zaragoza%20Bombeo\Presupuesto\PRESUPUESTO%20DEFINITIVO%20ZARAGOZA.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D:\Id001\proyectos\603%20EEB%20Predisenos%20SE%20Nueva%20Esperanza\Calculos\AREVA%20-%20CODENSA\Cantidades%20SE%20Trujillo%20Norte%20opcion%202-R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Administracion/CARLOS/CARLOS%20GENERAL/LICITACIONES/VETRA%20PI&#209;005-6-71-10%20JUNIO%2022%20DE%202010/PROPUESTA%20ECON&#211;MICA/PROPUESTA%20ECON&#211;MICA/PROPUESTA%20ECONOMICA%20PI&#209;U&#209;A%205.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D:\C:\Users\smayorga\AppData\Local\Microsoft\Windows\Temporary%20Internet%20Files\Content.Outlook\WT8CO6ZI\Users\bgonzalez\Desktop\Documents%20and%20Settings\crendon.HMV\Local%20Settings\Temporary%20Internet%20Files\OLK3\8599.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H:\JMORALESG\CARLOS%20ANDR&#201;S\SEGUIMIENTO%20CONTRATOS%20OCCIDENTE-URAB&#193;%20(2009)\PRESUPUESTO%202010\Documents%20and%20Settings\David%20A\Mis%20documentos\LICITACIONES2008\VARIOS\AGUADULCE\APUs%20PuertoAguaDulce%20RAMV%203%202690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D:\C:\SERVIDOR\f\Documents%20and%20Settings\Mauricio\Configuraci&#243;n%20local\Archivos%20temporales%20de%20Internet\Content.IE5\KTEF8LIF\DOCUME~1\Owner\MYDOCU~1\AT65CO~1\7RP~1\SUBEST~1\DOCUME~1\iluminacion%20estadio\PRESUPUESTO.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D:\sanearp1\DATOS\HLOPEZA\CANTIDADES%20GERONA\Documents%20and%20Settings\swilches\Configuraci&#243;n%20local\Archivos%20temporales%20de%20Internet\OLK6\formulario%20base.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D:\comunicaciones\wgutierrez$\AASSA%20TECNICA%201-1\AMALFI\COLECTORES%20AMALFI%20A&#209;O%202008\ANEXO3_PRESUPUESTO%20ALCANTARILLADO.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H:\Documents%20and%20Settings\carolina.meza\Escritorio\HERRAMIENTAS%20DISE&#209;O\PROYECTOS%20MODELOS\Operadores%20de%20Servicios\Otros\Temporales\Plan%20de%20Choque%20V\REINALDO%20SEGURO\AASSA\VALDIVIA\PRESUPUESTO%20VALDIVIA%20PTAR.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H:\1_PROYECTO%20PDA%20ANTIOQUIA\25_PDA-ANTIOQUIA\22_SANTA%20ROSA%20DE%20OSOS\2_AJUSTE%20PPTO%20SANTA%20ROSA%20(15-marzo-2013)\PRESUPUESTOS%20AJUSTADOS%20(26-marzo-2013)\APU_AIU_Acue_Brice&#241;o_abril_2012.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D:\Proansa01\red-datos\Area1\Proyectos\PROANSA\Ofertas%20A&#241;o%202002\Ofertas%20Ecuador\OF%20059%2001%20Cruce%20Rio%20Napo%20ECUADOR\PU%20Nov%2016.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D:\Id037\usr\Documents%20and%20Settings\yceballos\Mis%20documentos\proyectos%20Ingedisa\Ofertas\Proyecto%20Sur\1%20Cantidades%20SE%20Quencoro-R0.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acometidas%20acueducto.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D:\Isant01\gp-gerencia_proyectos\Crecimiento\Proyecciones\Presupuesto%20Abril\Escenario2%202,400\BI\Documents%20and%20Settings\carlos.ortiz\Mis%20documentos\ETBFiles\Tetra%207.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Users/aquintero/AppData/Local/Microsoft/Windows/Temporary%20Internet%20Files/Content.Outlook/0WVZXWZL/Version%204%20Final%20V1%20Sin%20Cantidades.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D:\Licitaciones1\c\Documents%20and%20Settings\Latinco%20S.A\Mis%20documentos\ARCHIVOS%20OSCAR\invias\corredores%20viales\PARTICIPAMOS\PRIMERA%20RONDA\analisis%20de%20precios%20unitarios%20-%20PLANTILLA.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D:\sanearp1\DATOS\windows\TEMP\ADMINISTRATIVA\BAAN\lista%20de%20precios%20definitiva%20sep16-98.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H:\Users\jose.garcia\AppData\Local\Microsoft\Windows\Temporary%20Internet%20Files\Low\Content.IE5\G79VZ0P6\ANEXO%204%20PRESUPUESTO%20ACUEDUCTO_1.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D:\Ardincoadmin\DZAPATA%20(10.10.10.253)\AASSA%20TECNICA%201-1\SUROESTE\2012\BOLOMBOLO\PROYECTOS\REUBICACION%20USUARIOS\Ultimo_Presupuesto.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D:\Ardincoadmin\Informaci&#243;n%202013\LICITACI&#211;N%20PUBLICA\005%20Reposici&#243;n%20Red%20de%20Aguas%20Lluvias%20y%20Ca&#241;o%20Carrera%20Zea\PRESUPUESTO\PRESUPUESTOS_CANAL_CRIBADO.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D:\Sanear16\d\Archivos%20viejos%20del%20disco%20D\Nuevos%20procesos\Proceso%20de%20Contrataci&#243;n%20009360\1-Elaboraci&#243;n%20Pliego\Formatos%20Elaboraci&#243;n%20Pliego\Cantidades%20de%20obra\Cantidades%20Zona%20Sur-Parras-Ajizal-Sabaneta.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acometidas%20alcantarillado.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D:\Amd\documentos%20c\Documentos-Wilson\Advial-Cmarca\bimestral\06-dic-ene-99\03JUN-JUL-98\Acc%20Ago-Sep.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Tecnica18\datos03\WINDOWS\TEMP\acuacar\Pres%20estacion%20Ma%20Auxiliadora%20(MPV).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J:\PRESUPUESTO%20%20Y%20APU%20TOTAL%20bombeo%20c&#225;cer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280C58CC\a%20%20aaInformaci&#243;n%20GRUPO"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Planilla%20de%20impacto%20comunitario%20aspectos%20generale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Publico/CUERVA%208-CAROLINA/Dise&#241;o/DOCUME~1/nodo2529/CONFIG~1/Temp/Rar$DI00.813/Cup%20Nw/LEON/Costos/CantidadesyPreciosdeCupiaguaYZ.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H:\Users\Usuario\Documents\PDA\ITUANGO\JORGE%20MANTILLA%20ABRIL%2017\PPTO__ITUANGO_DPTO_MAYO%2014.xlsx"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Documents%20and%20Settings/Robert/Escritorio/Proyectos%20Planes%20Maestros/Plan%20Director-03/Cartagena/Cuadros%20Seccion%20III%20Alca.xls" TargetMode="External"/></Relationships>
</file>

<file path=xl/externalLinks/_rels/externalLink63.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Users/obci/AppData/Local/Temp/usr/excel/COTIZACIONES/MIAMI/ELECONWIRE/CATALOGO/BAJA%20TENSION/BT.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Users/Olozano/AppData/Local/Microsoft/Windows/Temporary%20Internet%20Files/Content.Outlook/X646U0VV/GEOPARK/1.%20Proyectos/CUERVA/VPA/Presupuesto%20via%20PDA%20-%20Ca&#241;o%20Chiquito%20-%20Azor%20-%20Centro%20Gaitan%20-%20Dorotea%20%2005.04.13.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D:\Pc-wvega\PROYECTOS%20EN%20EJECUCION\AAS\BASE\HOJA%20BASE\BASE%20DE%20PRESUPUESTO.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Pc1\E\AMV-3005-2005\ADMON%20GRUPO%203%202004%20-2005\PRESUPUESTOS\Analisis%20de%20Precios%20Unitarios%20ASTRID.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Users/Luz%20Helena/Desktop/PLANTILLA.xlsm"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D:\Ardincoadmin\Documents%20and%20Settings\carenas\Escritorio\PRESUPUESTOS%20%20febr11\Copia%20de%20BASE%20DE%20PRESUPUEST(copia).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D:\Arlex\Ca&#241;asgordas\Campamento\Presupuesto\DEFINITIVOS\OPTIMIZACI&#211;N%20DE%20LA%20RED%20DE%20DISTRIBUCI&#211;N.xls" TargetMode="External"/></Relationships>
</file>

<file path=xl/externalLinks/_rels/externalLink71.xml.rels><?xml version="1.0" encoding="UTF-8" standalone="yes"?>
<Relationships xmlns="http://schemas.openxmlformats.org/package/2006/relationships"><Relationship Id="rId1" Type="http://schemas.microsoft.com/office/2006/relationships/xlExternalLinkPath/xlStartup" Target="Sanear9/d/PROYECTOS/CORANTIOQUIA/VENECIA/1.%20DIAGNOSTICO/ALCANTARILLADO/VENECI_AA_D_IN_01%20A%204.2%20RCH%20Alcantarillado.xls" TargetMode="External"/></Relationships>
</file>

<file path=xl/externalLinks/_rels/externalLink72.xml.rels><?xml version="1.0" encoding="UTF-8" standalone="yes"?>
<Relationships xmlns="http://schemas.openxmlformats.org/package/2006/relationships"><Relationship Id="rId1" Type="http://schemas.microsoft.com/office/2006/relationships/xlExternalLinkPath/xlStartup" Target="Pc3/d/PROYECTOS/CARAMANTA/2.%20ANTEPROYECTO/ANEXOS%20AL%20INFORME/CARAMA_AA_D_IN_1_Anexo%20x.xx%20REDES%20DE%20DISTRIBUCI&#211;N.xls" TargetMode="External"/></Relationships>
</file>

<file path=xl/externalLinks/_rels/externalLink73.xml.rels><?xml version="1.0" encoding="UTF-8" standalone="yes"?>
<Relationships xmlns="http://schemas.openxmlformats.org/package/2006/relationships"><Relationship Id="rId1" Type="http://schemas.microsoft.com/office/2006/relationships/xlExternalLinkPath/xlStartup" Target="Sanearpc8/d/PROYECTOS/BUENOS%20AIRES/DISE&#209;O/Dise&#241;o%20hidraulico%20de%20component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D:\Pc1\Mis%20documentos\Datos\K1\03%20Grupo%2005\02%20Dise&#241;os\01%20Ahorcado\02%20Memorias\02%20Hojas\Cantidades%20de%20Obra\02%20VILLAHERMOSA.Chalo\01%20Dis_AC_VH_021114.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D:\principal\VIGENTES\vigentes\PROPUESTAS\RESIDENTE%20CONST%20SADEP\formularios\A.P.U.%20BASE.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D:\sanearp1\DATOS\Estad.%20Da&#241;os\Rendimientos_Sur%2003-00(JC).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Users\jhonatanmauricio\Downloads\F:\VILLA%20TAKOA\Presupuesto\APUS%20VILLA%20TAKO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D:\WILMAR\Informaci&#243;n%202012\Users\Usuario\AppData\Local\Temp\Rar$DI05.444\APU%20-%20Inv..GRUPO%20I.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Users/USERS/Desktop/Presupuesto%20Suesca%20251017.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D:\10.0.0.4\tecnico\Documents%20and%20Settings\67370\Configuraci&#243;n%20local\Archivos%20temporales%20de%20Internet\Content.IE5\UOTNRVQZ\Presupuesto%20correigio%20nora%20morales(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Users\Ing.%20Oscar\Downloads\MATRIZ%20PARA%20EL%20CALCULO%20DEL%20AIU%202009.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D:\Estacion2\d\DOCUME~1\USER05~1\CONFIG~1\TEMP\ADMINISTRACION%20VIAL%20G2\PRESUPUESTOS\Presupuesto%20remoci&#243;n%20de%20derrumbes.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liquidaci&#243;n%20de%20obra%20por%20administraci&#243;n.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H:\Users\jmperez\Documents\TECNICA\DEPORTE%20Y%20RECREACION\02%20ESTANDARIZADO%20POLIDEPORTIVO\05%20HOJA%20CALCULO%20ESTANDARIZADO\PRESUPUESTO%20DEL%20POLIDEPORTIVO%20COMPLETO.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H:\Documents%20and%20Settings\Administrator\My%20Documents\ZAR07\Apu051b.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Users/obci/AppData/Local/Temp/Trab/PROP/47L8%20Siemens%20FCS%20Mexico/47L80080.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X:\Documents%20and%20Settings\CURIBE\trab\boot%20bolivia\casetas\santiva&#241;ez\zapatas.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Users/obci/AppData/Local/Temp/Trab/propuestas/formatos/Plantilla%20Valoraci&#243;n%20combinaci&#243;n%2016072003.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Users/Fidel/Desktop/Presupuesto%20via%20PDA%20-%20Ca&#241;o%20Chiquito%20-%20Azor%20-%20Centro%20Gaitan%20-%20Dorotea%20%20REV%20N.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D:\Pc-wvega\PROYECTOS%20EN%20EJECUCION\San_Juan_LaMaria\CD%20SAN%20JUAN%20LA%20MARIA\ANEXOS\Anexo%2014_PresupuestoSAN_JUAN_LA_MARIA-MARZO.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D:\WILMAR\Informaci&#243;n%202012\DOCUME~1\catastro\CONFIG~1\Temp\Rar$DI02.360\APU%20INVIAS%202.009%20MEDELL&#205;N.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D:\Id037\usr\USR\Oferta%20Areva%20ampliaci&#243;n%205\ADENDOS%20AREVA\PROYECTO%20SUR\SE%20QUENCORO\Cantidades%20SE%20Quencoro-R0.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D:\Giovanny\c\Copia%20Calidad\Mis%20documentos\Area%20Tecnica\Licitaciones\Epm\Actualizacion%20Guayabal\WINDOWS\TEMP\RELACI~1.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ADM%20VIAL%2003%20-%20CORDOBA/ESTADO%20DE%20RED/2103mar%20.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Documents%20and%20Settings/Rocio_Gaviria/Configuraci&#243;n%20local/Archivos%20temporales%20de%20Internet/OLK14D/LVIAS%20CAMPO%20RUBIALES_REAJUSTE%202006.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D:\sanearp1\DATOS\Informes%20y%20tareas\Estad&#237;sticas%20Rendimientos\Sur\Rendimientos_Sur%20(EEPPM)%2001.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D:\Isant01\gp-gerencia_proyectos\Temp\Modelo%20ingresos%20(19%20ago%2003).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D:\sanearp1\DATOS\HLOPEZA\GERONA\CANTIDADES%20REPOSICION\SUBCIRCUITO%207\REDES7.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H:\1_PROYECTO%20PDA%20ANTIOQUIA\25_PDA-ANTIOQUIA\22_SANTA%20ROSA%20DE%20OSOS\1_AJUSTE%20SANTA%20ROSA%20(sept-2012)\11.%20Presupuesto%20general\PPTO%20REDES%20TURCO%20ministerio%20(Fade%20I).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AMV-02-BOL/EST.V&#205;A%20CRIT.TECNICO%20AMB-BOL-02/DICIEMBRE-2008/EST.V&#205;A%20CRITERIO%20TECNICO%2090BLB.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EST.V&#205;A%20CRITERIO%20TECNICO.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D:\WILMAR\Informaci&#243;n%202012\Mis%20Documentos\AMV-02-BOL\EST.V&#205;A%20CRITERIO%20TECNICO.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H:\Users\user\Desktop\Modelo%20costos%20Ietek%20Abril%2030%20de%202012.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Users/obci/AppData/Local/Temp/Enintco/02%20-%20ESTIMACION/02-PROPUESTAS_CAT/06-Ofertas%202005/o-5039%20Pielstick%20CEMEX%20Panama/3.%20Presupuesto/CEMEX%20PANAMA_2x12CM32.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Informe%20de%20obra%20extra.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D:\CIPRES\ELECTMEC\Lineas\1999\ETECEN\LP-004-99-1\Presupuesto\Plani%20LP-004-99.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D:\Sanear16\d\PERSONALES\FERNANDO\CURSO%20PTAP\PARSHALL%20AMAGA.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V:\01-Antiguos\ESTIMACI&#211;N%20ANTIGUOS\04%20-%20OFERTAS%202003\o-1322%20Ecuador%20Tarapoa%20Block\3.%20Presupuesto\Presupuesto_2004\Ppto%20%20Tarapoa%202X16CM32_A.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D:\Lblanco3\COMPARTIR\PLANOPERATIVO1754\INFORME\INFORME\Tablas%20y%20gr&#225;ficas%201750%2003-00.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Informe%20semanal%20de%20avance%20de%20obra%20civil.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solicitud%20de%20servicio.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H:\SIMULACI&#211;NEDIFICIO.ok.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H:\PAVICOL\MSOFFICE\LICITAR\analisis%20del%20AIU\AIU.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D:\Wilsonvega\PMAACAMPAMENTO\CD-CAMPAMENTO\DISE&#209;O\PRESUPUESTOS-DIS\ALCANTARILLADO\Presupuestos%20sistema%20de%20alcantarillado%20(Campamento).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H:\Documents%20and%20Settings\carolina.meza\Escritorio\HERRAMIENTAS%20DISE&#209;O\PROYECTOS%20MODELOS\Operadores%20de%20Servicios\Otros\Temporales\Proyecto%20Alcantarillado%20Caucasia\presupuesto_anza\Ppto%20Aldo%20EL%20Paraiso%20version%202.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D:\sanearp1\DATOS\WINNT\Profiles\mvelezs\Configuraci&#243;n%20local\Archivos%20temporales%20de%20Internet\OLK295\ConsolidadoSubcircuito1.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H:\S.G.C%20Aguas\Proceso%20Interventor&#237;a\tEMPORALTRAMOS.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D:\01FC7894\Presuesto%20definitivo%20alcantarillado.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H:\Users\jmperez\Documents\TECNICA\DEPORTE%20Y%20RECREACION\02%20ESTANDARIZADO%20POLIDEPORTIVO\Presupuesto_750%20_Baja_Suelo%20AB%20actualizado%202015%20con%20ICCP.xlsx"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D:\W000911cre22\publico\DOCUME~1\VALUED~1\LOCALS~1\Temp\Documents%20and%20Settings\CJARAMILLO\Mis%20documentos\Empresas\Riopaila\Proyecto%20RIOPAILA%20S.A..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H:\Polideportivos%20madrid\Presupuesto%20herramientas%20de%20calculo\MATRIZ%20PARA%20EL%20CALCULO%20DEL%20AIU%202009.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Users/obci/AppData/Local/Temp/Documents%20and%20Settings/crendon.HMV/Local%20Settings/Temporary%20Internet%20Files/OLK3/859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
      <sheetName val="C"/>
      <sheetName val="E"/>
      <sheetName val="D"/>
      <sheetName val="LT-ME"/>
      <sheetName val="LT-OC(Huall-Sihu)"/>
      <sheetName val="LT-OC(Sihuas-Tayab)"/>
      <sheetName val="SE-ME Huallanca"/>
      <sheetName val="OC-SE Huallanca"/>
      <sheetName val="SE-ME Tayabamba"/>
      <sheetName val="SE-OC Tayabamba"/>
      <sheetName val="Telecomunicaciones-ME"/>
      <sheetName val="base-datos"/>
      <sheetName val="W-torres"/>
      <sheetName val="Hoja1"/>
      <sheetName val="Hoja2"/>
      <sheetName val="A"/>
      <sheetName val="LT-OC"/>
      <sheetName val="Santuario-OC"/>
      <sheetName val="Santuario-ME"/>
      <sheetName val="Chilina-OC"/>
      <sheetName val="Chilina-ME"/>
      <sheetName val="Resumen General"/>
      <sheetName val="F"/>
      <sheetName val="H"/>
      <sheetName val="FLUJO"/>
      <sheetName val="$ UN. COMERC."/>
      <sheetName val="Montaje Presentacion $Col "/>
      <sheetName val="Montaje Presentacion $Col (3)"/>
      <sheetName val="Equipo"/>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VC"/>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l. 2"/>
      <sheetName val="Paral. 3"/>
      <sheetName val="Paral.4"/>
      <sheetName val="Paral. 1"/>
    </sheetNames>
    <sheetDataSet>
      <sheetData sheetId="0" refreshError="1"/>
      <sheetData sheetId="1" refreshError="1"/>
      <sheetData sheetId="2" refreshError="1"/>
      <sheetData sheetId="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JUSTESACTA1PROVI"/>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Gabinetes agrup. CT's y PT's"/>
      <sheetName val="Gabinetes ctrol, prot. y med. "/>
      <sheetName val="Formulario de  precios"/>
    </sheetNames>
    <sheetDataSet>
      <sheetData sheetId="0"/>
      <sheetData sheetId="1"/>
      <sheetData sheetId="2"/>
      <sheetData sheetId="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AIU"/>
      <sheetName val="Constantes Generales"/>
      <sheetName val="Prestaciones Sociales"/>
      <sheetName val="Materiales "/>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Hoja3"/>
      <sheetName val="MANO DE OBRA"/>
      <sheetName val="1.1"/>
      <sheetName val="EQUIPO"/>
      <sheetName val="TUBERIA"/>
      <sheetName val="Hoja2"/>
      <sheetName val="MATERIALES"/>
      <sheetName val="ConstantesGenerales"/>
      <sheetName val="PrestacionesSociales"/>
      <sheetName val="CONS"/>
      <sheetName val="31"/>
      <sheetName val="TARIFAS"/>
      <sheetName val="INSUMOS"/>
      <sheetName val="Datos Generales"/>
    </sheetNames>
    <sheetDataSet>
      <sheetData sheetId="0" refreshError="1"/>
      <sheetData sheetId="1" refreshError="1">
        <row r="1">
          <cell r="B1">
            <v>0</v>
          </cell>
        </row>
        <row r="3">
          <cell r="B3">
            <v>0.05</v>
          </cell>
        </row>
        <row r="4">
          <cell r="B4">
            <v>0.05</v>
          </cell>
        </row>
      </sheetData>
      <sheetData sheetId="2" refreshError="1">
        <row r="2">
          <cell r="E2">
            <v>0.56599999999999995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ANEXO 4A CON AIU"/>
      <sheetName val="RESUMEN"/>
      <sheetName val="ANEXO 4A"/>
      <sheetName val="ANEXO 4A1"/>
      <sheetName val="ANEXO 4B"/>
      <sheetName val="ANEXO 4C"/>
      <sheetName val="ANEXO 4C1"/>
      <sheetName val="ANEXO 4D"/>
      <sheetName val="ANEXO 4E"/>
      <sheetName val="ANEXO 4E1 Y"/>
      <sheetName val="ANEXO 4E1 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P1"/>
      <sheetName val="P2"/>
      <sheetName val="1 (2)"/>
      <sheetName val="2 (2)"/>
      <sheetName val="3 (2)"/>
      <sheetName val="4 (2)"/>
      <sheetName val="5 (2)"/>
      <sheetName val="6 (2)"/>
      <sheetName val="7 (2)"/>
      <sheetName val="8 (2)"/>
      <sheetName val="9 (2)"/>
      <sheetName val="10 (2)"/>
      <sheetName val="11 (2)"/>
      <sheetName val="12 (2)"/>
      <sheetName val="13 (2)"/>
      <sheetName val="14 (2)"/>
      <sheetName val="15 (2)"/>
      <sheetName val="16 (2)"/>
      <sheetName val="17 (2)"/>
      <sheetName val="18 (2)"/>
      <sheetName val="1 (3)"/>
      <sheetName val="2 (3)"/>
      <sheetName val="3 (3)"/>
      <sheetName val="4 (3)"/>
      <sheetName val="5 (3)"/>
      <sheetName val="6 (3)"/>
      <sheetName val="7 (3)"/>
      <sheetName val="8 (3)"/>
      <sheetName val="9 (3)"/>
      <sheetName val="11 (3)"/>
      <sheetName val="12 (3)"/>
      <sheetName val="13 (3)"/>
      <sheetName val="Hoja3"/>
      <sheetName val="Constantes Generales"/>
      <sheetName val="Prestaciones Sociales"/>
      <sheetName val="DatosGenerales"/>
      <sheetName val="PRECIOS"/>
      <sheetName val="MODELO"/>
      <sheetName val="PU (2)"/>
      <sheetName val="ITEMS"/>
      <sheetName val="APU"/>
      <sheetName val="AIU"/>
      <sheetName val="ESPEC"/>
    </sheetNames>
    <sheetDataSet>
      <sheetData sheetId="0" refreshError="1">
        <row r="1">
          <cell r="B1">
            <v>0.8</v>
          </cell>
        </row>
        <row r="2">
          <cell r="B2">
            <v>15686</v>
          </cell>
        </row>
        <row r="3">
          <cell r="B3">
            <v>15686</v>
          </cell>
        </row>
        <row r="4">
          <cell r="B4">
            <v>15686</v>
          </cell>
        </row>
        <row r="8">
          <cell r="B8">
            <v>47058</v>
          </cell>
        </row>
        <row r="12">
          <cell r="B12">
            <v>1600</v>
          </cell>
        </row>
        <row r="14">
          <cell r="B14">
            <v>12061.4</v>
          </cell>
        </row>
        <row r="15">
          <cell r="B15">
            <v>14465.1</v>
          </cell>
        </row>
        <row r="16">
          <cell r="B16">
            <v>12217.4</v>
          </cell>
        </row>
        <row r="17">
          <cell r="B17">
            <v>4225</v>
          </cell>
        </row>
        <row r="18">
          <cell r="B18">
            <v>4829.78</v>
          </cell>
        </row>
        <row r="19">
          <cell r="B19">
            <v>4139.8100000000004</v>
          </cell>
        </row>
        <row r="20">
          <cell r="B20">
            <v>4139.8100000000004</v>
          </cell>
        </row>
        <row r="21">
          <cell r="B21">
            <v>6209.71</v>
          </cell>
        </row>
        <row r="22">
          <cell r="B22">
            <v>3449.84</v>
          </cell>
        </row>
        <row r="23">
          <cell r="B23">
            <v>5519.74</v>
          </cell>
        </row>
        <row r="24">
          <cell r="B24">
            <v>5933.72</v>
          </cell>
        </row>
        <row r="25">
          <cell r="B25">
            <v>5519.74</v>
          </cell>
        </row>
        <row r="26">
          <cell r="B26">
            <v>4829.78</v>
          </cell>
        </row>
        <row r="27">
          <cell r="B27">
            <v>4829.78</v>
          </cell>
        </row>
        <row r="28">
          <cell r="B28">
            <v>6209.71</v>
          </cell>
        </row>
        <row r="29">
          <cell r="B29">
            <v>3449.96</v>
          </cell>
        </row>
        <row r="30">
          <cell r="B30">
            <v>3725.83</v>
          </cell>
        </row>
        <row r="31">
          <cell r="B31">
            <v>2759.87</v>
          </cell>
        </row>
        <row r="32">
          <cell r="B32">
            <v>2759.87</v>
          </cell>
        </row>
        <row r="33">
          <cell r="B33">
            <v>5243.76</v>
          </cell>
        </row>
        <row r="34">
          <cell r="B34">
            <v>2069.9</v>
          </cell>
        </row>
        <row r="35">
          <cell r="B35">
            <v>4829.78</v>
          </cell>
        </row>
        <row r="36">
          <cell r="B36">
            <v>4829.78</v>
          </cell>
        </row>
        <row r="37">
          <cell r="B37">
            <v>4139.8100000000004</v>
          </cell>
        </row>
        <row r="38">
          <cell r="B38">
            <v>3863.82</v>
          </cell>
        </row>
        <row r="39">
          <cell r="B39">
            <v>3863.82</v>
          </cell>
        </row>
        <row r="40">
          <cell r="B40">
            <v>5243.76</v>
          </cell>
        </row>
        <row r="41">
          <cell r="B41">
            <v>2069.9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Mano obra"/>
      <sheetName val="AIU"/>
      <sheetName val="BASE"/>
      <sheetName val="BASE CTOS"/>
      <sheetName val="RESUMEN MATERIALES"/>
      <sheetName val="FORMULARIO No.3_Ppto_Briceño"/>
      <sheetName val="4.1.2_Opt boc Trinidad"/>
      <sheetName val="4.1.3_Const boc Tirana"/>
      <sheetName val="4.1.4_Opt desarenador"/>
      <sheetName val="4.1.5_Opt aducción"/>
      <sheetName val="4.1.1_APU"/>
      <sheetName val="4.1.6_Const tanque 250m³"/>
      <sheetName val="4.1.7_Opt redes dist"/>
      <sheetName val="4.2.1_COLECTOR-TIRANA"/>
      <sheetName val="4.2.3_COLECTOR-COSUMBI 1"/>
      <sheetName val="4.2.5_COLECTOR-COSUMBI 2"/>
      <sheetName val="4.2.7_REDES SECUND Distrito 2"/>
      <sheetName val="Hoja7"/>
    </sheetNames>
    <sheetDataSet>
      <sheetData sheetId="0"/>
      <sheetData sheetId="1" refreshError="1"/>
      <sheetData sheetId="2" refreshError="1"/>
      <sheetData sheetId="3">
        <row r="99">
          <cell r="D99">
            <v>5500</v>
          </cell>
        </row>
        <row r="112">
          <cell r="D112">
            <v>14779.75</v>
          </cell>
        </row>
        <row r="113">
          <cell r="D113">
            <v>32215.52</v>
          </cell>
        </row>
        <row r="122">
          <cell r="D122">
            <v>12700</v>
          </cell>
        </row>
        <row r="123">
          <cell r="D123">
            <v>26950</v>
          </cell>
        </row>
        <row r="124">
          <cell r="D124">
            <v>48860</v>
          </cell>
        </row>
        <row r="224">
          <cell r="D224">
            <v>119415.67567999999</v>
          </cell>
        </row>
      </sheetData>
      <sheetData sheetId="4" refreshError="1"/>
      <sheetData sheetId="5" refreshError="1"/>
      <sheetData sheetId="6"/>
      <sheetData sheetId="7"/>
      <sheetData sheetId="8"/>
      <sheetData sheetId="9"/>
      <sheetData sheetId="10"/>
      <sheetData sheetId="11" refreshError="1"/>
      <sheetData sheetId="12"/>
      <sheetData sheetId="13"/>
      <sheetData sheetId="14"/>
      <sheetData sheetId="15"/>
      <sheetData sheetId="16"/>
      <sheetData sheetId="17"/>
      <sheetData sheetId="18"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APU"/>
      <sheetName val="PRESTA"/>
      <sheetName val="1.optimn_PTAP"/>
      <sheetName val="2.redesacto"/>
      <sheetName val="3.optim_Desarenador"/>
      <sheetName val="4.optim_captacion_aducc"/>
      <sheetName val="BASE"/>
      <sheetName val="RESUMEN"/>
      <sheetName val="Hoja1"/>
      <sheetName val="BASE CTOS"/>
      <sheetName val="Hoja2"/>
      <sheetName val="Hoja3"/>
    </sheetNames>
    <sheetDataSet>
      <sheetData sheetId="0"/>
      <sheetData sheetId="1"/>
      <sheetData sheetId="2"/>
      <sheetData sheetId="3"/>
      <sheetData sheetId="4"/>
      <sheetData sheetId="5"/>
      <sheetData sheetId="6"/>
      <sheetData sheetId="7">
        <row r="353">
          <cell r="D353">
            <v>7552</v>
          </cell>
        </row>
        <row r="424">
          <cell r="D424">
            <v>10500</v>
          </cell>
        </row>
      </sheetData>
      <sheetData sheetId="8"/>
      <sheetData sheetId="9"/>
      <sheetData sheetId="10"/>
      <sheetData sheetId="11"/>
      <sheetData sheetId="1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AL."/>
      <sheetName val="AIU"/>
      <sheetName val="PRESTA"/>
      <sheetName val="BASE"/>
      <sheetName val="BASE CTOS"/>
      <sheetName val="Red Los Balsos"/>
      <sheetName val="Red El Edén"/>
      <sheetName val="Red Principal"/>
      <sheetName val="Colector principal"/>
      <sheetName val="La Esperanza"/>
      <sheetName val="APU"/>
      <sheetName val="RESUMENaldo"/>
      <sheetName val="Estructuras Concreto"/>
      <sheetName val="Obras preliminares"/>
    </sheetNames>
    <sheetDataSet>
      <sheetData sheetId="0"/>
      <sheetData sheetId="1"/>
      <sheetData sheetId="2"/>
      <sheetData sheetId="3">
        <row r="240">
          <cell r="D240">
            <v>189399</v>
          </cell>
        </row>
        <row r="241">
          <cell r="D241">
            <v>385131.6</v>
          </cell>
        </row>
        <row r="362">
          <cell r="D362">
            <v>139200</v>
          </cell>
        </row>
      </sheetData>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Datos Gener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APU"/>
      <sheetName val="BASE"/>
      <sheetName val="RESUMEN acueducto"/>
      <sheetName val="RESUMEN alcantarillado"/>
      <sheetName val="RESUMEN obra"/>
      <sheetName val="1, CAPT Y DES"/>
      <sheetName val="2,ADUCCIÓN"/>
      <sheetName val="3,ADUCCIÓN2"/>
      <sheetName val="4, Opt. PTAP existente"/>
      <sheetName val="5, PTAP Versalles"/>
      <sheetName val="6, TANQUE 230"/>
      <sheetName val="7, TANQUE 80"/>
      <sheetName val="8, REDES1"/>
      <sheetName val="9, REDES2"/>
      <sheetName val="10, REDES3"/>
      <sheetName val="BASE CTOS"/>
      <sheetName val="anexo 3"/>
      <sheetName val="31"/>
      <sheetName val="CONS"/>
    </sheetNames>
    <sheetDataSet>
      <sheetData sheetId="0" refreshError="1"/>
      <sheetData sheetId="1"/>
      <sheetData sheetId="2"/>
      <sheetData sheetId="3">
        <row r="56">
          <cell r="D56">
            <v>1800</v>
          </cell>
        </row>
        <row r="64">
          <cell r="D64">
            <v>1250</v>
          </cell>
        </row>
        <row r="77">
          <cell r="D77">
            <v>6200</v>
          </cell>
        </row>
        <row r="80">
          <cell r="D80">
            <v>22078</v>
          </cell>
        </row>
        <row r="81">
          <cell r="D81">
            <v>48210</v>
          </cell>
        </row>
        <row r="82">
          <cell r="D82">
            <v>81770</v>
          </cell>
        </row>
        <row r="89">
          <cell r="D89">
            <v>11750</v>
          </cell>
        </row>
        <row r="90">
          <cell r="D90">
            <v>18700</v>
          </cell>
        </row>
        <row r="91">
          <cell r="D91">
            <v>39900</v>
          </cell>
        </row>
        <row r="126">
          <cell r="D126">
            <v>13248.359999999999</v>
          </cell>
        </row>
        <row r="146">
          <cell r="D146">
            <v>1207.56</v>
          </cell>
        </row>
        <row r="178">
          <cell r="D178">
            <v>9969.0399999999991</v>
          </cell>
        </row>
        <row r="256">
          <cell r="D256">
            <v>1698239.9999999998</v>
          </cell>
        </row>
        <row r="259">
          <cell r="D259">
            <v>696000</v>
          </cell>
        </row>
        <row r="271">
          <cell r="D271">
            <v>169360</v>
          </cell>
        </row>
        <row r="273">
          <cell r="D273">
            <v>85840</v>
          </cell>
        </row>
        <row r="275">
          <cell r="D275">
            <v>51040</v>
          </cell>
        </row>
        <row r="277">
          <cell r="D277">
            <v>270280</v>
          </cell>
        </row>
        <row r="294">
          <cell r="D294">
            <v>70760</v>
          </cell>
        </row>
        <row r="298">
          <cell r="D298">
            <v>136880</v>
          </cell>
        </row>
        <row r="316">
          <cell r="D316">
            <v>1281.8</v>
          </cell>
        </row>
        <row r="317">
          <cell r="D317">
            <v>1635.6</v>
          </cell>
        </row>
        <row r="318">
          <cell r="D318">
            <v>1605.4399999999998</v>
          </cell>
        </row>
        <row r="337">
          <cell r="D337">
            <v>428039.99999999994</v>
          </cell>
        </row>
        <row r="339">
          <cell r="D339">
            <v>1704039.9999999998</v>
          </cell>
        </row>
        <row r="362">
          <cell r="D362">
            <v>139200</v>
          </cell>
        </row>
        <row r="370">
          <cell r="D370">
            <v>12800</v>
          </cell>
        </row>
        <row r="376">
          <cell r="D376">
            <v>9723</v>
          </cell>
        </row>
      </sheetData>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6-1 (AU-OC)"/>
      <sheetName val="FORMULARIO No.7 (amb.)"/>
      <sheetName val="pólizas"/>
      <sheetName val="FORMULARIO AIU"/>
      <sheetName val="PRESTA"/>
      <sheetName val="BASE"/>
      <sheetName val="BASE CTOS"/>
      <sheetName val="PTAP"/>
      <sheetName val="APU PTAP"/>
      <sheetName val="TANQUE"/>
      <sheetName val="APU TANQUE"/>
    </sheetNames>
    <sheetDataSet>
      <sheetData sheetId="0"/>
      <sheetData sheetId="1"/>
      <sheetData sheetId="2"/>
      <sheetData sheetId="3"/>
      <sheetData sheetId="4"/>
      <sheetData sheetId="5">
        <row r="71">
          <cell r="D71">
            <v>1224</v>
          </cell>
        </row>
        <row r="116">
          <cell r="D116">
            <v>8792.359199999999</v>
          </cell>
        </row>
        <row r="133">
          <cell r="D133">
            <v>13513.3272</v>
          </cell>
        </row>
      </sheetData>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2"/>
      <sheetName val="ANEXO 3"/>
      <sheetName val="Base de datos"/>
      <sheetName val="AS Salarial No propia del petro"/>
      <sheetName val="Tarifas auxiliares"/>
    </sheetNames>
    <sheetDataSet>
      <sheetData sheetId="0"/>
      <sheetData sheetId="1"/>
      <sheetData sheetId="2"/>
      <sheetData sheetId="3"/>
      <sheetData sheetId="4"/>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
      <sheetName val="31"/>
    </sheetNames>
    <sheetDataSet>
      <sheetData sheetId="0" refreshError="1"/>
      <sheetData sheetId="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V"/>
      <sheetName val="M5.35"/>
      <sheetName val="M46.69"/>
      <sheetName val="M6.30 mm2"/>
      <sheetName val="TPR5.35"/>
      <sheetName val="TLX5.35"/>
      <sheetName val="M5.35NC"/>
      <sheetName val="TK5.46"/>
      <sheetName val="CG"/>
      <sheetName val="Esp_AWG"/>
      <sheetName val="Dibujos"/>
      <sheetName val="T_Cu_ASTM"/>
      <sheetName val="D_AWG"/>
      <sheetName val="T_5_69"/>
      <sheetName val="T_XLPE-TK_acsr"/>
      <sheetName val="T_XLPE-TK_Cu"/>
      <sheetName val="D_mm2"/>
      <sheetName val="T_mm2"/>
      <sheetName val="Hoja1"/>
      <sheetName val="T_mm2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8">
          <cell r="T8">
            <v>1</v>
          </cell>
          <cell r="U8">
            <v>8</v>
          </cell>
          <cell r="V8" t="e">
            <v>#VALUE!</v>
          </cell>
          <cell r="W8">
            <v>24</v>
          </cell>
          <cell r="X8">
            <v>0.51100000000000001</v>
          </cell>
          <cell r="Y8">
            <v>6</v>
          </cell>
          <cell r="Z8">
            <v>16</v>
          </cell>
          <cell r="AA8">
            <v>1.2909999999999999</v>
          </cell>
          <cell r="AE8">
            <v>6</v>
          </cell>
          <cell r="AF8">
            <v>16</v>
          </cell>
          <cell r="AG8">
            <v>1.2909999999999999</v>
          </cell>
          <cell r="AH8">
            <v>6</v>
          </cell>
          <cell r="AI8">
            <v>16</v>
          </cell>
          <cell r="AJ8">
            <v>1.2909999999999999</v>
          </cell>
        </row>
        <row r="9">
          <cell r="T9">
            <v>2</v>
          </cell>
          <cell r="U9">
            <v>7</v>
          </cell>
          <cell r="V9" t="e">
            <v>#VALUE!</v>
          </cell>
          <cell r="W9">
            <v>24</v>
          </cell>
          <cell r="X9">
            <v>0.51100000000000001</v>
          </cell>
          <cell r="Y9">
            <v>8</v>
          </cell>
          <cell r="Z9">
            <v>16</v>
          </cell>
          <cell r="AA9">
            <v>1.2909999999999999</v>
          </cell>
          <cell r="AE9">
            <v>6</v>
          </cell>
          <cell r="AF9">
            <v>16</v>
          </cell>
          <cell r="AG9">
            <v>1.2909999999999999</v>
          </cell>
          <cell r="AH9">
            <v>6</v>
          </cell>
          <cell r="AI9">
            <v>16</v>
          </cell>
          <cell r="AJ9">
            <v>1.2909999999999999</v>
          </cell>
        </row>
        <row r="10">
          <cell r="T10">
            <v>3</v>
          </cell>
          <cell r="U10">
            <v>6</v>
          </cell>
          <cell r="V10" t="e">
            <v>#VALUE!</v>
          </cell>
          <cell r="W10">
            <v>24</v>
          </cell>
          <cell r="X10">
            <v>0.51100000000000001</v>
          </cell>
          <cell r="Y10">
            <v>10</v>
          </cell>
          <cell r="Z10">
            <v>16</v>
          </cell>
          <cell r="AA10">
            <v>1.2909999999999999</v>
          </cell>
          <cell r="AE10">
            <v>6</v>
          </cell>
          <cell r="AF10">
            <v>16</v>
          </cell>
          <cell r="AG10">
            <v>1.2909999999999999</v>
          </cell>
          <cell r="AH10">
            <v>6</v>
          </cell>
          <cell r="AI10">
            <v>16</v>
          </cell>
          <cell r="AJ10">
            <v>1.2909999999999999</v>
          </cell>
        </row>
        <row r="11">
          <cell r="T11">
            <v>4</v>
          </cell>
          <cell r="U11">
            <v>5</v>
          </cell>
          <cell r="V11" t="e">
            <v>#VALUE!</v>
          </cell>
          <cell r="W11">
            <v>24</v>
          </cell>
          <cell r="X11">
            <v>0.51100000000000001</v>
          </cell>
          <cell r="Y11">
            <v>13</v>
          </cell>
          <cell r="Z11">
            <v>16</v>
          </cell>
          <cell r="AA11">
            <v>1.2909999999999999</v>
          </cell>
          <cell r="AE11">
            <v>6</v>
          </cell>
          <cell r="AF11">
            <v>16</v>
          </cell>
          <cell r="AG11">
            <v>1.2909999999999999</v>
          </cell>
          <cell r="AH11">
            <v>6</v>
          </cell>
          <cell r="AI11">
            <v>16</v>
          </cell>
          <cell r="AJ11">
            <v>1.2909999999999999</v>
          </cell>
        </row>
        <row r="12">
          <cell r="T12">
            <v>5</v>
          </cell>
          <cell r="U12">
            <v>4</v>
          </cell>
          <cell r="V12" t="e">
            <v>#VALUE!</v>
          </cell>
          <cell r="W12">
            <v>24</v>
          </cell>
          <cell r="X12">
            <v>0.51100000000000001</v>
          </cell>
          <cell r="Y12">
            <v>16</v>
          </cell>
          <cell r="Z12">
            <v>16</v>
          </cell>
          <cell r="AA12">
            <v>1.2909999999999999</v>
          </cell>
          <cell r="AB12">
            <v>10</v>
          </cell>
          <cell r="AC12">
            <v>16</v>
          </cell>
          <cell r="AD12">
            <v>1.2909999999999999</v>
          </cell>
          <cell r="AE12">
            <v>6</v>
          </cell>
          <cell r="AF12">
            <v>16</v>
          </cell>
          <cell r="AG12">
            <v>1.2909999999999999</v>
          </cell>
          <cell r="AH12">
            <v>6</v>
          </cell>
          <cell r="AI12">
            <v>16</v>
          </cell>
          <cell r="AJ12">
            <v>1.2909999999999999</v>
          </cell>
        </row>
        <row r="13">
          <cell r="T13">
            <v>6</v>
          </cell>
          <cell r="U13">
            <v>3</v>
          </cell>
          <cell r="V13" t="e">
            <v>#VALUE!</v>
          </cell>
          <cell r="W13">
            <v>24</v>
          </cell>
          <cell r="X13">
            <v>0.51100000000000001</v>
          </cell>
          <cell r="Y13">
            <v>20</v>
          </cell>
          <cell r="Z13">
            <v>16</v>
          </cell>
          <cell r="AA13">
            <v>1.2909999999999999</v>
          </cell>
          <cell r="AB13">
            <v>13</v>
          </cell>
          <cell r="AC13">
            <v>16</v>
          </cell>
          <cell r="AD13">
            <v>1.2909999999999999</v>
          </cell>
          <cell r="AE13">
            <v>7</v>
          </cell>
          <cell r="AF13">
            <v>16</v>
          </cell>
          <cell r="AG13">
            <v>1.2909999999999999</v>
          </cell>
          <cell r="AH13">
            <v>6</v>
          </cell>
          <cell r="AI13">
            <v>16</v>
          </cell>
          <cell r="AJ13">
            <v>1.2909999999999999</v>
          </cell>
        </row>
        <row r="14">
          <cell r="T14">
            <v>7</v>
          </cell>
          <cell r="U14">
            <v>2</v>
          </cell>
          <cell r="V14">
            <v>11</v>
          </cell>
          <cell r="W14">
            <v>24</v>
          </cell>
          <cell r="X14">
            <v>0.51100000000000001</v>
          </cell>
          <cell r="Y14">
            <v>26</v>
          </cell>
          <cell r="Z14">
            <v>16</v>
          </cell>
          <cell r="AA14">
            <v>1.2909999999999999</v>
          </cell>
          <cell r="AB14">
            <v>16</v>
          </cell>
          <cell r="AC14">
            <v>16</v>
          </cell>
          <cell r="AD14">
            <v>1.2909999999999999</v>
          </cell>
          <cell r="AE14">
            <v>9</v>
          </cell>
          <cell r="AF14">
            <v>16</v>
          </cell>
          <cell r="AG14">
            <v>1.2909999999999999</v>
          </cell>
          <cell r="AH14">
            <v>6</v>
          </cell>
          <cell r="AI14">
            <v>16</v>
          </cell>
          <cell r="AJ14">
            <v>1.2909999999999999</v>
          </cell>
        </row>
        <row r="15">
          <cell r="T15">
            <v>8</v>
          </cell>
          <cell r="U15">
            <v>1</v>
          </cell>
          <cell r="V15">
            <v>11</v>
          </cell>
          <cell r="W15">
            <v>24</v>
          </cell>
          <cell r="X15">
            <v>0.51100000000000001</v>
          </cell>
          <cell r="Y15">
            <v>20</v>
          </cell>
          <cell r="Z15">
            <v>14</v>
          </cell>
          <cell r="AA15">
            <v>1.629</v>
          </cell>
          <cell r="AB15">
            <v>20</v>
          </cell>
          <cell r="AC15">
            <v>16</v>
          </cell>
          <cell r="AD15">
            <v>1.2909999999999999</v>
          </cell>
          <cell r="AE15">
            <v>11</v>
          </cell>
          <cell r="AF15">
            <v>16</v>
          </cell>
          <cell r="AG15">
            <v>1.2909999999999999</v>
          </cell>
          <cell r="AH15">
            <v>7</v>
          </cell>
          <cell r="AI15">
            <v>16</v>
          </cell>
          <cell r="AJ15">
            <v>1.2909999999999999</v>
          </cell>
        </row>
        <row r="16">
          <cell r="T16">
            <v>9</v>
          </cell>
          <cell r="U16" t="str">
            <v>1/0</v>
          </cell>
          <cell r="V16">
            <v>12</v>
          </cell>
          <cell r="W16">
            <v>24</v>
          </cell>
          <cell r="X16">
            <v>0.51100000000000001</v>
          </cell>
          <cell r="Y16">
            <v>25</v>
          </cell>
          <cell r="Z16">
            <v>14</v>
          </cell>
          <cell r="AA16">
            <v>1.629</v>
          </cell>
          <cell r="AB16">
            <v>26</v>
          </cell>
          <cell r="AC16">
            <v>16</v>
          </cell>
          <cell r="AD16">
            <v>1.2909999999999999</v>
          </cell>
          <cell r="AE16">
            <v>14</v>
          </cell>
          <cell r="AF16">
            <v>16</v>
          </cell>
          <cell r="AG16">
            <v>1.2909999999999999</v>
          </cell>
          <cell r="AH16">
            <v>9</v>
          </cell>
          <cell r="AI16">
            <v>16</v>
          </cell>
          <cell r="AJ16">
            <v>1.2909999999999999</v>
          </cell>
        </row>
        <row r="17">
          <cell r="T17">
            <v>10</v>
          </cell>
          <cell r="U17" t="str">
            <v>2/0</v>
          </cell>
          <cell r="V17">
            <v>12</v>
          </cell>
          <cell r="W17">
            <v>24</v>
          </cell>
          <cell r="X17">
            <v>0.51100000000000001</v>
          </cell>
          <cell r="Y17">
            <v>32</v>
          </cell>
          <cell r="Z17">
            <v>14</v>
          </cell>
          <cell r="AA17">
            <v>1.629</v>
          </cell>
          <cell r="AB17">
            <v>20</v>
          </cell>
          <cell r="AC17">
            <v>14</v>
          </cell>
          <cell r="AD17">
            <v>1.629</v>
          </cell>
          <cell r="AE17">
            <v>18</v>
          </cell>
          <cell r="AF17">
            <v>16</v>
          </cell>
          <cell r="AG17">
            <v>1.2909999999999999</v>
          </cell>
          <cell r="AH17">
            <v>11</v>
          </cell>
          <cell r="AI17">
            <v>16</v>
          </cell>
          <cell r="AJ17">
            <v>1.2909999999999999</v>
          </cell>
        </row>
        <row r="18">
          <cell r="T18">
            <v>11</v>
          </cell>
          <cell r="U18" t="str">
            <v>3/0</v>
          </cell>
          <cell r="V18">
            <v>13</v>
          </cell>
          <cell r="W18">
            <v>24</v>
          </cell>
          <cell r="X18">
            <v>0.51100000000000001</v>
          </cell>
          <cell r="Y18">
            <v>25</v>
          </cell>
          <cell r="Z18">
            <v>12</v>
          </cell>
          <cell r="AA18">
            <v>2.052</v>
          </cell>
          <cell r="AB18">
            <v>25</v>
          </cell>
          <cell r="AC18">
            <v>14</v>
          </cell>
          <cell r="AD18">
            <v>1.629</v>
          </cell>
          <cell r="AE18">
            <v>22</v>
          </cell>
          <cell r="AF18">
            <v>16</v>
          </cell>
          <cell r="AG18">
            <v>1.2909999999999999</v>
          </cell>
          <cell r="AH18">
            <v>14</v>
          </cell>
          <cell r="AI18">
            <v>16</v>
          </cell>
          <cell r="AJ18">
            <v>1.2909999999999999</v>
          </cell>
        </row>
        <row r="19">
          <cell r="T19">
            <v>12</v>
          </cell>
          <cell r="U19" t="str">
            <v>4/0</v>
          </cell>
          <cell r="V19">
            <v>14</v>
          </cell>
          <cell r="W19">
            <v>24</v>
          </cell>
          <cell r="X19">
            <v>0.51100000000000001</v>
          </cell>
          <cell r="Y19">
            <v>32</v>
          </cell>
          <cell r="Z19">
            <v>12</v>
          </cell>
          <cell r="AA19">
            <v>2.052</v>
          </cell>
          <cell r="AB19">
            <v>32</v>
          </cell>
          <cell r="AC19">
            <v>14</v>
          </cell>
          <cell r="AD19">
            <v>1.629</v>
          </cell>
          <cell r="AE19">
            <v>28</v>
          </cell>
          <cell r="AF19">
            <v>16</v>
          </cell>
          <cell r="AG19">
            <v>1.2909999999999999</v>
          </cell>
          <cell r="AH19">
            <v>17</v>
          </cell>
          <cell r="AI19">
            <v>16</v>
          </cell>
          <cell r="AJ19">
            <v>1.2909999999999999</v>
          </cell>
        </row>
        <row r="20">
          <cell r="T20">
            <v>13</v>
          </cell>
          <cell r="U20">
            <v>250</v>
          </cell>
          <cell r="V20">
            <v>14</v>
          </cell>
          <cell r="W20">
            <v>24</v>
          </cell>
          <cell r="X20">
            <v>0.51100000000000001</v>
          </cell>
          <cell r="Y20">
            <v>38</v>
          </cell>
          <cell r="Z20">
            <v>12</v>
          </cell>
          <cell r="AA20">
            <v>2.052</v>
          </cell>
          <cell r="AB20">
            <v>25</v>
          </cell>
          <cell r="AC20">
            <v>12</v>
          </cell>
          <cell r="AD20">
            <v>2.052</v>
          </cell>
          <cell r="AE20">
            <v>21</v>
          </cell>
          <cell r="AF20">
            <v>14</v>
          </cell>
          <cell r="AG20">
            <v>1.629</v>
          </cell>
          <cell r="AH20">
            <v>20</v>
          </cell>
          <cell r="AI20">
            <v>16</v>
          </cell>
          <cell r="AJ20">
            <v>1.2909999999999999</v>
          </cell>
        </row>
        <row r="21">
          <cell r="T21">
            <v>14</v>
          </cell>
          <cell r="U21">
            <v>300</v>
          </cell>
          <cell r="V21">
            <v>15</v>
          </cell>
          <cell r="W21">
            <v>24</v>
          </cell>
          <cell r="X21">
            <v>0.51100000000000001</v>
          </cell>
          <cell r="Y21">
            <v>28</v>
          </cell>
          <cell r="Z21">
            <v>10</v>
          </cell>
          <cell r="AA21">
            <v>2.5880000000000001</v>
          </cell>
          <cell r="AB21">
            <v>29</v>
          </cell>
          <cell r="AC21">
            <v>12</v>
          </cell>
          <cell r="AD21">
            <v>2.052</v>
          </cell>
          <cell r="AE21">
            <v>25</v>
          </cell>
          <cell r="AF21">
            <v>14</v>
          </cell>
          <cell r="AG21">
            <v>1.629</v>
          </cell>
          <cell r="AH21">
            <v>24</v>
          </cell>
          <cell r="AI21">
            <v>16</v>
          </cell>
          <cell r="AJ21">
            <v>1.2909999999999999</v>
          </cell>
        </row>
        <row r="22">
          <cell r="T22">
            <v>15</v>
          </cell>
          <cell r="U22">
            <v>350</v>
          </cell>
          <cell r="V22">
            <v>16</v>
          </cell>
          <cell r="W22">
            <v>24</v>
          </cell>
          <cell r="X22">
            <v>0.51100000000000001</v>
          </cell>
          <cell r="Y22">
            <v>33</v>
          </cell>
          <cell r="Z22">
            <v>10</v>
          </cell>
          <cell r="AA22">
            <v>2.5880000000000001</v>
          </cell>
          <cell r="AB22">
            <v>32</v>
          </cell>
          <cell r="AC22">
            <v>12</v>
          </cell>
          <cell r="AD22">
            <v>2.052</v>
          </cell>
          <cell r="AE22">
            <v>29</v>
          </cell>
          <cell r="AF22">
            <v>14</v>
          </cell>
          <cell r="AG22">
            <v>1.629</v>
          </cell>
          <cell r="AH22">
            <v>28</v>
          </cell>
          <cell r="AI22">
            <v>16</v>
          </cell>
          <cell r="AJ22">
            <v>1.2909999999999999</v>
          </cell>
        </row>
        <row r="23">
          <cell r="T23">
            <v>16</v>
          </cell>
          <cell r="U23">
            <v>400</v>
          </cell>
          <cell r="V23">
            <v>16</v>
          </cell>
          <cell r="W23">
            <v>24</v>
          </cell>
          <cell r="X23">
            <v>0.51100000000000001</v>
          </cell>
          <cell r="Y23">
            <v>38</v>
          </cell>
          <cell r="Z23">
            <v>10</v>
          </cell>
          <cell r="AA23">
            <v>2.5880000000000001</v>
          </cell>
          <cell r="AE23">
            <v>33</v>
          </cell>
          <cell r="AF23">
            <v>14</v>
          </cell>
          <cell r="AG23">
            <v>1.629</v>
          </cell>
          <cell r="AH23">
            <v>32</v>
          </cell>
          <cell r="AI23">
            <v>16</v>
          </cell>
          <cell r="AJ23">
            <v>1.2909999999999999</v>
          </cell>
        </row>
        <row r="24">
          <cell r="T24">
            <v>17</v>
          </cell>
          <cell r="U24">
            <v>450</v>
          </cell>
          <cell r="V24">
            <v>17</v>
          </cell>
          <cell r="W24">
            <v>24</v>
          </cell>
          <cell r="X24">
            <v>0.51100000000000001</v>
          </cell>
          <cell r="Y24">
            <v>34</v>
          </cell>
          <cell r="Z24">
            <v>9</v>
          </cell>
          <cell r="AA24">
            <v>2.9060000000000001</v>
          </cell>
          <cell r="AE24">
            <v>37</v>
          </cell>
          <cell r="AF24">
            <v>14</v>
          </cell>
          <cell r="AG24">
            <v>1.629</v>
          </cell>
          <cell r="AH24">
            <v>36</v>
          </cell>
          <cell r="AI24">
            <v>16</v>
          </cell>
          <cell r="AJ24">
            <v>1.2909999999999999</v>
          </cell>
        </row>
        <row r="25">
          <cell r="T25">
            <v>18</v>
          </cell>
          <cell r="U25">
            <v>500</v>
          </cell>
          <cell r="V25">
            <v>17</v>
          </cell>
          <cell r="W25">
            <v>24</v>
          </cell>
          <cell r="X25">
            <v>0.51100000000000001</v>
          </cell>
          <cell r="Y25">
            <v>38</v>
          </cell>
          <cell r="Z25">
            <v>9</v>
          </cell>
          <cell r="AA25">
            <v>2.9060000000000001</v>
          </cell>
          <cell r="AE25">
            <v>26</v>
          </cell>
          <cell r="AF25">
            <v>12</v>
          </cell>
          <cell r="AG25">
            <v>2.052</v>
          </cell>
          <cell r="AH25">
            <v>25</v>
          </cell>
          <cell r="AI25">
            <v>14</v>
          </cell>
          <cell r="AJ25">
            <v>1.629</v>
          </cell>
        </row>
        <row r="26">
          <cell r="T26">
            <v>19</v>
          </cell>
          <cell r="U26">
            <v>550</v>
          </cell>
          <cell r="V26">
            <v>18</v>
          </cell>
          <cell r="W26">
            <v>24</v>
          </cell>
          <cell r="X26">
            <v>0.51100000000000001</v>
          </cell>
          <cell r="AE26">
            <v>29</v>
          </cell>
          <cell r="AF26">
            <v>12</v>
          </cell>
          <cell r="AG26">
            <v>2.052</v>
          </cell>
          <cell r="AH26">
            <v>28</v>
          </cell>
          <cell r="AI26">
            <v>14</v>
          </cell>
          <cell r="AJ26">
            <v>1.629</v>
          </cell>
        </row>
        <row r="27">
          <cell r="T27">
            <v>20</v>
          </cell>
          <cell r="U27">
            <v>600</v>
          </cell>
          <cell r="V27">
            <v>18</v>
          </cell>
          <cell r="W27">
            <v>24</v>
          </cell>
          <cell r="X27">
            <v>0.51100000000000001</v>
          </cell>
          <cell r="AE27">
            <v>31</v>
          </cell>
          <cell r="AF27">
            <v>12</v>
          </cell>
          <cell r="AG27">
            <v>2.052</v>
          </cell>
          <cell r="AH27">
            <v>30</v>
          </cell>
          <cell r="AI27">
            <v>14</v>
          </cell>
          <cell r="AJ27">
            <v>1.629</v>
          </cell>
        </row>
        <row r="28">
          <cell r="T28">
            <v>21</v>
          </cell>
          <cell r="U28">
            <v>650</v>
          </cell>
          <cell r="V28">
            <v>19</v>
          </cell>
          <cell r="W28">
            <v>24</v>
          </cell>
          <cell r="X28">
            <v>0.51100000000000001</v>
          </cell>
          <cell r="AE28">
            <v>34</v>
          </cell>
          <cell r="AF28">
            <v>12</v>
          </cell>
          <cell r="AG28">
            <v>2.052</v>
          </cell>
          <cell r="AH28">
            <v>33</v>
          </cell>
          <cell r="AI28">
            <v>14</v>
          </cell>
          <cell r="AJ28">
            <v>1.629</v>
          </cell>
        </row>
        <row r="29">
          <cell r="T29">
            <v>22</v>
          </cell>
          <cell r="U29">
            <v>700</v>
          </cell>
          <cell r="V29">
            <v>19</v>
          </cell>
          <cell r="W29">
            <v>24</v>
          </cell>
          <cell r="X29">
            <v>0.51100000000000001</v>
          </cell>
          <cell r="AE29">
            <v>36</v>
          </cell>
          <cell r="AF29">
            <v>12</v>
          </cell>
          <cell r="AG29">
            <v>2.052</v>
          </cell>
          <cell r="AH29">
            <v>35</v>
          </cell>
          <cell r="AI29">
            <v>14</v>
          </cell>
          <cell r="AJ29">
            <v>1.629</v>
          </cell>
        </row>
        <row r="30">
          <cell r="T30">
            <v>23</v>
          </cell>
          <cell r="U30">
            <v>750</v>
          </cell>
          <cell r="V30">
            <v>19</v>
          </cell>
          <cell r="W30">
            <v>24</v>
          </cell>
          <cell r="X30">
            <v>0.51100000000000001</v>
          </cell>
          <cell r="AE30">
            <v>25</v>
          </cell>
          <cell r="AF30">
            <v>10</v>
          </cell>
          <cell r="AG30">
            <v>2.5880000000000001</v>
          </cell>
          <cell r="AH30">
            <v>24</v>
          </cell>
          <cell r="AI30">
            <v>12</v>
          </cell>
          <cell r="AJ30">
            <v>2.052</v>
          </cell>
        </row>
        <row r="31">
          <cell r="T31">
            <v>24</v>
          </cell>
          <cell r="U31">
            <v>800</v>
          </cell>
          <cell r="V31">
            <v>20</v>
          </cell>
          <cell r="W31">
            <v>24</v>
          </cell>
          <cell r="X31">
            <v>0.51100000000000001</v>
          </cell>
          <cell r="AE31">
            <v>26</v>
          </cell>
          <cell r="AF31">
            <v>10</v>
          </cell>
          <cell r="AG31">
            <v>2.5880000000000001</v>
          </cell>
          <cell r="AH31">
            <v>26</v>
          </cell>
          <cell r="AI31">
            <v>12</v>
          </cell>
          <cell r="AJ31">
            <v>2.052</v>
          </cell>
        </row>
        <row r="32">
          <cell r="T32">
            <v>25</v>
          </cell>
          <cell r="U32">
            <v>900</v>
          </cell>
          <cell r="V32">
            <v>21</v>
          </cell>
          <cell r="W32">
            <v>24</v>
          </cell>
          <cell r="X32">
            <v>0.51100000000000001</v>
          </cell>
          <cell r="AE32">
            <v>29</v>
          </cell>
          <cell r="AF32">
            <v>10</v>
          </cell>
          <cell r="AG32">
            <v>2.5880000000000001</v>
          </cell>
          <cell r="AH32">
            <v>29</v>
          </cell>
          <cell r="AI32">
            <v>12</v>
          </cell>
          <cell r="AJ32">
            <v>2.052</v>
          </cell>
        </row>
        <row r="33">
          <cell r="T33">
            <v>26</v>
          </cell>
          <cell r="U33">
            <v>1000</v>
          </cell>
          <cell r="V33">
            <v>21</v>
          </cell>
          <cell r="W33">
            <v>24</v>
          </cell>
          <cell r="X33">
            <v>0.51100000000000001</v>
          </cell>
          <cell r="AE33">
            <v>32</v>
          </cell>
          <cell r="AF33">
            <v>10</v>
          </cell>
          <cell r="AG33">
            <v>2.5880000000000001</v>
          </cell>
          <cell r="AH33">
            <v>31</v>
          </cell>
          <cell r="AI33">
            <v>12</v>
          </cell>
          <cell r="AJ33">
            <v>2.052</v>
          </cell>
        </row>
      </sheetData>
      <sheetData sheetId="12" refreshError="1">
        <row r="8">
          <cell r="I8"/>
        </row>
        <row r="22">
          <cell r="E22">
            <v>60</v>
          </cell>
        </row>
        <row r="25">
          <cell r="C25">
            <v>2</v>
          </cell>
          <cell r="P25">
            <v>1</v>
          </cell>
        </row>
        <row r="26">
          <cell r="N26">
            <v>1.1299999999999999</v>
          </cell>
        </row>
        <row r="27">
          <cell r="N27">
            <v>1.18</v>
          </cell>
        </row>
        <row r="29">
          <cell r="D29">
            <v>2.7050000000000001</v>
          </cell>
          <cell r="G29">
            <v>28.172000000000001</v>
          </cell>
        </row>
        <row r="35">
          <cell r="O35">
            <v>0.92</v>
          </cell>
          <cell r="P35">
            <v>2.2999999999999998</v>
          </cell>
        </row>
        <row r="36">
          <cell r="S36" t="str">
            <v>-</v>
          </cell>
        </row>
        <row r="37">
          <cell r="V37">
            <v>1</v>
          </cell>
        </row>
        <row r="40">
          <cell r="H40">
            <v>7</v>
          </cell>
        </row>
        <row r="47">
          <cell r="AA47">
            <v>0</v>
          </cell>
        </row>
        <row r="51">
          <cell r="D51">
            <v>7</v>
          </cell>
          <cell r="E51">
            <v>0.72599999999999998</v>
          </cell>
        </row>
        <row r="52">
          <cell r="D52">
            <v>19</v>
          </cell>
          <cell r="E52">
            <v>0.75800000000000001</v>
          </cell>
        </row>
        <row r="53">
          <cell r="D53">
            <v>37</v>
          </cell>
          <cell r="E53">
            <v>0.76800000000000002</v>
          </cell>
        </row>
        <row r="54">
          <cell r="D54">
            <v>61</v>
          </cell>
          <cell r="E54">
            <v>0.77200000000000002</v>
          </cell>
        </row>
      </sheetData>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l. 1"/>
      <sheetName val="Paral. 2"/>
      <sheetName val="Paral. 3"/>
      <sheetName val="Paral.4"/>
    </sheetNames>
    <sheetDataSet>
      <sheetData sheetId="0" refreshError="1"/>
      <sheetData sheetId="1" refreshError="1"/>
      <sheetData sheetId="2" refreshError="1"/>
      <sheetData sheetId="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PRESTA"/>
    </sheetNames>
    <sheetDataSet>
      <sheetData sheetId="0" refreshError="1"/>
      <sheetData sheetId="1" refreshError="1"/>
      <sheetData sheetId="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PRESUPUESTO ET"/>
      <sheetName val="PRESUPUESTO HE"/>
      <sheetName val="PRESUPUESTO SV"/>
      <sheetName val="PRESUPUESTO AC"/>
      <sheetName val="FICHA EBI"/>
      <sheetName val="APU"/>
      <sheetName val="RESUMEN PRJ"/>
      <sheetName val="RES CANT"/>
      <sheetName val="LISTADO"/>
      <sheetName val="PERSONAL"/>
      <sheetName val="INSUMOS"/>
      <sheetName val="BIOSEGUR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cturas Concreto"/>
      <sheetName val="Obras preliminares"/>
    </sheetNames>
    <sheetDataSet>
      <sheetData sheetId="0" refreshError="1"/>
      <sheetData sheetId="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aCCIDENTES%20DE%201995%20-%2019"/>
      <sheetName val="Datos"/>
      <sheetName val="aCCIDENTES DE 1995 - 1996.xls"/>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Res-Accide-10"/>
      <sheetName val="INDICE"/>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EQUIPOS"/>
      <sheetName val="MANO DE OBRA"/>
      <sheetName val="TRANSPORTE"/>
      <sheetName val="_aCCIDENTES_DE_1995___1996_x_10"/>
      <sheetName val="//ccefici"/>
      <sheetName val="//d.docs.live.net/a  aaInformac"/>
      <sheetName val="_aCCIDENTES_DE_1995___1996_xl_2"/>
      <sheetName val="_aCCIDENTES_DE_1995___1996_xl_3"/>
      <sheetName val="_aCCIDENTES_DE_1995___1996_xl_4"/>
      <sheetName val="_aCCIDENTES_DE_1995___1996_xl_5"/>
      <sheetName val="_aCCIDENTES_DE_1995___1996_xl_6"/>
      <sheetName val="_aCCIDENTES_DE_1995___1996_xl_7"/>
      <sheetName val="_aCCIDENTES_DE_1995___1996_xl_9"/>
      <sheetName val="_aCCIDENTES_DE_1995___1996_xl_8"/>
      <sheetName val="_aCCIDENTES_DE_1995___1996_x_11"/>
      <sheetName val="_aCCIDENTES_DE_1995___1996_x_12"/>
      <sheetName val="_aCCIDENTES_DE_1995___1996_x_13"/>
      <sheetName val="_aCCIDENTES_DE_1995___1996_x_14"/>
      <sheetName val="_aCCIDENTES_DE_1995___1996_x_15"/>
      <sheetName val="_aCCIDENTES_DE_1995___1996_x_18"/>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aCCIDENTES_DE_1995_-_19963"/>
      <sheetName val="MANO_DE_OBRA"/>
      <sheetName val="aCCIDENTES_DE_1995_-_1996_xls3"/>
      <sheetName val="\a__aaInformación_GRUPO_4\A_MI3"/>
      <sheetName val="ACTA_DE_MODIFICACION__(2)3"/>
      <sheetName val="Datos_Básicos2"/>
      <sheetName val="SUB_APU2"/>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Users\HP\AppData\Local\Microso"/>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aCCIDENTES_DE_1995_-_199637"/>
      <sheetName val="aCCIDENTES_DE_1995_-_1996_xls14"/>
      <sheetName val="SUB_APU3"/>
      <sheetName val="Datos_Básicos3"/>
      <sheetName val="\\Escritorio\amv 2011\a  aaInfo"/>
      <sheetName val="\Users\avargase\AppData\Local\M"/>
      <sheetName val="PR 1"/>
      <sheetName val="HISTORICOS FUEL OIL EXP"/>
      <sheetName val="ESTADO VÍA-CRIT.TECNICO"/>
      <sheetName val="SEGUIM Y REPROG MES 1 (2)"/>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Mini HP Enero 2015\Proyectos i"/>
      <sheetName val="\C\Users\avargase\AppData\Local"/>
      <sheetName val="\Volumes\USB PIOLIN\Escritorio\"/>
      <sheetName val="\\Sistemas_serv1\xx\Documents a"/>
      <sheetName val="_a  aaInformación GRUPO 4_A MIn"/>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sheetData sheetId="166" refreshError="1"/>
      <sheetData sheetId="167"/>
      <sheetData sheetId="168"/>
      <sheetData sheetId="169"/>
      <sheetData sheetId="170"/>
      <sheetData sheetId="171"/>
      <sheetData sheetId="172"/>
      <sheetData sheetId="173"/>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sheetData sheetId="205"/>
      <sheetData sheetId="206"/>
      <sheetData sheetId="207"/>
      <sheetData sheetId="208"/>
      <sheetData sheetId="209"/>
      <sheetData sheetId="210"/>
      <sheetData sheetId="211"/>
      <sheetData sheetId="212" refreshError="1"/>
      <sheetData sheetId="213" refreshError="1"/>
      <sheetData sheetId="214"/>
      <sheetData sheetId="215" refreshError="1"/>
      <sheetData sheetId="216"/>
      <sheetData sheetId="217" refreshError="1"/>
      <sheetData sheetId="218" refreshError="1"/>
      <sheetData sheetId="219" refreshError="1"/>
      <sheetData sheetId="220" refreshError="1"/>
      <sheetData sheetId="221" refreshError="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cturas Concreto"/>
    </sheet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ELO"/>
      <sheetName val="SALARIO"/>
      <sheetName val="AIU "/>
      <sheetName val="APU 315 LLANTA"/>
      <sheetName val="APU PATECABRA"/>
      <sheetName val="APU D5G"/>
      <sheetName val="APU A25"/>
      <sheetName val="APU A30"/>
      <sheetName val="APU TRITU"/>
      <sheetName val="APU CG950"/>
      <sheetName val="APU HORMIGONERA"/>
      <sheetName val="APU MINICARGA"/>
      <sheetName val="APU MINIEXCAVA"/>
      <sheetName val="APU MINIDUMPER"/>
      <sheetName val="APU VIBRO15TN"/>
      <sheetName val="APU MANIPULADOR TELES"/>
      <sheetName val="APU GRUA"/>
      <sheetName val="APU VOL SENCILA"/>
      <sheetName val="APU VOL DTRQUE"/>
      <sheetName val="APU DC 4X4"/>
      <sheetName val="APU CONCRETO 4000"/>
      <sheetName val="APU CONCRETO 3500"/>
      <sheetName val="APU CONCRETO 2500"/>
      <sheetName val="APU CONCRETO 2000"/>
      <sheetName val="APU CONCRETO 1500"/>
      <sheetName val="PRECIOS"/>
      <sheetName val="PPTO  OFICIAL P5"/>
      <sheetName val="1.1.1"/>
      <sheetName val="1.1.2"/>
      <sheetName val="1.1.3"/>
      <sheetName val="1.1.4"/>
      <sheetName val="1.1.5"/>
      <sheetName val="1.1.6"/>
      <sheetName val="1.1.7"/>
      <sheetName val="1.1.8"/>
      <sheetName val="2.1"/>
      <sheetName val="2.2"/>
      <sheetName val="3.3"/>
      <sheetName val="3.4"/>
      <sheetName val="3.5"/>
      <sheetName val="3.6"/>
      <sheetName val="4.1"/>
      <sheetName val="5.1"/>
      <sheetName val="5.2"/>
      <sheetName val="5.3"/>
      <sheetName val="6.1"/>
      <sheetName val="6.2"/>
      <sheetName val="6.3"/>
      <sheetName val="6.4"/>
      <sheetName val="6.5"/>
      <sheetName val="6.6"/>
      <sheetName val="6.7"/>
      <sheetName val="6.8"/>
      <sheetName val="6.9"/>
      <sheetName val="6.10"/>
      <sheetName val="6.11"/>
      <sheetName val="7.1"/>
      <sheetName val="7.2"/>
      <sheetName val="7.3"/>
      <sheetName val="7.4"/>
      <sheetName val="7.5"/>
      <sheetName val="7.6"/>
      <sheetName val="7.1.1"/>
      <sheetName val="7.1.2"/>
      <sheetName val="7.1.3"/>
      <sheetName val="7.1.4"/>
      <sheetName val="7.1.5"/>
      <sheetName val="7.1.6"/>
      <sheetName val="7.1.7"/>
      <sheetName val="7.1.8"/>
      <sheetName val="7.1.9"/>
      <sheetName val="7.1.11"/>
      <sheetName val="7.1.10"/>
      <sheetName val="7.2.1"/>
      <sheetName val="7.2.2"/>
      <sheetName val="7.2.3"/>
      <sheetName val="7.2.4"/>
      <sheetName val="7.2.5"/>
      <sheetName val="7.3.1"/>
      <sheetName val="7.3.2"/>
      <sheetName val="7.3.3"/>
      <sheetName val="7.4.1"/>
      <sheetName val="7.4.2"/>
      <sheetName val="7.5.1"/>
      <sheetName val="7.5.2"/>
      <sheetName val="7.5.3"/>
      <sheetName val="7.5.4"/>
      <sheetName val="7.5.5"/>
      <sheetName val="7.6.1"/>
      <sheetName val="7.6.2"/>
      <sheetName val="7.7.1"/>
      <sheetName val="7.7.2"/>
      <sheetName val="7.7.3"/>
      <sheetName val="7.7.4"/>
      <sheetName val="7.7.5"/>
      <sheetName val="3.1"/>
      <sheetName val="APU D8R"/>
      <sheetName val="3.2"/>
      <sheetName val="EXC EX 200"/>
      <sheetName val="CANT SIN MATERIAL"/>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Constantes Generales"/>
      <sheetName val="Prestaciones Sociales"/>
    </sheetNames>
    <sheetDataSet>
      <sheetData sheetId="0" refreshError="1">
        <row r="2">
          <cell r="A2" t="str">
            <v>OCCIPETROL S.A.</v>
          </cell>
        </row>
        <row r="4">
          <cell r="A4" t="str">
            <v>VETRA CCE</v>
          </cell>
        </row>
        <row r="7">
          <cell r="G7">
            <v>40360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18">
          <cell r="B18" t="str">
            <v>EQUIPO PESADO</v>
          </cell>
        </row>
        <row r="20">
          <cell r="B20" t="str">
            <v>DETALLE</v>
          </cell>
          <cell r="C20" t="str">
            <v>UNIDAD</v>
          </cell>
          <cell r="D20" t="str">
            <v>TARIFA</v>
          </cell>
        </row>
        <row r="21">
          <cell r="B21" t="str">
            <v>BULLDOZER D6R (COSTO DE PROPIEDAD)</v>
          </cell>
          <cell r="C21" t="str">
            <v>HORA</v>
          </cell>
          <cell r="D21">
            <v>70000</v>
          </cell>
        </row>
        <row r="22">
          <cell r="B22" t="str">
            <v>BULLDOZER D6 O SUPERIOR</v>
          </cell>
          <cell r="C22" t="str">
            <v>HR</v>
          </cell>
          <cell r="D22">
            <v>131475</v>
          </cell>
        </row>
        <row r="23">
          <cell r="B23" t="str">
            <v>BULLDOZER D8R (COSTO DE PROPIEDAD)</v>
          </cell>
          <cell r="C23" t="str">
            <v>HORA</v>
          </cell>
          <cell r="D23">
            <v>160000</v>
          </cell>
        </row>
        <row r="24">
          <cell r="B24" t="str">
            <v>BULLDOZER D8R CON RIPER</v>
          </cell>
          <cell r="C24" t="str">
            <v>HORA</v>
          </cell>
          <cell r="D24">
            <v>324961</v>
          </cell>
        </row>
        <row r="25">
          <cell r="B25" t="str">
            <v>MOTONIVELADORA 120 H O SIMILAR (COSTO DE PROPIEDAD)</v>
          </cell>
          <cell r="C25" t="str">
            <v>HORA</v>
          </cell>
          <cell r="D25">
            <v>80000</v>
          </cell>
        </row>
        <row r="26">
          <cell r="B26" t="str">
            <v>MOTONIVELADORA 120 G O SIMILAR</v>
          </cell>
          <cell r="C26" t="str">
            <v>HR</v>
          </cell>
          <cell r="D26">
            <v>133725</v>
          </cell>
        </row>
        <row r="27">
          <cell r="B27" t="str">
            <v>EXCAVADORA DE ORUGA  TIPO EX200 (COSTO PROPIEDAD)</v>
          </cell>
          <cell r="C27" t="str">
            <v>HORA</v>
          </cell>
          <cell r="D27">
            <v>75000</v>
          </cell>
        </row>
        <row r="28">
          <cell r="B28" t="str">
            <v>RETROEXCAVADORA TIPO EX -200</v>
          </cell>
          <cell r="C28" t="str">
            <v>HR</v>
          </cell>
          <cell r="D28">
            <v>131975</v>
          </cell>
        </row>
        <row r="29">
          <cell r="B29" t="str">
            <v>EXCAVADORA DE LLANTA CAT 315 (COSTO PROPIEDAD)</v>
          </cell>
          <cell r="C29" t="str">
            <v>HORA</v>
          </cell>
          <cell r="D29">
            <v>65000</v>
          </cell>
        </row>
        <row r="30">
          <cell r="B30" t="str">
            <v>EXCAVADORA DE LLANTAS CAT 315</v>
          </cell>
          <cell r="C30" t="str">
            <v>HORA</v>
          </cell>
          <cell r="D30">
            <v>107725</v>
          </cell>
        </row>
        <row r="31">
          <cell r="B31" t="str">
            <v>COMPACTADOR PATE CABRA 815F (COSTO DE PROPIEDAD)</v>
          </cell>
          <cell r="C31" t="str">
            <v>HORA</v>
          </cell>
          <cell r="D31">
            <v>80000</v>
          </cell>
        </row>
        <row r="32">
          <cell r="B32" t="str">
            <v>COMPACTADOR POR AMASADO TIPO 815F</v>
          </cell>
          <cell r="C32" t="str">
            <v>HORA</v>
          </cell>
          <cell r="D32">
            <v>132975</v>
          </cell>
        </row>
        <row r="33">
          <cell r="B33" t="str">
            <v>BULLDOZER D5G (COSTO DE PROPIEDAD)</v>
          </cell>
          <cell r="C33" t="str">
            <v>HORA</v>
          </cell>
          <cell r="D33">
            <v>70000</v>
          </cell>
        </row>
        <row r="34">
          <cell r="B34" t="str">
            <v>BULLDOZER D5G</v>
          </cell>
          <cell r="C34" t="str">
            <v>HORA</v>
          </cell>
          <cell r="D34">
            <v>112175</v>
          </cell>
        </row>
        <row r="35">
          <cell r="B35" t="str">
            <v>VOLQUETA ARTICULADA 6x6 A-25 (COSTO DE PROPIEAD)</v>
          </cell>
          <cell r="C35" t="str">
            <v>HORA</v>
          </cell>
          <cell r="D35">
            <v>110000</v>
          </cell>
        </row>
        <row r="36">
          <cell r="B36" t="str">
            <v>VOLQUETA ARTICULADA 6X6 A-25</v>
          </cell>
          <cell r="C36" t="str">
            <v>HORA</v>
          </cell>
          <cell r="D36">
            <v>179725</v>
          </cell>
        </row>
        <row r="37">
          <cell r="B37" t="str">
            <v>VOLQUTA ARTICULADA 6x6 A-30 (COSTO DE PROPIEAD)</v>
          </cell>
          <cell r="C37" t="str">
            <v>HORA</v>
          </cell>
          <cell r="D37">
            <v>160000</v>
          </cell>
        </row>
        <row r="38">
          <cell r="B38" t="str">
            <v>VOLAQUTA ARTICULADA 6X6 A-30</v>
          </cell>
          <cell r="C38" t="str">
            <v>HORA</v>
          </cell>
          <cell r="D38">
            <v>234975</v>
          </cell>
        </row>
        <row r="39">
          <cell r="B39" t="str">
            <v>TRITURADORA SOBRE ORUGAS (COSTO DE PROPIEDAD)</v>
          </cell>
          <cell r="C39" t="str">
            <v>HORA</v>
          </cell>
          <cell r="D39">
            <v>380000</v>
          </cell>
        </row>
        <row r="40">
          <cell r="B40" t="str">
            <v>TRITURADORA SOBRE ORUGA (trituracion primaria)</v>
          </cell>
          <cell r="C40" t="str">
            <v>HORA</v>
          </cell>
          <cell r="D40">
            <v>660650</v>
          </cell>
        </row>
        <row r="41">
          <cell r="B41" t="str">
            <v>CARGADOR CAT950 (COSTO DE PROPIEDAD)</v>
          </cell>
          <cell r="C41" t="str">
            <v>HORA</v>
          </cell>
          <cell r="D41">
            <v>70000</v>
          </cell>
        </row>
        <row r="42">
          <cell r="B42" t="str">
            <v>CARGADOR CAT-950</v>
          </cell>
          <cell r="C42" t="str">
            <v>HORA</v>
          </cell>
          <cell r="D42">
            <v>120475</v>
          </cell>
        </row>
        <row r="43">
          <cell r="B43" t="str">
            <v>HORMIGONERA AUTOPROPULSADA (COSTO DE PROPIEDAD)</v>
          </cell>
          <cell r="C43" t="str">
            <v>HORA</v>
          </cell>
          <cell r="D43">
            <v>85000</v>
          </cell>
        </row>
        <row r="44">
          <cell r="B44" t="str">
            <v>HORMIGONERA AUTOPROPULSADA</v>
          </cell>
          <cell r="C44" t="str">
            <v>HORA</v>
          </cell>
          <cell r="D44">
            <v>123725</v>
          </cell>
        </row>
        <row r="45">
          <cell r="B45" t="str">
            <v>MINICARGADOR (COSTO DE PROPIEDAD)</v>
          </cell>
          <cell r="C45" t="str">
            <v>HORA</v>
          </cell>
          <cell r="D45">
            <v>50000</v>
          </cell>
        </row>
        <row r="46">
          <cell r="B46" t="str">
            <v>MINICARGADOR (MULTIUSOS)</v>
          </cell>
          <cell r="C46" t="str">
            <v>HORA</v>
          </cell>
          <cell r="D46">
            <v>72775</v>
          </cell>
        </row>
        <row r="47">
          <cell r="B47" t="str">
            <v>MINIEXCAVADORA DE ORUGAS (COSTO DE PROPIEDAD)</v>
          </cell>
          <cell r="C47" t="str">
            <v>HORA</v>
          </cell>
          <cell r="D47">
            <v>50000</v>
          </cell>
        </row>
        <row r="48">
          <cell r="B48" t="str">
            <v>MINIEXCAVADORA DE ORUGAS</v>
          </cell>
          <cell r="C48" t="str">
            <v>HORA</v>
          </cell>
          <cell r="D48">
            <v>73025</v>
          </cell>
        </row>
        <row r="49">
          <cell r="B49" t="str">
            <v>MINIDUMPER (COSTO DE PROPIEDAD)</v>
          </cell>
          <cell r="C49" t="str">
            <v>HORA</v>
          </cell>
          <cell r="D49">
            <v>50000</v>
          </cell>
        </row>
        <row r="50">
          <cell r="B50" t="str">
            <v>MINIDUMPER</v>
          </cell>
          <cell r="C50" t="str">
            <v>HORA</v>
          </cell>
          <cell r="D50">
            <v>72775</v>
          </cell>
        </row>
        <row r="51">
          <cell r="B51" t="str">
            <v>VIBROCOMPACTADOR 12 TN (COSTO DE PROPIEDAD)</v>
          </cell>
          <cell r="C51" t="str">
            <v>HORA</v>
          </cell>
          <cell r="D51">
            <v>70000</v>
          </cell>
        </row>
        <row r="52">
          <cell r="B52" t="str">
            <v>VIBROCOMPACTADOR LISO 12 TN (OPCION PATECABRA)</v>
          </cell>
          <cell r="C52" t="str">
            <v>HORA</v>
          </cell>
          <cell r="D52">
            <v>111975</v>
          </cell>
        </row>
        <row r="53">
          <cell r="B53" t="str">
            <v>MANIPULADOR TELESCOPICO (COSTO DE OPERACIÓN)</v>
          </cell>
          <cell r="C53" t="str">
            <v>HORA</v>
          </cell>
          <cell r="D53">
            <v>50000</v>
          </cell>
        </row>
        <row r="54">
          <cell r="B54" t="str">
            <v>MANIPULADOR TELESCOPICO</v>
          </cell>
          <cell r="C54" t="str">
            <v>HORA</v>
          </cell>
          <cell r="D54">
            <v>72775</v>
          </cell>
        </row>
        <row r="55">
          <cell r="B55" t="str">
            <v>GRUA PILOTEADORA (COSTO DE PROPIEDAD)</v>
          </cell>
          <cell r="C55" t="str">
            <v>HORA</v>
          </cell>
          <cell r="D55">
            <v>75000</v>
          </cell>
        </row>
        <row r="56">
          <cell r="B56" t="str">
            <v>GRUA PILOTEADORA</v>
          </cell>
          <cell r="C56" t="str">
            <v>HORA</v>
          </cell>
          <cell r="D56">
            <v>120225</v>
          </cell>
        </row>
        <row r="57">
          <cell r="B57" t="str">
            <v>XXX</v>
          </cell>
          <cell r="D57">
            <v>0</v>
          </cell>
        </row>
        <row r="58">
          <cell r="B58" t="str">
            <v>XXX</v>
          </cell>
          <cell r="D58">
            <v>0</v>
          </cell>
        </row>
        <row r="59">
          <cell r="B59" t="str">
            <v>XXX</v>
          </cell>
          <cell r="D59">
            <v>0</v>
          </cell>
        </row>
        <row r="60">
          <cell r="B60" t="str">
            <v>XXX</v>
          </cell>
          <cell r="D60">
            <v>0</v>
          </cell>
        </row>
        <row r="61">
          <cell r="B61" t="str">
            <v>XXX</v>
          </cell>
          <cell r="D61">
            <v>0</v>
          </cell>
        </row>
        <row r="62">
          <cell r="B62" t="str">
            <v>XXX</v>
          </cell>
          <cell r="D62">
            <v>0</v>
          </cell>
        </row>
        <row r="63">
          <cell r="B63" t="str">
            <v>XXX</v>
          </cell>
          <cell r="D63">
            <v>0</v>
          </cell>
        </row>
        <row r="64">
          <cell r="B64" t="str">
            <v>XXX</v>
          </cell>
          <cell r="D64">
            <v>0</v>
          </cell>
        </row>
        <row r="65">
          <cell r="B65" t="str">
            <v>XXX</v>
          </cell>
          <cell r="D65">
            <v>0</v>
          </cell>
        </row>
        <row r="66">
          <cell r="B66" t="str">
            <v>XXX</v>
          </cell>
          <cell r="D66">
            <v>0</v>
          </cell>
        </row>
        <row r="67">
          <cell r="B67" t="str">
            <v>XXX</v>
          </cell>
          <cell r="D67">
            <v>0</v>
          </cell>
        </row>
        <row r="68">
          <cell r="B68" t="str">
            <v>CARROTANQUE IRRIGADOR DE AGUA (2800 GLS)</v>
          </cell>
          <cell r="C68" t="str">
            <v>HORA</v>
          </cell>
          <cell r="D68">
            <v>80000</v>
          </cell>
        </row>
        <row r="69">
          <cell r="B69" t="str">
            <v>XXX</v>
          </cell>
          <cell r="D69">
            <v>0</v>
          </cell>
        </row>
        <row r="70">
          <cell r="B70" t="str">
            <v>XXX</v>
          </cell>
          <cell r="D70">
            <v>0</v>
          </cell>
        </row>
        <row r="71">
          <cell r="B71" t="str">
            <v>XXX</v>
          </cell>
          <cell r="D71">
            <v>0</v>
          </cell>
        </row>
        <row r="72">
          <cell r="B72" t="str">
            <v>TRACTO CAMION (MULA-CAMABAJA)</v>
          </cell>
          <cell r="C72" t="str">
            <v>KM*TN</v>
          </cell>
          <cell r="D72">
            <v>600</v>
          </cell>
        </row>
        <row r="73">
          <cell r="B73" t="str">
            <v>TRACTO CAMION (MULA-CAMABAJA) VIAJE HASTA 5 KLM</v>
          </cell>
          <cell r="C73" t="str">
            <v>VIAJE</v>
          </cell>
          <cell r="D73">
            <v>800000</v>
          </cell>
        </row>
        <row r="74">
          <cell r="B74" t="str">
            <v>XXX</v>
          </cell>
          <cell r="D74">
            <v>0</v>
          </cell>
        </row>
        <row r="75">
          <cell r="B75" t="str">
            <v>XXX</v>
          </cell>
          <cell r="D75">
            <v>0</v>
          </cell>
        </row>
        <row r="76">
          <cell r="B76" t="str">
            <v>VOLQUETA (5-15 M3)</v>
          </cell>
          <cell r="C76" t="str">
            <v>M3*KLM</v>
          </cell>
          <cell r="D76">
            <v>1150</v>
          </cell>
        </row>
        <row r="77">
          <cell r="B77" t="str">
            <v>VOLQUETA SENCILLA RECORRIDO HASTA 5 KLM</v>
          </cell>
          <cell r="C77" t="str">
            <v>VIAJE</v>
          </cell>
          <cell r="D77">
            <v>25000</v>
          </cell>
        </row>
        <row r="78">
          <cell r="B78" t="str">
            <v>VOLQUETA DOBLE TROQUE RECORRIDO HASTA 5 KLM</v>
          </cell>
          <cell r="C78" t="str">
            <v>VIAJE</v>
          </cell>
          <cell r="D78">
            <v>50000</v>
          </cell>
        </row>
        <row r="79">
          <cell r="B79" t="str">
            <v>VOLQUETA SENCILLA (COSTO DE PROPIEDAD)</v>
          </cell>
          <cell r="C79" t="str">
            <v>HORA</v>
          </cell>
          <cell r="D79">
            <v>40000</v>
          </cell>
        </row>
        <row r="80">
          <cell r="B80" t="str">
            <v xml:space="preserve">VOLQUETA SENCILLA </v>
          </cell>
          <cell r="C80" t="str">
            <v>HORA</v>
          </cell>
          <cell r="D80">
            <v>74975</v>
          </cell>
        </row>
        <row r="81">
          <cell r="B81" t="str">
            <v>VOLQUETA DOBLE TROQUE (COSTO DE PROPIEDAD)</v>
          </cell>
          <cell r="C81" t="str">
            <v>HORA</v>
          </cell>
          <cell r="D81">
            <v>75000</v>
          </cell>
        </row>
        <row r="82">
          <cell r="B82" t="str">
            <v>VOLQUETA DOBLTROQUE</v>
          </cell>
          <cell r="C82" t="str">
            <v>HORA</v>
          </cell>
          <cell r="D82">
            <v>121925</v>
          </cell>
        </row>
        <row r="83">
          <cell r="B83" t="str">
            <v>XXX</v>
          </cell>
          <cell r="D83">
            <v>0</v>
          </cell>
        </row>
        <row r="84">
          <cell r="B84" t="str">
            <v>XXX</v>
          </cell>
          <cell r="D84">
            <v>0</v>
          </cell>
        </row>
        <row r="85">
          <cell r="B85" t="str">
            <v>CAMIONETA DC 4X4 (COSTO DE PROPIEDAD)</v>
          </cell>
          <cell r="C85" t="str">
            <v>DIA</v>
          </cell>
          <cell r="D85">
            <v>60000</v>
          </cell>
        </row>
        <row r="86">
          <cell r="B86" t="str">
            <v>CAMIONETA DC 4X4</v>
          </cell>
          <cell r="C86" t="str">
            <v>DIA</v>
          </cell>
          <cell r="D86">
            <v>149725</v>
          </cell>
        </row>
        <row r="87">
          <cell r="D87">
            <v>0</v>
          </cell>
        </row>
        <row r="88">
          <cell r="B88" t="str">
            <v>CAMION</v>
          </cell>
          <cell r="C88" t="str">
            <v>GLB</v>
          </cell>
          <cell r="D88">
            <v>1000000</v>
          </cell>
        </row>
        <row r="89">
          <cell r="D89">
            <v>0</v>
          </cell>
        </row>
        <row r="90">
          <cell r="D90">
            <v>0</v>
          </cell>
        </row>
        <row r="93">
          <cell r="B93" t="str">
            <v>EQUIPO MENOR</v>
          </cell>
        </row>
        <row r="95">
          <cell r="B95" t="str">
            <v>DETALLE</v>
          </cell>
          <cell r="C95" t="str">
            <v>UNIDAD</v>
          </cell>
          <cell r="D95" t="str">
            <v>TARIFA</v>
          </cell>
        </row>
        <row r="96">
          <cell r="B96" t="str">
            <v>MEZCLADORA DE CONCRETO 3 BT.</v>
          </cell>
          <cell r="C96" t="str">
            <v>HORA</v>
          </cell>
          <cell r="D96">
            <v>15000</v>
          </cell>
        </row>
        <row r="97">
          <cell r="B97" t="str">
            <v>XXX</v>
          </cell>
          <cell r="D97">
            <v>0</v>
          </cell>
        </row>
        <row r="98">
          <cell r="B98" t="str">
            <v>VIBRADOR DE CONCRETO</v>
          </cell>
          <cell r="C98" t="str">
            <v>HORA</v>
          </cell>
          <cell r="D98">
            <v>15000</v>
          </cell>
        </row>
        <row r="99">
          <cell r="B99" t="str">
            <v>REGLA VIBRATORIA</v>
          </cell>
          <cell r="C99" t="str">
            <v>DIA</v>
          </cell>
          <cell r="D99">
            <v>0</v>
          </cell>
        </row>
        <row r="100">
          <cell r="B100" t="str">
            <v>MARTILLO.</v>
          </cell>
          <cell r="C100" t="str">
            <v>HORA</v>
          </cell>
          <cell r="D100">
            <v>25000</v>
          </cell>
        </row>
        <row r="101">
          <cell r="B101" t="str">
            <v>xxx</v>
          </cell>
          <cell r="D101">
            <v>0</v>
          </cell>
        </row>
        <row r="102">
          <cell r="B102" t="str">
            <v>CORTADORA DE LADRILLO</v>
          </cell>
          <cell r="C102" t="str">
            <v>DIA</v>
          </cell>
          <cell r="D102">
            <v>0</v>
          </cell>
        </row>
        <row r="103">
          <cell r="B103" t="str">
            <v>CORTADORA DE CONCRETO</v>
          </cell>
          <cell r="C103" t="str">
            <v>DIA</v>
          </cell>
          <cell r="D103">
            <v>60000</v>
          </cell>
        </row>
        <row r="104">
          <cell r="B104" t="str">
            <v>CORTADORA DE HIERRO</v>
          </cell>
          <cell r="C104" t="str">
            <v>DIA</v>
          </cell>
          <cell r="D104">
            <v>0</v>
          </cell>
        </row>
        <row r="105">
          <cell r="B105" t="str">
            <v>COMPRESOR Y MARTILLOS</v>
          </cell>
          <cell r="C105" t="str">
            <v>HORA</v>
          </cell>
          <cell r="D105">
            <v>20000</v>
          </cell>
        </row>
        <row r="106">
          <cell r="B106" t="str">
            <v>MARTINETES</v>
          </cell>
          <cell r="C106" t="str">
            <v>DIA</v>
          </cell>
          <cell r="D106">
            <v>0</v>
          </cell>
        </row>
        <row r="107">
          <cell r="B107" t="str">
            <v>PLUMA GRUA</v>
          </cell>
          <cell r="C107" t="str">
            <v>DIA</v>
          </cell>
          <cell r="D107">
            <v>0</v>
          </cell>
        </row>
        <row r="108">
          <cell r="B108" t="str">
            <v>PULIDORA</v>
          </cell>
          <cell r="C108" t="str">
            <v>DIA</v>
          </cell>
          <cell r="D108">
            <v>60000</v>
          </cell>
        </row>
        <row r="109">
          <cell r="B109" t="str">
            <v>MAQUINA DE COSER GEOTEXTIL</v>
          </cell>
          <cell r="C109" t="str">
            <v>DIA</v>
          </cell>
          <cell r="D109">
            <v>35000</v>
          </cell>
        </row>
        <row r="110">
          <cell r="B110" t="str">
            <v>MOTOBOMBA 4"</v>
          </cell>
          <cell r="C110" t="str">
            <v>DIA</v>
          </cell>
          <cell r="D110">
            <v>0</v>
          </cell>
        </row>
        <row r="111">
          <cell r="B111" t="str">
            <v>MOTOBOMBA 3"</v>
          </cell>
          <cell r="C111" t="str">
            <v>DIA</v>
          </cell>
          <cell r="D111">
            <v>0</v>
          </cell>
        </row>
        <row r="112">
          <cell r="B112" t="str">
            <v>MOTOBOMBA 2"</v>
          </cell>
          <cell r="C112" t="str">
            <v>DIA</v>
          </cell>
          <cell r="D112">
            <v>130000</v>
          </cell>
        </row>
        <row r="113">
          <cell r="B113" t="str">
            <v>EQUIPO DE RIEGO</v>
          </cell>
          <cell r="C113" t="str">
            <v>HORA</v>
          </cell>
          <cell r="D113">
            <v>15000</v>
          </cell>
        </row>
        <row r="114">
          <cell r="B114" t="str">
            <v>EQUIPO DE TENSIONAMIENTO</v>
          </cell>
          <cell r="C114" t="str">
            <v>T-M</v>
          </cell>
          <cell r="D114">
            <v>420</v>
          </cell>
        </row>
        <row r="115">
          <cell r="B115" t="str">
            <v>UNIDAD MOVIL DE PARCHEO</v>
          </cell>
          <cell r="C115" t="str">
            <v>DIA</v>
          </cell>
          <cell r="D115">
            <v>0</v>
          </cell>
        </row>
        <row r="116">
          <cell r="B116" t="str">
            <v>PLANTA ELECTRICA 50 KW</v>
          </cell>
          <cell r="D116">
            <v>0</v>
          </cell>
        </row>
        <row r="117">
          <cell r="B117" t="str">
            <v>PLANTA ELECTRICA 10 KW</v>
          </cell>
          <cell r="C117" t="str">
            <v>DIA</v>
          </cell>
          <cell r="D117">
            <v>0</v>
          </cell>
        </row>
        <row r="118">
          <cell r="B118" t="str">
            <v>PLANTA ELECTRICA 5 KW</v>
          </cell>
          <cell r="C118" t="str">
            <v>DIA</v>
          </cell>
          <cell r="D118">
            <v>0</v>
          </cell>
        </row>
        <row r="119">
          <cell r="B119" t="str">
            <v>PLANTA ELECTRICA 2 KW</v>
          </cell>
          <cell r="C119" t="str">
            <v>DIA</v>
          </cell>
          <cell r="D119">
            <v>45000</v>
          </cell>
        </row>
        <row r="120">
          <cell r="B120" t="str">
            <v>xxx</v>
          </cell>
          <cell r="D120">
            <v>0</v>
          </cell>
        </row>
        <row r="121">
          <cell r="B121" t="str">
            <v>CIZALLA MANUAL</v>
          </cell>
          <cell r="C121" t="str">
            <v>DIA</v>
          </cell>
          <cell r="D121">
            <v>0</v>
          </cell>
        </row>
        <row r="122">
          <cell r="B122" t="str">
            <v>xxx</v>
          </cell>
          <cell r="D122">
            <v>0</v>
          </cell>
        </row>
        <row r="123">
          <cell r="B123" t="str">
            <v>xxx</v>
          </cell>
          <cell r="D123">
            <v>0</v>
          </cell>
        </row>
        <row r="124">
          <cell r="B124" t="str">
            <v>EQUIPO DE OXICORTE</v>
          </cell>
          <cell r="C124" t="str">
            <v>DIA</v>
          </cell>
          <cell r="D124">
            <v>150000</v>
          </cell>
        </row>
        <row r="125">
          <cell r="B125" t="str">
            <v>EQUIPO DE SOLDADURA</v>
          </cell>
          <cell r="C125" t="str">
            <v>DIA</v>
          </cell>
          <cell r="D125">
            <v>200000</v>
          </cell>
        </row>
        <row r="126">
          <cell r="B126" t="str">
            <v>xxx</v>
          </cell>
          <cell r="D126">
            <v>0</v>
          </cell>
        </row>
        <row r="127">
          <cell r="B127" t="str">
            <v>xxx</v>
          </cell>
          <cell r="D127">
            <v>0</v>
          </cell>
        </row>
        <row r="128">
          <cell r="B128" t="str">
            <v>xxx</v>
          </cell>
          <cell r="D128">
            <v>0</v>
          </cell>
        </row>
        <row r="129">
          <cell r="B129" t="str">
            <v>COMPACTADOR BENITIN</v>
          </cell>
          <cell r="C129" t="str">
            <v>DIA</v>
          </cell>
          <cell r="D129">
            <v>7500</v>
          </cell>
        </row>
        <row r="130">
          <cell r="B130" t="str">
            <v>PLANCHA VIBRATORIA ( Rana )</v>
          </cell>
          <cell r="C130" t="str">
            <v>HORA</v>
          </cell>
          <cell r="D130">
            <v>5000</v>
          </cell>
        </row>
        <row r="131">
          <cell r="B131" t="str">
            <v>APISONADOR TIPO CANGURO</v>
          </cell>
          <cell r="C131" t="str">
            <v>HORA</v>
          </cell>
          <cell r="D131">
            <v>10000</v>
          </cell>
        </row>
        <row r="132">
          <cell r="B132" t="str">
            <v>xxx</v>
          </cell>
          <cell r="D132">
            <v>0</v>
          </cell>
        </row>
        <row r="133">
          <cell r="B133" t="str">
            <v>xxx</v>
          </cell>
          <cell r="C133" t="str">
            <v>ML</v>
          </cell>
          <cell r="D133">
            <v>0</v>
          </cell>
        </row>
        <row r="134">
          <cell r="B134" t="str">
            <v>xxx</v>
          </cell>
          <cell r="D134">
            <v>0</v>
          </cell>
        </row>
        <row r="135">
          <cell r="B135" t="str">
            <v>FORMALETA METALICA LINEAL</v>
          </cell>
          <cell r="C135" t="str">
            <v>DIA</v>
          </cell>
          <cell r="D135">
            <v>0</v>
          </cell>
        </row>
        <row r="136">
          <cell r="B136" t="str">
            <v>FORMALETA</v>
          </cell>
          <cell r="C136" t="str">
            <v>GLB</v>
          </cell>
          <cell r="D136">
            <v>20000</v>
          </cell>
        </row>
        <row r="137">
          <cell r="B137" t="str">
            <v>ANDAMIO METALICO</v>
          </cell>
          <cell r="C137" t="str">
            <v>DIA</v>
          </cell>
          <cell r="D137">
            <v>50000</v>
          </cell>
        </row>
        <row r="138">
          <cell r="B138" t="str">
            <v>xxx</v>
          </cell>
          <cell r="D138">
            <v>0</v>
          </cell>
        </row>
        <row r="139">
          <cell r="B139" t="str">
            <v>DIFERENCIAL</v>
          </cell>
          <cell r="C139" t="str">
            <v>DIA</v>
          </cell>
          <cell r="D139">
            <v>0</v>
          </cell>
        </row>
        <row r="140">
          <cell r="B140" t="str">
            <v>xxx</v>
          </cell>
          <cell r="D140">
            <v>0</v>
          </cell>
        </row>
        <row r="141">
          <cell r="B141" t="str">
            <v>xxx</v>
          </cell>
          <cell r="D141">
            <v>0</v>
          </cell>
        </row>
        <row r="142">
          <cell r="B142" t="str">
            <v>ESTACION Y NIVEL DE PRECISION</v>
          </cell>
          <cell r="C142" t="str">
            <v>DIA</v>
          </cell>
          <cell r="D142">
            <v>200000</v>
          </cell>
        </row>
        <row r="143">
          <cell r="B143" t="str">
            <v>xxx</v>
          </cell>
          <cell r="D143">
            <v>0</v>
          </cell>
        </row>
        <row r="144">
          <cell r="B144" t="str">
            <v>ESPARCIDOR DE GRAVILLA</v>
          </cell>
          <cell r="C144" t="str">
            <v>DIA</v>
          </cell>
          <cell r="D144">
            <v>0</v>
          </cell>
        </row>
        <row r="145">
          <cell r="B145" t="str">
            <v>xxx</v>
          </cell>
          <cell r="D145">
            <v>0</v>
          </cell>
        </row>
        <row r="146">
          <cell r="B146" t="str">
            <v>DEMARCADORA DE VIAS</v>
          </cell>
          <cell r="C146" t="str">
            <v>DIA</v>
          </cell>
          <cell r="D146">
            <v>0</v>
          </cell>
        </row>
        <row r="147">
          <cell r="B147" t="str">
            <v>xxx</v>
          </cell>
          <cell r="D147">
            <v>0</v>
          </cell>
        </row>
        <row r="148">
          <cell r="B148" t="str">
            <v>MOTOSIERRA</v>
          </cell>
          <cell r="C148" t="str">
            <v>HORA</v>
          </cell>
          <cell r="D148">
            <v>10000</v>
          </cell>
        </row>
        <row r="149">
          <cell r="B149" t="str">
            <v>GUADAÑADORA</v>
          </cell>
          <cell r="C149" t="str">
            <v>HORA</v>
          </cell>
          <cell r="D149">
            <v>12500</v>
          </cell>
        </row>
        <row r="150">
          <cell r="B150" t="str">
            <v>TALADRO DE PERCUSION</v>
          </cell>
          <cell r="C150" t="str">
            <v>DIA</v>
          </cell>
          <cell r="D150">
            <v>10000</v>
          </cell>
        </row>
        <row r="151">
          <cell r="B151" t="str">
            <v>TRACK DRILL.</v>
          </cell>
          <cell r="C151" t="str">
            <v>HORA</v>
          </cell>
          <cell r="D151">
            <v>180000</v>
          </cell>
        </row>
        <row r="152">
          <cell r="B152" t="str">
            <v>xxx</v>
          </cell>
          <cell r="D152">
            <v>0</v>
          </cell>
        </row>
        <row r="153">
          <cell r="B153" t="str">
            <v>xxx</v>
          </cell>
          <cell r="D153">
            <v>0</v>
          </cell>
        </row>
        <row r="154">
          <cell r="B154" t="str">
            <v>EQUIPO NEUMATICO</v>
          </cell>
          <cell r="C154" t="str">
            <v>HORA</v>
          </cell>
          <cell r="D154">
            <v>15000</v>
          </cell>
        </row>
        <row r="155">
          <cell r="B155" t="str">
            <v>xxx</v>
          </cell>
          <cell r="D155">
            <v>0</v>
          </cell>
        </row>
        <row r="158">
          <cell r="B158" t="str">
            <v>PORCENTAJES</v>
          </cell>
        </row>
        <row r="160">
          <cell r="B160" t="str">
            <v>DETALLE</v>
          </cell>
          <cell r="C160" t="str">
            <v>UNIDAD</v>
          </cell>
          <cell r="D160" t="str">
            <v xml:space="preserve">VALOR </v>
          </cell>
        </row>
        <row r="161">
          <cell r="B161" t="str">
            <v>ADMINISTRACION (A)</v>
          </cell>
          <cell r="C161" t="str">
            <v>%</v>
          </cell>
          <cell r="D161">
            <v>0.1499675369226561</v>
          </cell>
        </row>
        <row r="162">
          <cell r="B162" t="str">
            <v>IMPREVISTOS (I)</v>
          </cell>
          <cell r="C162" t="str">
            <v>%</v>
          </cell>
          <cell r="D162">
            <v>0.05</v>
          </cell>
        </row>
        <row r="163">
          <cell r="B163" t="str">
            <v>UTILIDAD (U)</v>
          </cell>
          <cell r="C163" t="str">
            <v>%</v>
          </cell>
          <cell r="D163">
            <v>0.05</v>
          </cell>
        </row>
        <row r="164">
          <cell r="B164" t="str">
            <v>A. I. U.</v>
          </cell>
          <cell r="C164" t="str">
            <v>%</v>
          </cell>
          <cell r="D164">
            <v>0.24996753692265611</v>
          </cell>
        </row>
        <row r="165">
          <cell r="B165" t="str">
            <v>xxx</v>
          </cell>
        </row>
        <row r="166">
          <cell r="B166" t="str">
            <v>xxx</v>
          </cell>
        </row>
        <row r="167">
          <cell r="B167" t="str">
            <v>xxx</v>
          </cell>
        </row>
        <row r="168">
          <cell r="B168" t="str">
            <v>I. V. A.</v>
          </cell>
          <cell r="C168" t="str">
            <v>%</v>
          </cell>
        </row>
        <row r="169">
          <cell r="B169" t="str">
            <v>INDUSTRIA Y COMERCIO</v>
          </cell>
          <cell r="C169" t="str">
            <v>%</v>
          </cell>
        </row>
        <row r="170">
          <cell r="B170" t="str">
            <v>IMPUESTO DE AVISOS</v>
          </cell>
          <cell r="C170" t="str">
            <v>%</v>
          </cell>
        </row>
        <row r="171">
          <cell r="B171" t="str">
            <v>xxx</v>
          </cell>
        </row>
        <row r="172">
          <cell r="B172" t="str">
            <v>xxx</v>
          </cell>
        </row>
        <row r="173">
          <cell r="B173" t="str">
            <v>xxx</v>
          </cell>
        </row>
        <row r="174">
          <cell r="B174" t="str">
            <v>IMPUESTO DE GUERRA</v>
          </cell>
          <cell r="C174" t="str">
            <v>%</v>
          </cell>
        </row>
        <row r="175">
          <cell r="B175" t="str">
            <v>xxx</v>
          </cell>
        </row>
        <row r="176">
          <cell r="B176" t="str">
            <v>xxx</v>
          </cell>
        </row>
        <row r="177">
          <cell r="B177" t="str">
            <v>xxx</v>
          </cell>
        </row>
        <row r="178">
          <cell r="B178" t="str">
            <v>PORCENTAJE PRESTACIONES</v>
          </cell>
          <cell r="C178" t="str">
            <v>%</v>
          </cell>
          <cell r="D178">
            <v>1.6188226393428635</v>
          </cell>
        </row>
        <row r="179">
          <cell r="B179" t="str">
            <v>xxx</v>
          </cell>
        </row>
        <row r="180">
          <cell r="B180" t="str">
            <v>xxx</v>
          </cell>
        </row>
        <row r="181">
          <cell r="B181" t="str">
            <v>xxx</v>
          </cell>
        </row>
        <row r="182">
          <cell r="B182" t="str">
            <v>REGALIAS POR MATERIALES</v>
          </cell>
          <cell r="C182" t="str">
            <v>GLB</v>
          </cell>
        </row>
        <row r="183">
          <cell r="B183" t="str">
            <v>xxx</v>
          </cell>
        </row>
        <row r="184">
          <cell r="B184" t="str">
            <v>xxx</v>
          </cell>
        </row>
        <row r="185">
          <cell r="B185" t="str">
            <v>xxx</v>
          </cell>
        </row>
        <row r="186">
          <cell r="B186" t="str">
            <v>xxx</v>
          </cell>
        </row>
        <row r="187">
          <cell r="B187" t="str">
            <v>xxx</v>
          </cell>
        </row>
        <row r="188">
          <cell r="B188" t="str">
            <v>xxx</v>
          </cell>
        </row>
        <row r="191">
          <cell r="B191" t="str">
            <v>MANO DE OBRA</v>
          </cell>
        </row>
        <row r="193">
          <cell r="B193" t="str">
            <v>DETALLE</v>
          </cell>
          <cell r="C193" t="str">
            <v>UNIDAD</v>
          </cell>
          <cell r="D193" t="str">
            <v>TARIFA</v>
          </cell>
        </row>
        <row r="194">
          <cell r="B194" t="str">
            <v>OBRERO</v>
          </cell>
          <cell r="C194" t="str">
            <v>JORNAL</v>
          </cell>
          <cell r="D194">
            <v>25300</v>
          </cell>
        </row>
        <row r="195">
          <cell r="B195" t="str">
            <v>OFICIAL</v>
          </cell>
          <cell r="C195" t="str">
            <v>JORNAL</v>
          </cell>
          <cell r="D195">
            <v>35344</v>
          </cell>
        </row>
        <row r="196">
          <cell r="B196" t="str">
            <v xml:space="preserve">CONDUCTOR </v>
          </cell>
          <cell r="C196" t="str">
            <v>JORNAL</v>
          </cell>
          <cell r="D196">
            <v>37344</v>
          </cell>
        </row>
        <row r="197">
          <cell r="B197" t="str">
            <v>MAESTRO GENERAL</v>
          </cell>
          <cell r="C197" t="str">
            <v>JORNAL</v>
          </cell>
          <cell r="D197">
            <v>0</v>
          </cell>
        </row>
        <row r="198">
          <cell r="B198" t="str">
            <v>TECNICO ELECTRICISTA</v>
          </cell>
          <cell r="C198" t="str">
            <v>JORNAL</v>
          </cell>
          <cell r="D198">
            <v>83333</v>
          </cell>
        </row>
        <row r="199">
          <cell r="B199" t="str">
            <v>ALMACENISTA</v>
          </cell>
          <cell r="C199" t="str">
            <v>JORNAL</v>
          </cell>
          <cell r="D199">
            <v>0</v>
          </cell>
        </row>
        <row r="200">
          <cell r="B200" t="str">
            <v>CONDUCTOR</v>
          </cell>
          <cell r="C200" t="str">
            <v>JORNAL</v>
          </cell>
          <cell r="D200">
            <v>0</v>
          </cell>
        </row>
        <row r="201">
          <cell r="B201" t="str">
            <v>CAPATAZ</v>
          </cell>
          <cell r="C201" t="str">
            <v>JORNAL</v>
          </cell>
          <cell r="D201">
            <v>0</v>
          </cell>
        </row>
        <row r="202">
          <cell r="B202" t="str">
            <v>CELADOR</v>
          </cell>
          <cell r="C202" t="str">
            <v>JORNAL</v>
          </cell>
          <cell r="D202">
            <v>0</v>
          </cell>
        </row>
        <row r="203">
          <cell r="B203" t="str">
            <v>TOPOGRAFO</v>
          </cell>
          <cell r="C203" t="str">
            <v>JORNAL</v>
          </cell>
          <cell r="D203">
            <v>56667</v>
          </cell>
        </row>
        <row r="204">
          <cell r="B204" t="str">
            <v>CADENERO</v>
          </cell>
          <cell r="C204" t="str">
            <v>JORNAL</v>
          </cell>
          <cell r="D204">
            <v>35000</v>
          </cell>
        </row>
        <row r="205">
          <cell r="B205" t="str">
            <v>SOLDADOR</v>
          </cell>
          <cell r="C205" t="str">
            <v>JORNAL</v>
          </cell>
          <cell r="D205">
            <v>60000</v>
          </cell>
        </row>
        <row r="206">
          <cell r="B206" t="str">
            <v>APUNTATIEMPO</v>
          </cell>
          <cell r="C206" t="str">
            <v>JORNAL</v>
          </cell>
          <cell r="D206">
            <v>33333</v>
          </cell>
        </row>
        <row r="207">
          <cell r="B207" t="str">
            <v>COMISION TOPOGRAFICA ( Con Equipos )</v>
          </cell>
          <cell r="C207" t="str">
            <v>JORNAL</v>
          </cell>
          <cell r="D207">
            <v>0</v>
          </cell>
        </row>
        <row r="208">
          <cell r="B208" t="str">
            <v>COMISION TOPOGRAFICA ( Simple )</v>
          </cell>
          <cell r="C208" t="str">
            <v>JORNAL</v>
          </cell>
          <cell r="D208">
            <v>0</v>
          </cell>
        </row>
        <row r="209">
          <cell r="B209" t="str">
            <v>SUPERVISOR DE OBRA CIVIL</v>
          </cell>
          <cell r="C209" t="str">
            <v>JORNAL</v>
          </cell>
          <cell r="D209">
            <v>60000</v>
          </cell>
        </row>
        <row r="210">
          <cell r="B210" t="str">
            <v>OPERADOR DE EQIPOS MENORES</v>
          </cell>
          <cell r="C210" t="str">
            <v>JORNAL</v>
          </cell>
          <cell r="D210">
            <v>35344</v>
          </cell>
        </row>
        <row r="211">
          <cell r="B211" t="str">
            <v>OPERADOR EQUIPO PESADO</v>
          </cell>
          <cell r="C211" t="str">
            <v>JORNAL</v>
          </cell>
          <cell r="D211">
            <v>37344</v>
          </cell>
        </row>
        <row r="212">
          <cell r="B212" t="str">
            <v>OPERADOR TRITURADORA</v>
          </cell>
          <cell r="C212" t="str">
            <v>JORNAL</v>
          </cell>
          <cell r="D212">
            <v>50000</v>
          </cell>
        </row>
        <row r="215">
          <cell r="B215" t="str">
            <v>MATERIALES GRANULARES</v>
          </cell>
        </row>
        <row r="217">
          <cell r="B217" t="str">
            <v>DETALLE</v>
          </cell>
          <cell r="C217" t="str">
            <v>UNIDAD</v>
          </cell>
          <cell r="D217" t="str">
            <v>TARIFA</v>
          </cell>
        </row>
        <row r="218">
          <cell r="B218" t="str">
            <v>AGREGADO PARA CONCRETOS</v>
          </cell>
          <cell r="C218" t="str">
            <v>M3</v>
          </cell>
          <cell r="D218">
            <v>52000</v>
          </cell>
        </row>
        <row r="219">
          <cell r="B219" t="str">
            <v>GRAVILLA</v>
          </cell>
          <cell r="C219" t="str">
            <v>M3</v>
          </cell>
          <cell r="D219">
            <v>30000</v>
          </cell>
        </row>
        <row r="220">
          <cell r="B220" t="str">
            <v>TRITURADO</v>
          </cell>
          <cell r="C220" t="str">
            <v>M3</v>
          </cell>
          <cell r="D220">
            <v>180000</v>
          </cell>
        </row>
        <row r="221">
          <cell r="B221" t="str">
            <v xml:space="preserve">ARENA </v>
          </cell>
          <cell r="C221" t="str">
            <v>M3</v>
          </cell>
          <cell r="D221">
            <v>52000</v>
          </cell>
        </row>
        <row r="222">
          <cell r="B222" t="str">
            <v>ARENA DE PEÑA</v>
          </cell>
          <cell r="C222" t="str">
            <v>M3</v>
          </cell>
          <cell r="D222">
            <v>18900</v>
          </cell>
        </row>
        <row r="223">
          <cell r="B223" t="str">
            <v>PIEDRA BOLO SELECCIONADA</v>
          </cell>
          <cell r="C223" t="str">
            <v>M3</v>
          </cell>
          <cell r="D223">
            <v>20000</v>
          </cell>
        </row>
        <row r="224">
          <cell r="B224" t="str">
            <v>PIEDRA PARA GAVION</v>
          </cell>
          <cell r="C224" t="str">
            <v>M3</v>
          </cell>
          <cell r="D224">
            <v>18000</v>
          </cell>
        </row>
        <row r="225">
          <cell r="B225" t="str">
            <v>RELLENO SELECCIONADO</v>
          </cell>
          <cell r="C225" t="str">
            <v>M3</v>
          </cell>
          <cell r="D225">
            <v>15000</v>
          </cell>
        </row>
        <row r="226">
          <cell r="B226" t="str">
            <v>MATERIAL GRANULAR</v>
          </cell>
          <cell r="C226" t="str">
            <v>M3</v>
          </cell>
          <cell r="D226">
            <v>25000</v>
          </cell>
        </row>
        <row r="227">
          <cell r="B227" t="str">
            <v>AFIRMADO GRANULAR</v>
          </cell>
          <cell r="C227" t="str">
            <v>M3</v>
          </cell>
          <cell r="D227">
            <v>5000</v>
          </cell>
        </row>
        <row r="228">
          <cell r="B228" t="str">
            <v>SUBBASE GRANULAR</v>
          </cell>
          <cell r="C228" t="str">
            <v>M3</v>
          </cell>
          <cell r="D228">
            <v>30000</v>
          </cell>
        </row>
        <row r="229">
          <cell r="B229" t="str">
            <v>BASE GRANULAR</v>
          </cell>
          <cell r="C229" t="str">
            <v>M3</v>
          </cell>
          <cell r="D229">
            <v>23200</v>
          </cell>
        </row>
        <row r="230">
          <cell r="B230" t="str">
            <v>MATERIAL GRANULAR Tipo 1</v>
          </cell>
          <cell r="C230" t="str">
            <v>M3</v>
          </cell>
          <cell r="D230">
            <v>28000</v>
          </cell>
        </row>
        <row r="231">
          <cell r="B231" t="str">
            <v>MATERIAL GRANULAR Tipo 2</v>
          </cell>
          <cell r="C231" t="str">
            <v>M3</v>
          </cell>
          <cell r="D231">
            <v>25000</v>
          </cell>
        </row>
        <row r="232">
          <cell r="B232" t="str">
            <v>MATERIAL GRANULAR Tipo 3</v>
          </cell>
          <cell r="C232" t="str">
            <v>M3</v>
          </cell>
          <cell r="D232">
            <v>25000</v>
          </cell>
        </row>
        <row r="233">
          <cell r="B233" t="str">
            <v>MATERIAL GRANULAR Tipo 4</v>
          </cell>
          <cell r="C233" t="str">
            <v>M3</v>
          </cell>
          <cell r="D233">
            <v>25000</v>
          </cell>
        </row>
        <row r="234">
          <cell r="B234" t="str">
            <v>AGREGADOS</v>
          </cell>
          <cell r="C234" t="str">
            <v>M3</v>
          </cell>
          <cell r="D234">
            <v>58200</v>
          </cell>
        </row>
        <row r="235">
          <cell r="B235" t="str">
            <v>PIEDRA FILTRO 3"</v>
          </cell>
          <cell r="C235" t="str">
            <v>M3</v>
          </cell>
          <cell r="D235">
            <v>30000</v>
          </cell>
        </row>
        <row r="236">
          <cell r="B236" t="str">
            <v>GRAVILLA FINA 1/2"</v>
          </cell>
          <cell r="C236" t="str">
            <v>M3</v>
          </cell>
          <cell r="D236">
            <v>17000</v>
          </cell>
        </row>
        <row r="237">
          <cell r="B237" t="str">
            <v>GRAVILLA 1"</v>
          </cell>
          <cell r="C237" t="str">
            <v>M3</v>
          </cell>
          <cell r="D237">
            <v>34000</v>
          </cell>
        </row>
        <row r="238">
          <cell r="B238" t="str">
            <v>DERECHOS ADQUIRIDOS</v>
          </cell>
          <cell r="C238" t="str">
            <v>M3</v>
          </cell>
          <cell r="D238">
            <v>2000</v>
          </cell>
        </row>
        <row r="239">
          <cell r="B239" t="str">
            <v>CRUDO DE RIO SELECCIONADO</v>
          </cell>
          <cell r="C239" t="str">
            <v>M3</v>
          </cell>
          <cell r="D239">
            <v>65000</v>
          </cell>
        </row>
        <row r="240">
          <cell r="B240" t="str">
            <v>CRUDO DE RIO</v>
          </cell>
          <cell r="C240" t="str">
            <v>M3</v>
          </cell>
          <cell r="D240">
            <v>38000</v>
          </cell>
        </row>
        <row r="241">
          <cell r="B241" t="str">
            <v>PIEDRA MEDIA ZONGA</v>
          </cell>
          <cell r="C241" t="str">
            <v>M3</v>
          </cell>
          <cell r="D241">
            <v>0</v>
          </cell>
        </row>
        <row r="242">
          <cell r="B242" t="str">
            <v>LIMO ORGANICO</v>
          </cell>
          <cell r="C242" t="str">
            <v>M3</v>
          </cell>
          <cell r="D242">
            <v>5000</v>
          </cell>
        </row>
        <row r="243">
          <cell r="B243" t="str">
            <v>VALOR MATERIAL</v>
          </cell>
          <cell r="C243" t="str">
            <v>M3</v>
          </cell>
          <cell r="D243">
            <v>10000</v>
          </cell>
        </row>
        <row r="244">
          <cell r="B244" t="str">
            <v>GRAVA 3"</v>
          </cell>
          <cell r="C244" t="str">
            <v>M3</v>
          </cell>
          <cell r="D244">
            <v>22000</v>
          </cell>
        </row>
        <row r="245">
          <cell r="B245" t="str">
            <v>MATERIAL DE PRESTAMO</v>
          </cell>
          <cell r="C245" t="str">
            <v>M3</v>
          </cell>
          <cell r="D245">
            <v>3000</v>
          </cell>
        </row>
        <row r="246">
          <cell r="B246" t="str">
            <v>AGREGADOS ASFALTO</v>
          </cell>
          <cell r="C246" t="str">
            <v>M3</v>
          </cell>
          <cell r="D246">
            <v>27500</v>
          </cell>
        </row>
        <row r="247">
          <cell r="B247" t="str">
            <v>MATERIAL FILTRANTE</v>
          </cell>
          <cell r="C247" t="str">
            <v>M3</v>
          </cell>
          <cell r="D247">
            <v>17400</v>
          </cell>
        </row>
        <row r="250">
          <cell r="B250" t="str">
            <v>MATERIALES CONCRETOS</v>
          </cell>
        </row>
        <row r="252">
          <cell r="B252" t="str">
            <v>DETALLE</v>
          </cell>
          <cell r="C252" t="str">
            <v>UNIDAD</v>
          </cell>
          <cell r="D252" t="str">
            <v>TARIFA</v>
          </cell>
        </row>
        <row r="253">
          <cell r="B253" t="str">
            <v>CEMENTO PORTLAND TIPO I</v>
          </cell>
          <cell r="C253" t="str">
            <v>KG</v>
          </cell>
          <cell r="D253">
            <v>650</v>
          </cell>
        </row>
        <row r="254">
          <cell r="B254" t="str">
            <v>CEMENTO BLANCO</v>
          </cell>
          <cell r="C254" t="str">
            <v>KG</v>
          </cell>
          <cell r="D254">
            <v>0</v>
          </cell>
        </row>
        <row r="255">
          <cell r="B255" t="str">
            <v xml:space="preserve">ACCELGUARD HE </v>
          </cell>
          <cell r="C255" t="str">
            <v>KG</v>
          </cell>
          <cell r="D255">
            <v>4500</v>
          </cell>
        </row>
        <row r="256">
          <cell r="B256" t="str">
            <v xml:space="preserve">CURASEAL PF BLANCO </v>
          </cell>
          <cell r="C256" t="str">
            <v>KG</v>
          </cell>
          <cell r="D256">
            <v>4320</v>
          </cell>
        </row>
        <row r="257">
          <cell r="B257" t="str">
            <v xml:space="preserve">CURASEAL PF ROJO </v>
          </cell>
          <cell r="C257" t="str">
            <v>KG</v>
          </cell>
          <cell r="D257">
            <v>8060</v>
          </cell>
        </row>
        <row r="258">
          <cell r="B258" t="str">
            <v xml:space="preserve">DESMOLDATOC </v>
          </cell>
          <cell r="C258" t="str">
            <v>KG</v>
          </cell>
          <cell r="D258">
            <v>13870</v>
          </cell>
        </row>
        <row r="259">
          <cell r="B259" t="str">
            <v xml:space="preserve">ACELERANTE SIKASET L </v>
          </cell>
          <cell r="C259" t="str">
            <v>KG</v>
          </cell>
          <cell r="D259">
            <v>6880</v>
          </cell>
        </row>
        <row r="260">
          <cell r="B260" t="str">
            <v>CONCRETO 3500 PSI (preparado en obra)</v>
          </cell>
          <cell r="C260" t="str">
            <v>M3</v>
          </cell>
          <cell r="D260">
            <v>659390</v>
          </cell>
        </row>
        <row r="261">
          <cell r="B261" t="str">
            <v>CONCRETO 3000 PSI (preparado en obra)</v>
          </cell>
          <cell r="C261" t="str">
            <v>M3</v>
          </cell>
          <cell r="D261">
            <v>753520</v>
          </cell>
        </row>
        <row r="262">
          <cell r="B262" t="str">
            <v>CONCRETO 2500 PSI (preparado en obra)</v>
          </cell>
          <cell r="C262" t="str">
            <v>M3</v>
          </cell>
          <cell r="D262">
            <v>622560</v>
          </cell>
        </row>
        <row r="263">
          <cell r="B263" t="str">
            <v>CONCRETO 2000 PSI (preparado en obra)</v>
          </cell>
          <cell r="C263" t="str">
            <v>M3</v>
          </cell>
          <cell r="D263">
            <v>569970</v>
          </cell>
        </row>
        <row r="264">
          <cell r="B264" t="str">
            <v>CONCRETO 1500 PSI (preparado en obra)</v>
          </cell>
          <cell r="C264" t="str">
            <v>M3</v>
          </cell>
          <cell r="D264">
            <v>480350</v>
          </cell>
        </row>
        <row r="265">
          <cell r="B265" t="str">
            <v>AGUA</v>
          </cell>
          <cell r="C265" t="str">
            <v>LT</v>
          </cell>
          <cell r="D265">
            <v>150</v>
          </cell>
        </row>
        <row r="266">
          <cell r="B266" t="str">
            <v>MORTERO 1:2</v>
          </cell>
          <cell r="C266" t="str">
            <v>KG</v>
          </cell>
          <cell r="D266">
            <v>440</v>
          </cell>
        </row>
        <row r="267">
          <cell r="B267" t="str">
            <v>MORTERO 1:3</v>
          </cell>
          <cell r="C267" t="str">
            <v>KG</v>
          </cell>
          <cell r="D267">
            <v>420</v>
          </cell>
        </row>
        <row r="268">
          <cell r="B268" t="str">
            <v>AGUA PARA CONCRETO</v>
          </cell>
          <cell r="C268" t="str">
            <v>LT</v>
          </cell>
          <cell r="D268">
            <v>800</v>
          </cell>
        </row>
        <row r="269">
          <cell r="B269" t="str">
            <v>EMULSION ASFALTICA</v>
          </cell>
          <cell r="C269" t="str">
            <v>LT</v>
          </cell>
          <cell r="D269">
            <v>190</v>
          </cell>
        </row>
        <row r="270">
          <cell r="B270" t="str">
            <v>CEMENTO ASFALTICO</v>
          </cell>
          <cell r="C270" t="str">
            <v>KG</v>
          </cell>
          <cell r="D270">
            <v>1450</v>
          </cell>
        </row>
        <row r="271">
          <cell r="B271" t="str">
            <v>ASFALTO LIQUIDO MC-70</v>
          </cell>
          <cell r="C271" t="str">
            <v>LT</v>
          </cell>
          <cell r="D271">
            <v>0</v>
          </cell>
        </row>
        <row r="272">
          <cell r="B272" t="str">
            <v>ASFALTO DE LIGA</v>
          </cell>
          <cell r="C272" t="str">
            <v>LT</v>
          </cell>
          <cell r="D272">
            <v>1000</v>
          </cell>
        </row>
        <row r="273">
          <cell r="B273" t="str">
            <v>LIGA ASFALTICA</v>
          </cell>
          <cell r="C273" t="str">
            <v>M3</v>
          </cell>
          <cell r="D273">
            <v>152950</v>
          </cell>
        </row>
        <row r="274">
          <cell r="B274" t="str">
            <v>CONCRETO 4000 PSI (preparado en obra)</v>
          </cell>
          <cell r="C274" t="str">
            <v>M3</v>
          </cell>
          <cell r="D274">
            <v>716850</v>
          </cell>
        </row>
        <row r="275">
          <cell r="B275" t="str">
            <v>RODADURA ASFALTICA B-1350</v>
          </cell>
          <cell r="C275" t="str">
            <v>M3</v>
          </cell>
          <cell r="D275">
            <v>95000</v>
          </cell>
        </row>
        <row r="276">
          <cell r="B276" t="str">
            <v>MEZCLA DENZA CALIENTE MDC-1</v>
          </cell>
          <cell r="C276" t="str">
            <v>M3</v>
          </cell>
          <cell r="D276">
            <v>165000</v>
          </cell>
        </row>
        <row r="277">
          <cell r="B277" t="str">
            <v>MEZCLA DENZA CALIENTE MDC-3</v>
          </cell>
          <cell r="C277" t="str">
            <v>M3</v>
          </cell>
          <cell r="D277">
            <v>166000</v>
          </cell>
        </row>
        <row r="278">
          <cell r="B278" t="str">
            <v>MEZCLA DENZA CALIENTE MDC-2</v>
          </cell>
          <cell r="C278" t="str">
            <v>M3</v>
          </cell>
          <cell r="D278">
            <v>400000</v>
          </cell>
        </row>
        <row r="279">
          <cell r="B279" t="str">
            <v>BASE ASFALTICA B-1150 e=7 cm</v>
          </cell>
          <cell r="C279" t="str">
            <v>M2</v>
          </cell>
          <cell r="D279">
            <v>13700</v>
          </cell>
        </row>
        <row r="280">
          <cell r="B280" t="str">
            <v>RODADURA ASFALTICA B-1350 e=3 CM</v>
          </cell>
          <cell r="C280" t="str">
            <v>M2</v>
          </cell>
          <cell r="D280">
            <v>6000</v>
          </cell>
        </row>
        <row r="281">
          <cell r="B281" t="str">
            <v>RODADURA ASFALTICA B-1150 e=3 cm</v>
          </cell>
          <cell r="C281" t="str">
            <v>M2</v>
          </cell>
          <cell r="D281">
            <v>6120</v>
          </cell>
        </row>
        <row r="282">
          <cell r="B282" t="str">
            <v>ANCLAJES DE CONCRETO</v>
          </cell>
          <cell r="C282" t="str">
            <v>ML</v>
          </cell>
          <cell r="D282">
            <v>350000</v>
          </cell>
        </row>
        <row r="285">
          <cell r="B285" t="str">
            <v>HIERROS Y ALAMBRES</v>
          </cell>
        </row>
        <row r="287">
          <cell r="B287" t="str">
            <v>DETALLE</v>
          </cell>
          <cell r="C287" t="str">
            <v>UNIDAD</v>
          </cell>
          <cell r="D287" t="str">
            <v>TARIFA</v>
          </cell>
        </row>
        <row r="288">
          <cell r="B288" t="str">
            <v>VARILLA CORRUGADA 3/8" (37000 PSI)</v>
          </cell>
          <cell r="C288" t="str">
            <v>KG</v>
          </cell>
          <cell r="D288">
            <v>2330</v>
          </cell>
        </row>
        <row r="289">
          <cell r="B289" t="str">
            <v>ALAMBRE DE AMARRE CAL. 18</v>
          </cell>
          <cell r="C289" t="str">
            <v>KG</v>
          </cell>
          <cell r="D289">
            <v>2990</v>
          </cell>
        </row>
        <row r="290">
          <cell r="B290" t="str">
            <v>ALAMBRE GALVANIZADO # 14</v>
          </cell>
          <cell r="C290" t="str">
            <v>KG</v>
          </cell>
          <cell r="D290">
            <v>3200</v>
          </cell>
        </row>
        <row r="291">
          <cell r="B291" t="str">
            <v>ALAMBRE GALAVANIZADO # 12</v>
          </cell>
          <cell r="C291" t="str">
            <v>KG</v>
          </cell>
          <cell r="D291">
            <v>5180</v>
          </cell>
        </row>
        <row r="292">
          <cell r="B292" t="str">
            <v>ALMABRE DE PUA CL 12,5 x 350 ML (36KG)</v>
          </cell>
          <cell r="C292" t="str">
            <v>ML</v>
          </cell>
          <cell r="D292">
            <v>380</v>
          </cell>
        </row>
        <row r="293">
          <cell r="B293" t="str">
            <v>ALAMBRE DE PUA 12,5 x 330 ML (34 KG)</v>
          </cell>
          <cell r="C293" t="str">
            <v>ML</v>
          </cell>
          <cell r="D293">
            <v>380</v>
          </cell>
        </row>
        <row r="294">
          <cell r="B294" t="str">
            <v>ANGULO 1 1/4 x 1/8</v>
          </cell>
          <cell r="C294" t="str">
            <v>MT</v>
          </cell>
          <cell r="D294">
            <v>4950</v>
          </cell>
        </row>
        <row r="295">
          <cell r="B295" t="str">
            <v>ACERO DE REFUERZO, SUMINISTRO E INSTALACION</v>
          </cell>
          <cell r="C295" t="str">
            <v>KG</v>
          </cell>
          <cell r="D295">
            <v>5040</v>
          </cell>
        </row>
        <row r="296">
          <cell r="B296" t="str">
            <v>ACERO DE REFUERZO DE 60.000 PSI</v>
          </cell>
          <cell r="C296" t="str">
            <v>KG</v>
          </cell>
          <cell r="D296">
            <v>2880</v>
          </cell>
        </row>
        <row r="297">
          <cell r="B297" t="str">
            <v>VARILLA 1 1/2"</v>
          </cell>
          <cell r="C297" t="str">
            <v>ML</v>
          </cell>
          <cell r="D297">
            <v>0</v>
          </cell>
        </row>
        <row r="298">
          <cell r="B298" t="str">
            <v>VARILLA 5/8" X 6 m. 60.000 PSI</v>
          </cell>
          <cell r="C298" t="str">
            <v>ML</v>
          </cell>
          <cell r="D298">
            <v>0</v>
          </cell>
        </row>
        <row r="299">
          <cell r="B299" t="str">
            <v>VARILLA 3/4" X 6 m. 60.000 PSI</v>
          </cell>
          <cell r="C299" t="str">
            <v>ML</v>
          </cell>
          <cell r="D299">
            <v>5180</v>
          </cell>
        </row>
        <row r="300">
          <cell r="B300" t="str">
            <v>VARILLA 7/8" X 6 m. 60.000 PSI</v>
          </cell>
          <cell r="C300" t="str">
            <v>ML</v>
          </cell>
          <cell r="D300">
            <v>0</v>
          </cell>
        </row>
        <row r="301">
          <cell r="B301" t="str">
            <v>VARILLA 1/2" X 6 m. 60.000 PSI</v>
          </cell>
          <cell r="C301" t="str">
            <v>ML</v>
          </cell>
          <cell r="D301">
            <v>1370</v>
          </cell>
        </row>
        <row r="302">
          <cell r="B302" t="str">
            <v>ANGULO 2" X 1/4</v>
          </cell>
          <cell r="C302" t="str">
            <v>KG</v>
          </cell>
          <cell r="D302">
            <v>3220</v>
          </cell>
        </row>
        <row r="303">
          <cell r="B303" t="str">
            <v>LAMINA DE ACERO DE 3/8"</v>
          </cell>
          <cell r="C303" t="str">
            <v>M2</v>
          </cell>
          <cell r="D303">
            <v>0</v>
          </cell>
        </row>
        <row r="304">
          <cell r="B304" t="str">
            <v>ALAMBRE GALVANIZADO Cal.9</v>
          </cell>
          <cell r="C304" t="str">
            <v>KG</v>
          </cell>
          <cell r="D304">
            <v>0</v>
          </cell>
        </row>
        <row r="305">
          <cell r="B305" t="str">
            <v>ALAMBRE NEGRO No. 18</v>
          </cell>
          <cell r="C305" t="str">
            <v>KG</v>
          </cell>
          <cell r="D305">
            <v>2880</v>
          </cell>
        </row>
        <row r="306">
          <cell r="B306" t="str">
            <v>ESPARRAGO DE 1/2" X 6"</v>
          </cell>
          <cell r="C306" t="str">
            <v>UND</v>
          </cell>
          <cell r="D306">
            <v>10350</v>
          </cell>
        </row>
        <row r="307">
          <cell r="B307" t="str">
            <v>ALAMBRON GALVANIZADO cal 9</v>
          </cell>
          <cell r="C307" t="str">
            <v>KG</v>
          </cell>
          <cell r="D307">
            <v>0</v>
          </cell>
        </row>
        <row r="308">
          <cell r="B308" t="str">
            <v>ALAMBRON GALVANIZADO cal 12</v>
          </cell>
          <cell r="C308" t="str">
            <v>KG</v>
          </cell>
          <cell r="D308">
            <v>0</v>
          </cell>
        </row>
        <row r="309">
          <cell r="B309" t="str">
            <v>ALAMBRE DE PUAS cal 12</v>
          </cell>
          <cell r="C309" t="str">
            <v>ML</v>
          </cell>
          <cell r="D309">
            <v>0</v>
          </cell>
        </row>
        <row r="310">
          <cell r="B310" t="str">
            <v>ALAMBRE DE PUAS cal 10</v>
          </cell>
          <cell r="C310" t="str">
            <v>ML</v>
          </cell>
          <cell r="D310">
            <v>390</v>
          </cell>
        </row>
        <row r="311">
          <cell r="B311" t="str">
            <v>PLATINA &lt; 10 KG/ML</v>
          </cell>
          <cell r="C311" t="str">
            <v>KG</v>
          </cell>
          <cell r="D311">
            <v>0</v>
          </cell>
        </row>
        <row r="312">
          <cell r="B312" t="str">
            <v>PLATINA 1/4" DE 0,30 X 0,30</v>
          </cell>
          <cell r="C312" t="str">
            <v>UN</v>
          </cell>
          <cell r="D312">
            <v>15180</v>
          </cell>
        </row>
        <row r="313">
          <cell r="B313" t="str">
            <v>ANGULOS 1 1/2" x 3/16"</v>
          </cell>
          <cell r="C313" t="str">
            <v>ML</v>
          </cell>
          <cell r="D313">
            <v>10240</v>
          </cell>
        </row>
        <row r="314">
          <cell r="B314" t="str">
            <v>ALAMBRE DE PUAS Cal.14</v>
          </cell>
          <cell r="C314" t="str">
            <v>ML</v>
          </cell>
          <cell r="D314">
            <v>0</v>
          </cell>
        </row>
        <row r="315">
          <cell r="B315" t="str">
            <v>PERFIL &lt; 50 KG/ML</v>
          </cell>
          <cell r="C315" t="str">
            <v>KG</v>
          </cell>
          <cell r="D315">
            <v>0</v>
          </cell>
        </row>
        <row r="316">
          <cell r="B316" t="str">
            <v>ANGULOS 1" x 3/16" L=,50M</v>
          </cell>
          <cell r="C316" t="str">
            <v>UND</v>
          </cell>
          <cell r="D316">
            <v>0</v>
          </cell>
        </row>
        <row r="317">
          <cell r="B317" t="str">
            <v>PISAMALLA 1/8" X 1/2"</v>
          </cell>
          <cell r="C317" t="str">
            <v>ML</v>
          </cell>
          <cell r="D317">
            <v>2240</v>
          </cell>
        </row>
        <row r="318">
          <cell r="B318" t="str">
            <v>ANGULO 1/4" X 11/2" X 6 MTS</v>
          </cell>
          <cell r="C318" t="str">
            <v>ML</v>
          </cell>
          <cell r="D318">
            <v>10930</v>
          </cell>
        </row>
        <row r="319">
          <cell r="B319" t="str">
            <v>ACERO ESTRUCTURAL A.S.T MA-36</v>
          </cell>
          <cell r="C319" t="str">
            <v>KG</v>
          </cell>
          <cell r="D319">
            <v>6900</v>
          </cell>
        </row>
        <row r="320">
          <cell r="B320" t="str">
            <v>xxx</v>
          </cell>
          <cell r="D320">
            <v>0</v>
          </cell>
        </row>
        <row r="321">
          <cell r="B321" t="str">
            <v xml:space="preserve">CANAL LAM GAL CAL 10 FONDO 15CM ALTURAS 20 Y 12CM </v>
          </cell>
          <cell r="C321" t="str">
            <v>ML</v>
          </cell>
          <cell r="D321">
            <v>30020</v>
          </cell>
        </row>
        <row r="322">
          <cell r="B322" t="str">
            <v>xxx</v>
          </cell>
          <cell r="D322">
            <v>0</v>
          </cell>
        </row>
        <row r="323">
          <cell r="B323" t="str">
            <v>PLATINA 3/8" X 4"</v>
          </cell>
          <cell r="C323" t="str">
            <v>KG</v>
          </cell>
          <cell r="D323">
            <v>3240</v>
          </cell>
        </row>
        <row r="324">
          <cell r="B324" t="str">
            <v>xxx</v>
          </cell>
          <cell r="D324">
            <v>0</v>
          </cell>
        </row>
        <row r="325">
          <cell r="B325" t="str">
            <v>xxx</v>
          </cell>
          <cell r="D325">
            <v>0</v>
          </cell>
        </row>
        <row r="326">
          <cell r="B326" t="str">
            <v>xxx</v>
          </cell>
          <cell r="D326">
            <v>0</v>
          </cell>
        </row>
        <row r="327">
          <cell r="B327" t="str">
            <v>CASETA DE 2*2*2m DE ALTURA</v>
          </cell>
          <cell r="C327" t="str">
            <v>UND</v>
          </cell>
          <cell r="D327">
            <v>0</v>
          </cell>
        </row>
        <row r="328">
          <cell r="B328" t="str">
            <v>CASETA DE 1*1*2m DE ALTURA</v>
          </cell>
          <cell r="C328" t="str">
            <v>UND</v>
          </cell>
          <cell r="D328">
            <v>0</v>
          </cell>
        </row>
        <row r="329">
          <cell r="B329" t="str">
            <v>xxx</v>
          </cell>
          <cell r="D329">
            <v>0</v>
          </cell>
        </row>
        <row r="330">
          <cell r="B330" t="str">
            <v>xxx</v>
          </cell>
          <cell r="D330">
            <v>0</v>
          </cell>
        </row>
        <row r="331">
          <cell r="B331" t="str">
            <v>xxx</v>
          </cell>
          <cell r="D331">
            <v>0</v>
          </cell>
        </row>
        <row r="332">
          <cell r="B332" t="str">
            <v>xxx</v>
          </cell>
          <cell r="D332">
            <v>0</v>
          </cell>
        </row>
        <row r="333">
          <cell r="B333" t="str">
            <v>xxx</v>
          </cell>
          <cell r="D333">
            <v>0</v>
          </cell>
        </row>
        <row r="334">
          <cell r="B334" t="str">
            <v>xxx</v>
          </cell>
          <cell r="D334">
            <v>0</v>
          </cell>
        </row>
        <row r="335">
          <cell r="B335" t="str">
            <v>xxx</v>
          </cell>
          <cell r="D335">
            <v>0</v>
          </cell>
        </row>
        <row r="336">
          <cell r="B336" t="str">
            <v>xxx</v>
          </cell>
          <cell r="D336">
            <v>0</v>
          </cell>
        </row>
        <row r="337">
          <cell r="B337" t="str">
            <v>xxx</v>
          </cell>
          <cell r="D337">
            <v>0</v>
          </cell>
        </row>
        <row r="340">
          <cell r="B340" t="str">
            <v>MALLAS</v>
          </cell>
        </row>
        <row r="342">
          <cell r="B342" t="str">
            <v>DETALLE</v>
          </cell>
          <cell r="C342" t="str">
            <v>UNIDAD</v>
          </cell>
          <cell r="D342" t="str">
            <v>TARIFA</v>
          </cell>
        </row>
        <row r="343">
          <cell r="B343" t="str">
            <v>MALLA ELECTROSOLDADA Q3</v>
          </cell>
          <cell r="C343" t="str">
            <v>KG</v>
          </cell>
          <cell r="D343">
            <v>3060</v>
          </cell>
        </row>
        <row r="344">
          <cell r="B344" t="str">
            <v>MALLA ELECTROSOLDADA Q4</v>
          </cell>
          <cell r="C344" t="str">
            <v>KG</v>
          </cell>
          <cell r="D344">
            <v>2530</v>
          </cell>
        </row>
        <row r="345">
          <cell r="B345" t="str">
            <v>MALLA ELECTROSOLDADA Q5</v>
          </cell>
          <cell r="C345" t="str">
            <v>KG</v>
          </cell>
          <cell r="D345">
            <v>2530</v>
          </cell>
        </row>
        <row r="346">
          <cell r="B346" t="str">
            <v>MALLA ELECTROSOLDADA Q6</v>
          </cell>
          <cell r="C346" t="str">
            <v>KG</v>
          </cell>
          <cell r="D346">
            <v>3200</v>
          </cell>
        </row>
        <row r="347">
          <cell r="B347" t="str">
            <v>MALLA ELECTROSOLDADA Q7</v>
          </cell>
          <cell r="C347" t="str">
            <v>KG</v>
          </cell>
          <cell r="D347">
            <v>2530</v>
          </cell>
        </row>
        <row r="348">
          <cell r="B348" t="str">
            <v>XXX</v>
          </cell>
        </row>
        <row r="349">
          <cell r="B349" t="str">
            <v>XXX</v>
          </cell>
        </row>
        <row r="350">
          <cell r="B350" t="str">
            <v>MALLA GAVION 2x1x1 Cal 12 Abertura de 10 x 10cm</v>
          </cell>
          <cell r="C350" t="str">
            <v>UND</v>
          </cell>
          <cell r="D350">
            <v>64750</v>
          </cell>
        </row>
        <row r="351">
          <cell r="B351" t="str">
            <v>MALLA GAVION 2x1x1 Cal 12 Abertura de 7,5 x 7,5cm</v>
          </cell>
          <cell r="C351" t="str">
            <v>UND</v>
          </cell>
          <cell r="D351">
            <v>60380</v>
          </cell>
        </row>
        <row r="352">
          <cell r="B352" t="str">
            <v>MALLA GAVION 2x1x1 Cal 13 Abertura de 10 x 10cm</v>
          </cell>
          <cell r="C352" t="str">
            <v>UND</v>
          </cell>
          <cell r="D352">
            <v>41400</v>
          </cell>
        </row>
        <row r="353">
          <cell r="B353" t="str">
            <v>CONCERTINA 18" CON REFUERZO GUAYA DE 1/4"</v>
          </cell>
          <cell r="C353" t="str">
            <v>ML</v>
          </cell>
          <cell r="D353">
            <v>14950</v>
          </cell>
        </row>
        <row r="354">
          <cell r="B354" t="str">
            <v>XXX</v>
          </cell>
          <cell r="D354">
            <v>0</v>
          </cell>
        </row>
        <row r="355">
          <cell r="B355" t="str">
            <v>XXX</v>
          </cell>
          <cell r="D355">
            <v>0</v>
          </cell>
        </row>
        <row r="356">
          <cell r="B356" t="str">
            <v>MALLA ESLABONADA CL 10 HUECO 2"X2" GALVANIZADA</v>
          </cell>
          <cell r="C356" t="str">
            <v>M2</v>
          </cell>
          <cell r="D356">
            <v>12140</v>
          </cell>
        </row>
        <row r="357">
          <cell r="B357" t="str">
            <v xml:space="preserve">MALLA EXPANDIDA IMT 100 1 x 2,5 </v>
          </cell>
          <cell r="C357" t="str">
            <v>M2</v>
          </cell>
          <cell r="D357">
            <v>156390</v>
          </cell>
        </row>
        <row r="358">
          <cell r="B358" t="str">
            <v>XXX</v>
          </cell>
          <cell r="D358">
            <v>0</v>
          </cell>
        </row>
        <row r="359">
          <cell r="B359" t="str">
            <v xml:space="preserve">REJILLA TIPO CARCAMO </v>
          </cell>
          <cell r="C359" t="str">
            <v>KG</v>
          </cell>
          <cell r="D359">
            <v>0</v>
          </cell>
        </row>
        <row r="360">
          <cell r="B360" t="str">
            <v>REGILLAS EN &lt; 2" X 1/8" PARA SKIMER TIPO</v>
          </cell>
          <cell r="C360" t="str">
            <v>UND</v>
          </cell>
          <cell r="D360">
            <v>1403000</v>
          </cell>
        </row>
        <row r="361">
          <cell r="B361" t="str">
            <v>PORTON DE ACCESO EN TUBERIA GALVANIZADA 4" (6X2 M) CON MALLA ESLABONADA</v>
          </cell>
          <cell r="C361" t="str">
            <v>M2</v>
          </cell>
          <cell r="D361">
            <v>4416000</v>
          </cell>
        </row>
        <row r="362">
          <cell r="B362" t="str">
            <v>PARRILLA PARA QUIEBRAPATAS TIPICO</v>
          </cell>
          <cell r="D362">
            <v>4197500</v>
          </cell>
        </row>
        <row r="363">
          <cell r="B363" t="str">
            <v>BARANDAS PARA QUIEBRAPATAS TIPICO</v>
          </cell>
          <cell r="D363">
            <v>1196000</v>
          </cell>
        </row>
        <row r="364">
          <cell r="B364" t="str">
            <v>XXX</v>
          </cell>
          <cell r="D364">
            <v>0</v>
          </cell>
        </row>
        <row r="365">
          <cell r="B365" t="str">
            <v>GEODREN  PLANAR CON TUBERIA PERFORADA h=1.0 m</v>
          </cell>
          <cell r="C365" t="str">
            <v>ml</v>
          </cell>
          <cell r="D365">
            <v>44000</v>
          </cell>
        </row>
        <row r="366">
          <cell r="B366" t="str">
            <v>GEODREN  h=0.95 m</v>
          </cell>
          <cell r="C366" t="str">
            <v>ml</v>
          </cell>
          <cell r="D366">
            <v>27340</v>
          </cell>
        </row>
        <row r="367">
          <cell r="B367" t="str">
            <v>XXX</v>
          </cell>
          <cell r="D367">
            <v>0</v>
          </cell>
        </row>
        <row r="368">
          <cell r="B368" t="str">
            <v>MARCO REJILLA T-3</v>
          </cell>
          <cell r="C368" t="str">
            <v>UND</v>
          </cell>
          <cell r="D368">
            <v>72380</v>
          </cell>
        </row>
        <row r="369">
          <cell r="B369" t="str">
            <v>MARCO REJILLA T-8</v>
          </cell>
          <cell r="C369" t="str">
            <v>UND</v>
          </cell>
          <cell r="D369">
            <v>80740</v>
          </cell>
        </row>
        <row r="370">
          <cell r="B370" t="str">
            <v xml:space="preserve">MARCO REJILLA </v>
          </cell>
          <cell r="C370" t="str">
            <v>M2</v>
          </cell>
          <cell r="D370">
            <v>31590</v>
          </cell>
        </row>
        <row r="371">
          <cell r="B371" t="str">
            <v>xxx</v>
          </cell>
          <cell r="D371">
            <v>0</v>
          </cell>
        </row>
        <row r="372">
          <cell r="B372" t="str">
            <v>MALLA TIPO GALLINERO</v>
          </cell>
          <cell r="C372" t="str">
            <v>M2</v>
          </cell>
          <cell r="D372">
            <v>1380</v>
          </cell>
        </row>
        <row r="375">
          <cell r="B375" t="str">
            <v>TUBERIA</v>
          </cell>
        </row>
        <row r="377">
          <cell r="B377" t="str">
            <v>DETALLE</v>
          </cell>
          <cell r="C377" t="str">
            <v>UNIDAD</v>
          </cell>
          <cell r="D377" t="str">
            <v>TARIFA</v>
          </cell>
        </row>
        <row r="378">
          <cell r="B378" t="str">
            <v>TUBO AC 30" x 7/16</v>
          </cell>
          <cell r="C378" t="str">
            <v>ML</v>
          </cell>
          <cell r="D378">
            <v>1461600</v>
          </cell>
        </row>
        <row r="379">
          <cell r="B379" t="str">
            <v>TUBO AC 20" x 5/16"</v>
          </cell>
          <cell r="C379" t="str">
            <v>ML</v>
          </cell>
          <cell r="D379">
            <v>626400</v>
          </cell>
        </row>
        <row r="380">
          <cell r="B380" t="str">
            <v xml:space="preserve">TUBO AC 20" x 3/8" </v>
          </cell>
          <cell r="C380" t="str">
            <v>ML</v>
          </cell>
          <cell r="D380">
            <v>785000</v>
          </cell>
        </row>
        <row r="381">
          <cell r="B381" t="str">
            <v>TUBERIA PETROLERA 2"7/8</v>
          </cell>
          <cell r="C381" t="str">
            <v>ML</v>
          </cell>
          <cell r="D381">
            <v>32400</v>
          </cell>
        </row>
        <row r="382">
          <cell r="B382" t="str">
            <v>TUBO PVC 3"</v>
          </cell>
          <cell r="C382" t="str">
            <v>ML</v>
          </cell>
          <cell r="D382">
            <v>14100</v>
          </cell>
        </row>
        <row r="383">
          <cell r="B383" t="str">
            <v>TUBO ACERO AL CARBON DE 3/4" SCH 40</v>
          </cell>
          <cell r="C383" t="str">
            <v>ML</v>
          </cell>
          <cell r="D383">
            <v>15610</v>
          </cell>
        </row>
        <row r="384">
          <cell r="B384" t="str">
            <v>TUBO ACERO AL CARBON DE 2" SCH 40</v>
          </cell>
          <cell r="C384" t="str">
            <v>ML</v>
          </cell>
          <cell r="D384">
            <v>33470</v>
          </cell>
        </row>
        <row r="385">
          <cell r="B385" t="str">
            <v>TUBO ACERO AL CARBON DE 3" SCH 40</v>
          </cell>
          <cell r="C385" t="str">
            <v>ML</v>
          </cell>
          <cell r="D385">
            <v>41600</v>
          </cell>
        </row>
        <row r="386">
          <cell r="B386" t="str">
            <v>TUBO ACERO AL CARBON DE 4" SCH 40</v>
          </cell>
          <cell r="C386" t="str">
            <v>ML</v>
          </cell>
          <cell r="D386">
            <v>58000</v>
          </cell>
        </row>
        <row r="387">
          <cell r="B387" t="str">
            <v>TUBO ACERO AL CARBON DE 5" SCH 40</v>
          </cell>
          <cell r="C387" t="str">
            <v>ML</v>
          </cell>
          <cell r="D387">
            <v>92800</v>
          </cell>
        </row>
        <row r="388">
          <cell r="B388" t="str">
            <v>TUBO ACERO AL CARBON DE 6" SCH 40</v>
          </cell>
          <cell r="D388">
            <v>0</v>
          </cell>
        </row>
        <row r="389">
          <cell r="B389" t="str">
            <v>TUBO DE CONCRETO  24"</v>
          </cell>
          <cell r="C389" t="str">
            <v>ML</v>
          </cell>
          <cell r="D389">
            <v>70000</v>
          </cell>
        </row>
        <row r="390">
          <cell r="B390" t="str">
            <v>TUBO DE CONCRETO REFORZADO 36"</v>
          </cell>
          <cell r="C390" t="str">
            <v>ML</v>
          </cell>
          <cell r="D390">
            <v>0</v>
          </cell>
        </row>
        <row r="391">
          <cell r="B391" t="str">
            <v>TUBO PVC CONDUIT 3"</v>
          </cell>
          <cell r="C391" t="str">
            <v>ML</v>
          </cell>
          <cell r="D391">
            <v>8620</v>
          </cell>
        </row>
        <row r="392">
          <cell r="B392" t="str">
            <v>XXX</v>
          </cell>
          <cell r="D392">
            <v>0</v>
          </cell>
        </row>
        <row r="393">
          <cell r="B393" t="str">
            <v>TUBERIA ACERO REFORZADO 36"</v>
          </cell>
          <cell r="C393" t="str">
            <v>ML</v>
          </cell>
          <cell r="D393">
            <v>2200000</v>
          </cell>
        </row>
        <row r="394">
          <cell r="B394" t="str">
            <v>XXX</v>
          </cell>
          <cell r="D394">
            <v>0</v>
          </cell>
        </row>
        <row r="395">
          <cell r="B395" t="str">
            <v>XXX</v>
          </cell>
          <cell r="D395">
            <v>0</v>
          </cell>
        </row>
        <row r="396">
          <cell r="B396" t="str">
            <v>TUBERIA RIBLOCK 315mm</v>
          </cell>
          <cell r="C396" t="str">
            <v>ML</v>
          </cell>
          <cell r="D396">
            <v>48240</v>
          </cell>
        </row>
        <row r="397">
          <cell r="B397" t="str">
            <v>TUBERIA NOVAFORT 315 mm</v>
          </cell>
          <cell r="C397" t="str">
            <v>ML</v>
          </cell>
          <cell r="D397">
            <v>57180</v>
          </cell>
        </row>
        <row r="398">
          <cell r="B398" t="str">
            <v>XXX</v>
          </cell>
          <cell r="D398">
            <v>0</v>
          </cell>
        </row>
        <row r="399">
          <cell r="B399" t="str">
            <v>UNION PVC 3"</v>
          </cell>
          <cell r="C399" t="str">
            <v>UND</v>
          </cell>
          <cell r="D399">
            <v>2900</v>
          </cell>
        </row>
        <row r="400">
          <cell r="B400" t="str">
            <v>TUBO PVC NOVAFORT DE 8"</v>
          </cell>
          <cell r="C400" t="str">
            <v>ML</v>
          </cell>
          <cell r="D400">
            <v>18920</v>
          </cell>
        </row>
        <row r="401">
          <cell r="B401" t="str">
            <v>UNION PVC 8"</v>
          </cell>
          <cell r="C401" t="str">
            <v>UND</v>
          </cell>
          <cell r="D401">
            <v>18080</v>
          </cell>
        </row>
        <row r="402">
          <cell r="B402" t="str">
            <v>TUBERIA SANITARIA 6"</v>
          </cell>
          <cell r="C402" t="str">
            <v>ML</v>
          </cell>
          <cell r="D402">
            <v>20000</v>
          </cell>
        </row>
        <row r="403">
          <cell r="B403" t="str">
            <v>UNION PVC 6"</v>
          </cell>
          <cell r="C403" t="str">
            <v>UND</v>
          </cell>
          <cell r="D403">
            <v>14990</v>
          </cell>
        </row>
        <row r="404">
          <cell r="B404" t="str">
            <v>TUBERIA PVC 6"  ALL</v>
          </cell>
          <cell r="C404" t="str">
            <v>ML</v>
          </cell>
          <cell r="D404">
            <v>8000</v>
          </cell>
        </row>
        <row r="405">
          <cell r="B405" t="str">
            <v>TUBERIA PVC 4" RDE 21</v>
          </cell>
          <cell r="C405" t="str">
            <v>ML</v>
          </cell>
          <cell r="D405">
            <v>33570</v>
          </cell>
        </row>
        <row r="406">
          <cell r="B406" t="str">
            <v>TUBERIA PVC  8" PVC RDE 21</v>
          </cell>
          <cell r="C406" t="str">
            <v>ML</v>
          </cell>
          <cell r="D406">
            <v>123500</v>
          </cell>
        </row>
        <row r="407">
          <cell r="B407" t="str">
            <v>TUBERIA PVC 12" PVC RDE 21</v>
          </cell>
          <cell r="C407" t="str">
            <v>ML</v>
          </cell>
          <cell r="D407">
            <v>213300</v>
          </cell>
        </row>
        <row r="408">
          <cell r="B408" t="str">
            <v>TUBO PVC 4" PERFORADO</v>
          </cell>
          <cell r="C408" t="str">
            <v>ML</v>
          </cell>
          <cell r="D408">
            <v>20000</v>
          </cell>
        </row>
        <row r="409">
          <cell r="B409" t="str">
            <v>TUBERIA TEPCO 6"</v>
          </cell>
          <cell r="C409" t="str">
            <v>ML</v>
          </cell>
          <cell r="D409">
            <v>34890</v>
          </cell>
        </row>
        <row r="410">
          <cell r="B410" t="str">
            <v>TUBO GALVANIZADO 2 1/2" SCH40</v>
          </cell>
          <cell r="C410" t="str">
            <v>ML</v>
          </cell>
          <cell r="D410">
            <v>29600</v>
          </cell>
        </row>
        <row r="411">
          <cell r="B411" t="str">
            <v>TUBO GALVANIZADO 2 e= 4mm</v>
          </cell>
          <cell r="C411" t="str">
            <v>ML</v>
          </cell>
          <cell r="D411">
            <v>23750</v>
          </cell>
        </row>
        <row r="412">
          <cell r="B412" t="str">
            <v>DUCTO DE POLIETILENO</v>
          </cell>
          <cell r="C412" t="str">
            <v>ML</v>
          </cell>
          <cell r="D412">
            <v>1510</v>
          </cell>
        </row>
        <row r="413">
          <cell r="B413" t="str">
            <v>ACCESORIOS</v>
          </cell>
          <cell r="C413" t="str">
            <v>UND</v>
          </cell>
          <cell r="D413">
            <v>2000</v>
          </cell>
        </row>
        <row r="414">
          <cell r="B414" t="str">
            <v>TUBERIA PERFORADA 2" PVC</v>
          </cell>
          <cell r="C414" t="str">
            <v>ML</v>
          </cell>
          <cell r="D414">
            <v>15000</v>
          </cell>
        </row>
        <row r="415">
          <cell r="B415" t="str">
            <v>TUBO GALVANIZADO 4" e= 4mm</v>
          </cell>
          <cell r="C415" t="str">
            <v>ML</v>
          </cell>
          <cell r="D415">
            <v>56820</v>
          </cell>
        </row>
        <row r="416">
          <cell r="B416" t="str">
            <v>MANGUERA MASTERFLEX 3"</v>
          </cell>
          <cell r="C416" t="str">
            <v>ML</v>
          </cell>
          <cell r="D416">
            <v>4060</v>
          </cell>
        </row>
        <row r="417">
          <cell r="B417" t="str">
            <v>MANGUERA MASTERFLEX 2"</v>
          </cell>
          <cell r="C417" t="str">
            <v>ML</v>
          </cell>
          <cell r="D417">
            <v>2670</v>
          </cell>
        </row>
        <row r="420">
          <cell r="B420" t="str">
            <v>FERRETERIA</v>
          </cell>
        </row>
        <row r="422">
          <cell r="B422" t="str">
            <v>DETALLE</v>
          </cell>
          <cell r="C422" t="str">
            <v>UNIDAD</v>
          </cell>
          <cell r="D422" t="str">
            <v>TARIFA</v>
          </cell>
        </row>
        <row r="423">
          <cell r="B423" t="str">
            <v>HERRAMIENTA MENOR</v>
          </cell>
          <cell r="C423" t="str">
            <v>GLB</v>
          </cell>
          <cell r="D423">
            <v>2000</v>
          </cell>
        </row>
        <row r="424">
          <cell r="B424" t="str">
            <v>PUNTILLA</v>
          </cell>
          <cell r="C424" t="str">
            <v>LB</v>
          </cell>
          <cell r="D424">
            <v>1780</v>
          </cell>
        </row>
        <row r="425">
          <cell r="B425" t="str">
            <v>VALVULA DE BOLA DE 1/2"</v>
          </cell>
          <cell r="C425" t="str">
            <v>UND</v>
          </cell>
          <cell r="D425">
            <v>0</v>
          </cell>
        </row>
        <row r="426">
          <cell r="B426" t="str">
            <v>VALVULA DE BOLA DE 3/4"</v>
          </cell>
          <cell r="C426" t="str">
            <v>UND</v>
          </cell>
          <cell r="D426">
            <v>18830</v>
          </cell>
        </row>
        <row r="427">
          <cell r="B427" t="str">
            <v>VALVULA DE BOLA DE 1"</v>
          </cell>
          <cell r="C427" t="str">
            <v>UND</v>
          </cell>
          <cell r="D427">
            <v>30000</v>
          </cell>
        </row>
        <row r="428">
          <cell r="B428" t="str">
            <v>VALVULA DE BOLA DE 1"1/2</v>
          </cell>
          <cell r="C428" t="str">
            <v>UND</v>
          </cell>
          <cell r="D428">
            <v>0</v>
          </cell>
        </row>
        <row r="429">
          <cell r="B429" t="str">
            <v>VALVULA DE BOLA DE 2"</v>
          </cell>
          <cell r="C429" t="str">
            <v>UND</v>
          </cell>
          <cell r="D429">
            <v>111100</v>
          </cell>
        </row>
        <row r="430">
          <cell r="B430" t="str">
            <v>VALVULA DE DE 3" EN PVC</v>
          </cell>
          <cell r="C430" t="str">
            <v>UND</v>
          </cell>
          <cell r="D430">
            <v>218500</v>
          </cell>
        </row>
        <row r="431">
          <cell r="B431" t="str">
            <v>VALVULA DE BOLA DE 4"</v>
          </cell>
          <cell r="C431" t="str">
            <v>UND</v>
          </cell>
          <cell r="D431">
            <v>0</v>
          </cell>
        </row>
        <row r="432">
          <cell r="B432" t="str">
            <v>AMARRES</v>
          </cell>
          <cell r="C432" t="str">
            <v>UND</v>
          </cell>
          <cell r="D432">
            <v>500</v>
          </cell>
        </row>
        <row r="433">
          <cell r="B433" t="str">
            <v>BOLSA EN FIQUE DE 0.7 X 0.5 M</v>
          </cell>
          <cell r="C433" t="str">
            <v>UND</v>
          </cell>
          <cell r="D433">
            <v>1300</v>
          </cell>
        </row>
        <row r="434">
          <cell r="B434" t="str">
            <v>BLOQUE HUECO No. 4</v>
          </cell>
          <cell r="C434" t="str">
            <v>UND</v>
          </cell>
          <cell r="D434">
            <v>1550</v>
          </cell>
        </row>
        <row r="435">
          <cell r="B435" t="str">
            <v>CONSUMIBLES</v>
          </cell>
          <cell r="C435" t="str">
            <v>GLB</v>
          </cell>
          <cell r="D435">
            <v>5000</v>
          </cell>
        </row>
        <row r="436">
          <cell r="B436" t="str">
            <v>POSTE CONCRETO 8m</v>
          </cell>
          <cell r="C436" t="str">
            <v>UND</v>
          </cell>
          <cell r="D436">
            <v>50000</v>
          </cell>
        </row>
        <row r="437">
          <cell r="B437" t="str">
            <v>POSTE MADERA 8m</v>
          </cell>
          <cell r="C437" t="str">
            <v>UND</v>
          </cell>
          <cell r="D437">
            <v>250000</v>
          </cell>
        </row>
        <row r="438">
          <cell r="B438" t="str">
            <v>CABLE ACSR # 2</v>
          </cell>
          <cell r="C438" t="str">
            <v>ML</v>
          </cell>
          <cell r="D438">
            <v>1450</v>
          </cell>
        </row>
        <row r="439">
          <cell r="B439" t="str">
            <v>LUMINARIA DE MERCURIO (SENCILLA)</v>
          </cell>
          <cell r="C439" t="str">
            <v>UND</v>
          </cell>
          <cell r="D439">
            <v>345000</v>
          </cell>
        </row>
        <row r="440">
          <cell r="B440" t="str">
            <v>TORNILLOS 12" GRADO 8</v>
          </cell>
          <cell r="C440" t="str">
            <v>UND</v>
          </cell>
          <cell r="D440">
            <v>15000</v>
          </cell>
        </row>
        <row r="441">
          <cell r="B441" t="str">
            <v>CODO 2" A 45º</v>
          </cell>
          <cell r="C441" t="str">
            <v>UND</v>
          </cell>
          <cell r="D441">
            <v>5000</v>
          </cell>
        </row>
        <row r="442">
          <cell r="B442" t="str">
            <v>ACCESORIOS</v>
          </cell>
          <cell r="C442" t="str">
            <v>GLB</v>
          </cell>
          <cell r="D442">
            <v>5000</v>
          </cell>
        </row>
        <row r="443">
          <cell r="B443" t="str">
            <v>ACCESORIOS ELECTRICOS</v>
          </cell>
          <cell r="C443" t="str">
            <v>GLB</v>
          </cell>
          <cell r="D443">
            <v>25000</v>
          </cell>
        </row>
        <row r="444">
          <cell r="B444" t="str">
            <v>PUERTA CERRAMIENTO</v>
          </cell>
          <cell r="C444" t="str">
            <v>UND</v>
          </cell>
          <cell r="D444">
            <v>1400000</v>
          </cell>
        </row>
        <row r="445">
          <cell r="B445" t="str">
            <v>GANCHO</v>
          </cell>
          <cell r="C445" t="str">
            <v>UND</v>
          </cell>
          <cell r="D445">
            <v>400</v>
          </cell>
        </row>
        <row r="446">
          <cell r="B446" t="str">
            <v>CINTA PVC TIPO 2. Calibre 6</v>
          </cell>
          <cell r="C446" t="str">
            <v>ML</v>
          </cell>
          <cell r="D446">
            <v>18330</v>
          </cell>
        </row>
        <row r="447">
          <cell r="B447" t="str">
            <v>ESTACON (D=15 cm; L=1,5 mt)</v>
          </cell>
          <cell r="C447" t="str">
            <v>UND</v>
          </cell>
          <cell r="D447">
            <v>16800</v>
          </cell>
        </row>
        <row r="448">
          <cell r="B448" t="str">
            <v>CABALLETE</v>
          </cell>
          <cell r="C448" t="str">
            <v>UN</v>
          </cell>
          <cell r="D448">
            <v>21500</v>
          </cell>
        </row>
        <row r="449">
          <cell r="B449" t="str">
            <v>SOLDADURA 6010 X 1/8</v>
          </cell>
          <cell r="C449" t="str">
            <v>CAJA</v>
          </cell>
          <cell r="D449">
            <v>125600</v>
          </cell>
        </row>
        <row r="450">
          <cell r="B450" t="str">
            <v>SOLDADURA 6010 X 5/32</v>
          </cell>
          <cell r="C450" t="str">
            <v>CAJA</v>
          </cell>
          <cell r="D450">
            <v>125600</v>
          </cell>
        </row>
        <row r="451">
          <cell r="B451" t="str">
            <v>SOLDADURA 7018 X 1/8</v>
          </cell>
          <cell r="C451" t="str">
            <v>CAJA</v>
          </cell>
          <cell r="D451">
            <v>115200</v>
          </cell>
        </row>
        <row r="452">
          <cell r="B452" t="str">
            <v>TEJA ETERNIT</v>
          </cell>
          <cell r="C452" t="str">
            <v>M2</v>
          </cell>
          <cell r="D452">
            <v>11800</v>
          </cell>
        </row>
        <row r="455">
          <cell r="B455" t="str">
            <v>VARIOS</v>
          </cell>
        </row>
        <row r="457">
          <cell r="B457" t="str">
            <v>DETALLE</v>
          </cell>
          <cell r="C457" t="str">
            <v>UNIDAD</v>
          </cell>
          <cell r="D457" t="str">
            <v>TARIFA</v>
          </cell>
        </row>
        <row r="458">
          <cell r="B458" t="str">
            <v>CAL DOLOMITA</v>
          </cell>
          <cell r="C458" t="str">
            <v>SACO</v>
          </cell>
          <cell r="D458">
            <v>10010</v>
          </cell>
        </row>
        <row r="459">
          <cell r="B459" t="str">
            <v>ABONO TRIPLE 15</v>
          </cell>
          <cell r="C459" t="str">
            <v>SACO</v>
          </cell>
          <cell r="D459">
            <v>90710</v>
          </cell>
        </row>
        <row r="460">
          <cell r="B460" t="str">
            <v>UREA</v>
          </cell>
          <cell r="C460" t="str">
            <v>SACO</v>
          </cell>
          <cell r="D460">
            <v>80040</v>
          </cell>
        </row>
        <row r="461">
          <cell r="B461" t="str">
            <v>GUAYA DE 1" PARA ANCLAJES</v>
          </cell>
          <cell r="C461" t="str">
            <v>M</v>
          </cell>
          <cell r="D461">
            <v>12650</v>
          </cell>
        </row>
        <row r="462">
          <cell r="B462" t="str">
            <v>PERROS DE FIJACION DE 11/5"</v>
          </cell>
          <cell r="C462" t="str">
            <v>UND</v>
          </cell>
          <cell r="D462">
            <v>40250</v>
          </cell>
        </row>
        <row r="463">
          <cell r="B463" t="str">
            <v>CANTO D&gt;.30M</v>
          </cell>
          <cell r="C463" t="str">
            <v>M3</v>
          </cell>
          <cell r="D463">
            <v>28750</v>
          </cell>
        </row>
        <row r="464">
          <cell r="B464" t="str">
            <v>GRAPA METALICA</v>
          </cell>
          <cell r="C464" t="str">
            <v>UN</v>
          </cell>
          <cell r="D464">
            <v>580</v>
          </cell>
        </row>
        <row r="465">
          <cell r="B465" t="str">
            <v>GEOMEMBRANA TIPO PAVCO S-500</v>
          </cell>
          <cell r="C465" t="str">
            <v>M2</v>
          </cell>
          <cell r="D465">
            <v>10810</v>
          </cell>
        </row>
        <row r="466">
          <cell r="B466" t="str">
            <v>GEOMEMBRANA HDPE 60 MILS</v>
          </cell>
          <cell r="C466" t="str">
            <v>KG</v>
          </cell>
          <cell r="D466">
            <v>17020</v>
          </cell>
        </row>
        <row r="467">
          <cell r="B467" t="str">
            <v>GEOMEMBRANA HDPE 30 MILS (0,75MM)</v>
          </cell>
          <cell r="C467" t="str">
            <v>M2</v>
          </cell>
          <cell r="D467">
            <v>10160</v>
          </cell>
        </row>
        <row r="468">
          <cell r="B468" t="str">
            <v>TERMINAL PARA CABLE 250 MCM</v>
          </cell>
          <cell r="C468" t="str">
            <v>UND</v>
          </cell>
          <cell r="D468">
            <v>10670</v>
          </cell>
        </row>
        <row r="469">
          <cell r="B469" t="str">
            <v>CESPEDON 0,50X0,50</v>
          </cell>
          <cell r="C469" t="str">
            <v>UND</v>
          </cell>
          <cell r="D469">
            <v>5500</v>
          </cell>
        </row>
        <row r="470">
          <cell r="B470" t="str">
            <v>GEOTEXTIL T-1700</v>
          </cell>
          <cell r="C470" t="str">
            <v>M2</v>
          </cell>
          <cell r="D470">
            <v>3590</v>
          </cell>
        </row>
        <row r="471">
          <cell r="B471" t="str">
            <v>GEOTEXTIL T-2100</v>
          </cell>
          <cell r="C471" t="str">
            <v>M2</v>
          </cell>
          <cell r="D471">
            <v>3450</v>
          </cell>
        </row>
        <row r="472">
          <cell r="B472" t="str">
            <v>GEOTEXTIL TR-4000</v>
          </cell>
          <cell r="C472" t="str">
            <v>M2</v>
          </cell>
          <cell r="D472">
            <v>6670</v>
          </cell>
        </row>
        <row r="473">
          <cell r="B473" t="str">
            <v>TERMINAL PARA CABLE 1/0 AWG THHN</v>
          </cell>
          <cell r="C473" t="str">
            <v>UND</v>
          </cell>
          <cell r="D473">
            <v>5300</v>
          </cell>
        </row>
        <row r="474">
          <cell r="B474" t="str">
            <v>GEOTEXTIL NT-1600</v>
          </cell>
          <cell r="C474" t="str">
            <v>M2</v>
          </cell>
          <cell r="D474">
            <v>2420</v>
          </cell>
        </row>
        <row r="475">
          <cell r="B475" t="str">
            <v>HILO</v>
          </cell>
          <cell r="C475" t="str">
            <v>ML</v>
          </cell>
          <cell r="D475">
            <v>80</v>
          </cell>
        </row>
        <row r="476">
          <cell r="B476" t="str">
            <v>HILO PARA GEOTEXTIL</v>
          </cell>
          <cell r="C476" t="str">
            <v>GLB</v>
          </cell>
          <cell r="D476">
            <v>500</v>
          </cell>
        </row>
        <row r="477">
          <cell r="B477" t="str">
            <v>ECOMATRIX VERDE</v>
          </cell>
          <cell r="C477" t="str">
            <v>M2</v>
          </cell>
          <cell r="D477">
            <v>2420</v>
          </cell>
        </row>
        <row r="478">
          <cell r="B478" t="str">
            <v>HILO PARA SACO EN FIQUE</v>
          </cell>
          <cell r="C478" t="str">
            <v>ML</v>
          </cell>
          <cell r="D478">
            <v>80</v>
          </cell>
        </row>
        <row r="479">
          <cell r="B479" t="str">
            <v>POSTE MADERA ROLLIZA 2M DIAM=0.10M</v>
          </cell>
          <cell r="C479" t="str">
            <v>UN</v>
          </cell>
          <cell r="D479">
            <v>11500</v>
          </cell>
        </row>
        <row r="480">
          <cell r="B480" t="str">
            <v>POSTES EN CONCRETO 0.1 X 0.1 X 2.1 (CERRAMIENTO)</v>
          </cell>
          <cell r="C480" t="str">
            <v>UND</v>
          </cell>
          <cell r="D480">
            <v>19550</v>
          </cell>
        </row>
        <row r="481">
          <cell r="B481" t="str">
            <v>ESPECIE ARBUSTIVA (H=60CM)</v>
          </cell>
          <cell r="C481" t="str">
            <v>UND</v>
          </cell>
          <cell r="D481">
            <v>19550</v>
          </cell>
        </row>
        <row r="482">
          <cell r="B482" t="str">
            <v>SEMILLA BRACHIARIA DECUMBENS</v>
          </cell>
          <cell r="C482" t="str">
            <v>KG</v>
          </cell>
          <cell r="D482">
            <v>30290</v>
          </cell>
        </row>
        <row r="483">
          <cell r="C483" t="str">
            <v>UND</v>
          </cell>
          <cell r="D483">
            <v>0</v>
          </cell>
        </row>
        <row r="484">
          <cell r="B484" t="str">
            <v>ESCALON DE HIERRO 3/4"</v>
          </cell>
          <cell r="C484" t="str">
            <v>KG</v>
          </cell>
          <cell r="D484">
            <v>0</v>
          </cell>
        </row>
        <row r="485">
          <cell r="B485" t="str">
            <v>MATERIAL DE SUSPENSION</v>
          </cell>
          <cell r="C485" t="str">
            <v>KG</v>
          </cell>
          <cell r="D485">
            <v>690</v>
          </cell>
        </row>
        <row r="486">
          <cell r="B486" t="str">
            <v>MINIGIMNASIO DE MADERA</v>
          </cell>
          <cell r="C486" t="str">
            <v>UND</v>
          </cell>
          <cell r="D486">
            <v>0</v>
          </cell>
        </row>
        <row r="487">
          <cell r="B487" t="str">
            <v>CAMISA DE ENTUBACION EN ACERO GRDO 36</v>
          </cell>
          <cell r="C487" t="str">
            <v>ML</v>
          </cell>
          <cell r="D487">
            <v>241500</v>
          </cell>
        </row>
        <row r="488">
          <cell r="B488" t="str">
            <v>SACO DE FIQUE</v>
          </cell>
          <cell r="C488" t="str">
            <v>UND</v>
          </cell>
          <cell r="D488">
            <v>2880</v>
          </cell>
        </row>
        <row r="489">
          <cell r="B489" t="str">
            <v>PINTURA DE CUBIERTA CON CORAZA</v>
          </cell>
          <cell r="C489" t="str">
            <v>GAL</v>
          </cell>
          <cell r="D489">
            <v>65550</v>
          </cell>
        </row>
        <row r="490">
          <cell r="B490" t="str">
            <v>ADOQUIN MODULAR 6 cm TRAF. LIVIANO</v>
          </cell>
          <cell r="C490" t="str">
            <v>UN</v>
          </cell>
          <cell r="D490">
            <v>0</v>
          </cell>
        </row>
        <row r="491">
          <cell r="B491" t="str">
            <v>ARCO Y TABLERO</v>
          </cell>
          <cell r="C491" t="str">
            <v>UND</v>
          </cell>
          <cell r="D491">
            <v>0</v>
          </cell>
        </row>
        <row r="492">
          <cell r="B492" t="str">
            <v>COMPUERTA MADERA IMPERM</v>
          </cell>
          <cell r="C492" t="str">
            <v>UND</v>
          </cell>
          <cell r="D492">
            <v>0</v>
          </cell>
        </row>
        <row r="493">
          <cell r="B493" t="str">
            <v>ANCLAJES</v>
          </cell>
          <cell r="C493" t="str">
            <v>UND</v>
          </cell>
          <cell r="D493">
            <v>0</v>
          </cell>
        </row>
        <row r="494">
          <cell r="B494" t="str">
            <v>ADITIVOS PARA CONCRETO</v>
          </cell>
          <cell r="C494" t="str">
            <v>KG</v>
          </cell>
          <cell r="D494">
            <v>0</v>
          </cell>
        </row>
        <row r="495">
          <cell r="B495" t="str">
            <v>POSTE MADERA EUCALIPTO D=3" 4 M</v>
          </cell>
          <cell r="C495" t="str">
            <v>UND</v>
          </cell>
          <cell r="D495">
            <v>17250</v>
          </cell>
        </row>
        <row r="496">
          <cell r="B496" t="str">
            <v>TABLA BURRA</v>
          </cell>
          <cell r="C496" t="str">
            <v>ML</v>
          </cell>
          <cell r="D496">
            <v>7480</v>
          </cell>
        </row>
        <row r="497">
          <cell r="B497" t="str">
            <v>ESTACAS EN MADERA (L=60 cm)</v>
          </cell>
          <cell r="C497" t="str">
            <v>UND</v>
          </cell>
          <cell r="D497">
            <v>1380</v>
          </cell>
        </row>
        <row r="498">
          <cell r="B498" t="str">
            <v>GEOTEXTIL GT-3</v>
          </cell>
          <cell r="C498" t="str">
            <v>M2</v>
          </cell>
          <cell r="D498">
            <v>0</v>
          </cell>
        </row>
        <row r="499">
          <cell r="B499" t="str">
            <v>SACO DE POLIPROPILENO</v>
          </cell>
          <cell r="C499" t="str">
            <v>UND</v>
          </cell>
          <cell r="D499">
            <v>0</v>
          </cell>
        </row>
        <row r="500">
          <cell r="B500" t="str">
            <v>SEÑALES SP</v>
          </cell>
          <cell r="C500" t="str">
            <v>UND</v>
          </cell>
          <cell r="D500">
            <v>0</v>
          </cell>
        </row>
        <row r="501">
          <cell r="B501" t="str">
            <v xml:space="preserve">GEOTEXTIL GNT - 2 </v>
          </cell>
          <cell r="C501" t="str">
            <v>M2</v>
          </cell>
          <cell r="D501">
            <v>0</v>
          </cell>
        </row>
        <row r="502">
          <cell r="B502" t="str">
            <v>GEOMEMBRANAS 60 Mills</v>
          </cell>
          <cell r="C502" t="str">
            <v>M2</v>
          </cell>
          <cell r="D502">
            <v>0</v>
          </cell>
        </row>
        <row r="503">
          <cell r="B503" t="str">
            <v>BARANDA METALICA ELIPUERTO</v>
          </cell>
          <cell r="C503" t="str">
            <v>ML</v>
          </cell>
          <cell r="D503">
            <v>0</v>
          </cell>
        </row>
        <row r="504">
          <cell r="B504" t="str">
            <v>BARANDAS METALICAS</v>
          </cell>
          <cell r="C504" t="str">
            <v>ML</v>
          </cell>
          <cell r="D504">
            <v>0</v>
          </cell>
        </row>
        <row r="505">
          <cell r="B505" t="str">
            <v>SEÑALES VERTICALES</v>
          </cell>
          <cell r="C505" t="str">
            <v>UND</v>
          </cell>
          <cell r="D505">
            <v>218500</v>
          </cell>
        </row>
        <row r="506">
          <cell r="B506" t="str">
            <v>PEAJES</v>
          </cell>
          <cell r="C506" t="str">
            <v>UND</v>
          </cell>
          <cell r="D506">
            <v>0</v>
          </cell>
        </row>
        <row r="507">
          <cell r="B507" t="str">
            <v>COMBUSTIBLE</v>
          </cell>
          <cell r="C507" t="str">
            <v>GL</v>
          </cell>
          <cell r="D507">
            <v>0</v>
          </cell>
        </row>
        <row r="510">
          <cell r="B510" t="str">
            <v>INSUMOS MAQUINARIA Y SUBCONTARTOS</v>
          </cell>
        </row>
        <row r="512">
          <cell r="B512" t="str">
            <v>DETALLE</v>
          </cell>
          <cell r="C512" t="str">
            <v>UNIDAD</v>
          </cell>
          <cell r="D512" t="str">
            <v>TARIFA</v>
          </cell>
        </row>
        <row r="513">
          <cell r="B513" t="str">
            <v>COMBUSTIBLE A.C.P.M</v>
          </cell>
          <cell r="C513" t="str">
            <v>GALON</v>
          </cell>
          <cell r="D513">
            <v>6500</v>
          </cell>
        </row>
        <row r="514">
          <cell r="B514" t="str">
            <v>FILTRO</v>
          </cell>
          <cell r="C514" t="str">
            <v>GLB</v>
          </cell>
          <cell r="D514">
            <v>2500</v>
          </cell>
        </row>
        <row r="515">
          <cell r="B515" t="str">
            <v>RODAMIENTOS</v>
          </cell>
          <cell r="C515" t="str">
            <v>GLB</v>
          </cell>
          <cell r="D515">
            <v>10000</v>
          </cell>
        </row>
        <row r="516">
          <cell r="B516" t="str">
            <v>INSUMOS</v>
          </cell>
          <cell r="C516" t="str">
            <v>GLB</v>
          </cell>
          <cell r="D516">
            <v>4000</v>
          </cell>
        </row>
        <row r="517">
          <cell r="B517" t="str">
            <v>ACEITES Y LUBRICANTES</v>
          </cell>
          <cell r="C517" t="str">
            <v>GLB</v>
          </cell>
          <cell r="D517">
            <v>5000</v>
          </cell>
        </row>
        <row r="518">
          <cell r="B518" t="str">
            <v>LLANTAS</v>
          </cell>
          <cell r="C518" t="str">
            <v>GLB</v>
          </cell>
          <cell r="D518">
            <v>2000</v>
          </cell>
        </row>
        <row r="519">
          <cell r="B519" t="str">
            <v>MANTENIMIENTO TRITURADORA</v>
          </cell>
          <cell r="C519" t="str">
            <v>GLB</v>
          </cell>
          <cell r="D519">
            <v>7000</v>
          </cell>
        </row>
        <row r="520">
          <cell r="B520" t="str">
            <v>CABLE 1/0 AWG THHN</v>
          </cell>
          <cell r="C520" t="str">
            <v>ML</v>
          </cell>
          <cell r="D520">
            <v>18500</v>
          </cell>
        </row>
        <row r="521">
          <cell r="B521" t="str">
            <v>EXCAVACION MECANICA</v>
          </cell>
          <cell r="C521" t="str">
            <v>M3</v>
          </cell>
          <cell r="D521">
            <v>35000</v>
          </cell>
        </row>
        <row r="522">
          <cell r="B522" t="str">
            <v>EXCAVACION MANUAL</v>
          </cell>
          <cell r="C522" t="str">
            <v>M3</v>
          </cell>
          <cell r="D522">
            <v>60190</v>
          </cell>
        </row>
        <row r="523">
          <cell r="B523" t="str">
            <v>RELLENO CON MATERIAL DE EXCAVACION</v>
          </cell>
          <cell r="C523" t="str">
            <v>M3</v>
          </cell>
          <cell r="D523">
            <v>7500</v>
          </cell>
        </row>
        <row r="524">
          <cell r="B524" t="str">
            <v>DESMONTE Y LIMPIEZA</v>
          </cell>
          <cell r="C524" t="str">
            <v>M3</v>
          </cell>
          <cell r="D524">
            <v>0</v>
          </cell>
        </row>
        <row r="525">
          <cell r="B525" t="str">
            <v>DEMOLICION CONCRETO</v>
          </cell>
          <cell r="C525" t="str">
            <v>M3</v>
          </cell>
          <cell r="D525">
            <v>85000</v>
          </cell>
        </row>
        <row r="526">
          <cell r="B526" t="str">
            <v>PARARRAYOS TIPO FRANKLIN</v>
          </cell>
          <cell r="C526" t="str">
            <v>UND</v>
          </cell>
          <cell r="D526">
            <v>646990</v>
          </cell>
        </row>
        <row r="527">
          <cell r="B527" t="str">
            <v>CABLE ENCAUCHETADO 3X12 AWG THHN</v>
          </cell>
          <cell r="C527" t="str">
            <v>ML</v>
          </cell>
          <cell r="D527">
            <v>5570</v>
          </cell>
        </row>
        <row r="528">
          <cell r="B528" t="str">
            <v>CABLE 250 MCM</v>
          </cell>
          <cell r="C528" t="str">
            <v>ML</v>
          </cell>
          <cell r="D528">
            <v>38920</v>
          </cell>
        </row>
        <row r="529">
          <cell r="B529" t="str">
            <v>ENSAYOS DE LABORATORIO</v>
          </cell>
          <cell r="C529" t="str">
            <v>GLB</v>
          </cell>
          <cell r="D529">
            <v>50000</v>
          </cell>
        </row>
        <row r="530">
          <cell r="B530" t="str">
            <v>REFLECTOR DE SODIO 400W 220V LEHMAN</v>
          </cell>
          <cell r="C530" t="str">
            <v>UND</v>
          </cell>
          <cell r="D530">
            <v>260130</v>
          </cell>
        </row>
        <row r="531">
          <cell r="B531" t="str">
            <v>POSTE METALICO ILUMINACION</v>
          </cell>
          <cell r="C531" t="str">
            <v>UND</v>
          </cell>
          <cell r="D531">
            <v>622710</v>
          </cell>
        </row>
        <row r="532">
          <cell r="B532" t="str">
            <v>TOMACORRIENTE TIPO EXPLOSION PROOF AP O CROUSE HINDS</v>
          </cell>
          <cell r="C532" t="str">
            <v>UND</v>
          </cell>
          <cell r="D532">
            <v>275600</v>
          </cell>
        </row>
        <row r="533">
          <cell r="B533" t="str">
            <v>LUMINARIA TIPO EXPLOSION PROOF ILURAM</v>
          </cell>
          <cell r="C533" t="str">
            <v>UND</v>
          </cell>
          <cell r="D533">
            <v>693680</v>
          </cell>
        </row>
        <row r="534">
          <cell r="B534" t="str">
            <v>SELLO CORTAFUEGOS 1" CROUSE HINDS CLASE I DIV 2</v>
          </cell>
          <cell r="C534" t="str">
            <v>UND</v>
          </cell>
          <cell r="D534">
            <v>50430</v>
          </cell>
        </row>
        <row r="535">
          <cell r="B535" t="str">
            <v>ACOMETIDA 3X8 CU THHN 600V</v>
          </cell>
          <cell r="C535" t="str">
            <v>ML</v>
          </cell>
          <cell r="D535">
            <v>11370</v>
          </cell>
        </row>
        <row r="536">
          <cell r="B536" t="str">
            <v>TUBERIA CONDUIT GALVANIZADA 1"</v>
          </cell>
          <cell r="C536" t="str">
            <v>ML</v>
          </cell>
          <cell r="D536">
            <v>26770</v>
          </cell>
        </row>
        <row r="537">
          <cell r="B537" t="str">
            <v xml:space="preserve">TABLERO DE 12 CIRCUITOS TIPO INTEPERIE </v>
          </cell>
          <cell r="C537" t="str">
            <v>UND</v>
          </cell>
          <cell r="D537">
            <v>500000</v>
          </cell>
        </row>
        <row r="538">
          <cell r="B538" t="str">
            <v>TUBERIA CONDUIT PVC 3/4"°</v>
          </cell>
          <cell r="C538" t="str">
            <v>ML</v>
          </cell>
          <cell r="D538">
            <v>1330</v>
          </cell>
        </row>
        <row r="539">
          <cell r="B539" t="str">
            <v>CABLE DE COBRE DESNUDO 2/0 AWG</v>
          </cell>
          <cell r="C539" t="str">
            <v>ML</v>
          </cell>
          <cell r="D539">
            <v>21740</v>
          </cell>
        </row>
        <row r="540">
          <cell r="B540" t="str">
            <v>MOLDE CADWELL</v>
          </cell>
          <cell r="C540" t="str">
            <v>UND</v>
          </cell>
          <cell r="D540">
            <v>25000</v>
          </cell>
        </row>
        <row r="541">
          <cell r="B541" t="str">
            <v>SOLDADURA CADWELL</v>
          </cell>
          <cell r="C541" t="str">
            <v>UND</v>
          </cell>
          <cell r="D541">
            <v>19000</v>
          </cell>
        </row>
        <row r="542">
          <cell r="B542" t="str">
            <v xml:space="preserve">VARILLA COBRE -COBRE 5/8" X1,8 MTS </v>
          </cell>
          <cell r="C542" t="str">
            <v>UND</v>
          </cell>
          <cell r="D542">
            <v>93840</v>
          </cell>
        </row>
        <row r="543">
          <cell r="B543" t="str">
            <v>TABLERO DE TRANSFERENCIA MANUAL 1000A, 480V</v>
          </cell>
          <cell r="C543" t="str">
            <v>UND</v>
          </cell>
          <cell r="D543">
            <v>26000000</v>
          </cell>
        </row>
        <row r="544">
          <cell r="B544" t="str">
            <v>TABLERO DE BARRAJES 1000A 480V</v>
          </cell>
          <cell r="C544" t="str">
            <v>UND</v>
          </cell>
          <cell r="D544">
            <v>3622500</v>
          </cell>
        </row>
        <row r="545">
          <cell r="B545" t="str">
            <v>CORAZA METALICA FLEXIBLE</v>
          </cell>
          <cell r="C545" t="str">
            <v>ML</v>
          </cell>
          <cell r="D545">
            <v>5840</v>
          </cell>
        </row>
        <row r="546">
          <cell r="B546" t="str">
            <v>TABLERO SERVICIOS GENERALES 18 CIRCUITOS</v>
          </cell>
          <cell r="C546" t="str">
            <v>UND</v>
          </cell>
          <cell r="D546">
            <v>250130</v>
          </cell>
        </row>
        <row r="547">
          <cell r="D547">
            <v>0</v>
          </cell>
        </row>
        <row r="548">
          <cell r="D548">
            <v>0</v>
          </cell>
        </row>
        <row r="549">
          <cell r="D549">
            <v>0</v>
          </cell>
        </row>
        <row r="550">
          <cell r="D550">
            <v>0</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6W9"/>
      <sheetName val="Presentacion"/>
      <sheetName val="Ejecutivo"/>
      <sheetName val="Resumen_Real"/>
      <sheetName val="TablasDinamicas"/>
      <sheetName val="HorasDetalladas"/>
      <sheetName val="46W9_Hoja1"/>
      <sheetName val="46W9_Cuadro de costos"/>
      <sheetName val="46W9_Bases"/>
      <sheetName val="46W9_ASPECTOS ELECTRICOS"/>
      <sheetName val="46W9_OBRAS CIVILES"/>
      <sheetName val="46W9_Costo directos"/>
      <sheetName val="46W9_Resumen Cos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sheetName val="FormCan"/>
      <sheetName val="Prog"/>
      <sheetName val="PrecRec"/>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s>
    <sheetDataSet>
      <sheetData sheetId="0" refreshError="1"/>
      <sheetData sheetId="1" refreshError="1"/>
      <sheetData sheetId="2" refreshError="1"/>
      <sheetData sheetId="3" refreshError="1">
        <row r="6">
          <cell r="D6">
            <v>130000</v>
          </cell>
        </row>
        <row r="7">
          <cell r="D7">
            <v>120000</v>
          </cell>
        </row>
        <row r="8">
          <cell r="D8">
            <v>100000</v>
          </cell>
        </row>
        <row r="12">
          <cell r="D12">
            <v>120000</v>
          </cell>
        </row>
        <row r="13">
          <cell r="D13">
            <v>90000</v>
          </cell>
        </row>
        <row r="14">
          <cell r="D14">
            <v>45000</v>
          </cell>
        </row>
        <row r="15">
          <cell r="D15">
            <v>1125</v>
          </cell>
        </row>
        <row r="16">
          <cell r="D16">
            <v>10000</v>
          </cell>
        </row>
        <row r="17">
          <cell r="D17">
            <v>3500</v>
          </cell>
        </row>
        <row r="18">
          <cell r="D18">
            <v>2500</v>
          </cell>
        </row>
        <row r="19">
          <cell r="D19">
            <v>45000</v>
          </cell>
        </row>
        <row r="20">
          <cell r="D20">
            <v>6000</v>
          </cell>
        </row>
        <row r="23">
          <cell r="D23">
            <v>50000</v>
          </cell>
        </row>
        <row r="24">
          <cell r="D24">
            <v>108000</v>
          </cell>
        </row>
        <row r="25">
          <cell r="D25">
            <v>16000</v>
          </cell>
        </row>
        <row r="26">
          <cell r="D26">
            <v>154000</v>
          </cell>
        </row>
        <row r="29">
          <cell r="D29">
            <v>295000</v>
          </cell>
        </row>
        <row r="30">
          <cell r="D30">
            <v>305000</v>
          </cell>
        </row>
        <row r="31">
          <cell r="D31">
            <v>400</v>
          </cell>
        </row>
        <row r="33">
          <cell r="D33">
            <v>40000</v>
          </cell>
        </row>
        <row r="34">
          <cell r="D34">
            <v>50000</v>
          </cell>
        </row>
        <row r="36">
          <cell r="D36">
            <v>33000</v>
          </cell>
        </row>
        <row r="37">
          <cell r="D37">
            <v>25000</v>
          </cell>
        </row>
        <row r="39">
          <cell r="D39">
            <v>3000</v>
          </cell>
        </row>
        <row r="40">
          <cell r="D40">
            <v>3500</v>
          </cell>
        </row>
        <row r="41">
          <cell r="D41">
            <v>15000</v>
          </cell>
        </row>
        <row r="42">
          <cell r="D42">
            <v>30000</v>
          </cell>
        </row>
        <row r="43">
          <cell r="D43">
            <v>18000</v>
          </cell>
        </row>
        <row r="44">
          <cell r="D44">
            <v>230000</v>
          </cell>
        </row>
        <row r="45">
          <cell r="D45">
            <v>210000</v>
          </cell>
        </row>
        <row r="46">
          <cell r="D46">
            <v>50000</v>
          </cell>
        </row>
        <row r="47">
          <cell r="D47">
            <v>40000</v>
          </cell>
        </row>
        <row r="48">
          <cell r="D48">
            <v>190000</v>
          </cell>
        </row>
        <row r="49">
          <cell r="D49">
            <v>60000</v>
          </cell>
        </row>
        <row r="50">
          <cell r="D50">
            <v>350000</v>
          </cell>
        </row>
        <row r="51">
          <cell r="D51">
            <v>280000</v>
          </cell>
        </row>
        <row r="52">
          <cell r="D52">
            <v>7780</v>
          </cell>
        </row>
        <row r="53">
          <cell r="D53">
            <v>15000</v>
          </cell>
        </row>
        <row r="54">
          <cell r="D54">
            <v>200000</v>
          </cell>
        </row>
        <row r="55">
          <cell r="D55">
            <v>150000</v>
          </cell>
        </row>
        <row r="56">
          <cell r="D56">
            <v>250000</v>
          </cell>
        </row>
        <row r="57">
          <cell r="D57">
            <v>40000</v>
          </cell>
        </row>
        <row r="58">
          <cell r="D58">
            <v>1100</v>
          </cell>
        </row>
        <row r="59">
          <cell r="D59">
            <v>3000</v>
          </cell>
        </row>
        <row r="60">
          <cell r="D60">
            <v>20000</v>
          </cell>
        </row>
        <row r="63">
          <cell r="D63">
            <v>50000</v>
          </cell>
        </row>
        <row r="64">
          <cell r="D64">
            <v>2500</v>
          </cell>
        </row>
        <row r="65">
          <cell r="D65">
            <v>10000</v>
          </cell>
        </row>
        <row r="66">
          <cell r="D66">
            <v>20000</v>
          </cell>
        </row>
        <row r="67">
          <cell r="D67">
            <v>50000</v>
          </cell>
        </row>
        <row r="68">
          <cell r="D68">
            <v>30000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l. 1"/>
      <sheetName val="Paral. 2"/>
      <sheetName val="Paral. 3"/>
      <sheetName val="Paral.4"/>
      <sheetName val="Coloc. e Interc. Tapones"/>
      <sheetName val="Cambio de Valv."/>
      <sheetName val="Interc de Hidr."/>
      <sheetName val="Interc.tapones"/>
      <sheetName val="Interc.válv."/>
      <sheetName val="V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Coloc. e Interc. Tapones"/>
      <sheetName val="Cambio de Valv."/>
      <sheetName val="Interc de Hidr."/>
      <sheetName val="Interc.tapones"/>
      <sheetName val="Interc.válv."/>
      <sheetName val="Varios."/>
      <sheetName val="presup."/>
      <sheetName val="Paral. 1"/>
      <sheetName val="Paral. 2"/>
      <sheetName val="Paral. 3"/>
      <sheetName val="Paral.4"/>
    </sheetNames>
    <sheetDataSet>
      <sheetData sheetId="0" refreshError="1"/>
      <sheetData sheetId="1" refreshError="1"/>
      <sheetData sheetId="2" refreshError="1">
        <row r="146">
          <cell r="D146">
            <v>1115.9199999999998</v>
          </cell>
        </row>
        <row r="147">
          <cell r="D147">
            <v>2122.7999999999997</v>
          </cell>
        </row>
        <row r="148">
          <cell r="D148">
            <v>3513.64</v>
          </cell>
        </row>
        <row r="150">
          <cell r="D150">
            <v>8297.48</v>
          </cell>
        </row>
        <row r="151">
          <cell r="D151">
            <v>17264.28</v>
          </cell>
        </row>
        <row r="152">
          <cell r="D152">
            <v>25705.599999999999</v>
          </cell>
        </row>
        <row r="153">
          <cell r="D153">
            <v>53855.32</v>
          </cell>
        </row>
        <row r="154">
          <cell r="D154">
            <v>84420.159999999989</v>
          </cell>
        </row>
        <row r="160">
          <cell r="D160">
            <v>10508.439999999999</v>
          </cell>
        </row>
        <row r="161">
          <cell r="D161">
            <v>14880.48</v>
          </cell>
        </row>
        <row r="162">
          <cell r="D162">
            <v>31806.039999999997</v>
          </cell>
        </row>
        <row r="163">
          <cell r="D163">
            <v>67297.399999999994</v>
          </cell>
        </row>
        <row r="164">
          <cell r="D164">
            <v>105660.92</v>
          </cell>
        </row>
        <row r="167">
          <cell r="D167">
            <v>1504.52</v>
          </cell>
        </row>
        <row r="168">
          <cell r="D168">
            <v>12321.519999999999</v>
          </cell>
        </row>
        <row r="169">
          <cell r="D169">
            <v>25152.28</v>
          </cell>
        </row>
        <row r="170">
          <cell r="D170">
            <v>37514.399999999994</v>
          </cell>
        </row>
        <row r="171">
          <cell r="D171">
            <v>79415.92</v>
          </cell>
        </row>
        <row r="172">
          <cell r="D172">
            <v>124474.95999999999</v>
          </cell>
        </row>
        <row r="248">
          <cell r="D248">
            <v>120078.56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Mano obra"/>
      <sheetName val="AIU"/>
      <sheetName val="BASE"/>
      <sheetName val="BASE CTOS"/>
      <sheetName val="RESUMEN MATERIALES"/>
      <sheetName val="4.1.1_APU"/>
      <sheetName val="4.1.2_Opt boc Trinidad"/>
      <sheetName val="4.1.3_Const boc Tirana"/>
      <sheetName val="4.1.4_Opt desarenador"/>
      <sheetName val="4.1.5_Opt aducción"/>
      <sheetName val="4.1.6_Const tanque 250m³"/>
      <sheetName val="4.1.7_Opt redes dist"/>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
    </sheetNames>
    <sheetDataSet>
      <sheetData sheetId="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cturas Concreto"/>
    </sheetNames>
    <sheetDataSet>
      <sheetData sheetId="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ACOM ACDTO FRENTE"/>
      <sheetName val="FORMATO ACOM ACTO REVES"/>
    </sheetNames>
    <sheetDataSet>
      <sheetData sheetId="0">
        <row r="8">
          <cell r="M8" t="str">
            <v xml:space="preserve">    ACOMETIDAS ACUEDUCTO</v>
          </cell>
        </row>
      </sheetData>
      <sheetData sheetId="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GRESOS - COP"/>
    </sheetNames>
    <sheetDataSet>
      <sheetData sheetId="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ESUPUESTOS Escenario Optimist"/>
      <sheetName val="$ Otros"/>
      <sheetName val="Terraplen"/>
      <sheetName val="Mejor. Verano"/>
      <sheetName val="Ajuste Cargas 2 semestre"/>
      <sheetName val="Flujo de Caja PDA"/>
      <sheetName val="Table 1"/>
    </sheetNames>
    <sheetDataSet>
      <sheetData sheetId="0"/>
      <sheetData sheetId="1">
        <row r="5">
          <cell r="Q5">
            <v>1800</v>
          </cell>
          <cell r="T5">
            <v>0.05</v>
          </cell>
        </row>
        <row r="73">
          <cell r="R73">
            <v>1.1080000000000001</v>
          </cell>
        </row>
        <row r="85">
          <cell r="R85">
            <v>1.05</v>
          </cell>
        </row>
      </sheetData>
      <sheetData sheetId="2"/>
      <sheetData sheetId="3">
        <row r="9">
          <cell r="F9">
            <v>1</v>
          </cell>
        </row>
      </sheetData>
      <sheetData sheetId="4">
        <row r="59">
          <cell r="E59">
            <v>2648</v>
          </cell>
        </row>
      </sheetData>
      <sheetData sheetId="5"/>
      <sheetData sheetId="6"/>
      <sheetData sheetId="7"/>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EQUIPO"/>
      <sheetName val="MATERIALES"/>
    </sheetNames>
    <sheetDataSet>
      <sheetData sheetId="0" refreshError="1"/>
      <sheetData sheetId="1" refreshError="1"/>
      <sheetData sheetId="2"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nformacion"/>
      <sheetName val="\a  aaInformación GRUPO 4\A MIn"/>
      <sheetName val="#¡REF"/>
      <sheetName val="INDICMICROEMP"/>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AGRI"/>
    </sheetNames>
    <sheetDataSet>
      <sheetData sheetId="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DES_ALDO"/>
      <sheetName val="APU COLECTOR NORTE."/>
      <sheetName val="FORMULARIO AIU"/>
      <sheetName val="PRESTA"/>
      <sheetName val="BASE"/>
      <sheetName val="BASE CTOS"/>
      <sheetName val="1. SISTEMA  MEDIA FALDA"/>
      <sheetName val="APU MEDIA FALDA"/>
      <sheetName val="2. SISTEMA LOS GILES"/>
      <sheetName val="APU LOS GILES"/>
      <sheetName val="3. SISTEMA BATEA MOJADA"/>
      <sheetName val="APU BATEA MOJADA"/>
      <sheetName val="4.PTAP "/>
      <sheetName val="APU PTAP"/>
      <sheetName val="5. OPTIM TANQUES"/>
      <sheetName val="APU TANQUE"/>
      <sheetName val="6. REDES"/>
      <sheetName val="APU REDES"/>
      <sheetName val="7. MICROCUENCAS"/>
      <sheetName val="APU MICRO"/>
      <sheetName val="RESUMEN OBRAS"/>
      <sheetName val="ANEXO 4 PRESUPUESTO ACUEDUCTO_1"/>
      <sheetName val="Aspecto General Obras"/>
    </sheetNames>
    <sheetDataSet>
      <sheetData sheetId="0"/>
      <sheetData sheetId="1"/>
      <sheetData sheetId="2">
        <row r="48">
          <cell r="G48">
            <v>0.22</v>
          </cell>
        </row>
      </sheetData>
      <sheetData sheetId="3"/>
      <sheetData sheetId="4">
        <row r="137">
          <cell r="D137">
            <v>45820</v>
          </cell>
        </row>
        <row r="234">
          <cell r="D234">
            <v>91640</v>
          </cell>
        </row>
        <row r="503">
          <cell r="D503">
            <v>1500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BASE"/>
    </sheetNames>
    <sheetDataSet>
      <sheetData sheetId="0" refreshError="1"/>
      <sheetData sheetId="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JIZAL 3335"/>
      <sheetName val="SABANETA 3335"/>
    </sheetNames>
    <sheetDataSet>
      <sheetData sheetId="0" refreshError="1"/>
      <sheetData sheetId="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20%20aaInformaci%C3%B3n"/>
      <sheetName val="M.O."/>
      <sheetName val="aCCIDENTES DE 1995 - 1996"/>
      <sheetName val="Otros"/>
      <sheetName val="Presupuesto"/>
      <sheetName val="Fornato 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ACOM ALDO. FRENTE"/>
      <sheetName val="FORMATO ACOM ALDO REVES"/>
      <sheetName val="Formulario N° 4"/>
      <sheetName val="EQUIPO"/>
      <sheetName val="MATERIALES"/>
    </sheetNames>
    <sheetDataSet>
      <sheetData sheetId="0"/>
      <sheetData sheetId="1" refreshError="1"/>
      <sheetData sheetId="2" refreshError="1"/>
      <sheetData sheetId="3" refreshError="1"/>
      <sheetData sheetId="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s>
    <sheetDataSet>
      <sheetData sheetId="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Ma Auxiliadora"/>
      <sheetName val="Estacion María Auxiliadora"/>
    </sheetNames>
    <sheetDataSet>
      <sheetData sheetId="0" refreshError="1"/>
      <sheetData sheetId="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BASE"/>
      <sheetName val="BASE CTOS"/>
      <sheetName val="APU BOMBEO"/>
      <sheetName val="APU PTAR"/>
      <sheetName val="BASE_CTOS"/>
      <sheetName val="APU_BOMBEO"/>
      <sheetName val="APU_PTAR"/>
      <sheetName val="BASE_CTOS2"/>
      <sheetName val="APU_BOMBEO2"/>
      <sheetName val="APU_PTAR2"/>
      <sheetName val="BASE_CTOS1"/>
      <sheetName val="APU_BOMBEO1"/>
      <sheetName val="APU_PTAR1"/>
    </sheetNames>
    <sheetDataSet>
      <sheetData sheetId="0" refreshError="1"/>
      <sheetData sheetId="1" refreshError="1">
        <row r="13">
          <cell r="C13">
            <v>340000</v>
          </cell>
        </row>
        <row r="47">
          <cell r="C47">
            <v>62000</v>
          </cell>
        </row>
        <row r="50">
          <cell r="C50">
            <v>25000</v>
          </cell>
        </row>
        <row r="51">
          <cell r="C51">
            <v>25000</v>
          </cell>
        </row>
      </sheetData>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aaInformación GRUPO"/>
    </sheetNames>
    <definedNames>
      <definedName name="absc"/>
    </definedNames>
    <sheetDataSet>
      <sheetData sheetId="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pecto General Obras"/>
      <sheetName val="BASE"/>
    </sheetNames>
    <sheetDataSet>
      <sheetData sheetId="0">
        <row r="3">
          <cell r="B3" t="str">
            <v>EMPRESAS PÚBLICAS DE MEDELLÍN</v>
          </cell>
        </row>
      </sheetData>
      <sheetData sheetId="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de Acceso"/>
    </sheetNames>
    <sheetDataSet>
      <sheetData sheetId="0"/>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6. AU"/>
      <sheetName val="PÓLIZAS"/>
      <sheetName val="F7. AMBIENTAL"/>
      <sheetName val="PRESTA"/>
      <sheetName val="BASE"/>
      <sheetName val="BASE CTOS"/>
      <sheetName val="APU"/>
      <sheetName val="FORMULARIO 3 PPTO"/>
    </sheetNames>
    <sheetDataSet>
      <sheetData sheetId="0"/>
      <sheetData sheetId="1"/>
      <sheetData sheetId="2"/>
      <sheetData sheetId="3"/>
      <sheetData sheetId="4">
        <row r="8">
          <cell r="D8">
            <v>0.75</v>
          </cell>
        </row>
        <row r="11">
          <cell r="D11">
            <v>68775</v>
          </cell>
        </row>
        <row r="13">
          <cell r="D13">
            <v>34387.5</v>
          </cell>
        </row>
        <row r="348">
          <cell r="D348">
            <v>7307</v>
          </cell>
        </row>
        <row r="354">
          <cell r="D354">
            <v>66000</v>
          </cell>
        </row>
        <row r="482">
          <cell r="D482">
            <v>1000</v>
          </cell>
        </row>
      </sheetData>
      <sheetData sheetId="5"/>
      <sheetData sheetId="6"/>
      <sheetData sheetId="7"/>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mbeo Residuales"/>
      <sheetName val="Población"/>
      <sheetName val="Q alca CTG Emi Terrestre"/>
      <sheetName val="Q alca ZN Emi Submarino"/>
      <sheetName val="Q alca Total Emi Submarino"/>
      <sheetName val="Q alca"/>
      <sheetName val="Balance"/>
      <sheetName val="Q Acuacar antes"/>
      <sheetName val="Q Alca Alto"/>
      <sheetName val="Q Alca Bajo"/>
      <sheetName val="Q Alca ZNorte"/>
    </sheetNames>
    <sheetDataSet>
      <sheetData sheetId="0">
        <row r="1">
          <cell r="A1" t="str">
            <v>No.Estación</v>
          </cell>
          <cell r="B1" t="str">
            <v>Nombre</v>
          </cell>
          <cell r="C1" t="str">
            <v>Categoría</v>
          </cell>
          <cell r="D1" t="str">
            <v>Localización</v>
          </cell>
          <cell r="E1" t="str">
            <v>No.Bombas</v>
          </cell>
          <cell r="F1" t="str">
            <v>H (m)</v>
          </cell>
          <cell r="G1" t="str">
            <v>Q (l/s)</v>
          </cell>
        </row>
        <row r="2">
          <cell r="A2">
            <v>1</v>
          </cell>
          <cell r="B2" t="str">
            <v>Estacion de Bombeo Bosque</v>
          </cell>
          <cell r="C2" t="str">
            <v>Primaria</v>
          </cell>
          <cell r="D2" t="str">
            <v>Dg21 - Tv 38 ( El Bosque )</v>
          </cell>
          <cell r="E2">
            <v>3</v>
          </cell>
          <cell r="F2">
            <v>31.5</v>
          </cell>
          <cell r="G2">
            <v>500</v>
          </cell>
        </row>
        <row r="3">
          <cell r="A3">
            <v>2</v>
          </cell>
          <cell r="B3" t="str">
            <v>Estacion de Bombeo Puente Jimenez</v>
          </cell>
          <cell r="C3" t="str">
            <v>Primaria</v>
          </cell>
          <cell r="D3" t="str">
            <v>Av del Lago - C29B - K22 ( Pie de la Popa )</v>
          </cell>
          <cell r="E3">
            <v>2</v>
          </cell>
          <cell r="F3">
            <v>12</v>
          </cell>
          <cell r="G3">
            <v>126</v>
          </cell>
        </row>
        <row r="4">
          <cell r="A4">
            <v>3</v>
          </cell>
          <cell r="B4" t="str">
            <v>Estacion de Bombeo Pastelillo</v>
          </cell>
          <cell r="C4" t="str">
            <v>Primaria</v>
          </cell>
          <cell r="D4" t="str">
            <v>C24A - K17 ( Manga ) Parque Pastelillo</v>
          </cell>
          <cell r="E4">
            <v>2</v>
          </cell>
          <cell r="F4" t="str">
            <v>15 y 18</v>
          </cell>
          <cell r="G4" t="str">
            <v>94.6 y 189</v>
          </cell>
        </row>
        <row r="5">
          <cell r="A5">
            <v>4</v>
          </cell>
          <cell r="B5" t="str">
            <v>Estacion de Bombeo La Matuna</v>
          </cell>
          <cell r="C5" t="str">
            <v>Primaria</v>
          </cell>
          <cell r="D5" t="str">
            <v>C32B - K10 ( La Matuna ) frente edificio antiguo E.P.D.</v>
          </cell>
          <cell r="E5">
            <v>3</v>
          </cell>
          <cell r="F5" t="str">
            <v>9.7,  9  y  9</v>
          </cell>
          <cell r="G5" t="str">
            <v>221,  221  y  158</v>
          </cell>
        </row>
        <row r="6">
          <cell r="A6">
            <v>5</v>
          </cell>
          <cell r="B6" t="str">
            <v>Estacion de Bombeo Torices</v>
          </cell>
          <cell r="C6" t="str">
            <v>Primaria</v>
          </cell>
          <cell r="D6" t="str">
            <v>C7 (Benjamin Herrera) con K13 Br. Torices</v>
          </cell>
          <cell r="E6">
            <v>2</v>
          </cell>
          <cell r="F6">
            <v>11</v>
          </cell>
          <cell r="G6">
            <v>95</v>
          </cell>
        </row>
        <row r="7">
          <cell r="A7">
            <v>6</v>
          </cell>
          <cell r="B7" t="str">
            <v>Estacion de Bombeo El Oro</v>
          </cell>
          <cell r="C7" t="str">
            <v>Primaria</v>
          </cell>
          <cell r="D7" t="str">
            <v>C66 - K13 ( Br.Crespito) Av.Juan Angola</v>
          </cell>
          <cell r="E7">
            <v>3</v>
          </cell>
          <cell r="F7" t="str">
            <v>21</v>
          </cell>
          <cell r="G7" t="str">
            <v>315,  315 y 221</v>
          </cell>
        </row>
        <row r="8">
          <cell r="A8">
            <v>7</v>
          </cell>
          <cell r="B8" t="str">
            <v>Estacion de Bombeo Blas de Lezo</v>
          </cell>
          <cell r="C8" t="str">
            <v>Primaria</v>
          </cell>
          <cell r="D8" t="str">
            <v>Mze - Tv54 Carretera la Cordialidad (Blas de Lezo)</v>
          </cell>
          <cell r="E8">
            <v>3</v>
          </cell>
          <cell r="F8" t="str">
            <v>4.6</v>
          </cell>
          <cell r="G8" t="str">
            <v>189</v>
          </cell>
        </row>
        <row r="9">
          <cell r="A9">
            <v>8</v>
          </cell>
          <cell r="B9" t="str">
            <v>Estacion de Bombeo Bocagrande</v>
          </cell>
          <cell r="C9" t="str">
            <v>Primaria</v>
          </cell>
          <cell r="D9" t="str">
            <v>P.Coral Gable K5 - C7 esquina.</v>
          </cell>
          <cell r="E9">
            <v>2</v>
          </cell>
          <cell r="F9" t="str">
            <v>15  y  29</v>
          </cell>
          <cell r="G9" t="str">
            <v>139  y  157</v>
          </cell>
        </row>
        <row r="10">
          <cell r="A10">
            <v>9</v>
          </cell>
          <cell r="B10" t="str">
            <v>Estacion de Bombeo El Laguito</v>
          </cell>
          <cell r="C10" t="str">
            <v>Primaria</v>
          </cell>
          <cell r="D10" t="str">
            <v>Br.Laguito Cl. Almirante Brion Parque el Laguito</v>
          </cell>
          <cell r="E10">
            <v>2</v>
          </cell>
          <cell r="F10" t="str">
            <v>9.75</v>
          </cell>
          <cell r="G10" t="str">
            <v>113.5</v>
          </cell>
        </row>
        <row r="11">
          <cell r="A11">
            <v>10</v>
          </cell>
          <cell r="B11" t="str">
            <v>Estacion de Bombeo Papayal</v>
          </cell>
          <cell r="C11" t="str">
            <v>Primaria</v>
          </cell>
          <cell r="D11" t="str">
            <v>Br.Papayal cl.40 con K13A esquina.</v>
          </cell>
          <cell r="E11">
            <v>3</v>
          </cell>
          <cell r="G11" t="str">
            <v>63</v>
          </cell>
        </row>
        <row r="12">
          <cell r="A12">
            <v>11</v>
          </cell>
          <cell r="B12" t="str">
            <v>Estacion de Bombeo Paraiso</v>
          </cell>
          <cell r="C12" t="str">
            <v>Primaria</v>
          </cell>
          <cell r="D12" t="str">
            <v>Final de villa estrella.</v>
          </cell>
          <cell r="E12">
            <v>3</v>
          </cell>
          <cell r="F12" t="str">
            <v>12.9</v>
          </cell>
          <cell r="G12" t="str">
            <v>818</v>
          </cell>
        </row>
        <row r="13">
          <cell r="A13">
            <v>12</v>
          </cell>
          <cell r="B13" t="str">
            <v>Estacion Elevadora Pan Caliente</v>
          </cell>
          <cell r="C13" t="str">
            <v>Secundaria</v>
          </cell>
          <cell r="D13" t="str">
            <v>Br.Bocagrande Kra2 Av. San Martin con Cl.6 esquina</v>
          </cell>
          <cell r="E13">
            <v>2</v>
          </cell>
          <cell r="F13" t="str">
            <v>22 y 6</v>
          </cell>
          <cell r="G13" t="str">
            <v>38 y 50</v>
          </cell>
        </row>
        <row r="14">
          <cell r="A14">
            <v>13</v>
          </cell>
          <cell r="B14" t="str">
            <v>Estacion Elevadora La Caracucha</v>
          </cell>
          <cell r="C14" t="str">
            <v>Secundaria</v>
          </cell>
          <cell r="D14" t="str">
            <v>Br.Bocagrande intercepcion K6 con Av.Chile Parque la Concha</v>
          </cell>
          <cell r="E14">
            <v>2</v>
          </cell>
          <cell r="F14" t="str">
            <v>8  y  6</v>
          </cell>
          <cell r="G14" t="str">
            <v>65  y  46</v>
          </cell>
        </row>
        <row r="15">
          <cell r="A15">
            <v>14</v>
          </cell>
          <cell r="B15" t="str">
            <v>Estacion Elevadora Calle 10</v>
          </cell>
          <cell r="C15" t="str">
            <v>Secundaria</v>
          </cell>
          <cell r="D15" t="str">
            <v>Br.Bocagrande K3 con Cl.10 esquina.</v>
          </cell>
          <cell r="E15">
            <v>2</v>
          </cell>
          <cell r="F15" t="str">
            <v>22 y 8</v>
          </cell>
          <cell r="G15" t="str">
            <v>32.3 y 65</v>
          </cell>
        </row>
        <row r="16">
          <cell r="A16">
            <v>15</v>
          </cell>
          <cell r="B16" t="str">
            <v>Estacion Elevadora de la Aduana</v>
          </cell>
          <cell r="C16" t="str">
            <v>Secundaria</v>
          </cell>
          <cell r="D16" t="str">
            <v>Br.Centro plaza de la Aduana debajo de la estatua de Cristobal Colon</v>
          </cell>
          <cell r="E16">
            <v>2</v>
          </cell>
          <cell r="F16" t="str">
            <v>12  y  17.7</v>
          </cell>
          <cell r="G16" t="str">
            <v>63  y 72.5</v>
          </cell>
        </row>
        <row r="17">
          <cell r="A17">
            <v>16</v>
          </cell>
          <cell r="B17" t="str">
            <v>Estacion Elevadora Militar de Crespo</v>
          </cell>
          <cell r="C17" t="str">
            <v>Secundaria</v>
          </cell>
          <cell r="D17" t="str">
            <v>Br. Militar de Crespo K8 Cl.70A esquina</v>
          </cell>
          <cell r="E17">
            <v>2</v>
          </cell>
          <cell r="F17" t="str">
            <v>4.4 y 6.4</v>
          </cell>
          <cell r="G17" t="str">
            <v>38 y 41.7</v>
          </cell>
        </row>
        <row r="18">
          <cell r="A18">
            <v>17</v>
          </cell>
          <cell r="B18" t="str">
            <v>Estacion Elevadora San Lazaro</v>
          </cell>
          <cell r="C18" t="str">
            <v>Secundaria</v>
          </cell>
          <cell r="D18" t="str">
            <v>Br. Pie del cerro Av. del lago Cl.29B dentro de los predios de servicios varios.</v>
          </cell>
          <cell r="E18">
            <v>1</v>
          </cell>
          <cell r="F18" t="str">
            <v>26.4</v>
          </cell>
          <cell r="G18">
            <v>35.6</v>
          </cell>
        </row>
        <row r="19">
          <cell r="A19">
            <v>18</v>
          </cell>
          <cell r="B19" t="str">
            <v>Estacion Elevadora Santander</v>
          </cell>
          <cell r="C19" t="str">
            <v>Secundaria</v>
          </cell>
          <cell r="D19" t="str">
            <v>Br.Pie de la Popa parque Santander K19 Cl.31</v>
          </cell>
          <cell r="E19">
            <v>2</v>
          </cell>
          <cell r="F19" t="str">
            <v>13 y 9</v>
          </cell>
          <cell r="G19" t="str">
            <v>16.7 y 35.6</v>
          </cell>
        </row>
        <row r="20">
          <cell r="A20">
            <v>19</v>
          </cell>
          <cell r="B20" t="str">
            <v>Esatcion Elevadora Martinez Martelo</v>
          </cell>
          <cell r="C20" t="str">
            <v>Secundaria</v>
          </cell>
          <cell r="D20" t="str">
            <v>Br.Martinez Martelo Av. Crisanto Luque con Trv.30 esquina</v>
          </cell>
          <cell r="E20">
            <v>1</v>
          </cell>
          <cell r="F20">
            <v>6</v>
          </cell>
          <cell r="G20">
            <v>46</v>
          </cell>
        </row>
        <row r="21">
          <cell r="A21">
            <v>20</v>
          </cell>
          <cell r="B21" t="str">
            <v>Estacion Elevadora La Esperanza</v>
          </cell>
          <cell r="C21" t="str">
            <v>Secundaria</v>
          </cell>
          <cell r="D21" t="str">
            <v>Br. La Esperanza cl.Pablo Emilio Bustamente Cl.35</v>
          </cell>
          <cell r="E21">
            <v>1</v>
          </cell>
          <cell r="F21">
            <v>6</v>
          </cell>
          <cell r="G21" t="str">
            <v>100</v>
          </cell>
        </row>
        <row r="22">
          <cell r="A22">
            <v>21</v>
          </cell>
          <cell r="B22" t="str">
            <v>Estacion Elevadora Barcelona</v>
          </cell>
          <cell r="C22" t="str">
            <v>Secundaria</v>
          </cell>
          <cell r="D22" t="str">
            <v>Sector Camino del Medio K44C con Cl.32B (Cl.BArcelona)</v>
          </cell>
          <cell r="E22">
            <v>2</v>
          </cell>
          <cell r="F22" t="str">
            <v>36 y 23</v>
          </cell>
          <cell r="G22" t="str">
            <v>55 y 49.5</v>
          </cell>
        </row>
        <row r="23">
          <cell r="A23">
            <v>22</v>
          </cell>
          <cell r="B23" t="str">
            <v>Esatcion Elevadora El Libano</v>
          </cell>
          <cell r="C23" t="str">
            <v>Secundaria</v>
          </cell>
          <cell r="D23" t="str">
            <v>Br. El Libano Av. pedro romero cl.31D con K48B esquina</v>
          </cell>
          <cell r="E23">
            <v>1</v>
          </cell>
          <cell r="F23" t="str">
            <v>21</v>
          </cell>
          <cell r="G23" t="str">
            <v>16.7</v>
          </cell>
        </row>
        <row r="24">
          <cell r="A24">
            <v>23</v>
          </cell>
          <cell r="B24" t="str">
            <v>Estacion Elevadora El Tancon</v>
          </cell>
          <cell r="C24" t="str">
            <v>Secundaria</v>
          </cell>
          <cell r="D24" t="str">
            <v>Br.Olaya Herrera sector Rafael Nu±ez Cl.33 (Cl.Guadalupe)</v>
          </cell>
          <cell r="E24">
            <v>1</v>
          </cell>
          <cell r="F24" t="str">
            <v>21</v>
          </cell>
          <cell r="G24" t="str">
            <v>16.7</v>
          </cell>
        </row>
        <row r="25">
          <cell r="A25">
            <v>24</v>
          </cell>
          <cell r="B25" t="str">
            <v>Estacion Elevadora Calamares</v>
          </cell>
          <cell r="C25" t="str">
            <v>Secundaria</v>
          </cell>
          <cell r="D25" t="str">
            <v>Urb.Calamares  ubicada cancha deportiva frente M75 L12</v>
          </cell>
          <cell r="E25">
            <v>2</v>
          </cell>
          <cell r="F25" t="str">
            <v>17 y 23</v>
          </cell>
          <cell r="G25" t="str">
            <v>33.3. Y 49.5</v>
          </cell>
        </row>
        <row r="26">
          <cell r="A26">
            <v>25</v>
          </cell>
          <cell r="B26" t="str">
            <v>Estacion Elevadora Villa Rosita</v>
          </cell>
          <cell r="C26" t="str">
            <v>Secundaria</v>
          </cell>
          <cell r="D26" t="str">
            <v>Urb. Villa Rosita esta ubicada frente M p L1</v>
          </cell>
          <cell r="E26">
            <v>2</v>
          </cell>
          <cell r="F26" t="str">
            <v>26.4 y 6</v>
          </cell>
          <cell r="G26" t="str">
            <v>35.5 y 100</v>
          </cell>
        </row>
        <row r="27">
          <cell r="A27">
            <v>26</v>
          </cell>
          <cell r="B27" t="str">
            <v>Estacion Elevadora Cielo Mar</v>
          </cell>
          <cell r="C27" t="str">
            <v>Secundaria</v>
          </cell>
          <cell r="D27" t="str">
            <v>Entrada al Br. Cielo Mar  (Anillo Vial)</v>
          </cell>
          <cell r="E27">
            <v>2</v>
          </cell>
        </row>
        <row r="28">
          <cell r="A28">
            <v>27</v>
          </cell>
          <cell r="B28" t="str">
            <v>Estacion Elevadora La Boquilla</v>
          </cell>
          <cell r="C28" t="str">
            <v>Secundaria</v>
          </cell>
          <cell r="D28" t="str">
            <v>La Boquilla, frente campo de softball</v>
          </cell>
          <cell r="E28">
            <v>2</v>
          </cell>
          <cell r="F28">
            <v>21</v>
          </cell>
          <cell r="G28" t="str">
            <v>16.7</v>
          </cell>
        </row>
      </sheetData>
      <sheetData sheetId="1"/>
      <sheetData sheetId="2"/>
      <sheetData sheetId="3"/>
      <sheetData sheetId="4"/>
      <sheetData sheetId="5"/>
      <sheetData sheetId="6" refreshError="1"/>
      <sheetData sheetId="7" refreshError="1"/>
      <sheetData sheetId="8" refreshError="1"/>
      <sheetData sheetId="9" refreshError="1"/>
      <sheetData sheetId="1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FORMATO 1015"/>
      <sheetName val="FORMATO 3001"/>
      <sheetName val="FORMATO 3002"/>
      <sheetName val="FORMATO 3003"/>
      <sheetName val="FORMATO 5001"/>
      <sheetName val="FORMATO 3002 ap-1"/>
      <sheetName val="FORMATO 3002 ap-2"/>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s>
    <sheetDataSet>
      <sheetData sheetId="0"/>
      <sheetData sheetId="1"/>
      <sheetData sheetId="2"/>
      <sheetData sheetId="3"/>
      <sheetData sheetId="4"/>
      <sheetData sheetId="5"/>
      <sheetData sheetId="6"/>
      <sheetData sheetId="7"/>
      <sheetData sheetId="8">
        <row r="2">
          <cell r="BZ2" t="str">
            <v xml:space="preserve">          ACERIA   M.C.C.</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sheetData sheetId="27">
        <row r="2">
          <cell r="B2" t="str">
            <v>INFORME SEMANAL DE ACTIVIDADES</v>
          </cell>
        </row>
      </sheetData>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row r="2">
          <cell r="B2" t="str">
            <v>INFORME SEMANAL DE ACTIVIDADES</v>
          </cell>
        </row>
      </sheetData>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_BT"/>
      <sheetName val="P_XHHW"/>
      <sheetName val="XHHW-2"/>
      <sheetName val="P_RHW-2"/>
      <sheetName val="RHW-2 0.6"/>
      <sheetName val="RHW-2 2"/>
      <sheetName val="P_USE-2"/>
      <sheetName val="USE-2"/>
      <sheetName val="P_TTU"/>
      <sheetName val="TTU 0.6"/>
      <sheetName val="TTU 2"/>
      <sheetName val="POTENCIA"/>
      <sheetName val="PVC-PVC"/>
      <sheetName val="PVC-PVC PC"/>
      <sheetName val="PVC-PVC_AH"/>
      <sheetName val="PVC-PVC_AF"/>
      <sheetName val="PVC-PVC_IL"/>
      <sheetName val="XLPE-PVC"/>
      <sheetName val="XLPE-PVC PC"/>
      <sheetName val="XLPE-PVC_AH"/>
      <sheetName val="XLPE-PVC_IL"/>
      <sheetName val="XLPE-PVC_AF"/>
      <sheetName val="POT mm2"/>
      <sheetName val="P_MLPLX"/>
      <sheetName val="DPLX"/>
      <sheetName val="TPLX"/>
      <sheetName val="QPLX"/>
      <sheetName val="NM GC-SW"/>
      <sheetName val="P_SEU_SER"/>
      <sheetName val="SER"/>
      <sheetName val="P_APE_ARE"/>
      <sheetName val="ARE"/>
      <sheetName val="APE"/>
      <sheetName val="Cab"/>
      <sheetName val="CG"/>
      <sheetName val="AMPACITY"/>
      <sheetName val="FACTORES"/>
      <sheetName val="Esp"/>
      <sheetName val="TPLX UD 600"/>
      <sheetName val="Single UD 600"/>
      <sheetName val="TPLX-Cu"/>
      <sheetName val="SER-AL"/>
      <sheetName val="SE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4">
          <cell r="E4">
            <v>18</v>
          </cell>
          <cell r="F4">
            <v>1.0236873428326527</v>
          </cell>
          <cell r="G4">
            <v>7</v>
          </cell>
          <cell r="H4">
            <v>0.38607999999999998</v>
          </cell>
          <cell r="I4">
            <v>1.1582399999999999</v>
          </cell>
          <cell r="J4">
            <v>1.1234928</v>
          </cell>
          <cell r="K4">
            <v>19</v>
          </cell>
          <cell r="L4">
            <v>0.23367999999999997</v>
          </cell>
          <cell r="M4">
            <v>1.1683999999999999</v>
          </cell>
          <cell r="N4">
            <v>1.1333479999999998</v>
          </cell>
          <cell r="O4">
            <v>19</v>
          </cell>
          <cell r="P4">
            <v>0.254</v>
          </cell>
          <cell r="Q4">
            <v>0.18592800000000001</v>
          </cell>
          <cell r="R4">
            <v>1.133856</v>
          </cell>
          <cell r="S4">
            <v>1.09984032</v>
          </cell>
          <cell r="T4">
            <v>0.82304683373131526</v>
          </cell>
          <cell r="U4">
            <v>16</v>
          </cell>
          <cell r="V4">
            <v>0.254</v>
          </cell>
          <cell r="W4">
            <v>1.22</v>
          </cell>
        </row>
        <row r="5">
          <cell r="E5">
            <v>16</v>
          </cell>
          <cell r="F5">
            <v>1.2908459058322823</v>
          </cell>
          <cell r="G5">
            <v>7</v>
          </cell>
          <cell r="H5">
            <v>0.48767999999999995</v>
          </cell>
          <cell r="I5">
            <v>1.4630399999999999</v>
          </cell>
          <cell r="J5">
            <v>1.4191487999999999</v>
          </cell>
          <cell r="K5">
            <v>19</v>
          </cell>
          <cell r="L5">
            <v>0.29717999999999994</v>
          </cell>
          <cell r="M5">
            <v>1.4858999999999998</v>
          </cell>
          <cell r="N5">
            <v>1.4413229999999997</v>
          </cell>
          <cell r="O5">
            <v>19</v>
          </cell>
          <cell r="P5">
            <v>0.32003999999999999</v>
          </cell>
          <cell r="Q5">
            <v>0.23426928</v>
          </cell>
          <cell r="R5">
            <v>1.4286585599999999</v>
          </cell>
          <cell r="S5">
            <v>1.3857988031999999</v>
          </cell>
          <cell r="T5">
            <v>1.3086957277552644</v>
          </cell>
          <cell r="U5">
            <v>26</v>
          </cell>
          <cell r="V5">
            <v>0.254</v>
          </cell>
          <cell r="W5">
            <v>1.52</v>
          </cell>
        </row>
        <row r="6">
          <cell r="E6">
            <v>14</v>
          </cell>
          <cell r="F6">
            <v>1.6277266337915062</v>
          </cell>
          <cell r="G6">
            <v>7</v>
          </cell>
          <cell r="H6">
            <v>0.61468</v>
          </cell>
          <cell r="I6">
            <v>1.8440400000000001</v>
          </cell>
          <cell r="J6">
            <v>1.7887188000000001</v>
          </cell>
          <cell r="K6">
            <v>19</v>
          </cell>
          <cell r="L6">
            <v>0.37337999999999999</v>
          </cell>
          <cell r="M6">
            <v>1.8669</v>
          </cell>
          <cell r="N6">
            <v>1.8108929999999999</v>
          </cell>
          <cell r="O6">
            <v>19</v>
          </cell>
          <cell r="P6">
            <v>0.40386</v>
          </cell>
          <cell r="Q6">
            <v>0.29562551999999997</v>
          </cell>
          <cell r="R6">
            <v>1.8028310400000001</v>
          </cell>
          <cell r="S6">
            <v>1.7487461088</v>
          </cell>
          <cell r="T6">
            <v>2.0809077170983796</v>
          </cell>
          <cell r="U6">
            <v>41</v>
          </cell>
          <cell r="V6">
            <v>0.254</v>
          </cell>
          <cell r="W6">
            <v>1.98</v>
          </cell>
        </row>
        <row r="7">
          <cell r="E7">
            <v>12</v>
          </cell>
          <cell r="F7">
            <v>2.0525253884939483</v>
          </cell>
          <cell r="G7">
            <v>7</v>
          </cell>
          <cell r="H7">
            <v>0.77469999999999994</v>
          </cell>
          <cell r="I7">
            <v>2.3240999999999996</v>
          </cell>
          <cell r="J7">
            <v>2.2543769999999994</v>
          </cell>
          <cell r="K7">
            <v>19</v>
          </cell>
          <cell r="L7">
            <v>0.46989999999999998</v>
          </cell>
          <cell r="M7">
            <v>2.3494999999999999</v>
          </cell>
          <cell r="N7">
            <v>2.2790149999999998</v>
          </cell>
          <cell r="O7">
            <v>19</v>
          </cell>
          <cell r="P7">
            <v>0.51053999999999999</v>
          </cell>
          <cell r="Q7">
            <v>0.37371527999999998</v>
          </cell>
          <cell r="R7">
            <v>2.2790505599999999</v>
          </cell>
          <cell r="S7">
            <v>2.2106790431999999</v>
          </cell>
          <cell r="T7">
            <v>3.3087728761114783</v>
          </cell>
          <cell r="U7">
            <v>65</v>
          </cell>
          <cell r="V7">
            <v>0.254</v>
          </cell>
          <cell r="W7">
            <v>2.57</v>
          </cell>
        </row>
        <row r="8">
          <cell r="E8">
            <v>10</v>
          </cell>
          <cell r="F8">
            <v>2.5881867280128654</v>
          </cell>
          <cell r="G8">
            <v>7</v>
          </cell>
          <cell r="H8">
            <v>0.97789999999999999</v>
          </cell>
          <cell r="I8">
            <v>2.9337</v>
          </cell>
          <cell r="J8">
            <v>2.8456889999999997</v>
          </cell>
          <cell r="K8">
            <v>19</v>
          </cell>
          <cell r="L8">
            <v>0.59435999999999989</v>
          </cell>
          <cell r="M8">
            <v>2.9717999999999996</v>
          </cell>
          <cell r="N8">
            <v>2.8826459999999994</v>
          </cell>
          <cell r="O8">
            <v>19</v>
          </cell>
          <cell r="P8">
            <v>0.64261999999999997</v>
          </cell>
          <cell r="Q8">
            <v>0.47039784000000001</v>
          </cell>
          <cell r="R8">
            <v>2.8686556799999998</v>
          </cell>
          <cell r="S8">
            <v>2.7825960095999998</v>
          </cell>
          <cell r="T8">
            <v>5.2611549545103795</v>
          </cell>
          <cell r="U8">
            <v>104</v>
          </cell>
          <cell r="V8">
            <v>0.254</v>
          </cell>
          <cell r="W8">
            <v>3.2</v>
          </cell>
        </row>
        <row r="9">
          <cell r="E9">
            <v>8</v>
          </cell>
          <cell r="F9">
            <v>3.2636432058836342</v>
          </cell>
          <cell r="G9">
            <v>7</v>
          </cell>
          <cell r="H9">
            <v>1.23444</v>
          </cell>
          <cell r="I9">
            <v>3.7033199999999997</v>
          </cell>
          <cell r="J9">
            <v>3.5922203999999995</v>
          </cell>
          <cell r="K9">
            <v>19</v>
          </cell>
          <cell r="L9">
            <v>0.74929999999999997</v>
          </cell>
          <cell r="M9">
            <v>3.7464999999999997</v>
          </cell>
          <cell r="N9">
            <v>3.6341049999999995</v>
          </cell>
          <cell r="O9">
            <v>19</v>
          </cell>
          <cell r="P9">
            <v>0.81025999999999998</v>
          </cell>
          <cell r="Q9">
            <v>0.59311031999999997</v>
          </cell>
          <cell r="R9">
            <v>3.6170006399999997</v>
          </cell>
          <cell r="S9">
            <v>3.5084906207999995</v>
          </cell>
          <cell r="T9">
            <v>8.3655640600810273</v>
          </cell>
          <cell r="U9">
            <v>24</v>
          </cell>
          <cell r="V9">
            <v>0.254</v>
          </cell>
          <cell r="W9">
            <v>3.99</v>
          </cell>
          <cell r="X9">
            <v>3.4</v>
          </cell>
        </row>
        <row r="10">
          <cell r="E10">
            <v>6</v>
          </cell>
          <cell r="F10">
            <v>4.1153780985069099</v>
          </cell>
          <cell r="G10">
            <v>7</v>
          </cell>
          <cell r="H10">
            <v>1.5544800000000001</v>
          </cell>
          <cell r="I10">
            <v>4.6634400000000005</v>
          </cell>
          <cell r="J10">
            <v>4.5235368000000005</v>
          </cell>
          <cell r="K10">
            <v>19</v>
          </cell>
          <cell r="L10">
            <v>0.94488000000000005</v>
          </cell>
          <cell r="M10">
            <v>4.7244000000000002</v>
          </cell>
          <cell r="N10">
            <v>4.582668</v>
          </cell>
          <cell r="O10">
            <v>19</v>
          </cell>
          <cell r="P10">
            <v>1.02108</v>
          </cell>
          <cell r="Q10">
            <v>0.74743055999999997</v>
          </cell>
          <cell r="R10">
            <v>4.5581011199999999</v>
          </cell>
          <cell r="S10">
            <v>4.4213580863999997</v>
          </cell>
          <cell r="T10">
            <v>13.301767890969138</v>
          </cell>
          <cell r="U10">
            <v>38</v>
          </cell>
          <cell r="V10">
            <v>0.254</v>
          </cell>
          <cell r="W10">
            <v>5.33</v>
          </cell>
          <cell r="X10">
            <v>4.29</v>
          </cell>
        </row>
        <row r="11">
          <cell r="E11">
            <v>4</v>
          </cell>
          <cell r="F11">
            <v>5.1893959680205972</v>
          </cell>
          <cell r="G11">
            <v>7</v>
          </cell>
          <cell r="H11">
            <v>1.96088</v>
          </cell>
          <cell r="I11">
            <v>5.8826400000000003</v>
          </cell>
          <cell r="J11">
            <v>5.7061608000000001</v>
          </cell>
          <cell r="K11">
            <v>19</v>
          </cell>
          <cell r="L11">
            <v>1.19126</v>
          </cell>
          <cell r="M11">
            <v>5.9562999999999997</v>
          </cell>
          <cell r="N11">
            <v>5.7776109999999994</v>
          </cell>
          <cell r="O11">
            <v>19</v>
          </cell>
          <cell r="P11">
            <v>1.2877799999999999</v>
          </cell>
          <cell r="Q11">
            <v>0.94265495999999993</v>
          </cell>
          <cell r="R11">
            <v>5.7486499200000001</v>
          </cell>
          <cell r="S11">
            <v>5.5761904223999998</v>
          </cell>
          <cell r="T11">
            <v>21.150639425442844</v>
          </cell>
          <cell r="U11">
            <v>60</v>
          </cell>
          <cell r="V11">
            <v>0.254</v>
          </cell>
          <cell r="W11">
            <v>6.91</v>
          </cell>
          <cell r="X11">
            <v>5.41</v>
          </cell>
        </row>
        <row r="12">
          <cell r="E12">
            <v>2</v>
          </cell>
          <cell r="F12">
            <v>6.5437074962027859</v>
          </cell>
          <cell r="G12">
            <v>7</v>
          </cell>
          <cell r="H12">
            <v>2.4739599999999999</v>
          </cell>
          <cell r="I12">
            <v>7.4218799999999998</v>
          </cell>
          <cell r="J12">
            <v>7.1992235999999998</v>
          </cell>
          <cell r="K12">
            <v>19</v>
          </cell>
          <cell r="L12">
            <v>1.5011399999999999</v>
          </cell>
          <cell r="M12">
            <v>7.5056999999999992</v>
          </cell>
          <cell r="N12">
            <v>7.2805289999999987</v>
          </cell>
          <cell r="O12">
            <v>19</v>
          </cell>
          <cell r="P12">
            <v>1.6255999999999999</v>
          </cell>
          <cell r="Q12">
            <v>1.1899392</v>
          </cell>
          <cell r="R12">
            <v>7.2566783999999993</v>
          </cell>
          <cell r="S12">
            <v>7.0389780479999988</v>
          </cell>
          <cell r="T12">
            <v>33.630834019349621</v>
          </cell>
          <cell r="U12">
            <v>35</v>
          </cell>
          <cell r="V12">
            <v>0.254</v>
          </cell>
          <cell r="W12">
            <v>8.59</v>
          </cell>
          <cell r="X12">
            <v>6.82</v>
          </cell>
        </row>
        <row r="13">
          <cell r="E13">
            <v>1</v>
          </cell>
          <cell r="F13">
            <v>7.3481398321757503</v>
          </cell>
          <cell r="G13">
            <v>19</v>
          </cell>
          <cell r="H13">
            <v>1.6865600000000001</v>
          </cell>
          <cell r="I13">
            <v>8.4328000000000003</v>
          </cell>
          <cell r="J13">
            <v>8.1798160000000006</v>
          </cell>
          <cell r="K13">
            <v>37</v>
          </cell>
          <cell r="L13">
            <v>1.2090399999999999</v>
          </cell>
          <cell r="M13">
            <v>8.4632799999999992</v>
          </cell>
          <cell r="N13">
            <v>8.2093815999999986</v>
          </cell>
          <cell r="O13">
            <v>19</v>
          </cell>
          <cell r="P13">
            <v>1.8237199999999998</v>
          </cell>
          <cell r="Q13">
            <v>1.3349630399999999</v>
          </cell>
          <cell r="R13">
            <v>8.1410860799999991</v>
          </cell>
          <cell r="S13">
            <v>7.8968534975999987</v>
          </cell>
          <cell r="T13">
            <v>42.407698705618671</v>
          </cell>
          <cell r="U13">
            <v>44</v>
          </cell>
          <cell r="V13">
            <v>0.254</v>
          </cell>
          <cell r="W13">
            <v>10.1</v>
          </cell>
          <cell r="X13">
            <v>7.61</v>
          </cell>
        </row>
        <row r="14">
          <cell r="E14" t="str">
            <v>1/0</v>
          </cell>
          <cell r="F14">
            <v>8.2514628021714636</v>
          </cell>
          <cell r="G14">
            <v>19</v>
          </cell>
          <cell r="H14">
            <v>1.8922999999999999</v>
          </cell>
          <cell r="I14">
            <v>9.4614999999999991</v>
          </cell>
          <cell r="J14">
            <v>9.1776549999999997</v>
          </cell>
          <cell r="K14">
            <v>37</v>
          </cell>
          <cell r="L14">
            <v>1.35636</v>
          </cell>
          <cell r="M14">
            <v>9.4945199999999996</v>
          </cell>
          <cell r="N14">
            <v>9.2096843999999987</v>
          </cell>
          <cell r="O14">
            <v>19</v>
          </cell>
          <cell r="P14">
            <v>2.0497800000000002</v>
          </cell>
          <cell r="Q14">
            <v>1.5004389599999999</v>
          </cell>
          <cell r="R14">
            <v>9.1502179199999993</v>
          </cell>
          <cell r="S14">
            <v>8.8757113823999987</v>
          </cell>
          <cell r="T14">
            <v>53.475120732117652</v>
          </cell>
          <cell r="X14">
            <v>8.64</v>
          </cell>
        </row>
        <row r="15">
          <cell r="E15" t="str">
            <v>2/0</v>
          </cell>
          <cell r="F15">
            <v>9.265833249046814</v>
          </cell>
          <cell r="G15">
            <v>19</v>
          </cell>
          <cell r="H15">
            <v>2.1259800000000002</v>
          </cell>
          <cell r="I15">
            <v>10.629900000000001</v>
          </cell>
          <cell r="J15">
            <v>10.311003000000001</v>
          </cell>
          <cell r="K15">
            <v>37</v>
          </cell>
          <cell r="L15">
            <v>1.524</v>
          </cell>
          <cell r="M15">
            <v>10.667999999999999</v>
          </cell>
          <cell r="N15">
            <v>10.347959999999999</v>
          </cell>
          <cell r="O15">
            <v>19</v>
          </cell>
          <cell r="P15">
            <v>2.30124</v>
          </cell>
          <cell r="Q15">
            <v>1.6845076799999998</v>
          </cell>
          <cell r="R15">
            <v>10.272735359999999</v>
          </cell>
          <cell r="S15">
            <v>9.9645532991999985</v>
          </cell>
          <cell r="T15">
            <v>67.430882235910801</v>
          </cell>
          <cell r="X15">
            <v>9.59</v>
          </cell>
        </row>
        <row r="16">
          <cell r="E16" t="str">
            <v>3/0</v>
          </cell>
          <cell r="F16">
            <v>10.404902483053986</v>
          </cell>
          <cell r="G16">
            <v>19</v>
          </cell>
          <cell r="H16">
            <v>2.3875999999999999</v>
          </cell>
          <cell r="I16">
            <v>11.937999999999999</v>
          </cell>
          <cell r="J16">
            <v>11.579859999999998</v>
          </cell>
          <cell r="K16">
            <v>37</v>
          </cell>
          <cell r="L16">
            <v>1.7094199999999999</v>
          </cell>
          <cell r="M16">
            <v>11.96594</v>
          </cell>
          <cell r="N16">
            <v>11.606961799999999</v>
          </cell>
          <cell r="O16">
            <v>19</v>
          </cell>
          <cell r="P16">
            <v>2.58318</v>
          </cell>
          <cell r="Q16">
            <v>1.89088776</v>
          </cell>
          <cell r="R16">
            <v>11.53131552</v>
          </cell>
          <cell r="S16">
            <v>11.185376054399999</v>
          </cell>
          <cell r="T16">
            <v>85.028772574277681</v>
          </cell>
          <cell r="X16">
            <v>10.77</v>
          </cell>
        </row>
        <row r="17">
          <cell r="E17" t="str">
            <v>4/0</v>
          </cell>
          <cell r="F17">
            <v>11.683999999999999</v>
          </cell>
          <cell r="G17">
            <v>19</v>
          </cell>
          <cell r="H17">
            <v>2.6797</v>
          </cell>
          <cell r="I17">
            <v>13.3985</v>
          </cell>
          <cell r="J17">
            <v>12.996544999999999</v>
          </cell>
          <cell r="K17">
            <v>37</v>
          </cell>
          <cell r="L17">
            <v>1.9202399999999997</v>
          </cell>
          <cell r="M17">
            <v>13.441679999999998</v>
          </cell>
          <cell r="N17">
            <v>13.038429599999997</v>
          </cell>
          <cell r="O17">
            <v>19</v>
          </cell>
          <cell r="P17">
            <v>2.9006799999999999</v>
          </cell>
          <cell r="Q17">
            <v>2.1232977599999998</v>
          </cell>
          <cell r="R17">
            <v>12.94863552</v>
          </cell>
          <cell r="S17">
            <v>12.560176454399999</v>
          </cell>
          <cell r="T17">
            <v>107.2193025770305</v>
          </cell>
          <cell r="X17">
            <v>12.1</v>
          </cell>
        </row>
        <row r="18">
          <cell r="E18">
            <v>250</v>
          </cell>
          <cell r="G18">
            <v>37</v>
          </cell>
          <cell r="H18">
            <v>2.0878800000000002</v>
          </cell>
          <cell r="I18">
            <v>14.615160000000001</v>
          </cell>
          <cell r="J18">
            <v>14.176705200000001</v>
          </cell>
          <cell r="K18">
            <v>61</v>
          </cell>
          <cell r="L18">
            <v>1.6255999999999999</v>
          </cell>
          <cell r="M18">
            <v>14.6304</v>
          </cell>
          <cell r="N18">
            <v>14.191488</v>
          </cell>
          <cell r="O18">
            <v>19</v>
          </cell>
          <cell r="P18">
            <v>3.1546799999999999</v>
          </cell>
          <cell r="Q18">
            <v>2.3092257599999999</v>
          </cell>
          <cell r="R18">
            <v>14.082491520000001</v>
          </cell>
          <cell r="S18">
            <v>13.660016774400001</v>
          </cell>
          <cell r="T18">
            <v>126.67500000000001</v>
          </cell>
          <cell r="X18">
            <v>13.23</v>
          </cell>
        </row>
        <row r="19">
          <cell r="E19">
            <v>300</v>
          </cell>
          <cell r="G19">
            <v>37</v>
          </cell>
          <cell r="H19">
            <v>2.286</v>
          </cell>
          <cell r="I19">
            <v>16.001999999999999</v>
          </cell>
          <cell r="J19">
            <v>15.521939999999999</v>
          </cell>
          <cell r="K19">
            <v>61</v>
          </cell>
          <cell r="L19">
            <v>1.7805399999999998</v>
          </cell>
          <cell r="M19">
            <v>16.024859999999997</v>
          </cell>
          <cell r="N19">
            <v>15.544114199999996</v>
          </cell>
          <cell r="O19">
            <v>19</v>
          </cell>
          <cell r="P19">
            <v>3.4543999999999997</v>
          </cell>
          <cell r="Q19">
            <v>2.5286207999999997</v>
          </cell>
          <cell r="R19">
            <v>15.420441599999998</v>
          </cell>
          <cell r="S19">
            <v>14.957828351999998</v>
          </cell>
          <cell r="T19">
            <v>152.01000000000002</v>
          </cell>
          <cell r="X19">
            <v>14.5</v>
          </cell>
        </row>
        <row r="20">
          <cell r="E20">
            <v>350</v>
          </cell>
          <cell r="G20">
            <v>37</v>
          </cell>
          <cell r="H20">
            <v>2.4714199999999997</v>
          </cell>
          <cell r="I20">
            <v>17.299939999999999</v>
          </cell>
          <cell r="J20">
            <v>16.780941799999997</v>
          </cell>
          <cell r="K20">
            <v>61</v>
          </cell>
          <cell r="L20">
            <v>1.9227799999999999</v>
          </cell>
          <cell r="M20">
            <v>17.305019999999999</v>
          </cell>
          <cell r="N20">
            <v>16.785869399999999</v>
          </cell>
          <cell r="O20">
            <v>19</v>
          </cell>
          <cell r="P20">
            <v>3.7312599999999998</v>
          </cell>
          <cell r="Q20">
            <v>2.73128232</v>
          </cell>
          <cell r="R20">
            <v>16.65634464</v>
          </cell>
          <cell r="S20">
            <v>16.1566543008</v>
          </cell>
          <cell r="T20">
            <v>177.34500000000003</v>
          </cell>
          <cell r="X20">
            <v>15.66</v>
          </cell>
        </row>
        <row r="21">
          <cell r="E21">
            <v>400</v>
          </cell>
          <cell r="G21">
            <v>37</v>
          </cell>
          <cell r="H21">
            <v>2.6415999999999999</v>
          </cell>
          <cell r="I21">
            <v>18.491199999999999</v>
          </cell>
          <cell r="J21">
            <v>17.936463999999997</v>
          </cell>
          <cell r="K21">
            <v>61</v>
          </cell>
          <cell r="L21">
            <v>2.0573999999999999</v>
          </cell>
          <cell r="M21">
            <v>18.5166</v>
          </cell>
          <cell r="N21">
            <v>17.961102</v>
          </cell>
          <cell r="O21">
            <v>19</v>
          </cell>
          <cell r="P21">
            <v>3.9903399999999998</v>
          </cell>
          <cell r="Q21">
            <v>2.9209288799999995</v>
          </cell>
          <cell r="R21">
            <v>17.812877759999999</v>
          </cell>
          <cell r="S21">
            <v>17.278491427199999</v>
          </cell>
          <cell r="T21">
            <v>202.68</v>
          </cell>
          <cell r="X21">
            <v>16.739999999999998</v>
          </cell>
        </row>
        <row r="22">
          <cell r="E22">
            <v>500</v>
          </cell>
          <cell r="G22">
            <v>37</v>
          </cell>
          <cell r="H22">
            <v>2.9514800000000001</v>
          </cell>
          <cell r="I22">
            <v>20.660360000000001</v>
          </cell>
          <cell r="J22">
            <v>20.040549200000001</v>
          </cell>
          <cell r="K22">
            <v>61</v>
          </cell>
          <cell r="L22">
            <v>2.2986999999999997</v>
          </cell>
          <cell r="M22">
            <v>20.688299999999998</v>
          </cell>
          <cell r="N22">
            <v>20.067650999999998</v>
          </cell>
          <cell r="O22">
            <v>19</v>
          </cell>
          <cell r="P22">
            <v>4.4602399999999998</v>
          </cell>
          <cell r="Q22">
            <v>3.2648956799999995</v>
          </cell>
          <cell r="R22">
            <v>19.910511360000001</v>
          </cell>
          <cell r="S22">
            <v>19.313196019199999</v>
          </cell>
          <cell r="T22">
            <v>253.35000000000002</v>
          </cell>
          <cell r="X22">
            <v>18.71</v>
          </cell>
        </row>
        <row r="23">
          <cell r="E23">
            <v>600</v>
          </cell>
          <cell r="G23">
            <v>61</v>
          </cell>
          <cell r="H23">
            <v>2.5196800000000001</v>
          </cell>
          <cell r="I23">
            <v>22.677120000000002</v>
          </cell>
          <cell r="J23">
            <v>21.996806400000001</v>
          </cell>
          <cell r="K23">
            <v>91</v>
          </cell>
          <cell r="L23">
            <v>2.0624799999999999</v>
          </cell>
          <cell r="M23">
            <v>22.687279999999998</v>
          </cell>
          <cell r="N23">
            <v>22.006661599999997</v>
          </cell>
          <cell r="T23">
            <v>304.02000000000004</v>
          </cell>
          <cell r="X23">
            <v>20.59</v>
          </cell>
        </row>
        <row r="24">
          <cell r="E24">
            <v>700</v>
          </cell>
          <cell r="G24">
            <v>61</v>
          </cell>
          <cell r="H24">
            <v>2.7203399999999998</v>
          </cell>
          <cell r="I24">
            <v>24.483059999999998</v>
          </cell>
          <cell r="J24">
            <v>23.748568199999998</v>
          </cell>
          <cell r="K24">
            <v>91</v>
          </cell>
          <cell r="L24">
            <v>2.2275800000000001</v>
          </cell>
          <cell r="M24">
            <v>24.50338</v>
          </cell>
          <cell r="N24">
            <v>23.768278599999999</v>
          </cell>
          <cell r="T24">
            <v>354.69000000000005</v>
          </cell>
          <cell r="X24">
            <v>22.24</v>
          </cell>
        </row>
        <row r="25">
          <cell r="E25">
            <v>750</v>
          </cell>
          <cell r="G25">
            <v>61</v>
          </cell>
          <cell r="H25">
            <v>2.8168600000000001</v>
          </cell>
          <cell r="I25">
            <v>25.351739999999999</v>
          </cell>
          <cell r="J25">
            <v>24.5911878</v>
          </cell>
          <cell r="K25">
            <v>91</v>
          </cell>
          <cell r="L25">
            <v>2.3063199999999999</v>
          </cell>
          <cell r="M25">
            <v>25.369519999999998</v>
          </cell>
          <cell r="N25">
            <v>24.608434399999997</v>
          </cell>
          <cell r="T25">
            <v>380.02500000000003</v>
          </cell>
          <cell r="X25">
            <v>23.02</v>
          </cell>
        </row>
        <row r="26">
          <cell r="E26">
            <v>800</v>
          </cell>
          <cell r="G26">
            <v>61</v>
          </cell>
          <cell r="H26">
            <v>2.9082999999999997</v>
          </cell>
          <cell r="I26">
            <v>26.174699999999998</v>
          </cell>
          <cell r="J26">
            <v>25.389458999999999</v>
          </cell>
          <cell r="K26">
            <v>91</v>
          </cell>
          <cell r="L26">
            <v>2.38252</v>
          </cell>
          <cell r="M26">
            <v>26.207719999999998</v>
          </cell>
          <cell r="N26">
            <v>25.421488399999998</v>
          </cell>
          <cell r="T26">
            <v>405.36</v>
          </cell>
          <cell r="X26">
            <v>23.78</v>
          </cell>
        </row>
        <row r="27">
          <cell r="E27">
            <v>900</v>
          </cell>
          <cell r="G27">
            <v>61</v>
          </cell>
          <cell r="H27">
            <v>3.0861000000000001</v>
          </cell>
          <cell r="I27">
            <v>27.774900000000002</v>
          </cell>
          <cell r="J27">
            <v>26.941653000000002</v>
          </cell>
          <cell r="K27">
            <v>91</v>
          </cell>
          <cell r="L27">
            <v>2.5247600000000001</v>
          </cell>
          <cell r="M27">
            <v>27.772360000000003</v>
          </cell>
          <cell r="N27">
            <v>26.939189200000001</v>
          </cell>
          <cell r="T27">
            <v>456.03000000000003</v>
          </cell>
          <cell r="X27">
            <v>25.22</v>
          </cell>
        </row>
        <row r="28">
          <cell r="E28">
            <v>1000</v>
          </cell>
          <cell r="G28">
            <v>61</v>
          </cell>
          <cell r="H28">
            <v>3.2511999999999999</v>
          </cell>
          <cell r="I28">
            <v>29.2608</v>
          </cell>
          <cell r="J28">
            <v>28.382975999999999</v>
          </cell>
          <cell r="K28">
            <v>91</v>
          </cell>
          <cell r="L28">
            <v>2.6619199999999998</v>
          </cell>
          <cell r="M28">
            <v>29.281119999999998</v>
          </cell>
          <cell r="N28">
            <v>28.402686399999997</v>
          </cell>
          <cell r="T28">
            <v>506.70000000000005</v>
          </cell>
          <cell r="X28">
            <v>26.58</v>
          </cell>
        </row>
      </sheetData>
      <sheetData sheetId="34" refreshError="1"/>
      <sheetData sheetId="35" refreshError="1">
        <row r="6">
          <cell r="B6">
            <v>14</v>
          </cell>
          <cell r="C6">
            <v>2.0809077170983796</v>
          </cell>
          <cell r="D6">
            <v>25</v>
          </cell>
          <cell r="E6">
            <v>20</v>
          </cell>
          <cell r="F6">
            <v>30</v>
          </cell>
          <cell r="G6">
            <v>20</v>
          </cell>
          <cell r="H6">
            <v>35</v>
          </cell>
          <cell r="I6">
            <v>25</v>
          </cell>
        </row>
        <row r="7">
          <cell r="B7">
            <v>12</v>
          </cell>
          <cell r="C7">
            <v>3.3087728761114783</v>
          </cell>
          <cell r="D7">
            <v>30</v>
          </cell>
          <cell r="E7">
            <v>25</v>
          </cell>
          <cell r="F7">
            <v>35</v>
          </cell>
          <cell r="G7">
            <v>25</v>
          </cell>
          <cell r="H7">
            <v>40</v>
          </cell>
          <cell r="I7">
            <v>30</v>
          </cell>
        </row>
        <row r="8">
          <cell r="B8">
            <v>10</v>
          </cell>
          <cell r="C8">
            <v>5.2611549545103795</v>
          </cell>
          <cell r="D8">
            <v>40</v>
          </cell>
          <cell r="E8">
            <v>30</v>
          </cell>
          <cell r="F8">
            <v>50</v>
          </cell>
          <cell r="G8">
            <v>35</v>
          </cell>
          <cell r="H8">
            <v>55</v>
          </cell>
          <cell r="I8">
            <v>40</v>
          </cell>
        </row>
        <row r="9">
          <cell r="B9">
            <v>8</v>
          </cell>
          <cell r="C9">
            <v>8.3655640600810273</v>
          </cell>
          <cell r="D9">
            <v>60</v>
          </cell>
          <cell r="E9">
            <v>40</v>
          </cell>
          <cell r="F9">
            <v>70</v>
          </cell>
          <cell r="G9">
            <v>50</v>
          </cell>
          <cell r="H9">
            <v>80</v>
          </cell>
          <cell r="I9">
            <v>55</v>
          </cell>
        </row>
        <row r="10">
          <cell r="B10">
            <v>6</v>
          </cell>
          <cell r="C10">
            <v>13.301767890969138</v>
          </cell>
          <cell r="D10">
            <v>80</v>
          </cell>
          <cell r="E10">
            <v>55</v>
          </cell>
          <cell r="F10">
            <v>95</v>
          </cell>
          <cell r="G10">
            <v>65</v>
          </cell>
          <cell r="H10">
            <v>105</v>
          </cell>
          <cell r="I10">
            <v>75</v>
          </cell>
        </row>
        <row r="11">
          <cell r="B11">
            <v>4</v>
          </cell>
          <cell r="C11">
            <v>21.150639425442844</v>
          </cell>
          <cell r="D11">
            <v>105</v>
          </cell>
          <cell r="E11">
            <v>70</v>
          </cell>
          <cell r="F11">
            <v>125</v>
          </cell>
          <cell r="G11">
            <v>85</v>
          </cell>
          <cell r="H11">
            <v>140</v>
          </cell>
          <cell r="I11">
            <v>95</v>
          </cell>
        </row>
        <row r="12">
          <cell r="B12">
            <v>2</v>
          </cell>
          <cell r="C12">
            <v>33.630834019349621</v>
          </cell>
          <cell r="D12">
            <v>140</v>
          </cell>
          <cell r="E12">
            <v>95</v>
          </cell>
          <cell r="F12">
            <v>170</v>
          </cell>
          <cell r="G12">
            <v>115</v>
          </cell>
          <cell r="H12">
            <v>190</v>
          </cell>
          <cell r="I12">
            <v>130</v>
          </cell>
        </row>
        <row r="13">
          <cell r="B13">
            <v>1</v>
          </cell>
          <cell r="C13">
            <v>42.407698705618671</v>
          </cell>
          <cell r="D13">
            <v>165</v>
          </cell>
          <cell r="E13">
            <v>110</v>
          </cell>
          <cell r="F13">
            <v>195</v>
          </cell>
          <cell r="G13">
            <v>130</v>
          </cell>
          <cell r="H13">
            <v>220</v>
          </cell>
          <cell r="I13">
            <v>150</v>
          </cell>
        </row>
        <row r="14">
          <cell r="B14" t="str">
            <v>1/0</v>
          </cell>
          <cell r="C14">
            <v>53.475120732117652</v>
          </cell>
          <cell r="D14">
            <v>195</v>
          </cell>
          <cell r="E14">
            <v>125</v>
          </cell>
          <cell r="F14">
            <v>230</v>
          </cell>
          <cell r="G14">
            <v>150</v>
          </cell>
          <cell r="H14">
            <v>260</v>
          </cell>
          <cell r="I14">
            <v>170</v>
          </cell>
        </row>
        <row r="15">
          <cell r="B15" t="str">
            <v>2/0</v>
          </cell>
          <cell r="C15">
            <v>67.430882235910801</v>
          </cell>
          <cell r="D15">
            <v>225</v>
          </cell>
          <cell r="E15">
            <v>145</v>
          </cell>
          <cell r="F15">
            <v>265</v>
          </cell>
          <cell r="G15">
            <v>175</v>
          </cell>
          <cell r="H15">
            <v>300</v>
          </cell>
          <cell r="I15">
            <v>195</v>
          </cell>
        </row>
        <row r="16">
          <cell r="B16" t="str">
            <v>3/0</v>
          </cell>
          <cell r="C16">
            <v>85.028772574277681</v>
          </cell>
          <cell r="D16">
            <v>260</v>
          </cell>
          <cell r="E16">
            <v>165</v>
          </cell>
          <cell r="F16">
            <v>310</v>
          </cell>
          <cell r="G16">
            <v>200</v>
          </cell>
          <cell r="H16">
            <v>350</v>
          </cell>
          <cell r="I16">
            <v>225</v>
          </cell>
        </row>
        <row r="17">
          <cell r="B17" t="str">
            <v>4/0</v>
          </cell>
          <cell r="C17">
            <v>107.2193025770305</v>
          </cell>
          <cell r="D17">
            <v>300</v>
          </cell>
          <cell r="E17">
            <v>195</v>
          </cell>
          <cell r="F17">
            <v>360</v>
          </cell>
          <cell r="G17">
            <v>230</v>
          </cell>
          <cell r="H17">
            <v>405</v>
          </cell>
          <cell r="I17">
            <v>260</v>
          </cell>
        </row>
        <row r="18">
          <cell r="B18">
            <v>250</v>
          </cell>
          <cell r="C18">
            <v>126.67500000000001</v>
          </cell>
          <cell r="D18">
            <v>340</v>
          </cell>
          <cell r="E18">
            <v>215</v>
          </cell>
          <cell r="F18">
            <v>405</v>
          </cell>
          <cell r="G18">
            <v>255</v>
          </cell>
          <cell r="H18">
            <v>455</v>
          </cell>
          <cell r="I18">
            <v>290</v>
          </cell>
        </row>
        <row r="19">
          <cell r="B19">
            <v>300</v>
          </cell>
          <cell r="C19">
            <v>152.01000000000002</v>
          </cell>
          <cell r="D19">
            <v>375</v>
          </cell>
          <cell r="E19">
            <v>240</v>
          </cell>
          <cell r="F19">
            <v>455</v>
          </cell>
          <cell r="G19">
            <v>285</v>
          </cell>
          <cell r="H19">
            <v>505</v>
          </cell>
          <cell r="I19">
            <v>320</v>
          </cell>
        </row>
        <row r="20">
          <cell r="B20">
            <v>350</v>
          </cell>
          <cell r="C20">
            <v>177.34500000000003</v>
          </cell>
          <cell r="D20">
            <v>420</v>
          </cell>
          <cell r="E20">
            <v>260</v>
          </cell>
          <cell r="F20">
            <v>505</v>
          </cell>
          <cell r="G20">
            <v>310</v>
          </cell>
          <cell r="H20">
            <v>570</v>
          </cell>
          <cell r="I20">
            <v>350</v>
          </cell>
        </row>
        <row r="21">
          <cell r="B21">
            <v>400</v>
          </cell>
          <cell r="C21">
            <v>202.68</v>
          </cell>
          <cell r="D21">
            <v>455</v>
          </cell>
          <cell r="E21">
            <v>280</v>
          </cell>
          <cell r="F21">
            <v>545</v>
          </cell>
          <cell r="G21">
            <v>335</v>
          </cell>
          <cell r="H21">
            <v>615</v>
          </cell>
          <cell r="I21">
            <v>380</v>
          </cell>
        </row>
        <row r="22">
          <cell r="B22">
            <v>500</v>
          </cell>
          <cell r="C22">
            <v>253.35000000000002</v>
          </cell>
          <cell r="D22">
            <v>515</v>
          </cell>
          <cell r="E22">
            <v>320</v>
          </cell>
          <cell r="F22">
            <v>620</v>
          </cell>
          <cell r="G22">
            <v>380</v>
          </cell>
          <cell r="H22">
            <v>700</v>
          </cell>
          <cell r="I22">
            <v>430</v>
          </cell>
        </row>
        <row r="23">
          <cell r="B23">
            <v>600</v>
          </cell>
          <cell r="C23">
            <v>304.02000000000004</v>
          </cell>
          <cell r="D23">
            <v>575</v>
          </cell>
          <cell r="E23">
            <v>355</v>
          </cell>
          <cell r="F23">
            <v>690</v>
          </cell>
          <cell r="G23">
            <v>420</v>
          </cell>
          <cell r="H23">
            <v>780</v>
          </cell>
          <cell r="I23">
            <v>475</v>
          </cell>
        </row>
        <row r="24">
          <cell r="B24">
            <v>700</v>
          </cell>
          <cell r="C24">
            <v>354.69000000000005</v>
          </cell>
          <cell r="D24">
            <v>630</v>
          </cell>
          <cell r="E24">
            <v>385</v>
          </cell>
          <cell r="F24">
            <v>755</v>
          </cell>
          <cell r="G24">
            <v>460</v>
          </cell>
          <cell r="H24">
            <v>855</v>
          </cell>
          <cell r="I24">
            <v>520</v>
          </cell>
        </row>
        <row r="25">
          <cell r="B25">
            <v>750</v>
          </cell>
          <cell r="C25">
            <v>380.02500000000003</v>
          </cell>
          <cell r="D25">
            <v>655</v>
          </cell>
          <cell r="E25">
            <v>400</v>
          </cell>
          <cell r="F25">
            <v>785</v>
          </cell>
          <cell r="G25">
            <v>475</v>
          </cell>
          <cell r="H25">
            <v>885</v>
          </cell>
          <cell r="I25">
            <v>535</v>
          </cell>
        </row>
        <row r="26">
          <cell r="B26">
            <v>800</v>
          </cell>
          <cell r="C26">
            <v>405.36</v>
          </cell>
          <cell r="D26">
            <v>680</v>
          </cell>
          <cell r="E26">
            <v>410</v>
          </cell>
          <cell r="F26">
            <v>815</v>
          </cell>
          <cell r="G26">
            <v>490</v>
          </cell>
          <cell r="H26">
            <v>920</v>
          </cell>
          <cell r="I26">
            <v>555</v>
          </cell>
        </row>
        <row r="27">
          <cell r="B27">
            <v>900</v>
          </cell>
          <cell r="C27">
            <v>456.03000000000003</v>
          </cell>
          <cell r="D27">
            <v>730</v>
          </cell>
          <cell r="E27">
            <v>435</v>
          </cell>
          <cell r="F27">
            <v>870</v>
          </cell>
          <cell r="G27">
            <v>520</v>
          </cell>
          <cell r="H27">
            <v>985</v>
          </cell>
          <cell r="I27">
            <v>585</v>
          </cell>
        </row>
        <row r="28">
          <cell r="B28">
            <v>1000</v>
          </cell>
          <cell r="C28">
            <v>506.70000000000005</v>
          </cell>
          <cell r="D28">
            <v>780</v>
          </cell>
          <cell r="E28">
            <v>455</v>
          </cell>
          <cell r="F28">
            <v>935</v>
          </cell>
          <cell r="G28">
            <v>545</v>
          </cell>
          <cell r="H28">
            <v>1055</v>
          </cell>
          <cell r="I28">
            <v>615</v>
          </cell>
        </row>
      </sheetData>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z de Ariporo - Cuerva"/>
      <sheetName val="PRESUPUESTOS"/>
      <sheetName val="Cargas"/>
      <sheetName val="$ Otros"/>
      <sheetName val="Terraplen"/>
      <sheetName val="Mejor. Verano"/>
      <sheetName val="Flujo de Caja PDA Gráficos"/>
      <sheetName val="CC"/>
      <sheetName val="Flujo de Caja PDA"/>
      <sheetName val="Table 1"/>
    </sheetNames>
    <sheetDataSet>
      <sheetData sheetId="0"/>
      <sheetData sheetId="1">
        <row r="5">
          <cell r="Q5">
            <v>1800</v>
          </cell>
          <cell r="R5">
            <v>1.2330000000000001</v>
          </cell>
          <cell r="S5">
            <v>1.05</v>
          </cell>
          <cell r="T5">
            <v>0.05</v>
          </cell>
        </row>
        <row r="79">
          <cell r="R79">
            <v>1.05</v>
          </cell>
        </row>
      </sheetData>
      <sheetData sheetId="2"/>
      <sheetData sheetId="3"/>
      <sheetData sheetId="4"/>
      <sheetData sheetId="5"/>
      <sheetData sheetId="6"/>
      <sheetData sheetId="7"/>
      <sheetData sheetId="8"/>
      <sheetData sheetId="9"/>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s>
    <sheetDataSet>
      <sheetData sheetId="0"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Formato"/>
      <sheetName val="Contratos"/>
      <sheetName val="Historial ordenes"/>
      <sheetName val="Tabla Proveedores"/>
      <sheetName val="Proveedores"/>
      <sheetName val="Tablas"/>
      <sheetName val="Parámetros"/>
      <sheetName val="Codigos"/>
      <sheetName val="RS"/>
      <sheetName val="Historial_ordenes1"/>
      <sheetName val="Tabla_Proveedores1"/>
      <sheetName val="Historial_ordenes"/>
      <sheetName val="Tabla_Proveedores"/>
      <sheetName val="Hoja1"/>
    </sheetNames>
    <sheetDataSet>
      <sheetData sheetId="0" refreshError="1"/>
      <sheetData sheetId="1">
        <row r="4">
          <cell r="F4" t="str">
            <v>RAMSHORN INTERNATIONAL LIMITED</v>
          </cell>
        </row>
      </sheetData>
      <sheetData sheetId="2" refreshError="1"/>
      <sheetData sheetId="3" refreshError="1"/>
      <sheetData sheetId="4" refreshError="1"/>
      <sheetData sheetId="5" refreshError="1"/>
      <sheetData sheetId="6" refreshError="1"/>
      <sheetData sheetId="7">
        <row r="2">
          <cell r="H2">
            <v>2</v>
          </cell>
        </row>
        <row r="3">
          <cell r="H3">
            <v>1</v>
          </cell>
        </row>
        <row r="10">
          <cell r="B10" t="str">
            <v>ORDEN DE SERVICIO</v>
          </cell>
          <cell r="C10" t="str">
            <v>(Service Order)</v>
          </cell>
          <cell r="D10" t="str">
            <v>OS</v>
          </cell>
          <cell r="F10" t="str">
            <v>REMORA ENERGY SUCURSAL COLOMBIA</v>
          </cell>
          <cell r="G10" t="str">
            <v>Nit.</v>
          </cell>
          <cell r="H10" t="str">
            <v>RE</v>
          </cell>
        </row>
        <row r="11">
          <cell r="B11" t="str">
            <v>ORDEN DE COMPRA</v>
          </cell>
          <cell r="C11" t="str">
            <v>(Purchase Order)</v>
          </cell>
          <cell r="D11" t="str">
            <v>OC</v>
          </cell>
          <cell r="F11" t="str">
            <v>RAMSHORN INTERNATIONAL LIMITED</v>
          </cell>
          <cell r="G11" t="str">
            <v>Nit. 830.132.875-5</v>
          </cell>
          <cell r="H11" t="str">
            <v>RI</v>
          </cell>
        </row>
        <row r="12">
          <cell r="B12" t="str">
            <v>CONTRATO</v>
          </cell>
          <cell r="C12" t="str">
            <v>(Contract)</v>
          </cell>
          <cell r="D12" t="str">
            <v>CO</v>
          </cell>
          <cell r="F12" t="str">
            <v>COLUMBUS ENERGY</v>
          </cell>
          <cell r="G12" t="str">
            <v>Nit. 900.146.035-1</v>
          </cell>
          <cell r="H12" t="str">
            <v>CE</v>
          </cell>
        </row>
      </sheetData>
      <sheetData sheetId="8" refreshError="1"/>
      <sheetData sheetId="9" refreshError="1"/>
      <sheetData sheetId="10"/>
      <sheetData sheetId="11"/>
      <sheetData sheetId="12"/>
      <sheetData sheetId="13" refreshError="1"/>
      <sheetData sheetId="14"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sheetData sheetId="2"/>
      <sheetData sheetId="3"/>
      <sheetData sheetId="4"/>
      <sheetData sheetId="5"/>
      <sheetData sheetId="6"/>
      <sheetData sheetId="7"/>
      <sheetData sheetId="8"/>
      <sheetData sheetId="9"/>
      <sheetData sheetId="10"/>
      <sheetData sheetId="11"/>
      <sheetData sheetId="12"/>
      <sheetData sheetId="13">
        <row r="1">
          <cell r="A1" t="str">
            <v>Name</v>
          </cell>
        </row>
      </sheetData>
      <sheetData sheetId="14"/>
      <sheetData sheetId="15"/>
      <sheetData sheetId="16"/>
      <sheetData sheetId="17"/>
      <sheetData sheetId="18"/>
      <sheetData sheetId="19"/>
      <sheetData sheetId="20"/>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DOS"/>
      <sheetName val="TUBERIAS"/>
      <sheetName val="Hoja3"/>
      <sheetName val="CANTOBRA"/>
      <sheetName val="PPTO AREA URBANA"/>
      <sheetName val="PPTO_AREA_URBANA"/>
      <sheetName val="PPTO_AREA_URBANA3"/>
      <sheetName val="PPTO_AREA_URBANA2"/>
      <sheetName val="PPTO_AREA_URBANA1"/>
      <sheetName val="PPTO_AREA_URBANA4"/>
      <sheetName val="PPTO_AREA_URBANA5"/>
      <sheetName val="PPTO_AREA_URBANA6"/>
      <sheetName val="PPTO_AREA_URBANA7"/>
      <sheetName val="PPTO_AREA_URBANA8"/>
      <sheetName val="PPTO_AREA_URBANA10"/>
      <sheetName val="PPTO_AREA_URBANA9"/>
      <sheetName val="PPTO_AREA_URBANA15"/>
      <sheetName val="PPTO_AREA_URBANA11"/>
      <sheetName val="PPTO_AREA_URBANA12"/>
      <sheetName val="PPTO_AREA_URBANA13"/>
      <sheetName val="PPTO_AREA_URBANA14"/>
      <sheetName val="PPTO_AREA_URBANA16"/>
      <sheetName val="PPTO_AREA_URBANA17"/>
      <sheetName val="PPTO_AREA_URBANA18"/>
      <sheetName val="PPTO_AREA_URBANA19"/>
      <sheetName val="PPTO_AREA_URBANA20"/>
    </sheetNames>
    <sheetDataSet>
      <sheetData sheetId="0"/>
      <sheetData sheetId="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Condución_PVC"/>
      <sheetName val="PTO_BOCA-COND"/>
      <sheetName val="PTO_TANQ_DE_ALM"/>
      <sheetName val="PTO_REDES"/>
      <sheetName val="PTO_REDES_BA"/>
      <sheetName val="Inversión_Acdto"/>
      <sheetName val="CANT_OBRA_"/>
      <sheetName val="APU_"/>
      <sheetName val="Base_de_Diseño"/>
      <sheetName val="PTO REDES _x0002_A"/>
    </sheetNames>
    <sheetDataSet>
      <sheetData sheetId="0"/>
      <sheetData sheetId="1"/>
      <sheetData sheetId="2"/>
      <sheetData sheetId="3"/>
      <sheetData sheetId="4"/>
      <sheetData sheetId="5"/>
      <sheetData sheetId="6"/>
      <sheetData sheetId="7"/>
      <sheetData sheetId="8"/>
      <sheetData sheetId="9"/>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sheetData sheetId="12"/>
      <sheetData sheetId="13"/>
      <sheetData sheetId="14"/>
      <sheetData sheetId="15"/>
      <sheetData sheetId="16"/>
      <sheetData sheetId="17"/>
      <sheetData sheetId="18"/>
      <sheetData sheetId="19"/>
      <sheetData sheetId="20"/>
      <sheetData sheetId="21">
        <row r="1">
          <cell r="A1" t="str">
            <v>Name</v>
          </cell>
        </row>
      </sheetData>
      <sheetData sheetId="22"/>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ign (3)"/>
      <sheetName val="Design"/>
    </sheetNames>
    <sheetDataSet>
      <sheetData sheetId="0" refreshError="1"/>
      <sheetData sheetId="1"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DUIT"/>
    </sheetNames>
    <sheetDataSet>
      <sheetData sheetId="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
      <sheetName val="FEB"/>
      <sheetName val="MAR"/>
    </sheetNames>
    <sheetDataSet>
      <sheetData sheetId="0" refreshError="1"/>
      <sheetData sheetId="1" refreshError="1"/>
      <sheetData sheetId="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 val="Ene-Dic_EEPPM2"/>
      <sheetName val="May-Dic_Contrato2"/>
      <sheetName val="Ene-Dic_EEPPM1"/>
      <sheetName val="May-Dic_Contrato1"/>
      <sheetName val="base"/>
      <sheetName val="GRUPO 3"/>
      <sheetName val="Liquidación de Obra x Administr"/>
      <sheetName val="28oct"/>
      <sheetName val="Hoja1"/>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cell r="G14"/>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cell r="G18"/>
          <cell r="H18">
            <v>0.61538461538461542</v>
          </cell>
        </row>
        <row r="19">
          <cell r="A19" t="str">
            <v>INSTALACIONES ACUEDUCTO</v>
          </cell>
          <cell r="B19">
            <v>5</v>
          </cell>
          <cell r="C19">
            <v>81</v>
          </cell>
          <cell r="F19"/>
          <cell r="G19"/>
          <cell r="H19">
            <v>0.94186046511627908</v>
          </cell>
        </row>
        <row r="20">
          <cell r="A20" t="str">
            <v>INSTALACIONES ALCANTARILLADO</v>
          </cell>
          <cell r="B20">
            <v>5</v>
          </cell>
          <cell r="C20">
            <v>0</v>
          </cell>
          <cell r="F20"/>
          <cell r="G20"/>
          <cell r="H20">
            <v>0</v>
          </cell>
        </row>
        <row r="21">
          <cell r="A21" t="str">
            <v>MEDIDORES 1/2 Y 1"</v>
          </cell>
          <cell r="B21">
            <v>19</v>
          </cell>
          <cell r="C21">
            <v>16</v>
          </cell>
          <cell r="F21"/>
          <cell r="G21"/>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cell r="G23"/>
          <cell r="H23">
            <v>0</v>
          </cell>
        </row>
        <row r="24">
          <cell r="A24" t="str">
            <v>OBRAS ACCESORIAS INSTALACIONES</v>
          </cell>
          <cell r="B24">
            <v>653</v>
          </cell>
          <cell r="C24">
            <v>0</v>
          </cell>
          <cell r="F24"/>
          <cell r="G24"/>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cell r="G26"/>
          <cell r="H26">
            <v>0.56880733944954132</v>
          </cell>
        </row>
        <row r="27">
          <cell r="A27" t="str">
            <v>REFERENCIACIÓN ACUEDUCTO</v>
          </cell>
          <cell r="B27">
            <v>3</v>
          </cell>
          <cell r="C27">
            <v>3</v>
          </cell>
          <cell r="F27"/>
          <cell r="G27"/>
          <cell r="H27">
            <v>0.5</v>
          </cell>
        </row>
        <row r="28">
          <cell r="A28" t="str">
            <v>REPARACION CAJAS DE MEDIDORES</v>
          </cell>
          <cell r="B28">
            <v>1</v>
          </cell>
          <cell r="C28">
            <v>19</v>
          </cell>
          <cell r="F28"/>
          <cell r="G28"/>
          <cell r="H28">
            <v>0.95</v>
          </cell>
        </row>
        <row r="29">
          <cell r="A29" t="str">
            <v>RETIRO MEDIDOR</v>
          </cell>
          <cell r="B29">
            <v>113</v>
          </cell>
          <cell r="C29">
            <v>65</v>
          </cell>
          <cell r="F29"/>
          <cell r="G29"/>
          <cell r="H29">
            <v>0.3651685393258427</v>
          </cell>
        </row>
        <row r="30">
          <cell r="A30" t="str">
            <v>TAPONADAS</v>
          </cell>
          <cell r="B30">
            <v>1</v>
          </cell>
          <cell r="C30">
            <v>7</v>
          </cell>
          <cell r="F30"/>
          <cell r="G30"/>
          <cell r="H30">
            <v>0.875</v>
          </cell>
        </row>
        <row r="31">
          <cell r="A31" t="str">
            <v>TRASLADO MEDIDOR</v>
          </cell>
          <cell r="B31">
            <v>0</v>
          </cell>
          <cell r="C31">
            <v>6</v>
          </cell>
          <cell r="F31"/>
          <cell r="G31"/>
          <cell r="H31">
            <v>1</v>
          </cell>
        </row>
        <row r="32">
          <cell r="F32"/>
          <cell r="G32"/>
          <cell r="H32"/>
        </row>
        <row r="33">
          <cell r="A33" t="str">
            <v>Total general</v>
          </cell>
          <cell r="B33">
            <v>2526</v>
          </cell>
          <cell r="C33">
            <v>1351</v>
          </cell>
          <cell r="F33"/>
          <cell r="G33"/>
          <cell r="H33">
            <v>0.34846530822801136</v>
          </cell>
        </row>
        <row r="34">
          <cell r="F34"/>
          <cell r="G34"/>
          <cell r="H34"/>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cell r="G14"/>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cell r="G18"/>
          <cell r="H18">
            <v>0.24731182795698925</v>
          </cell>
        </row>
        <row r="19">
          <cell r="A19" t="str">
            <v>INSTALACIONES ACUEDUCTO</v>
          </cell>
          <cell r="B19">
            <v>13</v>
          </cell>
          <cell r="C19">
            <v>39</v>
          </cell>
          <cell r="F19"/>
          <cell r="G19"/>
          <cell r="H19">
            <v>0.75</v>
          </cell>
        </row>
        <row r="20">
          <cell r="A20" t="str">
            <v>INSTALACIONES ALCANTARILLADO</v>
          </cell>
          <cell r="B20">
            <v>3</v>
          </cell>
          <cell r="C20">
            <v>3</v>
          </cell>
          <cell r="F20"/>
          <cell r="G20"/>
          <cell r="H20">
            <v>0.5</v>
          </cell>
        </row>
        <row r="21">
          <cell r="A21" t="str">
            <v>MEDIDORES 1/2 Y 1"</v>
          </cell>
          <cell r="B21">
            <v>7</v>
          </cell>
          <cell r="C21">
            <v>18</v>
          </cell>
          <cell r="F21"/>
          <cell r="G21"/>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cell r="G23"/>
          <cell r="H23">
            <v>0.875</v>
          </cell>
        </row>
        <row r="24">
          <cell r="A24" t="str">
            <v>OBRAS ACCESORIAS INSTALACIONES</v>
          </cell>
          <cell r="B24">
            <v>544</v>
          </cell>
          <cell r="C24">
            <v>1</v>
          </cell>
          <cell r="F24"/>
          <cell r="G24"/>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cell r="G26"/>
          <cell r="H26">
            <v>7.1428571428571425E-2</v>
          </cell>
        </row>
        <row r="27">
          <cell r="A27" t="str">
            <v>REFERENCIACIÓN ACUEDUCTO</v>
          </cell>
          <cell r="B27">
            <v>1</v>
          </cell>
          <cell r="C27">
            <v>0</v>
          </cell>
          <cell r="F27"/>
          <cell r="G27"/>
          <cell r="H27">
            <v>0</v>
          </cell>
        </row>
        <row r="28">
          <cell r="A28" t="str">
            <v>REPARACION CAJAS DE MEDIDORES</v>
          </cell>
          <cell r="B28">
            <v>1</v>
          </cell>
          <cell r="C28">
            <v>6</v>
          </cell>
          <cell r="F28"/>
          <cell r="G28"/>
          <cell r="H28">
            <v>0.8571428571428571</v>
          </cell>
        </row>
        <row r="29">
          <cell r="A29" t="str">
            <v>RETIRO MEDIDOR</v>
          </cell>
          <cell r="B29">
            <v>121</v>
          </cell>
          <cell r="C29">
            <v>52</v>
          </cell>
          <cell r="F29"/>
          <cell r="G29"/>
          <cell r="H29">
            <v>0.30057803468208094</v>
          </cell>
        </row>
        <row r="30">
          <cell r="A30" t="str">
            <v>TAPONADAS</v>
          </cell>
          <cell r="B30">
            <v>2</v>
          </cell>
          <cell r="C30">
            <v>20</v>
          </cell>
          <cell r="F30"/>
          <cell r="G30"/>
          <cell r="H30">
            <v>0.90909090909090906</v>
          </cell>
        </row>
        <row r="31">
          <cell r="A31" t="str">
            <v>TRASLADO MEDIDOR</v>
          </cell>
          <cell r="B31">
            <v>1</v>
          </cell>
          <cell r="C31">
            <v>0</v>
          </cell>
          <cell r="F31"/>
          <cell r="G31"/>
          <cell r="H31">
            <v>0</v>
          </cell>
        </row>
        <row r="32">
          <cell r="F32"/>
          <cell r="G32"/>
          <cell r="H32"/>
        </row>
        <row r="33">
          <cell r="A33" t="str">
            <v>Total general</v>
          </cell>
          <cell r="B33">
            <v>2620</v>
          </cell>
          <cell r="C33">
            <v>1527</v>
          </cell>
          <cell r="F33"/>
          <cell r="G33"/>
          <cell r="H33">
            <v>0.36821798890764407</v>
          </cell>
        </row>
        <row r="34">
          <cell r="F34"/>
          <cell r="G34"/>
          <cell r="H34"/>
        </row>
      </sheetData>
      <sheetData sheetId="2" refreshError="1">
        <row r="12">
          <cell r="A12" t="str">
            <v>CAMBIO ACOMETIDAS CONTRATO</v>
          </cell>
          <cell r="B12">
            <v>2</v>
          </cell>
          <cell r="C12">
            <v>5</v>
          </cell>
          <cell r="D12">
            <v>1</v>
          </cell>
          <cell r="E12">
            <v>46</v>
          </cell>
          <cell r="F12"/>
          <cell r="G12"/>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D15">
            <v>7.442622950819672</v>
          </cell>
          <cell r="E15">
            <v>61</v>
          </cell>
          <cell r="F15"/>
          <cell r="G15"/>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cell r="G19"/>
          <cell r="H19">
            <v>0.35</v>
          </cell>
        </row>
        <row r="20">
          <cell r="A20" t="str">
            <v>INSTALACIONES ACUEDUCTO</v>
          </cell>
          <cell r="B20">
            <v>48</v>
          </cell>
          <cell r="C20">
            <v>104</v>
          </cell>
          <cell r="F20"/>
          <cell r="G20"/>
          <cell r="H20">
            <v>0.68421052631578949</v>
          </cell>
        </row>
        <row r="21">
          <cell r="A21" t="str">
            <v>INSTALACIONES ALCANTARILLADO</v>
          </cell>
          <cell r="B21">
            <v>8</v>
          </cell>
          <cell r="C21">
            <v>0</v>
          </cell>
          <cell r="F21"/>
          <cell r="G21"/>
          <cell r="H21">
            <v>0</v>
          </cell>
        </row>
        <row r="22">
          <cell r="A22" t="str">
            <v>MEDIDORES 1/2 Y 1"</v>
          </cell>
          <cell r="B22">
            <v>3</v>
          </cell>
          <cell r="C22">
            <v>4</v>
          </cell>
          <cell r="D22">
            <v>1</v>
          </cell>
          <cell r="E22">
            <v>62</v>
          </cell>
          <cell r="F22"/>
          <cell r="G22"/>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cell r="G24"/>
          <cell r="H24">
            <v>0.85185185185185186</v>
          </cell>
        </row>
        <row r="25">
          <cell r="A25" t="str">
            <v>OBRAS ACCESORIAS INSTALACIONES</v>
          </cell>
          <cell r="B25">
            <v>1107</v>
          </cell>
          <cell r="C25">
            <v>0</v>
          </cell>
          <cell r="D25">
            <v>1</v>
          </cell>
          <cell r="E25">
            <v>20</v>
          </cell>
          <cell r="F25"/>
          <cell r="G25"/>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cell r="G27"/>
          <cell r="H27">
            <v>1.5873015873015872E-2</v>
          </cell>
        </row>
        <row r="28">
          <cell r="A28" t="str">
            <v>REFERENCIACIÓN ACUEDUCTO</v>
          </cell>
          <cell r="B28">
            <v>1</v>
          </cell>
          <cell r="C28">
            <v>3</v>
          </cell>
          <cell r="F28"/>
          <cell r="G28"/>
          <cell r="H28">
            <v>0.75</v>
          </cell>
        </row>
        <row r="29">
          <cell r="A29" t="str">
            <v>TRASLADO MEDIDOR</v>
          </cell>
          <cell r="B29">
            <v>1</v>
          </cell>
          <cell r="C29">
            <v>0</v>
          </cell>
          <cell r="F29"/>
          <cell r="G29"/>
          <cell r="H29">
            <v>0</v>
          </cell>
        </row>
        <row r="30">
          <cell r="A30" t="str">
            <v>TAPONADAS</v>
          </cell>
          <cell r="B30">
            <v>2</v>
          </cell>
          <cell r="C30">
            <v>20</v>
          </cell>
          <cell r="F30"/>
          <cell r="G30"/>
          <cell r="H30"/>
        </row>
        <row r="31">
          <cell r="A31" t="str">
            <v>Total general</v>
          </cell>
          <cell r="B31">
            <v>3020</v>
          </cell>
          <cell r="C31">
            <v>1257</v>
          </cell>
          <cell r="F31"/>
          <cell r="G31"/>
          <cell r="H31">
            <v>0.29389759176993219</v>
          </cell>
        </row>
        <row r="32">
          <cell r="F32"/>
          <cell r="G32"/>
          <cell r="H32"/>
        </row>
      </sheetData>
      <sheetData sheetId="3" refreshError="1">
        <row r="12">
          <cell r="A12" t="str">
            <v>CAMBIO ACOMETIDAS CONTRATO</v>
          </cell>
          <cell r="B12">
            <v>6</v>
          </cell>
          <cell r="C12">
            <v>4</v>
          </cell>
          <cell r="D12">
            <v>1</v>
          </cell>
          <cell r="E12">
            <v>46</v>
          </cell>
          <cell r="F12"/>
          <cell r="G12"/>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cell r="G15"/>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cell r="G19"/>
          <cell r="H19">
            <v>0.27777777777777779</v>
          </cell>
        </row>
        <row r="20">
          <cell r="A20" t="str">
            <v>INSTALACIONES ACUEDUCTO</v>
          </cell>
          <cell r="B20">
            <v>27</v>
          </cell>
          <cell r="C20">
            <v>42</v>
          </cell>
          <cell r="F20"/>
          <cell r="G20"/>
          <cell r="H20">
            <v>0.60869565217391308</v>
          </cell>
        </row>
        <row r="21">
          <cell r="A21" t="str">
            <v>MEDIDORES 1/2 Y 1"</v>
          </cell>
          <cell r="B21">
            <v>8</v>
          </cell>
          <cell r="C21">
            <v>1</v>
          </cell>
          <cell r="F21"/>
          <cell r="G21"/>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D23">
            <v>1</v>
          </cell>
          <cell r="E23">
            <v>61</v>
          </cell>
          <cell r="F23"/>
          <cell r="G23"/>
          <cell r="H23">
            <v>0.64</v>
          </cell>
        </row>
        <row r="24">
          <cell r="A24" t="str">
            <v>OBRAS ACCESORIAS INSTALACIONES</v>
          </cell>
          <cell r="B24">
            <v>1223</v>
          </cell>
          <cell r="C24">
            <v>0</v>
          </cell>
          <cell r="F24"/>
          <cell r="G24"/>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D26">
            <v>1</v>
          </cell>
          <cell r="E26">
            <v>20</v>
          </cell>
          <cell r="F26"/>
          <cell r="G26"/>
          <cell r="H26">
            <v>0.19540229885057472</v>
          </cell>
        </row>
        <row r="27">
          <cell r="A27" t="str">
            <v>REFERENCIACIÓN ACUEDUCTO</v>
          </cell>
          <cell r="B27">
            <v>1</v>
          </cell>
          <cell r="C27">
            <v>0</v>
          </cell>
          <cell r="F27"/>
          <cell r="G27"/>
          <cell r="H27"/>
        </row>
        <row r="28">
          <cell r="A28" t="str">
            <v>Total general</v>
          </cell>
          <cell r="B28">
            <v>3006</v>
          </cell>
          <cell r="C28">
            <v>1085</v>
          </cell>
          <cell r="F28"/>
          <cell r="G28"/>
          <cell r="H28">
            <v>0.26521632852603277</v>
          </cell>
        </row>
        <row r="29">
          <cell r="A29" t="str">
            <v>RETIRO MEDIDOR</v>
          </cell>
          <cell r="B29">
            <v>121</v>
          </cell>
          <cell r="C29">
            <v>52</v>
          </cell>
          <cell r="F29"/>
          <cell r="G29"/>
          <cell r="H29"/>
        </row>
      </sheetData>
      <sheetData sheetId="4" refreshError="1">
        <row r="12">
          <cell r="A12" t="str">
            <v>CAMBIO ACOMETIDAS CONTRATO</v>
          </cell>
          <cell r="B12">
            <v>3</v>
          </cell>
          <cell r="C12">
            <v>2</v>
          </cell>
          <cell r="F12"/>
          <cell r="G12"/>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cell r="G15"/>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cell r="G19"/>
          <cell r="H19">
            <v>0.26666666666666666</v>
          </cell>
        </row>
        <row r="20">
          <cell r="A20" t="str">
            <v>INSTALACIONES ACUEDUCTO</v>
          </cell>
          <cell r="B20">
            <v>6</v>
          </cell>
          <cell r="C20">
            <v>73</v>
          </cell>
          <cell r="F20"/>
          <cell r="G20"/>
          <cell r="H20">
            <v>0.92405063291139244</v>
          </cell>
        </row>
        <row r="21">
          <cell r="A21" t="str">
            <v>MEDIDORES 1/2 Y 1"</v>
          </cell>
          <cell r="B21">
            <v>2</v>
          </cell>
          <cell r="C21">
            <v>3</v>
          </cell>
          <cell r="F21"/>
          <cell r="G21"/>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cell r="G23"/>
          <cell r="H23">
            <v>2.3255813953488372E-2</v>
          </cell>
        </row>
        <row r="24">
          <cell r="A24" t="str">
            <v>OBRAS ACCESORIAS INSTALACIONES</v>
          </cell>
          <cell r="B24">
            <v>927</v>
          </cell>
          <cell r="C24">
            <v>0</v>
          </cell>
          <cell r="F24"/>
          <cell r="G24"/>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cell r="G26"/>
          <cell r="H26">
            <v>0.16853932584269662</v>
          </cell>
        </row>
        <row r="27">
          <cell r="A27" t="str">
            <v>REFERENCIACIÓN ACUEDUCTO</v>
          </cell>
          <cell r="B27">
            <v>0</v>
          </cell>
          <cell r="C27">
            <v>3</v>
          </cell>
          <cell r="F27"/>
          <cell r="G27"/>
          <cell r="H27">
            <v>1</v>
          </cell>
        </row>
        <row r="28">
          <cell r="A28" t="str">
            <v>#N/A</v>
          </cell>
          <cell r="B28">
            <v>3</v>
          </cell>
          <cell r="C28">
            <v>1</v>
          </cell>
          <cell r="F28"/>
          <cell r="G28"/>
          <cell r="H28"/>
        </row>
        <row r="29">
          <cell r="A29" t="str">
            <v>Total general</v>
          </cell>
          <cell r="B29">
            <v>2679</v>
          </cell>
          <cell r="C29">
            <v>1006</v>
          </cell>
          <cell r="F29"/>
          <cell r="G29"/>
          <cell r="H29">
            <v>0.2729986431478969</v>
          </cell>
        </row>
        <row r="30">
          <cell r="F30"/>
          <cell r="G30"/>
          <cell r="H30"/>
        </row>
      </sheetData>
      <sheetData sheetId="5" refreshError="1">
        <row r="12">
          <cell r="A12" t="str">
            <v>CAMBIO ACOMETIDAS CONTRATO</v>
          </cell>
          <cell r="B12">
            <v>8</v>
          </cell>
          <cell r="C12">
            <v>8</v>
          </cell>
          <cell r="F12"/>
          <cell r="G12"/>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cell r="G15"/>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cell r="G19"/>
          <cell r="H19">
            <v>0.17948717948717949</v>
          </cell>
        </row>
        <row r="20">
          <cell r="A20" t="str">
            <v>INSTALACIONES ACUEDUCTO</v>
          </cell>
          <cell r="B20">
            <v>4</v>
          </cell>
          <cell r="C20">
            <v>91</v>
          </cell>
          <cell r="F20"/>
          <cell r="G20"/>
          <cell r="H20">
            <v>0.95789473684210524</v>
          </cell>
        </row>
        <row r="21">
          <cell r="A21" t="str">
            <v>MEDIDORES 1/2 Y 1"</v>
          </cell>
          <cell r="B21">
            <v>2</v>
          </cell>
          <cell r="C21">
            <v>3</v>
          </cell>
          <cell r="F21"/>
          <cell r="G21"/>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cell r="G23"/>
          <cell r="H23">
            <v>0.70967741935483875</v>
          </cell>
        </row>
        <row r="24">
          <cell r="A24" t="str">
            <v>OBRAS ACCESORIAS INSTALACIONES</v>
          </cell>
          <cell r="B24">
            <v>1132</v>
          </cell>
          <cell r="C24">
            <v>0</v>
          </cell>
          <cell r="F24"/>
          <cell r="G24"/>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cell r="G26"/>
          <cell r="H26">
            <v>0.1206896551724138</v>
          </cell>
        </row>
        <row r="27">
          <cell r="A27" t="str">
            <v>SECTOR SIN AGUA</v>
          </cell>
          <cell r="B27">
            <v>0</v>
          </cell>
          <cell r="C27">
            <v>1</v>
          </cell>
          <cell r="F27"/>
          <cell r="G27"/>
          <cell r="H27">
            <v>1</v>
          </cell>
        </row>
        <row r="28">
          <cell r="A28" t="str">
            <v>#N/A</v>
          </cell>
          <cell r="B28">
            <v>3</v>
          </cell>
          <cell r="C28">
            <v>1</v>
          </cell>
          <cell r="F28"/>
          <cell r="G28"/>
          <cell r="H28">
            <v>0.25</v>
          </cell>
        </row>
        <row r="29">
          <cell r="A29" t="str">
            <v>Total general</v>
          </cell>
          <cell r="B29">
            <v>2679</v>
          </cell>
          <cell r="C29">
            <v>1006</v>
          </cell>
          <cell r="F29"/>
          <cell r="G29"/>
          <cell r="H29"/>
        </row>
        <row r="30">
          <cell r="F30"/>
          <cell r="G30"/>
          <cell r="H30"/>
        </row>
        <row r="31">
          <cell r="F31"/>
          <cell r="G31"/>
          <cell r="H31"/>
        </row>
        <row r="32">
          <cell r="F32"/>
          <cell r="G32"/>
          <cell r="H32"/>
        </row>
        <row r="33">
          <cell r="A33" t="str">
            <v>Total general</v>
          </cell>
          <cell r="B33">
            <v>3125</v>
          </cell>
          <cell r="C33">
            <v>1542</v>
          </cell>
          <cell r="F33"/>
          <cell r="G33"/>
          <cell r="H33">
            <v>0.33040497107349476</v>
          </cell>
        </row>
        <row r="34">
          <cell r="F34"/>
          <cell r="G34"/>
          <cell r="H34"/>
        </row>
      </sheetData>
      <sheetData sheetId="6"/>
      <sheetData sheetId="7"/>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15"/>
      <sheetName val="201.21"/>
      <sheetName val="201.7"/>
      <sheetName val="201.8"/>
      <sheetName val="330.1P (7801)"/>
      <sheetName val="632.1P "/>
      <sheetName val="632.4P"/>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 CAR COMPLE (2)"/>
      <sheetName val="PRESU CAR COMPLE (3)"/>
      <sheetName val="PRESU COMPLETO"/>
      <sheetName val="FASE  I AJUSTES DE DISEÑO"/>
      <sheetName val="FASE 3 PUESTA EN MARCHA"/>
      <sheetName val="TABLA IPC"/>
      <sheetName val="INTERVENTORIA"/>
      <sheetName val="ITEMS 35 AL 43 EMISARIO FINAL"/>
      <sheetName val="PRESU CAR PTAR"/>
      <sheetName val="FASE  2 OBRA APU"/>
      <sheetName val="EQUIPOS"/>
      <sheetName val="ACCESORIOS"/>
    </sheetNames>
    <sheetDataSet>
      <sheetData sheetId="0"/>
      <sheetData sheetId="1"/>
      <sheetData sheetId="2"/>
      <sheetData sheetId="3"/>
      <sheetData sheetId="4"/>
      <sheetData sheetId="5"/>
      <sheetData sheetId="6"/>
      <sheetData sheetId="7"/>
      <sheetData sheetId="8"/>
      <sheetData sheetId="9"/>
      <sheetData sheetId="10">
        <row r="2">
          <cell r="H2">
            <v>3400</v>
          </cell>
          <cell r="I2">
            <v>3600</v>
          </cell>
          <cell r="J2">
            <v>4.5999999999999996</v>
          </cell>
        </row>
      </sheetData>
      <sheetData sheetId="1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s>
    <sheetDataSet>
      <sheetData sheetId="0"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s>
    <sheetDataSet>
      <sheetData sheetId="0"/>
      <sheetData sheetId="1"/>
      <sheetData sheetId="2"/>
      <sheetData sheetId="3" refreshError="1"/>
      <sheetData sheetId="4" refreshError="1"/>
      <sheetData sheetId="5" refreshError="1"/>
      <sheetData sheetId="6"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s>
    <sheetDataSet>
      <sheetData sheetId="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ón de Obra x Administr"/>
    </sheetNames>
    <sheetDataSet>
      <sheetData sheetId="0">
        <row r="3">
          <cell r="C3" t="str">
            <v>LIQUIDACIÓN DE OBRA EXTRA POR ADMINISTRACIÓN</v>
          </cell>
        </row>
      </sheetData>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 val="Formular"/>
      <sheetName val="APU"/>
    </sheetNames>
    <sheetDataSet>
      <sheetData sheetId="0">
        <row r="6">
          <cell r="A6">
            <v>600</v>
          </cell>
          <cell r="B6" t="str">
            <v>Acero de refuerzo Grado 60</v>
          </cell>
          <cell r="C6" t="str">
            <v>kg</v>
          </cell>
          <cell r="D6">
            <v>980</v>
          </cell>
        </row>
        <row r="7">
          <cell r="A7">
            <v>610</v>
          </cell>
          <cell r="B7" t="str">
            <v>Acero de refuerzo Grado 40</v>
          </cell>
          <cell r="C7" t="str">
            <v>kg</v>
          </cell>
          <cell r="D7">
            <v>960</v>
          </cell>
        </row>
        <row r="8">
          <cell r="A8">
            <v>650</v>
          </cell>
          <cell r="B8" t="str">
            <v>Acero de preesfuerzo</v>
          </cell>
          <cell r="C8" t="str">
            <v>t-m</v>
          </cell>
          <cell r="D8">
            <v>1000</v>
          </cell>
        </row>
        <row r="9">
          <cell r="A9">
            <v>670</v>
          </cell>
          <cell r="B9" t="str">
            <v>Aditivo</v>
          </cell>
          <cell r="C9" t="str">
            <v>kg</v>
          </cell>
          <cell r="D9">
            <v>3300</v>
          </cell>
        </row>
        <row r="10">
          <cell r="A10">
            <v>700</v>
          </cell>
          <cell r="B10" t="str">
            <v>Afirmado</v>
          </cell>
          <cell r="C10" t="str">
            <v>m3</v>
          </cell>
          <cell r="D10">
            <v>4000</v>
          </cell>
        </row>
        <row r="11">
          <cell r="A11">
            <v>750</v>
          </cell>
          <cell r="B11" t="str">
            <v>Agua</v>
          </cell>
          <cell r="C11" t="str">
            <v>lt</v>
          </cell>
          <cell r="D11">
            <v>300</v>
          </cell>
        </row>
        <row r="12">
          <cell r="A12">
            <v>850</v>
          </cell>
          <cell r="B12" t="str">
            <v>Alambre de amarrar</v>
          </cell>
          <cell r="C12" t="str">
            <v>kg</v>
          </cell>
          <cell r="D12">
            <v>1198</v>
          </cell>
        </row>
        <row r="13">
          <cell r="A13">
            <v>900</v>
          </cell>
          <cell r="B13" t="str">
            <v>Alambre de púas</v>
          </cell>
          <cell r="C13" t="str">
            <v>ml</v>
          </cell>
          <cell r="D13">
            <v>800</v>
          </cell>
        </row>
        <row r="14">
          <cell r="A14">
            <v>940</v>
          </cell>
          <cell r="B14" t="str">
            <v>Almohadillas elastoméricas</v>
          </cell>
          <cell r="C14" t="str">
            <v>un</v>
          </cell>
          <cell r="D14">
            <v>65000</v>
          </cell>
        </row>
        <row r="15">
          <cell r="A15">
            <v>960</v>
          </cell>
          <cell r="B15" t="str">
            <v>Amarre sísmico longitudinal</v>
          </cell>
          <cell r="C15" t="str">
            <v>un</v>
          </cell>
          <cell r="D15">
            <v>110000</v>
          </cell>
        </row>
        <row r="16">
          <cell r="A16">
            <v>970</v>
          </cell>
          <cell r="B16" t="str">
            <v>Apoyo elastomérico D-60</v>
          </cell>
          <cell r="C16" t="str">
            <v>un</v>
          </cell>
          <cell r="D16">
            <v>230000</v>
          </cell>
        </row>
        <row r="17">
          <cell r="A17">
            <v>980</v>
          </cell>
          <cell r="B17" t="str">
            <v>Apoyo elastomérico tipo 3</v>
          </cell>
          <cell r="C17" t="str">
            <v>un</v>
          </cell>
          <cell r="D17">
            <v>610000</v>
          </cell>
        </row>
        <row r="18">
          <cell r="A18">
            <v>990</v>
          </cell>
          <cell r="B18" t="str">
            <v>Apoyo elastomérico tipo 4</v>
          </cell>
          <cell r="C18" t="str">
            <v>un</v>
          </cell>
          <cell r="D18">
            <v>630000</v>
          </cell>
        </row>
        <row r="19">
          <cell r="A19">
            <v>1000</v>
          </cell>
          <cell r="B19" t="str">
            <v>Arena lavada concreto</v>
          </cell>
          <cell r="C19" t="str">
            <v>m3</v>
          </cell>
          <cell r="D19">
            <v>20000</v>
          </cell>
        </row>
        <row r="20">
          <cell r="A20">
            <v>1300</v>
          </cell>
          <cell r="B20" t="str">
            <v>Base granular</v>
          </cell>
          <cell r="C20" t="str">
            <v>m3</v>
          </cell>
          <cell r="D20">
            <v>17000</v>
          </cell>
        </row>
        <row r="21">
          <cell r="A21">
            <v>1310</v>
          </cell>
          <cell r="B21" t="str">
            <v>Cable para postensado de 1/2" para 10.5 tn/m</v>
          </cell>
          <cell r="C21" t="str">
            <v>m</v>
          </cell>
          <cell r="D21">
            <v>7800</v>
          </cell>
        </row>
        <row r="22">
          <cell r="A22">
            <v>1330</v>
          </cell>
          <cell r="B22" t="str">
            <v>Canastilla para pilotes</v>
          </cell>
          <cell r="C22" t="str">
            <v>ml</v>
          </cell>
          <cell r="D22">
            <v>28000</v>
          </cell>
        </row>
        <row r="23">
          <cell r="A23">
            <v>1350</v>
          </cell>
          <cell r="B23" t="str">
            <v>Cascajo</v>
          </cell>
          <cell r="C23" t="str">
            <v>m3</v>
          </cell>
          <cell r="D23">
            <v>14000</v>
          </cell>
        </row>
        <row r="24">
          <cell r="A24">
            <v>1380</v>
          </cell>
          <cell r="B24" t="str">
            <v>Cascajo procesado</v>
          </cell>
          <cell r="C24" t="str">
            <v>m3</v>
          </cell>
          <cell r="D24">
            <v>18000</v>
          </cell>
        </row>
        <row r="25">
          <cell r="A25">
            <v>1400</v>
          </cell>
          <cell r="B25" t="str">
            <v>Cemento asfáltico</v>
          </cell>
          <cell r="C25" t="str">
            <v>kg</v>
          </cell>
          <cell r="D25">
            <v>450</v>
          </cell>
        </row>
        <row r="26">
          <cell r="A26">
            <v>1500</v>
          </cell>
          <cell r="B26" t="str">
            <v>Mezcla asfáltica MDC-1</v>
          </cell>
          <cell r="C26" t="str">
            <v>m3</v>
          </cell>
          <cell r="D26">
            <v>102000</v>
          </cell>
        </row>
        <row r="27">
          <cell r="A27">
            <v>1550</v>
          </cell>
          <cell r="B27" t="str">
            <v>Mezcla asfáltica MDC-2</v>
          </cell>
          <cell r="C27" t="str">
            <v>m3</v>
          </cell>
          <cell r="D27">
            <v>105000</v>
          </cell>
        </row>
        <row r="28">
          <cell r="A28">
            <v>1600</v>
          </cell>
          <cell r="B28" t="str">
            <v xml:space="preserve">Cemento </v>
          </cell>
          <cell r="C28" t="str">
            <v>saco</v>
          </cell>
          <cell r="D28">
            <v>17000</v>
          </cell>
        </row>
        <row r="29">
          <cell r="A29">
            <v>1650</v>
          </cell>
          <cell r="B29" t="str">
            <v>Cesped</v>
          </cell>
          <cell r="C29" t="str">
            <v>m2</v>
          </cell>
          <cell r="D29">
            <v>4000</v>
          </cell>
        </row>
        <row r="30">
          <cell r="A30">
            <v>1670</v>
          </cell>
          <cell r="B30" t="str">
            <v>Concreto</v>
          </cell>
          <cell r="C30" t="str">
            <v>m3</v>
          </cell>
          <cell r="D30">
            <v>170000</v>
          </cell>
        </row>
        <row r="31">
          <cell r="A31">
            <v>1700</v>
          </cell>
          <cell r="B31" t="str">
            <v>Defensas metálicas</v>
          </cell>
          <cell r="C31" t="str">
            <v>m</v>
          </cell>
          <cell r="D31">
            <v>50000</v>
          </cell>
        </row>
        <row r="32">
          <cell r="A32">
            <v>2100</v>
          </cell>
          <cell r="B32" t="str">
            <v>Emulsión asfáltica</v>
          </cell>
          <cell r="C32" t="str">
            <v>kg</v>
          </cell>
          <cell r="D32">
            <v>500</v>
          </cell>
        </row>
        <row r="33">
          <cell r="A33">
            <v>2140</v>
          </cell>
          <cell r="B33" t="str">
            <v>Estructura para luminarias</v>
          </cell>
          <cell r="C33" t="str">
            <v>un</v>
          </cell>
          <cell r="D33">
            <v>430000</v>
          </cell>
        </row>
        <row r="34">
          <cell r="A34">
            <v>2150</v>
          </cell>
          <cell r="B34" t="str">
            <v>Estructura tipo 602T</v>
          </cell>
          <cell r="C34" t="str">
            <v>un</v>
          </cell>
          <cell r="D34">
            <v>1400000</v>
          </cell>
        </row>
        <row r="35">
          <cell r="A35">
            <v>2160</v>
          </cell>
          <cell r="B35" t="str">
            <v>Estructura tipo 553-514</v>
          </cell>
          <cell r="C35" t="str">
            <v>un</v>
          </cell>
          <cell r="D35">
            <v>1150000</v>
          </cell>
        </row>
        <row r="36">
          <cell r="A36">
            <v>2180</v>
          </cell>
          <cell r="B36" t="str">
            <v>Estructura trifásica tipo 523T</v>
          </cell>
          <cell r="C36" t="str">
            <v>un</v>
          </cell>
          <cell r="D36">
            <v>660000</v>
          </cell>
        </row>
        <row r="37">
          <cell r="A37">
            <v>2200</v>
          </cell>
          <cell r="B37" t="str">
            <v>Explosivos</v>
          </cell>
          <cell r="C37" t="str">
            <v>gl</v>
          </cell>
          <cell r="D37">
            <v>3500</v>
          </cell>
        </row>
        <row r="38">
          <cell r="A38">
            <v>2300</v>
          </cell>
          <cell r="B38" t="str">
            <v>Formaleta</v>
          </cell>
          <cell r="C38" t="str">
            <v>m2</v>
          </cell>
          <cell r="D38">
            <v>8000</v>
          </cell>
        </row>
        <row r="39">
          <cell r="A39">
            <v>2600</v>
          </cell>
          <cell r="B39" t="str">
            <v>Geotextil tipo NT 1.600</v>
          </cell>
          <cell r="C39" t="str">
            <v>m2</v>
          </cell>
          <cell r="D39">
            <v>1900</v>
          </cell>
        </row>
        <row r="40">
          <cell r="A40">
            <v>2650</v>
          </cell>
          <cell r="B40" t="str">
            <v>Hormigón para pilotes</v>
          </cell>
          <cell r="C40" t="str">
            <v>m3</v>
          </cell>
          <cell r="D40">
            <v>220000</v>
          </cell>
        </row>
        <row r="41">
          <cell r="A41">
            <v>2700</v>
          </cell>
          <cell r="B41" t="str">
            <v>Junta de expansión para pisos puente tipo 1</v>
          </cell>
          <cell r="C41" t="str">
            <v>m</v>
          </cell>
          <cell r="D41">
            <v>300000</v>
          </cell>
        </row>
        <row r="42">
          <cell r="A42">
            <v>2750</v>
          </cell>
          <cell r="B42" t="str">
            <v>Junta tipo freysinet M-80</v>
          </cell>
          <cell r="C42" t="str">
            <v>un</v>
          </cell>
          <cell r="D42">
            <v>500000</v>
          </cell>
        </row>
        <row r="43">
          <cell r="A43">
            <v>2760</v>
          </cell>
          <cell r="B43" t="str">
            <v>Lámparas de alumbrado</v>
          </cell>
          <cell r="C43" t="str">
            <v>un</v>
          </cell>
          <cell r="D43">
            <v>250000</v>
          </cell>
        </row>
        <row r="44">
          <cell r="A44">
            <v>2765</v>
          </cell>
          <cell r="B44" t="str">
            <v>Línea aérea #2AWG Cu Desnudo 15 Kv</v>
          </cell>
          <cell r="C44" t="str">
            <v>m</v>
          </cell>
          <cell r="D44">
            <v>15000</v>
          </cell>
        </row>
        <row r="45">
          <cell r="A45">
            <v>2770</v>
          </cell>
          <cell r="B45" t="str">
            <v>Malla eslabonada</v>
          </cell>
          <cell r="C45" t="str">
            <v>m2</v>
          </cell>
          <cell r="D45">
            <v>15000</v>
          </cell>
        </row>
        <row r="46">
          <cell r="A46">
            <v>2800</v>
          </cell>
          <cell r="B46" t="str">
            <v>Material de préstamo</v>
          </cell>
          <cell r="C46" t="str">
            <v>m3</v>
          </cell>
          <cell r="D46">
            <v>4500</v>
          </cell>
        </row>
        <row r="47">
          <cell r="A47">
            <v>3000</v>
          </cell>
          <cell r="B47" t="str">
            <v>Material filtrante</v>
          </cell>
          <cell r="C47" t="str">
            <v>m3</v>
          </cell>
          <cell r="D47">
            <v>18000</v>
          </cell>
        </row>
        <row r="48">
          <cell r="A48">
            <v>3110</v>
          </cell>
          <cell r="B48" t="str">
            <v>Mezcla densa en caliente para bacheo</v>
          </cell>
          <cell r="C48" t="str">
            <v>m3</v>
          </cell>
          <cell r="D48">
            <v>110000</v>
          </cell>
        </row>
        <row r="49">
          <cell r="A49">
            <v>3120</v>
          </cell>
          <cell r="B49" t="str">
            <v>Mezcla densa en caliente  tipo MDC-2</v>
          </cell>
          <cell r="C49" t="str">
            <v>m3</v>
          </cell>
          <cell r="D49">
            <v>115000</v>
          </cell>
        </row>
        <row r="50">
          <cell r="A50">
            <v>3125</v>
          </cell>
          <cell r="B50" t="str">
            <v>Mortero</v>
          </cell>
          <cell r="C50" t="str">
            <v>m3</v>
          </cell>
          <cell r="D50">
            <v>180000</v>
          </cell>
        </row>
        <row r="51">
          <cell r="A51">
            <v>3130</v>
          </cell>
          <cell r="B51" t="str">
            <v>Platina de acero para apoyos elastoméricos</v>
          </cell>
          <cell r="C51" t="str">
            <v>un</v>
          </cell>
          <cell r="D51">
            <v>120000</v>
          </cell>
        </row>
        <row r="52">
          <cell r="A52">
            <v>3135</v>
          </cell>
          <cell r="B52" t="str">
            <v>Piedra</v>
          </cell>
          <cell r="C52" t="str">
            <v>m3</v>
          </cell>
          <cell r="D52">
            <v>15000</v>
          </cell>
        </row>
        <row r="53">
          <cell r="A53">
            <v>3140</v>
          </cell>
          <cell r="B53" t="str">
            <v>Poste de concreto</v>
          </cell>
          <cell r="C53" t="str">
            <v>un</v>
          </cell>
          <cell r="D53">
            <v>7000</v>
          </cell>
        </row>
        <row r="54">
          <cell r="A54">
            <v>3150</v>
          </cell>
          <cell r="B54" t="str">
            <v>Poste de kilometraje</v>
          </cell>
          <cell r="C54" t="str">
            <v>un</v>
          </cell>
          <cell r="D54">
            <v>8500</v>
          </cell>
        </row>
        <row r="55">
          <cell r="A55">
            <v>3160</v>
          </cell>
          <cell r="B55" t="str">
            <v>Poste de referencia</v>
          </cell>
          <cell r="C55" t="str">
            <v>un</v>
          </cell>
          <cell r="D55">
            <v>30000</v>
          </cell>
        </row>
        <row r="56">
          <cell r="A56">
            <v>3200</v>
          </cell>
          <cell r="B56" t="str">
            <v>Sección final</v>
          </cell>
          <cell r="C56" t="str">
            <v>un</v>
          </cell>
          <cell r="D56">
            <v>35000</v>
          </cell>
        </row>
        <row r="57">
          <cell r="A57">
            <v>3220</v>
          </cell>
          <cell r="B57" t="str">
            <v>Sellos de PVC de 0.15m de ancho</v>
          </cell>
          <cell r="C57" t="str">
            <v>m</v>
          </cell>
          <cell r="D57">
            <v>12000</v>
          </cell>
        </row>
        <row r="58">
          <cell r="A58">
            <v>3240</v>
          </cell>
          <cell r="B58" t="str">
            <v>Semilla</v>
          </cell>
          <cell r="C58" t="str">
            <v>m2</v>
          </cell>
          <cell r="D58">
            <v>600</v>
          </cell>
        </row>
        <row r="59">
          <cell r="A59">
            <v>3250</v>
          </cell>
          <cell r="B59" t="str">
            <v>Señal preventiva y reglamentaria</v>
          </cell>
          <cell r="C59" t="str">
            <v>un</v>
          </cell>
          <cell r="D59">
            <v>80000</v>
          </cell>
        </row>
        <row r="60">
          <cell r="A60">
            <v>3252</v>
          </cell>
          <cell r="B60" t="str">
            <v>Señal vial tamaño 144x30</v>
          </cell>
          <cell r="C60" t="str">
            <v>un</v>
          </cell>
          <cell r="D60">
            <v>100000</v>
          </cell>
        </row>
        <row r="61">
          <cell r="A61">
            <v>3254</v>
          </cell>
          <cell r="B61" t="str">
            <v>Señal vial tamaño 144x60 (2 renglones)</v>
          </cell>
          <cell r="C61" t="str">
            <v>un</v>
          </cell>
          <cell r="D61">
            <v>130000</v>
          </cell>
        </row>
        <row r="62">
          <cell r="A62">
            <v>3256</v>
          </cell>
          <cell r="B62" t="str">
            <v>Señal vial tamaño 144x60 (3 renglones)</v>
          </cell>
          <cell r="C62" t="str">
            <v>un</v>
          </cell>
          <cell r="D62">
            <v>180000</v>
          </cell>
        </row>
        <row r="63">
          <cell r="A63">
            <v>3260</v>
          </cell>
          <cell r="B63" t="str">
            <v>Señal de tránsito grupo I</v>
          </cell>
          <cell r="C63" t="str">
            <v>un</v>
          </cell>
          <cell r="D63">
            <v>100000</v>
          </cell>
        </row>
        <row r="64">
          <cell r="A64">
            <v>3280</v>
          </cell>
          <cell r="B64" t="str">
            <v>Señal de tránsito grupo V</v>
          </cell>
          <cell r="C64" t="str">
            <v>un</v>
          </cell>
          <cell r="D64">
            <v>200000</v>
          </cell>
        </row>
        <row r="65">
          <cell r="A65">
            <v>3300</v>
          </cell>
          <cell r="B65" t="str">
            <v>Subbase granular</v>
          </cell>
          <cell r="C65" t="str">
            <v>m3</v>
          </cell>
          <cell r="D65">
            <v>14000</v>
          </cell>
        </row>
        <row r="66">
          <cell r="A66">
            <v>3330</v>
          </cell>
          <cell r="B66" t="str">
            <v>Tachas estoperolas</v>
          </cell>
          <cell r="C66" t="str">
            <v>un</v>
          </cell>
          <cell r="D66">
            <v>6400</v>
          </cell>
        </row>
        <row r="67">
          <cell r="A67">
            <v>3340</v>
          </cell>
          <cell r="B67" t="str">
            <v>Tacha reflectiva</v>
          </cell>
          <cell r="C67" t="str">
            <v>un</v>
          </cell>
          <cell r="D67">
            <v>7500</v>
          </cell>
        </row>
        <row r="68">
          <cell r="A68">
            <v>3345</v>
          </cell>
          <cell r="B68" t="str">
            <v>Templete</v>
          </cell>
          <cell r="C68" t="str">
            <v>un</v>
          </cell>
          <cell r="D68">
            <v>315000</v>
          </cell>
        </row>
        <row r="69">
          <cell r="A69">
            <v>3350</v>
          </cell>
          <cell r="B69" t="str">
            <v>Tensores en estribos de puentes</v>
          </cell>
          <cell r="C69" t="str">
            <v>m</v>
          </cell>
          <cell r="D69">
            <v>90000</v>
          </cell>
        </row>
        <row r="70">
          <cell r="A70">
            <v>3400</v>
          </cell>
          <cell r="B70" t="str">
            <v>Tierra orgánica</v>
          </cell>
          <cell r="C70" t="str">
            <v>m3</v>
          </cell>
          <cell r="D70">
            <v>15000</v>
          </cell>
        </row>
        <row r="71">
          <cell r="A71">
            <v>4300</v>
          </cell>
          <cell r="B71" t="str">
            <v xml:space="preserve">Triturado </v>
          </cell>
          <cell r="C71" t="str">
            <v>m3</v>
          </cell>
          <cell r="D71">
            <v>25000</v>
          </cell>
        </row>
        <row r="72">
          <cell r="A72">
            <v>4350</v>
          </cell>
          <cell r="B72" t="str">
            <v>Tubería de concreto D=0.20m</v>
          </cell>
          <cell r="C72" t="str">
            <v>m</v>
          </cell>
          <cell r="D72">
            <v>14000</v>
          </cell>
        </row>
        <row r="73">
          <cell r="A73">
            <v>4400</v>
          </cell>
          <cell r="B73" t="str">
            <v>Tubería de concreto D=900 mm</v>
          </cell>
          <cell r="C73" t="str">
            <v>ml</v>
          </cell>
          <cell r="D73">
            <v>190000</v>
          </cell>
        </row>
        <row r="74">
          <cell r="A74">
            <v>4500</v>
          </cell>
          <cell r="B74" t="str">
            <v>Tubería de concreto D=1 m</v>
          </cell>
          <cell r="C74" t="str">
            <v>ml</v>
          </cell>
          <cell r="D74">
            <v>120000</v>
          </cell>
        </row>
        <row r="75">
          <cell r="A75">
            <v>60100</v>
          </cell>
          <cell r="B75" t="str">
            <v>Obrero</v>
          </cell>
          <cell r="C75" t="str">
            <v>día</v>
          </cell>
          <cell r="D75">
            <v>19500</v>
          </cell>
        </row>
        <row r="76">
          <cell r="A76">
            <v>60200</v>
          </cell>
          <cell r="B76" t="str">
            <v>Ayudante</v>
          </cell>
          <cell r="C76" t="str">
            <v>día</v>
          </cell>
          <cell r="D76">
            <v>19500</v>
          </cell>
        </row>
        <row r="77">
          <cell r="A77">
            <v>60500</v>
          </cell>
          <cell r="B77" t="str">
            <v>Encargado</v>
          </cell>
          <cell r="C77" t="str">
            <v>día</v>
          </cell>
          <cell r="D77">
            <v>52500</v>
          </cell>
        </row>
        <row r="78">
          <cell r="A78">
            <v>60600</v>
          </cell>
          <cell r="B78" t="str">
            <v>Minero</v>
          </cell>
          <cell r="C78" t="str">
            <v>día</v>
          </cell>
          <cell r="D78">
            <v>42000</v>
          </cell>
        </row>
        <row r="79">
          <cell r="A79">
            <v>60700</v>
          </cell>
          <cell r="B79" t="str">
            <v>Oficial</v>
          </cell>
          <cell r="C79" t="str">
            <v>día</v>
          </cell>
          <cell r="D79">
            <v>42000</v>
          </cell>
        </row>
        <row r="80">
          <cell r="A80">
            <v>60900</v>
          </cell>
          <cell r="B80" t="str">
            <v>Rastrillero</v>
          </cell>
          <cell r="C80" t="str">
            <v>día</v>
          </cell>
          <cell r="D80">
            <v>25200</v>
          </cell>
        </row>
        <row r="81">
          <cell r="A81">
            <v>70020</v>
          </cell>
          <cell r="B81" t="str">
            <v>Tractor Sobre Orugas D6D</v>
          </cell>
          <cell r="C81" t="str">
            <v>hr</v>
          </cell>
          <cell r="D81">
            <v>70000</v>
          </cell>
        </row>
        <row r="82">
          <cell r="A82">
            <v>70080</v>
          </cell>
          <cell r="B82" t="str">
            <v>Cargador sobre Llantas Cat 928 F</v>
          </cell>
          <cell r="C82" t="str">
            <v>hr</v>
          </cell>
          <cell r="D82">
            <v>45000</v>
          </cell>
        </row>
        <row r="83">
          <cell r="A83">
            <v>70100</v>
          </cell>
          <cell r="B83" t="str">
            <v xml:space="preserve">Carrotanque  </v>
          </cell>
          <cell r="C83" t="str">
            <v>hr</v>
          </cell>
          <cell r="D83">
            <v>25000</v>
          </cell>
        </row>
        <row r="84">
          <cell r="A84">
            <v>70150</v>
          </cell>
          <cell r="B84" t="str">
            <v>Carrotanque irrigador</v>
          </cell>
          <cell r="C84" t="str">
            <v>hr</v>
          </cell>
          <cell r="D84">
            <v>25000</v>
          </cell>
        </row>
        <row r="85">
          <cell r="A85">
            <v>70200</v>
          </cell>
          <cell r="B85" t="str">
            <v>Compactador de llantas</v>
          </cell>
          <cell r="C85" t="str">
            <v>hr</v>
          </cell>
          <cell r="D85">
            <v>40000</v>
          </cell>
        </row>
        <row r="86">
          <cell r="A86">
            <v>70500</v>
          </cell>
          <cell r="B86" t="str">
            <v>Compactador Ingersoll Rand SD70D</v>
          </cell>
          <cell r="C86" t="str">
            <v>hr</v>
          </cell>
          <cell r="D86">
            <v>45000</v>
          </cell>
        </row>
        <row r="87">
          <cell r="A87">
            <v>70600</v>
          </cell>
          <cell r="B87" t="str">
            <v>Compactador Ingersoll Rand SD70DA</v>
          </cell>
          <cell r="C87" t="str">
            <v>hr</v>
          </cell>
          <cell r="D87">
            <v>45000</v>
          </cell>
        </row>
        <row r="88">
          <cell r="A88">
            <v>70700</v>
          </cell>
          <cell r="B88" t="str">
            <v>Compresor Ingersoll Rand  PS185W</v>
          </cell>
          <cell r="C88" t="str">
            <v>hr</v>
          </cell>
          <cell r="D88">
            <v>24000</v>
          </cell>
        </row>
        <row r="89">
          <cell r="A89">
            <v>70800</v>
          </cell>
          <cell r="B89" t="str">
            <v>Excavadora Caterpillar 320</v>
          </cell>
          <cell r="C89" t="str">
            <v>hr</v>
          </cell>
          <cell r="D89">
            <v>60000</v>
          </cell>
        </row>
        <row r="90">
          <cell r="A90">
            <v>70900</v>
          </cell>
          <cell r="B90" t="str">
            <v>Grúa</v>
          </cell>
          <cell r="C90" t="str">
            <v>hr</v>
          </cell>
          <cell r="D90">
            <v>25000</v>
          </cell>
        </row>
        <row r="91">
          <cell r="A91">
            <v>71045</v>
          </cell>
          <cell r="B91" t="str">
            <v>Mezcladora 1/2 sco</v>
          </cell>
          <cell r="C91" t="str">
            <v>día</v>
          </cell>
          <cell r="D91">
            <v>20000</v>
          </cell>
        </row>
        <row r="92">
          <cell r="A92">
            <v>71080</v>
          </cell>
          <cell r="B92" t="str">
            <v>Motobomba 3 hp</v>
          </cell>
          <cell r="C92" t="str">
            <v>día</v>
          </cell>
          <cell r="D92">
            <v>20000</v>
          </cell>
        </row>
        <row r="93">
          <cell r="A93">
            <v>71100</v>
          </cell>
          <cell r="B93" t="str">
            <v>Motoniveladora Caterpillar 120</v>
          </cell>
          <cell r="C93" t="str">
            <v>hr</v>
          </cell>
          <cell r="D93">
            <v>60000</v>
          </cell>
        </row>
        <row r="94">
          <cell r="A94">
            <v>71200</v>
          </cell>
          <cell r="B94" t="str">
            <v>Pavimentadora Lee Boy 8000 B</v>
          </cell>
          <cell r="C94" t="str">
            <v>hr</v>
          </cell>
          <cell r="D94">
            <v>50000</v>
          </cell>
        </row>
        <row r="95">
          <cell r="A95">
            <v>71250</v>
          </cell>
          <cell r="B95" t="str">
            <v xml:space="preserve">Perfiladora CMI </v>
          </cell>
          <cell r="C95" t="str">
            <v>hr</v>
          </cell>
          <cell r="D95">
            <v>400000</v>
          </cell>
        </row>
        <row r="96">
          <cell r="A96">
            <v>71300</v>
          </cell>
          <cell r="B96" t="str">
            <v>Placa vibratoria</v>
          </cell>
          <cell r="C96" t="str">
            <v>hr</v>
          </cell>
          <cell r="D96">
            <v>4000</v>
          </cell>
        </row>
        <row r="97">
          <cell r="A97">
            <v>71400</v>
          </cell>
          <cell r="B97" t="str">
            <v>Retroexcavadora Caterpillar 416</v>
          </cell>
          <cell r="C97" t="str">
            <v>hr</v>
          </cell>
          <cell r="D97">
            <v>35000</v>
          </cell>
        </row>
        <row r="98">
          <cell r="A98">
            <v>71600</v>
          </cell>
          <cell r="B98" t="str">
            <v>Compactador Vertical Ingersoll RX-65</v>
          </cell>
          <cell r="C98" t="str">
            <v>hr</v>
          </cell>
          <cell r="D98">
            <v>4000</v>
          </cell>
        </row>
        <row r="99">
          <cell r="A99">
            <v>71700</v>
          </cell>
          <cell r="B99" t="str">
            <v>Vibrador para concreto</v>
          </cell>
          <cell r="C99" t="str">
            <v>hr</v>
          </cell>
          <cell r="D99">
            <v>2000</v>
          </cell>
        </row>
        <row r="100">
          <cell r="A100">
            <v>80010</v>
          </cell>
          <cell r="B100" t="str">
            <v>Acometida secundaria del transformador</v>
          </cell>
          <cell r="C100" t="str">
            <v>un</v>
          </cell>
          <cell r="D100">
            <v>250000</v>
          </cell>
        </row>
        <row r="101">
          <cell r="A101">
            <v>80020</v>
          </cell>
          <cell r="B101" t="str">
            <v>Acometida subterránea B.T. Entre estructuras con luminaria</v>
          </cell>
          <cell r="C101" t="str">
            <v>un</v>
          </cell>
          <cell r="D101">
            <v>28000</v>
          </cell>
        </row>
        <row r="102">
          <cell r="A102">
            <v>80040</v>
          </cell>
          <cell r="B102" t="str">
            <v>Caja para control de alumbrado</v>
          </cell>
          <cell r="C102" t="str">
            <v>un</v>
          </cell>
          <cell r="D102">
            <v>1000000</v>
          </cell>
        </row>
        <row r="103">
          <cell r="A103">
            <v>80100</v>
          </cell>
          <cell r="B103" t="str">
            <v>Derechos de salida</v>
          </cell>
          <cell r="C103" t="str">
            <v>m3</v>
          </cell>
          <cell r="D103">
            <v>1500</v>
          </cell>
        </row>
        <row r="104">
          <cell r="A104">
            <v>80150</v>
          </cell>
          <cell r="B104" t="str">
            <v>Derechos de botada</v>
          </cell>
          <cell r="C104" t="str">
            <v>m3</v>
          </cell>
          <cell r="D104">
            <v>2000</v>
          </cell>
        </row>
        <row r="105">
          <cell r="A105">
            <v>80200</v>
          </cell>
          <cell r="B105" t="str">
            <v>Imprimación</v>
          </cell>
          <cell r="C105" t="str">
            <v>m2</v>
          </cell>
          <cell r="D105">
            <v>1030</v>
          </cell>
        </row>
        <row r="106">
          <cell r="A106">
            <v>80250</v>
          </cell>
          <cell r="B106" t="str">
            <v>Linea de demarcación</v>
          </cell>
          <cell r="C106" t="str">
            <v>ml</v>
          </cell>
          <cell r="D106">
            <v>3400</v>
          </cell>
        </row>
        <row r="107">
          <cell r="A107">
            <v>80260</v>
          </cell>
          <cell r="B107" t="str">
            <v>Linea de demarcación discontinua</v>
          </cell>
          <cell r="C107" t="str">
            <v>ml</v>
          </cell>
          <cell r="D107">
            <v>3200</v>
          </cell>
        </row>
        <row r="108">
          <cell r="A108">
            <v>80300</v>
          </cell>
          <cell r="B108" t="str">
            <v>Pilotaje D=0.60m</v>
          </cell>
          <cell r="C108" t="str">
            <v>ml</v>
          </cell>
          <cell r="D108">
            <v>250000</v>
          </cell>
        </row>
        <row r="109">
          <cell r="A109">
            <v>80400</v>
          </cell>
          <cell r="B109" t="str">
            <v>Pilotaje D=1.30m</v>
          </cell>
          <cell r="C109" t="str">
            <v>ml</v>
          </cell>
          <cell r="D109">
            <v>500000</v>
          </cell>
        </row>
        <row r="110">
          <cell r="A110">
            <v>80450</v>
          </cell>
          <cell r="B110" t="str">
            <v>Subestación aérea 37,5 KVA-1D 2000V</v>
          </cell>
          <cell r="C110" t="str">
            <v>un</v>
          </cell>
          <cell r="D110">
            <v>4500000</v>
          </cell>
        </row>
        <row r="111">
          <cell r="A111">
            <v>80500</v>
          </cell>
          <cell r="B111" t="str">
            <v>Transporte agregados a la obra</v>
          </cell>
          <cell r="C111" t="str">
            <v>m3-km</v>
          </cell>
          <cell r="D111">
            <v>350</v>
          </cell>
        </row>
        <row r="112">
          <cell r="A112">
            <v>80600</v>
          </cell>
          <cell r="B112" t="str">
            <v>Transporte de acero de refuerzo</v>
          </cell>
          <cell r="C112" t="str">
            <v>kg</v>
          </cell>
          <cell r="D112">
            <v>20</v>
          </cell>
        </row>
        <row r="113">
          <cell r="A113">
            <v>80650</v>
          </cell>
          <cell r="B113" t="str">
            <v>Transporte de arboles</v>
          </cell>
          <cell r="C113" t="str">
            <v>un</v>
          </cell>
          <cell r="D113">
            <v>50000</v>
          </cell>
        </row>
        <row r="114">
          <cell r="A114">
            <v>80700</v>
          </cell>
          <cell r="B114" t="str">
            <v>Transporte de arena (suelta)</v>
          </cell>
          <cell r="C114" t="str">
            <v>m3-km</v>
          </cell>
          <cell r="D114">
            <v>350</v>
          </cell>
        </row>
        <row r="115">
          <cell r="A115">
            <v>80900</v>
          </cell>
          <cell r="B115" t="str">
            <v>Transporte de base granular (suelta)</v>
          </cell>
          <cell r="C115" t="str">
            <v>m3-km</v>
          </cell>
          <cell r="D115">
            <v>350</v>
          </cell>
        </row>
        <row r="116">
          <cell r="A116">
            <v>80935</v>
          </cell>
          <cell r="B116" t="str">
            <v>Transporte de maquinaria</v>
          </cell>
          <cell r="C116" t="str">
            <v>km</v>
          </cell>
          <cell r="D116">
            <v>400</v>
          </cell>
        </row>
        <row r="117">
          <cell r="A117">
            <v>80940</v>
          </cell>
          <cell r="B117" t="str">
            <v>Transporte de materiales</v>
          </cell>
          <cell r="C117" t="str">
            <v>m3-km</v>
          </cell>
          <cell r="D117">
            <v>480</v>
          </cell>
        </row>
        <row r="118">
          <cell r="A118">
            <v>80950</v>
          </cell>
          <cell r="B118" t="str">
            <v>Transporte de mat.explanaciones</v>
          </cell>
          <cell r="C118" t="str">
            <v>m3-km</v>
          </cell>
          <cell r="D118">
            <v>480</v>
          </cell>
        </row>
        <row r="119">
          <cell r="A119">
            <v>80970</v>
          </cell>
          <cell r="B119" t="str">
            <v>Transporte de material derrumbes</v>
          </cell>
          <cell r="C119" t="str">
            <v>m3-km</v>
          </cell>
          <cell r="D119">
            <v>500</v>
          </cell>
        </row>
        <row r="120">
          <cell r="A120">
            <v>81000</v>
          </cell>
          <cell r="B120" t="str">
            <v>Transporte de mezcla asfáltica</v>
          </cell>
          <cell r="C120" t="str">
            <v>m3-km</v>
          </cell>
          <cell r="D120">
            <v>400</v>
          </cell>
        </row>
        <row r="121">
          <cell r="A121">
            <v>81100</v>
          </cell>
          <cell r="B121" t="str">
            <v>Transporte de subbase</v>
          </cell>
          <cell r="C121" t="str">
            <v>m3-km</v>
          </cell>
          <cell r="D121">
            <v>350</v>
          </cell>
        </row>
        <row r="122">
          <cell r="A122">
            <v>81200</v>
          </cell>
          <cell r="B122" t="str">
            <v>Transporte de triturado (suelta)</v>
          </cell>
          <cell r="C122" t="str">
            <v>m3-km</v>
          </cell>
          <cell r="D122">
            <v>350</v>
          </cell>
        </row>
        <row r="123">
          <cell r="A123">
            <v>81300</v>
          </cell>
          <cell r="B123" t="str">
            <v>Transporte de tubería</v>
          </cell>
          <cell r="C123" t="str">
            <v>vj</v>
          </cell>
          <cell r="D123">
            <v>50000</v>
          </cell>
        </row>
        <row r="124">
          <cell r="A124">
            <v>81400</v>
          </cell>
          <cell r="B124" t="str">
            <v>Transporte escombros</v>
          </cell>
          <cell r="C124" t="str">
            <v>m3-km</v>
          </cell>
          <cell r="D124">
            <v>500</v>
          </cell>
        </row>
      </sheetData>
      <sheetData sheetId="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836550</v>
          </cell>
          <cell r="G8">
            <v>16731000</v>
          </cell>
        </row>
        <row r="9">
          <cell r="B9">
            <v>2</v>
          </cell>
          <cell r="C9" t="str">
            <v>Traslado de arboles</v>
          </cell>
          <cell r="D9" t="str">
            <v>un</v>
          </cell>
          <cell r="E9">
            <v>10</v>
          </cell>
          <cell r="F9">
            <v>247715</v>
          </cell>
          <cell r="G9">
            <v>2477150</v>
          </cell>
        </row>
        <row r="10">
          <cell r="B10">
            <v>3</v>
          </cell>
          <cell r="C10" t="str">
            <v>Demolicion de Pavimentos, Pisos, Andenes y Bordillos</v>
          </cell>
          <cell r="D10" t="str">
            <v>m3</v>
          </cell>
          <cell r="E10">
            <v>960</v>
          </cell>
          <cell r="F10">
            <v>42848</v>
          </cell>
          <cell r="G10">
            <v>41134080</v>
          </cell>
        </row>
        <row r="11">
          <cell r="B11">
            <v>4</v>
          </cell>
          <cell r="C11" t="str">
            <v>Remocion de Cercas</v>
          </cell>
          <cell r="D11" t="str">
            <v>ml</v>
          </cell>
          <cell r="E11">
            <v>2600</v>
          </cell>
          <cell r="F11">
            <v>41912</v>
          </cell>
          <cell r="G11">
            <v>108971200</v>
          </cell>
        </row>
        <row r="12">
          <cell r="B12">
            <v>5</v>
          </cell>
          <cell r="C12" t="str">
            <v>Remocion de Servicios existentes</v>
          </cell>
          <cell r="D12" t="str">
            <v>un</v>
          </cell>
          <cell r="E12">
            <v>30</v>
          </cell>
          <cell r="F12">
            <v>54061</v>
          </cell>
          <cell r="G12">
            <v>1621830</v>
          </cell>
        </row>
        <row r="13">
          <cell r="B13">
            <v>6</v>
          </cell>
          <cell r="C13" t="str">
            <v>Excavación en material común de la explanación, canales y prestamos</v>
          </cell>
          <cell r="D13" t="str">
            <v>m3</v>
          </cell>
          <cell r="E13">
            <v>65600</v>
          </cell>
          <cell r="F13">
            <v>5886</v>
          </cell>
          <cell r="G13">
            <v>386121600</v>
          </cell>
        </row>
        <row r="14">
          <cell r="B14">
            <v>7</v>
          </cell>
          <cell r="C14" t="str">
            <v>Excavación en roca de la explanación, canales y prestamos</v>
          </cell>
          <cell r="D14" t="str">
            <v>m3</v>
          </cell>
          <cell r="E14">
            <v>15000</v>
          </cell>
          <cell r="F14">
            <v>43693</v>
          </cell>
          <cell r="G14">
            <v>655395000</v>
          </cell>
        </row>
        <row r="15">
          <cell r="B15">
            <v>8</v>
          </cell>
          <cell r="C15" t="str">
            <v>Terraplenes con materiales de préstamo</v>
          </cell>
          <cell r="D15" t="str">
            <v>m3</v>
          </cell>
          <cell r="E15">
            <v>106500</v>
          </cell>
          <cell r="F15">
            <v>13855</v>
          </cell>
          <cell r="G15">
            <v>1475557500</v>
          </cell>
        </row>
        <row r="16">
          <cell r="B16">
            <v>9</v>
          </cell>
          <cell r="C16" t="str">
            <v>Terraplenes con materiales del sitio</v>
          </cell>
          <cell r="D16" t="str">
            <v>m3</v>
          </cell>
          <cell r="E16">
            <v>30000</v>
          </cell>
          <cell r="F16">
            <v>7179</v>
          </cell>
          <cell r="G16">
            <v>215370000</v>
          </cell>
        </row>
        <row r="17">
          <cell r="B17">
            <v>10</v>
          </cell>
          <cell r="C17" t="str">
            <v>Sub-base granular</v>
          </cell>
          <cell r="D17" t="str">
            <v>m3</v>
          </cell>
          <cell r="E17">
            <v>13600</v>
          </cell>
          <cell r="F17">
            <v>49846</v>
          </cell>
          <cell r="G17">
            <v>677905600</v>
          </cell>
        </row>
        <row r="18">
          <cell r="B18">
            <v>11</v>
          </cell>
          <cell r="C18" t="str">
            <v>Base granular</v>
          </cell>
          <cell r="D18" t="str">
            <v>m3</v>
          </cell>
          <cell r="E18">
            <v>22500</v>
          </cell>
          <cell r="F18">
            <v>54916</v>
          </cell>
          <cell r="G18">
            <v>1235610000</v>
          </cell>
        </row>
        <row r="19">
          <cell r="B19">
            <v>12</v>
          </cell>
          <cell r="C19" t="str">
            <v>Cemento Asfaltico</v>
          </cell>
          <cell r="D19" t="str">
            <v>kg</v>
          </cell>
          <cell r="E19">
            <v>630000</v>
          </cell>
          <cell r="F19">
            <v>585</v>
          </cell>
          <cell r="G19">
            <v>368550000</v>
          </cell>
        </row>
        <row r="20">
          <cell r="B20">
            <v>13</v>
          </cell>
          <cell r="C20" t="str">
            <v>Concreto asfáltico MDC-1</v>
          </cell>
          <cell r="D20" t="str">
            <v>m3</v>
          </cell>
          <cell r="E20">
            <v>3000</v>
          </cell>
          <cell r="F20">
            <v>210311</v>
          </cell>
          <cell r="G20">
            <v>630933000</v>
          </cell>
        </row>
        <row r="21">
          <cell r="B21">
            <v>14</v>
          </cell>
          <cell r="C21" t="str">
            <v>Concreto asfáltico MDC-2</v>
          </cell>
          <cell r="D21" t="str">
            <v>m3</v>
          </cell>
          <cell r="E21">
            <v>3000</v>
          </cell>
          <cell r="F21">
            <v>215381</v>
          </cell>
          <cell r="G21">
            <v>646143000</v>
          </cell>
        </row>
        <row r="22">
          <cell r="B22">
            <v>15</v>
          </cell>
          <cell r="C22" t="str">
            <v>Imprimacion</v>
          </cell>
          <cell r="D22" t="str">
            <v>m2</v>
          </cell>
          <cell r="E22">
            <v>83000</v>
          </cell>
          <cell r="F22">
            <v>1339</v>
          </cell>
          <cell r="G22">
            <v>111137000</v>
          </cell>
        </row>
        <row r="23">
          <cell r="B23">
            <v>16</v>
          </cell>
          <cell r="C23" t="str">
            <v>Excavación varias en material comun seco</v>
          </cell>
          <cell r="D23" t="str">
            <v>m3</v>
          </cell>
          <cell r="E23">
            <v>2000</v>
          </cell>
          <cell r="F23">
            <v>7901</v>
          </cell>
          <cell r="G23">
            <v>15802000</v>
          </cell>
        </row>
        <row r="24">
          <cell r="B24">
            <v>17</v>
          </cell>
          <cell r="C24" t="str">
            <v>Excavación varias en roca en seco</v>
          </cell>
          <cell r="D24" t="str">
            <v>m3</v>
          </cell>
          <cell r="E24">
            <v>900</v>
          </cell>
          <cell r="F24">
            <v>115662</v>
          </cell>
          <cell r="G24">
            <v>104095800</v>
          </cell>
        </row>
        <row r="25">
          <cell r="B25">
            <v>18</v>
          </cell>
          <cell r="C25" t="str">
            <v>Rellenos a mano con material del sitio (obras de arte)</v>
          </cell>
          <cell r="D25" t="str">
            <v>m3</v>
          </cell>
          <cell r="E25">
            <v>800</v>
          </cell>
          <cell r="F25">
            <v>13792</v>
          </cell>
          <cell r="G25">
            <v>11033600</v>
          </cell>
        </row>
        <row r="26">
          <cell r="B26">
            <v>19</v>
          </cell>
          <cell r="C26" t="str">
            <v>Rellenos a mano para estructuras con material de préstamo</v>
          </cell>
          <cell r="D26" t="str">
            <v>m3</v>
          </cell>
          <cell r="E26">
            <v>900</v>
          </cell>
          <cell r="F26">
            <v>41646</v>
          </cell>
          <cell r="G26">
            <v>37481400</v>
          </cell>
        </row>
        <row r="27">
          <cell r="B27">
            <v>20</v>
          </cell>
          <cell r="C27" t="str">
            <v>Pilotes Preexcavados D=60cm</v>
          </cell>
          <cell r="D27" t="str">
            <v>ml</v>
          </cell>
          <cell r="E27">
            <v>200</v>
          </cell>
          <cell r="F27">
            <v>839021</v>
          </cell>
          <cell r="G27">
            <v>167804200</v>
          </cell>
        </row>
        <row r="28">
          <cell r="B28">
            <v>21</v>
          </cell>
          <cell r="C28" t="str">
            <v>Concreto clase D (3000 PSI)   (Boxculvert y Aletas)</v>
          </cell>
          <cell r="D28" t="str">
            <v>m3</v>
          </cell>
          <cell r="E28">
            <v>1300</v>
          </cell>
          <cell r="F28">
            <v>474994</v>
          </cell>
          <cell r="G28">
            <v>617492200</v>
          </cell>
        </row>
        <row r="29">
          <cell r="B29">
            <v>22</v>
          </cell>
          <cell r="C29" t="str">
            <v>Concreto clase F (2000 PSI)</v>
          </cell>
          <cell r="D29" t="str">
            <v>m3</v>
          </cell>
          <cell r="E29">
            <v>90</v>
          </cell>
          <cell r="F29">
            <v>330740</v>
          </cell>
          <cell r="G29">
            <v>29766600</v>
          </cell>
        </row>
        <row r="30">
          <cell r="B30">
            <v>23</v>
          </cell>
          <cell r="C30" t="str">
            <v>Concreto 4000 psi (280 kg/cm2) Clase C (Placa - Puente)</v>
          </cell>
          <cell r="D30" t="str">
            <v>m3</v>
          </cell>
          <cell r="E30">
            <v>190</v>
          </cell>
          <cell r="F30">
            <v>637494</v>
          </cell>
          <cell r="G30">
            <v>121123860</v>
          </cell>
        </row>
        <row r="31">
          <cell r="B31">
            <v>24</v>
          </cell>
          <cell r="C31" t="str">
            <v>Concreto 5000 psi ( 350 kg/cm2) Clase A  (Vigas y Riostras)</v>
          </cell>
          <cell r="D31" t="str">
            <v>m3</v>
          </cell>
          <cell r="E31">
            <v>246</v>
          </cell>
          <cell r="F31">
            <v>737724</v>
          </cell>
          <cell r="G31">
            <v>181480104</v>
          </cell>
        </row>
        <row r="32">
          <cell r="B32">
            <v>25</v>
          </cell>
          <cell r="C32" t="str">
            <v>Acero de refuerzo 60.000 psi</v>
          </cell>
          <cell r="D32" t="str">
            <v>kg</v>
          </cell>
          <cell r="E32">
            <v>195000</v>
          </cell>
          <cell r="F32">
            <v>1695</v>
          </cell>
          <cell r="G32">
            <v>330525000</v>
          </cell>
        </row>
        <row r="33">
          <cell r="B33">
            <v>26</v>
          </cell>
          <cell r="C33" t="str">
            <v>Apoyos elastomericos D-60</v>
          </cell>
          <cell r="D33" t="str">
            <v>un</v>
          </cell>
          <cell r="E33">
            <v>14</v>
          </cell>
          <cell r="F33">
            <v>299000</v>
          </cell>
          <cell r="G33">
            <v>4186000</v>
          </cell>
        </row>
        <row r="34">
          <cell r="B34">
            <v>27</v>
          </cell>
          <cell r="C34" t="str">
            <v>Juntas tipo freyssinet M-80</v>
          </cell>
          <cell r="D34" t="str">
            <v>ml</v>
          </cell>
          <cell r="E34">
            <v>40</v>
          </cell>
          <cell r="F34">
            <v>650000</v>
          </cell>
          <cell r="G34">
            <v>26000000</v>
          </cell>
        </row>
        <row r="35">
          <cell r="B35">
            <v>28</v>
          </cell>
          <cell r="C35" t="str">
            <v>Tubería concreto reforzado D=1m  Concreto Clase C (4000 PSI)</v>
          </cell>
          <cell r="D35" t="str">
            <v>ml</v>
          </cell>
          <cell r="E35">
            <v>600</v>
          </cell>
          <cell r="F35">
            <v>198341</v>
          </cell>
          <cell r="G35">
            <v>119004600</v>
          </cell>
        </row>
        <row r="36">
          <cell r="B36">
            <v>29</v>
          </cell>
          <cell r="C36" t="str">
            <v>Cunetas en concreto 0,18 m3/ml Concreto Clase F (2000 PSI)</v>
          </cell>
          <cell r="D36" t="str">
            <v>ml</v>
          </cell>
          <cell r="E36">
            <v>1000</v>
          </cell>
          <cell r="F36">
            <v>60488</v>
          </cell>
          <cell r="G36">
            <v>60488000</v>
          </cell>
        </row>
        <row r="37">
          <cell r="B37">
            <v>30</v>
          </cell>
          <cell r="C37" t="str">
            <v>Bordillos y sardineles concreto Clase D (3000 PSI)    0.30 m3/ml</v>
          </cell>
          <cell r="D37" t="str">
            <v>ml</v>
          </cell>
          <cell r="E37">
            <v>1736</v>
          </cell>
          <cell r="F37">
            <v>96487</v>
          </cell>
          <cell r="G37">
            <v>167501432</v>
          </cell>
        </row>
        <row r="38">
          <cell r="B38">
            <v>31</v>
          </cell>
          <cell r="C38" t="str">
            <v>Anden en concreto clase D (3000 PSI)   0.27 m3/ml</v>
          </cell>
          <cell r="D38" t="str">
            <v>ml</v>
          </cell>
          <cell r="E38">
            <v>868</v>
          </cell>
          <cell r="F38">
            <v>107842</v>
          </cell>
          <cell r="G38">
            <v>93606856</v>
          </cell>
        </row>
        <row r="39">
          <cell r="B39">
            <v>32</v>
          </cell>
          <cell r="C39" t="str">
            <v>Cables para postensado de 1/2" para 10,50 t/m</v>
          </cell>
          <cell r="D39" t="str">
            <v>ml</v>
          </cell>
          <cell r="E39">
            <v>19500</v>
          </cell>
          <cell r="F39">
            <v>10140</v>
          </cell>
          <cell r="G39">
            <v>197730000</v>
          </cell>
        </row>
        <row r="40">
          <cell r="B40">
            <v>33</v>
          </cell>
          <cell r="C40" t="str">
            <v>Retiro de señales verticales</v>
          </cell>
          <cell r="D40" t="str">
            <v>un</v>
          </cell>
          <cell r="E40">
            <v>60</v>
          </cell>
          <cell r="F40">
            <v>9203</v>
          </cell>
          <cell r="G40">
            <v>552180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8921</v>
          </cell>
          <cell r="G44">
            <v>53526000</v>
          </cell>
        </row>
        <row r="45">
          <cell r="B45">
            <v>38</v>
          </cell>
          <cell r="C45" t="str">
            <v>Señales preventivas y reglamentarias</v>
          </cell>
          <cell r="D45" t="str">
            <v>un</v>
          </cell>
          <cell r="E45">
            <v>10</v>
          </cell>
          <cell r="F45">
            <v>118525</v>
          </cell>
          <cell r="G45">
            <v>1185250</v>
          </cell>
        </row>
        <row r="46">
          <cell r="B46">
            <v>39</v>
          </cell>
          <cell r="C46" t="str">
            <v>Señales viales tamaño 144x30</v>
          </cell>
          <cell r="D46" t="str">
            <v>un</v>
          </cell>
          <cell r="E46">
            <v>15</v>
          </cell>
          <cell r="F46">
            <v>144525</v>
          </cell>
          <cell r="G46">
            <v>2167875</v>
          </cell>
        </row>
        <row r="47">
          <cell r="B47">
            <v>40</v>
          </cell>
          <cell r="C47" t="str">
            <v>Señales viales tamaño 144x60 (2 renglones)</v>
          </cell>
          <cell r="D47" t="str">
            <v>un</v>
          </cell>
          <cell r="E47">
            <v>18</v>
          </cell>
          <cell r="F47">
            <v>183525</v>
          </cell>
          <cell r="G47">
            <v>3303450</v>
          </cell>
        </row>
        <row r="48">
          <cell r="B48">
            <v>41</v>
          </cell>
          <cell r="C48" t="str">
            <v>Señales viales tamaño 144x60 (3 renglones)</v>
          </cell>
          <cell r="D48" t="str">
            <v>un</v>
          </cell>
          <cell r="E48">
            <v>13</v>
          </cell>
          <cell r="F48">
            <v>248525</v>
          </cell>
          <cell r="G48">
            <v>3230825</v>
          </cell>
        </row>
        <row r="49">
          <cell r="B49">
            <v>42</v>
          </cell>
          <cell r="C49" t="str">
            <v>Suministro e instalación de postes de referencia</v>
          </cell>
          <cell r="D49" t="str">
            <v>un</v>
          </cell>
          <cell r="E49">
            <v>4</v>
          </cell>
          <cell r="F49">
            <v>53525</v>
          </cell>
          <cell r="G49">
            <v>214100</v>
          </cell>
        </row>
        <row r="50">
          <cell r="B50">
            <v>43</v>
          </cell>
          <cell r="C50" t="str">
            <v>Defensas metálicas</v>
          </cell>
          <cell r="D50" t="str">
            <v>ml</v>
          </cell>
          <cell r="E50">
            <v>5000</v>
          </cell>
          <cell r="F50">
            <v>79525</v>
          </cell>
          <cell r="G50">
            <v>397625000</v>
          </cell>
        </row>
        <row r="51">
          <cell r="B51">
            <v>44</v>
          </cell>
          <cell r="C51" t="str">
            <v>Terminales para defensas metálicas</v>
          </cell>
          <cell r="D51" t="str">
            <v>un</v>
          </cell>
          <cell r="E51">
            <v>50</v>
          </cell>
          <cell r="F51">
            <v>52555</v>
          </cell>
          <cell r="G51">
            <v>2627750</v>
          </cell>
        </row>
        <row r="52">
          <cell r="B52">
            <v>45</v>
          </cell>
          <cell r="C52" t="str">
            <v>Cercas postes de concreto con alambra de puas</v>
          </cell>
          <cell r="D52" t="str">
            <v>ml</v>
          </cell>
          <cell r="E52">
            <v>1500</v>
          </cell>
          <cell r="F52">
            <v>16034</v>
          </cell>
          <cell r="G52">
            <v>24051000</v>
          </cell>
        </row>
        <row r="53">
          <cell r="B53">
            <v>46</v>
          </cell>
          <cell r="C53" t="str">
            <v>Cercas postes de concreto con malla eslabonada</v>
          </cell>
          <cell r="D53" t="str">
            <v>ml</v>
          </cell>
          <cell r="E53">
            <v>500</v>
          </cell>
          <cell r="F53">
            <v>30943</v>
          </cell>
          <cell r="G53">
            <v>15471500</v>
          </cell>
        </row>
        <row r="54">
          <cell r="B54">
            <v>47</v>
          </cell>
          <cell r="C54" t="str">
            <v>Empradización</v>
          </cell>
          <cell r="D54" t="str">
            <v>m2</v>
          </cell>
          <cell r="E54">
            <v>40000</v>
          </cell>
          <cell r="F54">
            <v>9233</v>
          </cell>
          <cell r="G54">
            <v>369320000</v>
          </cell>
        </row>
        <row r="55">
          <cell r="B55">
            <v>48</v>
          </cell>
          <cell r="C55" t="str">
            <v>Transporte de materiales provenientes de Excavaciones</v>
          </cell>
          <cell r="D55" t="str">
            <v>m3-km</v>
          </cell>
          <cell r="E55">
            <v>83000</v>
          </cell>
          <cell r="F55">
            <v>624</v>
          </cell>
          <cell r="G55">
            <v>51792000</v>
          </cell>
        </row>
        <row r="56">
          <cell r="B56">
            <v>49</v>
          </cell>
          <cell r="C56" t="str">
            <v>Transporte de materiales de préstamo para terraplenes</v>
          </cell>
          <cell r="D56" t="str">
            <v>m3-km</v>
          </cell>
          <cell r="E56">
            <v>1395000</v>
          </cell>
          <cell r="F56">
            <v>624</v>
          </cell>
          <cell r="G56">
            <v>870480000</v>
          </cell>
        </row>
        <row r="57">
          <cell r="B57">
            <v>50</v>
          </cell>
          <cell r="C57" t="str">
            <v>Transporte de materiales del sitio para terraplenes</v>
          </cell>
          <cell r="D57" t="str">
            <v>m3-km</v>
          </cell>
          <cell r="E57">
            <v>19000</v>
          </cell>
          <cell r="F57">
            <v>624</v>
          </cell>
          <cell r="G57">
            <v>11856000</v>
          </cell>
        </row>
        <row r="58">
          <cell r="B58">
            <v>51</v>
          </cell>
          <cell r="C58" t="str">
            <v>Lamparas de alumbrado</v>
          </cell>
          <cell r="D58" t="str">
            <v>un</v>
          </cell>
          <cell r="E58">
            <v>200</v>
          </cell>
          <cell r="F58">
            <v>386243</v>
          </cell>
          <cell r="G58">
            <v>77248600</v>
          </cell>
        </row>
        <row r="59">
          <cell r="B59">
            <v>52</v>
          </cell>
          <cell r="C59" t="str">
            <v>Estructura tipo 602T</v>
          </cell>
          <cell r="D59" t="str">
            <v>un</v>
          </cell>
          <cell r="E59">
            <v>4</v>
          </cell>
          <cell r="F59">
            <v>1820000</v>
          </cell>
          <cell r="G59">
            <v>7280000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19500</v>
          </cell>
          <cell r="G63">
            <v>31200000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409500</v>
          </cell>
          <cell r="G67">
            <v>2047500</v>
          </cell>
        </row>
        <row r="68">
          <cell r="B68">
            <v>61</v>
          </cell>
          <cell r="C68" t="str">
            <v>Estructura trifasica tipo 523T</v>
          </cell>
          <cell r="D68" t="str">
            <v>un</v>
          </cell>
          <cell r="E68">
            <v>15</v>
          </cell>
          <cell r="F68">
            <v>858000</v>
          </cell>
          <cell r="G68">
            <v>12870000</v>
          </cell>
        </row>
        <row r="69">
          <cell r="B69">
            <v>62</v>
          </cell>
          <cell r="C69" t="str">
            <v>Protección de taludes en piedra pegada</v>
          </cell>
          <cell r="D69" t="str">
            <v>m2</v>
          </cell>
          <cell r="E69">
            <v>730</v>
          </cell>
          <cell r="F69">
            <v>47217</v>
          </cell>
          <cell r="G69">
            <v>34468410</v>
          </cell>
        </row>
        <row r="70">
          <cell r="B70">
            <v>63</v>
          </cell>
          <cell r="C70" t="str">
            <v>Limpieza de alcantarillas y pontones</v>
          </cell>
          <cell r="D70" t="str">
            <v xml:space="preserve">un </v>
          </cell>
          <cell r="E70">
            <v>5</v>
          </cell>
          <cell r="F70">
            <v>117455</v>
          </cell>
          <cell r="G70">
            <v>587275</v>
          </cell>
        </row>
        <row r="71">
          <cell r="B71">
            <v>64</v>
          </cell>
          <cell r="C71" t="str">
            <v>Limpieza de box-culvert</v>
          </cell>
          <cell r="D71" t="str">
            <v>un</v>
          </cell>
          <cell r="E71">
            <v>5</v>
          </cell>
          <cell r="F71">
            <v>169423</v>
          </cell>
          <cell r="G71">
            <v>847115</v>
          </cell>
        </row>
      </sheetData>
      <sheetData sheetId="2"/>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sheetName val="PlanCero"/>
    </sheetNames>
    <sheetDataSet>
      <sheetData sheetId="0" refreshError="1"/>
      <sheetData sheetId="1" refreshError="1">
        <row r="8">
          <cell r="D8">
            <v>1</v>
          </cell>
        </row>
        <row r="9">
          <cell r="D9">
            <v>0.6</v>
          </cell>
        </row>
      </sheetData>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ificación"/>
      <sheetName val="Diseño"/>
      <sheetName val="contratrabe"/>
    </sheetNames>
    <sheetDataSet>
      <sheetData sheetId="0" refreshError="1"/>
      <sheetData sheetId="1">
        <row r="11">
          <cell r="B11">
            <v>4200</v>
          </cell>
        </row>
      </sheetData>
      <sheetData sheetId="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unitarios"/>
      <sheetName val="Hoja Base"/>
      <sheetName val="Grupos de Trabajo"/>
      <sheetName val="Alcance"/>
      <sheetName val="Electromecánica"/>
      <sheetName val="Industria &amp; CAT"/>
      <sheetName val="Automatización"/>
      <sheetName val="Est del sistema"/>
      <sheetName val="Obras Civiles"/>
      <sheetName val="Estructuras"/>
      <sheetName val="Pruebas"/>
      <sheetName val="Combinación"/>
      <sheetName val="Resume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z de Ariporo - Cuerva"/>
      <sheetName val="Presupuesto Obra Civil"/>
      <sheetName val="PRESUPUESTOS1"/>
      <sheetName val="Cargas"/>
      <sheetName val="Flujo de Caja PDA"/>
      <sheetName val="Table 1"/>
      <sheetName val="CC"/>
      <sheetName val="Flujo de Caja PDA Gráficos"/>
      <sheetName val="Estructura de Costos"/>
      <sheetName val="$ Otros"/>
      <sheetName val="Terraplen"/>
      <sheetName val="Mejor. Verano"/>
    </sheetNames>
    <sheetDataSet>
      <sheetData sheetId="0"/>
      <sheetData sheetId="1"/>
      <sheetData sheetId="2"/>
      <sheetData sheetId="3">
        <row r="14">
          <cell r="J14">
            <v>0.13715200755906373</v>
          </cell>
        </row>
        <row r="36">
          <cell r="J36">
            <v>0.18384166165082064</v>
          </cell>
        </row>
      </sheetData>
      <sheetData sheetId="4"/>
      <sheetData sheetId="5"/>
      <sheetData sheetId="6"/>
      <sheetData sheetId="7">
        <row r="4">
          <cell r="C4" t="str">
            <v>Marzo</v>
          </cell>
        </row>
      </sheetData>
      <sheetData sheetId="8"/>
      <sheetData sheetId="9"/>
      <sheetData sheetId="10"/>
      <sheetData sheetId="1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s>
    <sheetDataSet>
      <sheetData sheetId="0"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L C1"/>
    </sheetNames>
    <sheetDataSet>
      <sheetData sheetId="0"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elo"/>
      <sheetName val="precios"/>
      <sheetName val="LISTA"/>
      <sheetName val="Programacion"/>
      <sheetName val="Presupuesto"/>
      <sheetName val="PUC"/>
      <sheetName val="PAGOS"/>
      <sheetName val="Flujo Caja"/>
      <sheetName val="TOTALE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AIU"/>
      <sheetName val="SALARIO"/>
      <sheetName val="EQUIPO"/>
      <sheetName val="Poliza"/>
      <sheetName val="AYUDANTE"/>
      <sheetName val="OFICIAL"/>
      <sheetName val="RESUMEN CUENTAS"/>
      <sheetName val="Form5 _Pág_ 1"/>
      <sheetName val="Form5 _Pág_ 2"/>
    </sheetNames>
    <sheetDataSet>
      <sheetData sheetId="0" refreshError="1"/>
      <sheetData sheetId="1" refreshError="1">
        <row r="168">
          <cell r="D168">
            <v>0.16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ul-Ago"/>
      <sheetName val="May-Jun"/>
      <sheetName val="Sep-Oct"/>
    </sheetNames>
    <sheetDataSet>
      <sheetData sheetId="0" refreshError="1"/>
      <sheetData sheetId="1" refreshError="1"/>
      <sheetData sheetId="2"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 Gles"/>
    </sheetNames>
    <sheetDataSet>
      <sheetData sheetId="0"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s>
    <sheetDataSet>
      <sheetData sheetId="0"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30%"/>
      <sheetName val="MATER Y MO"/>
      <sheetName val="APU"/>
      <sheetName val="COLECTOR_CAPILLA(TURCO)"/>
      <sheetName val="COLECTOR_CHORRITOS(TURCO)"/>
      <sheetName val="COLECTOR_CRESPO(TURCO)"/>
      <sheetName val="COLECTOR MD (TURCO)"/>
      <sheetName val="COLECTOR_NUEVO AMANECER (TURCO)"/>
      <sheetName val="COLECTOR_MIGUEL ANGEL BUILES"/>
      <sheetName val="ARENALES (TURCO)"/>
      <sheetName val="GUANTEROS(TURCO)"/>
      <sheetName val="REPOS_PORTAL(TURCO)"/>
      <sheetName val="REPOS_MD (TURCO)"/>
      <sheetName val="REPOS_CRESPO (TURCO)"/>
      <sheetName val="REDES INTERNA_(TURCO)"/>
      <sheetName val="REDES TRONCAL_(TURCO)"/>
      <sheetName val="RESUMEN PPTO"/>
      <sheetName val="CRONOGRA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s>
    <sheetDataSet>
      <sheetData sheetId="0"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MINA"/>
      <sheetName val="GASTOS FIJOS"/>
      <sheetName val="ACTIVOS FIJOS"/>
      <sheetName val="PRODUCTOS"/>
      <sheetName val="FICHA"/>
      <sheetName val="3.Tableros"/>
      <sheetName val="8.Salidas Eléctricas"/>
      <sheetName val="1.Canalizaciones"/>
      <sheetName val="6.Bandejas Port."/>
      <sheetName val="BASE"/>
    </sheetNames>
    <sheetDataSet>
      <sheetData sheetId="0">
        <row r="4">
          <cell r="A4" t="str">
            <v>GERENTE</v>
          </cell>
        </row>
        <row r="5">
          <cell r="A5" t="str">
            <v>DIERECTOR COMERCIAL</v>
          </cell>
        </row>
        <row r="6">
          <cell r="A6" t="str">
            <v>DIERECTOR PROYECTOS</v>
          </cell>
        </row>
        <row r="7">
          <cell r="A7" t="str">
            <v>TECNICO</v>
          </cell>
        </row>
        <row r="8">
          <cell r="A8" t="str">
            <v>Oficial</v>
          </cell>
        </row>
        <row r="24">
          <cell r="A24" t="str">
            <v>OFICIAL</v>
          </cell>
        </row>
        <row r="25">
          <cell r="A25" t="str">
            <v>AYUDANTE ENTENDIDO</v>
          </cell>
        </row>
        <row r="26">
          <cell r="A26" t="str">
            <v>AYUDANTE</v>
          </cell>
        </row>
        <row r="27">
          <cell r="A27" t="str">
            <v>TECNICO DATOS</v>
          </cell>
        </row>
      </sheetData>
      <sheetData sheetId="1">
        <row r="91">
          <cell r="A91" t="str">
            <v>ALQUILER DE EQUIPOS</v>
          </cell>
        </row>
        <row r="92">
          <cell r="A92" t="str">
            <v>ALQUILER DE HERRAMIENTAS</v>
          </cell>
        </row>
        <row r="93">
          <cell r="A93" t="str">
            <v>SUBCONTRATO DISEÑO</v>
          </cell>
        </row>
        <row r="94">
          <cell r="A94" t="str">
            <v>TRANSPORTE</v>
          </cell>
        </row>
      </sheetData>
      <sheetData sheetId="2"/>
      <sheetData sheetId="3">
        <row r="3">
          <cell r="B3" t="str">
            <v>Diseños redes e iluminación</v>
          </cell>
        </row>
        <row r="4">
          <cell r="B4" t="str">
            <v>Diseño SPT</v>
          </cell>
        </row>
        <row r="5">
          <cell r="B5" t="str">
            <v>Apantallamientos y Puestas a tierra</v>
          </cell>
        </row>
        <row r="6">
          <cell r="B6" t="str">
            <v>Salidas eléctricas</v>
          </cell>
        </row>
        <row r="7">
          <cell r="B7" t="str">
            <v>Salidas de voz y datos</v>
          </cell>
        </row>
        <row r="8">
          <cell r="B8" t="str">
            <v>Acometidas</v>
          </cell>
        </row>
        <row r="9">
          <cell r="B9" t="str">
            <v>Tableros y gabinetes</v>
          </cell>
        </row>
        <row r="10">
          <cell r="B10" t="str">
            <v>Salidas de iluminación</v>
          </cell>
        </row>
        <row r="11">
          <cell r="B11" t="str">
            <v>Ductos y canaletas</v>
          </cell>
        </row>
      </sheetData>
      <sheetData sheetId="4"/>
      <sheetData sheetId="5"/>
      <sheetData sheetId="6"/>
      <sheetData sheetId="7"/>
      <sheetData sheetId="8"/>
      <sheetData sheetId="9"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cing Sheet"/>
      <sheetName val="General Summary"/>
      <sheetName val="On P&amp;C Man"/>
      <sheetName val="Off P&amp;C Man"/>
      <sheetName val="Ingenieria"/>
      <sheetName val="Civil"/>
      <sheetName val="Mechanical"/>
      <sheetName val="Tuberia"/>
      <sheetName val="EPC"/>
      <sheetName val="SEG"/>
    </sheetNames>
    <sheetDataSet>
      <sheetData sheetId="0" refreshError="1"/>
      <sheetData sheetId="1" refreshError="1"/>
      <sheetData sheetId="2"/>
      <sheetData sheetId="3"/>
      <sheetData sheetId="4"/>
      <sheetData sheetId="5"/>
      <sheetData sheetId="6">
        <row r="159">
          <cell r="I159">
            <v>80261.337953555878</v>
          </cell>
          <cell r="L159">
            <v>201171.3</v>
          </cell>
        </row>
      </sheetData>
      <sheetData sheetId="7">
        <row r="88">
          <cell r="I88">
            <v>113134.88571428573</v>
          </cell>
          <cell r="L88">
            <v>160616.79730273812</v>
          </cell>
          <cell r="O88">
            <v>240046.26136984187</v>
          </cell>
        </row>
      </sheetData>
      <sheetData sheetId="8"/>
      <sheetData sheetId="9"/>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de Obra Extra"/>
    </sheetNames>
    <sheetDataSet>
      <sheetData sheetId="0"/>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
    </sheetNames>
    <sheetDataSet>
      <sheetData sheetId="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ALETA9"/>
    </sheetNames>
    <sheetDataSet>
      <sheetData sheetId="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ummary"/>
      <sheetName val="Project Management"/>
      <sheetName val="Project Construction"/>
      <sheetName val="Engineering"/>
      <sheetName val="Tuberia"/>
      <sheetName val="Mecanica"/>
      <sheetName val="CIVIL"/>
      <sheetName val="EPC Alt A"/>
      <sheetName val="SEG Alt A"/>
      <sheetName val="res-accide-10"/>
    </sheetNames>
    <sheetDataSet>
      <sheetData sheetId="0"/>
      <sheetData sheetId="1">
        <row r="11">
          <cell r="D11">
            <v>1</v>
          </cell>
          <cell r="E11" t="str">
            <v>MODULO DE PERSONAL</v>
          </cell>
        </row>
        <row r="13">
          <cell r="D13">
            <v>1.1000000000000001</v>
          </cell>
          <cell r="E13" t="str">
            <v>Obra</v>
          </cell>
        </row>
        <row r="15">
          <cell r="D15" t="str">
            <v>1.1.1</v>
          </cell>
          <cell r="E15" t="str">
            <v>Personal Extranjero</v>
          </cell>
          <cell r="G15" t="str">
            <v>Costo Mes US$</v>
          </cell>
          <cell r="H15" t="str">
            <v>Sal. Basico $COL</v>
          </cell>
          <cell r="I15" t="str">
            <v>Meses H</v>
          </cell>
        </row>
        <row r="17">
          <cell r="F17">
            <v>0</v>
          </cell>
          <cell r="G17">
            <v>0</v>
          </cell>
          <cell r="H17">
            <v>0</v>
          </cell>
          <cell r="I17">
            <v>0</v>
          </cell>
          <cell r="AA17">
            <v>0</v>
          </cell>
          <cell r="AD17">
            <v>0</v>
          </cell>
        </row>
        <row r="18">
          <cell r="F18">
            <v>0</v>
          </cell>
          <cell r="G18">
            <v>0</v>
          </cell>
          <cell r="H18">
            <v>0</v>
          </cell>
          <cell r="I18">
            <v>0</v>
          </cell>
          <cell r="AA18">
            <v>0</v>
          </cell>
          <cell r="AD18">
            <v>0</v>
          </cell>
        </row>
        <row r="19">
          <cell r="F19">
            <v>0</v>
          </cell>
          <cell r="G19">
            <v>0</v>
          </cell>
          <cell r="H19">
            <v>0</v>
          </cell>
          <cell r="I19">
            <v>0</v>
          </cell>
          <cell r="AA19">
            <v>0</v>
          </cell>
          <cell r="AD19">
            <v>0</v>
          </cell>
        </row>
        <row r="20">
          <cell r="F20">
            <v>0</v>
          </cell>
          <cell r="G20">
            <v>0</v>
          </cell>
          <cell r="H20">
            <v>0</v>
          </cell>
          <cell r="I20">
            <v>0</v>
          </cell>
          <cell r="AA20">
            <v>0</v>
          </cell>
          <cell r="AD20">
            <v>0</v>
          </cell>
        </row>
        <row r="21">
          <cell r="F21">
            <v>0</v>
          </cell>
          <cell r="G21">
            <v>0</v>
          </cell>
          <cell r="H21">
            <v>0</v>
          </cell>
          <cell r="I21">
            <v>0</v>
          </cell>
          <cell r="AA21">
            <v>0</v>
          </cell>
          <cell r="AD21">
            <v>0</v>
          </cell>
        </row>
        <row r="22">
          <cell r="F22">
            <v>0</v>
          </cell>
          <cell r="G22">
            <v>0</v>
          </cell>
          <cell r="H22">
            <v>0</v>
          </cell>
          <cell r="I22">
            <v>0</v>
          </cell>
          <cell r="AA22">
            <v>0</v>
          </cell>
          <cell r="AD22">
            <v>0</v>
          </cell>
        </row>
        <row r="23">
          <cell r="F23">
            <v>0</v>
          </cell>
          <cell r="G23">
            <v>0</v>
          </cell>
          <cell r="H23">
            <v>0</v>
          </cell>
          <cell r="I23">
            <v>0</v>
          </cell>
          <cell r="AA23">
            <v>0</v>
          </cell>
          <cell r="AD23">
            <v>0</v>
          </cell>
        </row>
        <row r="24">
          <cell r="F24">
            <v>0</v>
          </cell>
          <cell r="G24">
            <v>0</v>
          </cell>
          <cell r="H24">
            <v>0</v>
          </cell>
          <cell r="I24">
            <v>0</v>
          </cell>
          <cell r="AA24">
            <v>0</v>
          </cell>
          <cell r="AD24">
            <v>0</v>
          </cell>
        </row>
        <row r="25">
          <cell r="F25">
            <v>0</v>
          </cell>
          <cell r="G25">
            <v>0</v>
          </cell>
          <cell r="H25">
            <v>0</v>
          </cell>
          <cell r="I25">
            <v>0</v>
          </cell>
          <cell r="AA25">
            <v>0</v>
          </cell>
          <cell r="AD25">
            <v>0</v>
          </cell>
        </row>
        <row r="26">
          <cell r="F26">
            <v>0</v>
          </cell>
          <cell r="G26">
            <v>0</v>
          </cell>
          <cell r="H26">
            <v>0</v>
          </cell>
          <cell r="I26">
            <v>0</v>
          </cell>
          <cell r="AA26">
            <v>0</v>
          </cell>
          <cell r="AD26">
            <v>0</v>
          </cell>
        </row>
        <row r="27">
          <cell r="F27">
            <v>0</v>
          </cell>
          <cell r="G27">
            <v>0</v>
          </cell>
          <cell r="H27">
            <v>0</v>
          </cell>
          <cell r="I27">
            <v>0</v>
          </cell>
          <cell r="AA27">
            <v>0</v>
          </cell>
          <cell r="AD27">
            <v>0</v>
          </cell>
        </row>
        <row r="28">
          <cell r="F28">
            <v>0</v>
          </cell>
          <cell r="G28">
            <v>0</v>
          </cell>
          <cell r="H28">
            <v>0</v>
          </cell>
          <cell r="I28">
            <v>0</v>
          </cell>
          <cell r="AA28">
            <v>0</v>
          </cell>
          <cell r="AD28">
            <v>0</v>
          </cell>
        </row>
        <row r="29">
          <cell r="F29">
            <v>0</v>
          </cell>
          <cell r="G29">
            <v>0</v>
          </cell>
          <cell r="H29">
            <v>0</v>
          </cell>
          <cell r="I29">
            <v>0</v>
          </cell>
          <cell r="AA29">
            <v>0</v>
          </cell>
          <cell r="AD29">
            <v>0</v>
          </cell>
        </row>
        <row r="30">
          <cell r="F30">
            <v>0</v>
          </cell>
          <cell r="G30">
            <v>0</v>
          </cell>
          <cell r="H30">
            <v>0</v>
          </cell>
          <cell r="I30">
            <v>0</v>
          </cell>
          <cell r="AA30">
            <v>0</v>
          </cell>
          <cell r="AD30">
            <v>0</v>
          </cell>
        </row>
        <row r="31">
          <cell r="F31">
            <v>0</v>
          </cell>
          <cell r="G31">
            <v>0</v>
          </cell>
          <cell r="H31">
            <v>0</v>
          </cell>
          <cell r="I31">
            <v>0</v>
          </cell>
          <cell r="AA31">
            <v>0</v>
          </cell>
          <cell r="AD31">
            <v>0</v>
          </cell>
        </row>
        <row r="32">
          <cell r="F32">
            <v>0</v>
          </cell>
          <cell r="G32">
            <v>0</v>
          </cell>
          <cell r="H32">
            <v>0</v>
          </cell>
          <cell r="I32">
            <v>0</v>
          </cell>
          <cell r="AA32">
            <v>0</v>
          </cell>
          <cell r="AD32">
            <v>0</v>
          </cell>
        </row>
        <row r="33">
          <cell r="F33">
            <v>0</v>
          </cell>
          <cell r="G33">
            <v>0</v>
          </cell>
          <cell r="H33">
            <v>0</v>
          </cell>
          <cell r="I33">
            <v>0</v>
          </cell>
          <cell r="AA33">
            <v>0</v>
          </cell>
          <cell r="AD33">
            <v>0</v>
          </cell>
        </row>
        <row r="34">
          <cell r="F34">
            <v>0</v>
          </cell>
          <cell r="G34">
            <v>0</v>
          </cell>
          <cell r="H34">
            <v>0</v>
          </cell>
          <cell r="I34">
            <v>0</v>
          </cell>
          <cell r="AA34">
            <v>0</v>
          </cell>
          <cell r="AD34">
            <v>0</v>
          </cell>
        </row>
        <row r="35">
          <cell r="F35">
            <v>0</v>
          </cell>
          <cell r="G35">
            <v>0</v>
          </cell>
          <cell r="H35">
            <v>0</v>
          </cell>
          <cell r="I35">
            <v>0</v>
          </cell>
          <cell r="AA35">
            <v>0</v>
          </cell>
          <cell r="AD35">
            <v>0</v>
          </cell>
        </row>
        <row r="36">
          <cell r="F36">
            <v>0</v>
          </cell>
          <cell r="G36">
            <v>0</v>
          </cell>
          <cell r="H36">
            <v>0</v>
          </cell>
          <cell r="I36">
            <v>0</v>
          </cell>
          <cell r="AA36">
            <v>0</v>
          </cell>
        </row>
        <row r="38">
          <cell r="D38" t="str">
            <v>Histograma de Personal Extranjero Previsto</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row>
        <row r="40">
          <cell r="D40" t="str">
            <v>Total Costo</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D40">
            <v>0</v>
          </cell>
        </row>
        <row r="42">
          <cell r="D42" t="str">
            <v>1.1.2</v>
          </cell>
          <cell r="E42" t="str">
            <v>Personal Mensual Local</v>
          </cell>
          <cell r="G42" t="str">
            <v>Costo Mes US$</v>
          </cell>
          <cell r="H42" t="str">
            <v>Sal. Basico $COL</v>
          </cell>
          <cell r="I42" t="str">
            <v>Meses H</v>
          </cell>
        </row>
        <row r="44">
          <cell r="F44">
            <v>0</v>
          </cell>
          <cell r="G44">
            <v>0</v>
          </cell>
          <cell r="H44">
            <v>0</v>
          </cell>
          <cell r="I44">
            <v>0</v>
          </cell>
          <cell r="AA44">
            <v>0</v>
          </cell>
          <cell r="AC44">
            <v>0</v>
          </cell>
        </row>
        <row r="45">
          <cell r="F45">
            <v>0</v>
          </cell>
          <cell r="G45">
            <v>0</v>
          </cell>
          <cell r="H45">
            <v>0</v>
          </cell>
          <cell r="I45">
            <v>0</v>
          </cell>
          <cell r="AA45">
            <v>0</v>
          </cell>
          <cell r="AC45">
            <v>0</v>
          </cell>
        </row>
        <row r="46">
          <cell r="F46">
            <v>0</v>
          </cell>
          <cell r="G46">
            <v>0</v>
          </cell>
          <cell r="H46">
            <v>0</v>
          </cell>
          <cell r="I46">
            <v>0</v>
          </cell>
          <cell r="AA46">
            <v>0</v>
          </cell>
          <cell r="AC46">
            <v>0</v>
          </cell>
        </row>
        <row r="47">
          <cell r="F47">
            <v>0</v>
          </cell>
          <cell r="G47">
            <v>0</v>
          </cell>
          <cell r="H47">
            <v>0</v>
          </cell>
          <cell r="I47">
            <v>0</v>
          </cell>
          <cell r="AA47">
            <v>0</v>
          </cell>
          <cell r="AC47">
            <v>0</v>
          </cell>
        </row>
        <row r="48">
          <cell r="F48">
            <v>0</v>
          </cell>
          <cell r="G48">
            <v>0</v>
          </cell>
          <cell r="H48">
            <v>0</v>
          </cell>
          <cell r="I48">
            <v>0</v>
          </cell>
          <cell r="AA48">
            <v>0</v>
          </cell>
          <cell r="AC48">
            <v>0</v>
          </cell>
        </row>
        <row r="49">
          <cell r="F49">
            <v>0</v>
          </cell>
          <cell r="G49">
            <v>0</v>
          </cell>
          <cell r="H49">
            <v>0</v>
          </cell>
          <cell r="I49">
            <v>0</v>
          </cell>
          <cell r="AA49">
            <v>0</v>
          </cell>
          <cell r="AC49">
            <v>0</v>
          </cell>
        </row>
        <row r="50">
          <cell r="F50">
            <v>0</v>
          </cell>
          <cell r="G50">
            <v>0</v>
          </cell>
          <cell r="H50">
            <v>0</v>
          </cell>
          <cell r="I50">
            <v>0</v>
          </cell>
          <cell r="AA50">
            <v>0</v>
          </cell>
          <cell r="AC50">
            <v>0</v>
          </cell>
        </row>
        <row r="51">
          <cell r="F51">
            <v>0</v>
          </cell>
          <cell r="G51">
            <v>0</v>
          </cell>
          <cell r="H51">
            <v>0</v>
          </cell>
          <cell r="I51">
            <v>0</v>
          </cell>
          <cell r="AA51">
            <v>0</v>
          </cell>
          <cell r="AC51">
            <v>0</v>
          </cell>
        </row>
        <row r="52">
          <cell r="F52">
            <v>0</v>
          </cell>
          <cell r="G52">
            <v>0</v>
          </cell>
          <cell r="H52">
            <v>0</v>
          </cell>
          <cell r="I52">
            <v>0</v>
          </cell>
          <cell r="AA52">
            <v>0</v>
          </cell>
          <cell r="AC52">
            <v>0</v>
          </cell>
        </row>
        <row r="53">
          <cell r="F53">
            <v>0</v>
          </cell>
          <cell r="G53">
            <v>0</v>
          </cell>
          <cell r="H53">
            <v>0</v>
          </cell>
          <cell r="I53">
            <v>0</v>
          </cell>
          <cell r="AA53">
            <v>0</v>
          </cell>
          <cell r="AC53">
            <v>0</v>
          </cell>
        </row>
        <row r="54">
          <cell r="F54">
            <v>0</v>
          </cell>
          <cell r="G54">
            <v>0</v>
          </cell>
          <cell r="H54">
            <v>0</v>
          </cell>
          <cell r="I54">
            <v>0</v>
          </cell>
          <cell r="AA54">
            <v>0</v>
          </cell>
          <cell r="AC54">
            <v>0</v>
          </cell>
        </row>
        <row r="55">
          <cell r="F55">
            <v>0</v>
          </cell>
          <cell r="G55">
            <v>0</v>
          </cell>
          <cell r="H55">
            <v>0</v>
          </cell>
          <cell r="I55">
            <v>0</v>
          </cell>
          <cell r="AA55">
            <v>0</v>
          </cell>
        </row>
        <row r="57">
          <cell r="D57" t="str">
            <v>Histograma de Personal Mensual Local Previsto</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row>
        <row r="59">
          <cell r="D59" t="str">
            <v>Total Costo</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C59">
            <v>0</v>
          </cell>
        </row>
        <row r="61">
          <cell r="D61" t="str">
            <v>1.1.3</v>
          </cell>
          <cell r="E61" t="str">
            <v>Personal Planilla Local</v>
          </cell>
          <cell r="G61" t="str">
            <v>Costo HH</v>
          </cell>
          <cell r="H61" t="str">
            <v>Total HH</v>
          </cell>
          <cell r="I61" t="str">
            <v>Meses H</v>
          </cell>
          <cell r="J61" t="str">
            <v>HH Trabajo Mes</v>
          </cell>
          <cell r="N61" t="str">
            <v>HH Nominales Mes</v>
          </cell>
        </row>
        <row r="63">
          <cell r="F63">
            <v>0</v>
          </cell>
          <cell r="G63">
            <v>0</v>
          </cell>
          <cell r="H63">
            <v>0</v>
          </cell>
          <cell r="I63">
            <v>0</v>
          </cell>
          <cell r="AA63">
            <v>0</v>
          </cell>
        </row>
        <row r="64">
          <cell r="F64">
            <v>0</v>
          </cell>
          <cell r="G64">
            <v>0</v>
          </cell>
          <cell r="H64">
            <v>0</v>
          </cell>
          <cell r="I64">
            <v>0</v>
          </cell>
          <cell r="AA64">
            <v>0</v>
          </cell>
        </row>
        <row r="65">
          <cell r="F65">
            <v>0</v>
          </cell>
          <cell r="G65">
            <v>0</v>
          </cell>
          <cell r="H65">
            <v>0</v>
          </cell>
          <cell r="I65">
            <v>0</v>
          </cell>
          <cell r="AA65">
            <v>0</v>
          </cell>
        </row>
        <row r="66">
          <cell r="F66">
            <v>0</v>
          </cell>
          <cell r="G66">
            <v>0</v>
          </cell>
          <cell r="H66">
            <v>0</v>
          </cell>
          <cell r="I66">
            <v>0</v>
          </cell>
          <cell r="AA66">
            <v>0</v>
          </cell>
        </row>
        <row r="67">
          <cell r="F67">
            <v>0</v>
          </cell>
          <cell r="G67">
            <v>0</v>
          </cell>
          <cell r="H67">
            <v>0</v>
          </cell>
          <cell r="I67">
            <v>0</v>
          </cell>
          <cell r="AA67">
            <v>0</v>
          </cell>
        </row>
        <row r="69">
          <cell r="D69" t="str">
            <v>Histograma de Personal de Planilla  Previsto</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row>
        <row r="71">
          <cell r="D71" t="str">
            <v>Histograma Total  de HH</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row>
        <row r="73">
          <cell r="D73" t="str">
            <v>Total Costo Personal de Planilla</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row>
        <row r="75">
          <cell r="D75" t="str">
            <v>1.1.4</v>
          </cell>
          <cell r="E75" t="str">
            <v>Suministro de Personal</v>
          </cell>
          <cell r="G75" t="str">
            <v>Costo Mes US$</v>
          </cell>
          <cell r="H75" t="str">
            <v>Sal. Basico $COL</v>
          </cell>
          <cell r="I75" t="str">
            <v>Meses H</v>
          </cell>
        </row>
        <row r="77">
          <cell r="F77">
            <v>0</v>
          </cell>
          <cell r="G77">
            <v>0</v>
          </cell>
          <cell r="H77">
            <v>0</v>
          </cell>
          <cell r="I77">
            <v>0</v>
          </cell>
          <cell r="AA77">
            <v>0</v>
          </cell>
        </row>
        <row r="78">
          <cell r="F78">
            <v>0</v>
          </cell>
          <cell r="G78">
            <v>0</v>
          </cell>
          <cell r="H78">
            <v>0</v>
          </cell>
          <cell r="I78">
            <v>0</v>
          </cell>
          <cell r="AA78">
            <v>0</v>
          </cell>
        </row>
        <row r="79">
          <cell r="F79">
            <v>0</v>
          </cell>
          <cell r="G79">
            <v>0</v>
          </cell>
          <cell r="H79">
            <v>0</v>
          </cell>
          <cell r="I79">
            <v>0</v>
          </cell>
          <cell r="AA79">
            <v>0</v>
          </cell>
        </row>
        <row r="80">
          <cell r="F80">
            <v>0</v>
          </cell>
          <cell r="G80">
            <v>0</v>
          </cell>
          <cell r="H80">
            <v>0</v>
          </cell>
          <cell r="I80">
            <v>0</v>
          </cell>
          <cell r="AA80">
            <v>0</v>
          </cell>
        </row>
        <row r="81">
          <cell r="F81">
            <v>0</v>
          </cell>
          <cell r="G81">
            <v>0</v>
          </cell>
          <cell r="H81">
            <v>0</v>
          </cell>
          <cell r="I81">
            <v>0</v>
          </cell>
          <cell r="AA81">
            <v>0</v>
          </cell>
        </row>
        <row r="83">
          <cell r="D83" t="str">
            <v>Histograma Previsto</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row>
        <row r="85">
          <cell r="D85" t="str">
            <v>Total Costo</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row>
        <row r="87">
          <cell r="D87">
            <v>1.2</v>
          </cell>
          <cell r="E87" t="str">
            <v>Sede</v>
          </cell>
        </row>
        <row r="89">
          <cell r="D89" t="str">
            <v>1.2.1</v>
          </cell>
          <cell r="E89" t="str">
            <v>Personal Mensual</v>
          </cell>
          <cell r="G89" t="str">
            <v>Costo Mes US$</v>
          </cell>
          <cell r="H89" t="str">
            <v>Sal. Basico $COL</v>
          </cell>
          <cell r="I89" t="str">
            <v>Meses H</v>
          </cell>
        </row>
        <row r="91">
          <cell r="E91">
            <v>12101005</v>
          </cell>
          <cell r="F91" t="str">
            <v>PROJECT CONTROL</v>
          </cell>
          <cell r="G91">
            <v>5041.3793103448279</v>
          </cell>
          <cell r="H91">
            <v>4300000</v>
          </cell>
          <cell r="I91">
            <v>2.25</v>
          </cell>
          <cell r="J91">
            <v>0.25</v>
          </cell>
          <cell r="K91">
            <v>0.25</v>
          </cell>
          <cell r="L91">
            <v>0.25</v>
          </cell>
          <cell r="M91">
            <v>0.25</v>
          </cell>
          <cell r="N91">
            <v>0.25</v>
          </cell>
          <cell r="O91">
            <v>0.25</v>
          </cell>
          <cell r="P91">
            <v>0.25</v>
          </cell>
          <cell r="Q91">
            <v>0.25</v>
          </cell>
          <cell r="R91">
            <v>0.25</v>
          </cell>
          <cell r="AA91">
            <v>11343.103448275862</v>
          </cell>
          <cell r="AD91">
            <v>11343.103448275862</v>
          </cell>
        </row>
        <row r="92">
          <cell r="E92">
            <v>12101007</v>
          </cell>
          <cell r="F92" t="str">
            <v xml:space="preserve">QUALITY CONTROL </v>
          </cell>
          <cell r="G92">
            <v>2641.0344827586205</v>
          </cell>
          <cell r="H92">
            <v>2070000</v>
          </cell>
          <cell r="I92">
            <v>2.25</v>
          </cell>
          <cell r="J92">
            <v>0.25</v>
          </cell>
          <cell r="K92">
            <v>0.25</v>
          </cell>
          <cell r="L92">
            <v>0.25</v>
          </cell>
          <cell r="M92">
            <v>0.25</v>
          </cell>
          <cell r="N92">
            <v>0.25</v>
          </cell>
          <cell r="O92">
            <v>0.25</v>
          </cell>
          <cell r="P92">
            <v>0.25</v>
          </cell>
          <cell r="Q92">
            <v>0.25</v>
          </cell>
          <cell r="R92">
            <v>0.25</v>
          </cell>
          <cell r="AA92">
            <v>5942.3275862068958</v>
          </cell>
          <cell r="AD92">
            <v>5942.3275862068958</v>
          </cell>
        </row>
        <row r="93">
          <cell r="F93">
            <v>0</v>
          </cell>
          <cell r="G93">
            <v>0</v>
          </cell>
          <cell r="H93">
            <v>0</v>
          </cell>
          <cell r="I93">
            <v>0</v>
          </cell>
          <cell r="AA93">
            <v>0</v>
          </cell>
          <cell r="AD93">
            <v>0</v>
          </cell>
        </row>
        <row r="94">
          <cell r="F94">
            <v>0</v>
          </cell>
          <cell r="G94">
            <v>0</v>
          </cell>
          <cell r="H94">
            <v>0</v>
          </cell>
          <cell r="I94">
            <v>0</v>
          </cell>
          <cell r="AA94">
            <v>0</v>
          </cell>
          <cell r="AD94">
            <v>0</v>
          </cell>
        </row>
        <row r="95">
          <cell r="F95">
            <v>0</v>
          </cell>
          <cell r="G95">
            <v>0</v>
          </cell>
          <cell r="H95">
            <v>0</v>
          </cell>
          <cell r="I95">
            <v>0</v>
          </cell>
          <cell r="AA95">
            <v>0</v>
          </cell>
          <cell r="AD95">
            <v>0</v>
          </cell>
        </row>
        <row r="96">
          <cell r="F96">
            <v>0</v>
          </cell>
          <cell r="G96">
            <v>0</v>
          </cell>
          <cell r="H96">
            <v>0</v>
          </cell>
          <cell r="I96">
            <v>0</v>
          </cell>
          <cell r="AA96">
            <v>0</v>
          </cell>
          <cell r="AD96">
            <v>0</v>
          </cell>
        </row>
        <row r="97">
          <cell r="E97" t="str">
            <v>Personal en Obra (Gerencia)</v>
          </cell>
          <cell r="I97">
            <v>0</v>
          </cell>
        </row>
        <row r="98">
          <cell r="E98">
            <v>11101001</v>
          </cell>
          <cell r="F98" t="str">
            <v>PROJECT MANAGER</v>
          </cell>
          <cell r="G98">
            <v>4386.2068965517237</v>
          </cell>
          <cell r="H98">
            <v>8000000</v>
          </cell>
          <cell r="I98">
            <v>2.25</v>
          </cell>
          <cell r="J98">
            <v>0.25</v>
          </cell>
          <cell r="K98">
            <v>0.25</v>
          </cell>
          <cell r="L98">
            <v>0.25</v>
          </cell>
          <cell r="M98">
            <v>0.25</v>
          </cell>
          <cell r="N98">
            <v>0.25</v>
          </cell>
          <cell r="O98">
            <v>0.25</v>
          </cell>
          <cell r="P98">
            <v>0.25</v>
          </cell>
          <cell r="Q98">
            <v>0.25</v>
          </cell>
          <cell r="R98">
            <v>0.25</v>
          </cell>
          <cell r="AA98">
            <v>9868.9655172413786</v>
          </cell>
          <cell r="AD98">
            <v>9868.9655172413786</v>
          </cell>
        </row>
        <row r="99">
          <cell r="F99">
            <v>0</v>
          </cell>
          <cell r="G99">
            <v>0</v>
          </cell>
          <cell r="H99">
            <v>0</v>
          </cell>
          <cell r="I99">
            <v>0</v>
          </cell>
          <cell r="AA99">
            <v>0</v>
          </cell>
          <cell r="AD99">
            <v>0</v>
          </cell>
        </row>
        <row r="100">
          <cell r="F100">
            <v>0</v>
          </cell>
          <cell r="G100">
            <v>0</v>
          </cell>
          <cell r="H100">
            <v>0</v>
          </cell>
          <cell r="I100">
            <v>0</v>
          </cell>
          <cell r="AA100">
            <v>0</v>
          </cell>
          <cell r="AD100">
            <v>0</v>
          </cell>
        </row>
        <row r="101">
          <cell r="E101" t="str">
            <v>Personal de Compras</v>
          </cell>
          <cell r="I101">
            <v>0</v>
          </cell>
        </row>
        <row r="102">
          <cell r="E102">
            <v>12101003</v>
          </cell>
          <cell r="F102" t="str">
            <v>PURCHASE COORDINATOR</v>
          </cell>
          <cell r="G102">
            <v>9379.310344827587</v>
          </cell>
          <cell r="H102">
            <v>8000000</v>
          </cell>
          <cell r="I102">
            <v>1</v>
          </cell>
          <cell r="L102">
            <v>0.2</v>
          </cell>
          <cell r="M102">
            <v>0.2</v>
          </cell>
          <cell r="N102">
            <v>0.2</v>
          </cell>
          <cell r="O102">
            <v>0.2</v>
          </cell>
          <cell r="P102">
            <v>0.2</v>
          </cell>
          <cell r="AA102">
            <v>9379.310344827587</v>
          </cell>
          <cell r="AD102">
            <v>9379.310344827587</v>
          </cell>
        </row>
        <row r="103">
          <cell r="E103">
            <v>12101013</v>
          </cell>
          <cell r="F103" t="str">
            <v xml:space="preserve">PURCHASER </v>
          </cell>
          <cell r="G103">
            <v>3827.5862068965516</v>
          </cell>
          <cell r="H103">
            <v>3000000</v>
          </cell>
          <cell r="I103">
            <v>1.7</v>
          </cell>
          <cell r="L103">
            <v>0.25</v>
          </cell>
          <cell r="M103">
            <v>0.5</v>
          </cell>
          <cell r="N103">
            <v>0.5</v>
          </cell>
          <cell r="O103">
            <v>0.25</v>
          </cell>
          <cell r="P103">
            <v>0.2</v>
          </cell>
          <cell r="AA103">
            <v>6506.8965517241377</v>
          </cell>
          <cell r="AD103">
            <v>6506.8965517241377</v>
          </cell>
        </row>
        <row r="104">
          <cell r="F104">
            <v>0</v>
          </cell>
          <cell r="G104">
            <v>0</v>
          </cell>
          <cell r="H104">
            <v>0</v>
          </cell>
          <cell r="I104">
            <v>0</v>
          </cell>
          <cell r="AA104">
            <v>0</v>
          </cell>
          <cell r="AD104">
            <v>0</v>
          </cell>
        </row>
        <row r="105">
          <cell r="F105">
            <v>0</v>
          </cell>
          <cell r="G105">
            <v>0</v>
          </cell>
          <cell r="H105">
            <v>0</v>
          </cell>
          <cell r="I105">
            <v>0</v>
          </cell>
          <cell r="V105">
            <v>0</v>
          </cell>
          <cell r="Y105">
            <v>0</v>
          </cell>
          <cell r="AA105">
            <v>0</v>
          </cell>
          <cell r="AD105">
            <v>0</v>
          </cell>
        </row>
        <row r="106">
          <cell r="F106">
            <v>0</v>
          </cell>
          <cell r="G106">
            <v>0</v>
          </cell>
          <cell r="H106">
            <v>0</v>
          </cell>
          <cell r="I106">
            <v>0</v>
          </cell>
          <cell r="V106">
            <v>0</v>
          </cell>
          <cell r="Y106">
            <v>0</v>
          </cell>
          <cell r="AA106">
            <v>0</v>
          </cell>
          <cell r="AD106">
            <v>0</v>
          </cell>
        </row>
        <row r="107">
          <cell r="F107">
            <v>0</v>
          </cell>
          <cell r="G107">
            <v>0</v>
          </cell>
          <cell r="H107">
            <v>0</v>
          </cell>
          <cell r="I107">
            <v>0</v>
          </cell>
          <cell r="V107">
            <v>0</v>
          </cell>
          <cell r="Y107">
            <v>0</v>
          </cell>
          <cell r="AA107">
            <v>0</v>
          </cell>
          <cell r="AD107">
            <v>0</v>
          </cell>
        </row>
        <row r="108">
          <cell r="F108">
            <v>0</v>
          </cell>
          <cell r="G108">
            <v>0</v>
          </cell>
          <cell r="H108">
            <v>0</v>
          </cell>
          <cell r="I108">
            <v>0</v>
          </cell>
          <cell r="AA108">
            <v>0</v>
          </cell>
          <cell r="AD108">
            <v>0</v>
          </cell>
        </row>
        <row r="109">
          <cell r="F109">
            <v>0</v>
          </cell>
          <cell r="G109">
            <v>0</v>
          </cell>
          <cell r="H109">
            <v>0</v>
          </cell>
          <cell r="I109">
            <v>0</v>
          </cell>
          <cell r="AA109">
            <v>0</v>
          </cell>
          <cell r="AD109">
            <v>0</v>
          </cell>
        </row>
        <row r="111">
          <cell r="D111" t="str">
            <v>Histograma Previsto</v>
          </cell>
          <cell r="J111">
            <v>0.75</v>
          </cell>
          <cell r="K111">
            <v>0.75</v>
          </cell>
          <cell r="L111">
            <v>1.2</v>
          </cell>
          <cell r="M111">
            <v>1.45</v>
          </cell>
          <cell r="N111">
            <v>1.45</v>
          </cell>
          <cell r="O111">
            <v>1.2</v>
          </cell>
          <cell r="P111">
            <v>1.1499999999999999</v>
          </cell>
          <cell r="Q111">
            <v>0.75</v>
          </cell>
          <cell r="R111">
            <v>0.75</v>
          </cell>
          <cell r="S111">
            <v>0</v>
          </cell>
          <cell r="T111">
            <v>0</v>
          </cell>
          <cell r="U111">
            <v>0</v>
          </cell>
          <cell r="V111">
            <v>0</v>
          </cell>
          <cell r="W111">
            <v>0</v>
          </cell>
          <cell r="X111">
            <v>0</v>
          </cell>
          <cell r="Y111">
            <v>0</v>
          </cell>
          <cell r="Z111">
            <v>0</v>
          </cell>
        </row>
        <row r="113">
          <cell r="D113" t="str">
            <v>Total Costo</v>
          </cell>
          <cell r="J113">
            <v>3017.155172413793</v>
          </cell>
          <cell r="K113">
            <v>3017.155172413793</v>
          </cell>
          <cell r="L113">
            <v>5849.9137931034484</v>
          </cell>
          <cell r="M113">
            <v>6806.810344827587</v>
          </cell>
          <cell r="N113">
            <v>6806.810344827587</v>
          </cell>
          <cell r="O113">
            <v>5849.9137931034484</v>
          </cell>
          <cell r="P113">
            <v>5658.5344827586214</v>
          </cell>
          <cell r="Q113">
            <v>3017.155172413793</v>
          </cell>
          <cell r="R113">
            <v>3017.155172413793</v>
          </cell>
          <cell r="S113">
            <v>0</v>
          </cell>
          <cell r="T113">
            <v>0</v>
          </cell>
          <cell r="U113">
            <v>0</v>
          </cell>
          <cell r="V113">
            <v>0</v>
          </cell>
          <cell r="W113">
            <v>0</v>
          </cell>
          <cell r="X113">
            <v>0</v>
          </cell>
          <cell r="Y113">
            <v>0</v>
          </cell>
          <cell r="Z113">
            <v>0</v>
          </cell>
          <cell r="AA113">
            <v>43040.603448275862</v>
          </cell>
          <cell r="AD113">
            <v>43040.603448275862</v>
          </cell>
        </row>
        <row r="115">
          <cell r="D115" t="str">
            <v>1.2.2</v>
          </cell>
          <cell r="E115" t="str">
            <v>Personal Planilla</v>
          </cell>
          <cell r="G115" t="str">
            <v>Costo Mes US$</v>
          </cell>
          <cell r="H115" t="str">
            <v>Sal. Basico $COL</v>
          </cell>
          <cell r="I115" t="str">
            <v>Meses H</v>
          </cell>
        </row>
        <row r="117">
          <cell r="F117">
            <v>0</v>
          </cell>
          <cell r="G117">
            <v>0</v>
          </cell>
          <cell r="I117">
            <v>0</v>
          </cell>
          <cell r="AA117">
            <v>0</v>
          </cell>
        </row>
        <row r="118">
          <cell r="F118">
            <v>0</v>
          </cell>
          <cell r="G118">
            <v>0</v>
          </cell>
          <cell r="I118">
            <v>0</v>
          </cell>
          <cell r="AA118">
            <v>0</v>
          </cell>
        </row>
        <row r="119">
          <cell r="F119">
            <v>0</v>
          </cell>
          <cell r="G119">
            <v>0</v>
          </cell>
          <cell r="I119">
            <v>0</v>
          </cell>
          <cell r="AA119">
            <v>0</v>
          </cell>
        </row>
        <row r="120">
          <cell r="F120">
            <v>0</v>
          </cell>
          <cell r="G120">
            <v>0</v>
          </cell>
          <cell r="I120">
            <v>0</v>
          </cell>
          <cell r="AA120">
            <v>0</v>
          </cell>
        </row>
        <row r="121">
          <cell r="F121">
            <v>0</v>
          </cell>
          <cell r="G121">
            <v>0</v>
          </cell>
          <cell r="I121">
            <v>0</v>
          </cell>
          <cell r="AA121">
            <v>0</v>
          </cell>
        </row>
        <row r="123">
          <cell r="D123" t="str">
            <v>Histograma Previsto</v>
          </cell>
          <cell r="J123">
            <v>0</v>
          </cell>
          <cell r="K123">
            <v>0</v>
          </cell>
          <cell r="L123">
            <v>0</v>
          </cell>
          <cell r="M123">
            <v>0</v>
          </cell>
          <cell r="N123">
            <v>0</v>
          </cell>
          <cell r="O123">
            <v>0</v>
          </cell>
          <cell r="P123">
            <v>0</v>
          </cell>
          <cell r="Q123">
            <v>0</v>
          </cell>
          <cell r="R123">
            <v>0</v>
          </cell>
          <cell r="S123">
            <v>0</v>
          </cell>
          <cell r="T123">
            <v>0</v>
          </cell>
          <cell r="U123">
            <v>0</v>
          </cell>
          <cell r="V123">
            <v>0</v>
          </cell>
          <cell r="W123">
            <v>0</v>
          </cell>
          <cell r="X123">
            <v>0</v>
          </cell>
          <cell r="Y123">
            <v>0</v>
          </cell>
          <cell r="Z123">
            <v>0</v>
          </cell>
        </row>
        <row r="125">
          <cell r="D125" t="str">
            <v>Histograma de Horas Hombre</v>
          </cell>
          <cell r="Y125">
            <v>0</v>
          </cell>
          <cell r="Z125">
            <v>0</v>
          </cell>
        </row>
        <row r="127">
          <cell r="D127" t="str">
            <v>Total Costo</v>
          </cell>
          <cell r="J127">
            <v>0</v>
          </cell>
          <cell r="K127">
            <v>0</v>
          </cell>
          <cell r="L127">
            <v>0</v>
          </cell>
          <cell r="M127">
            <v>0</v>
          </cell>
          <cell r="N127">
            <v>0</v>
          </cell>
          <cell r="O127">
            <v>0</v>
          </cell>
          <cell r="P127">
            <v>0</v>
          </cell>
          <cell r="Q127">
            <v>0</v>
          </cell>
          <cell r="R127">
            <v>0</v>
          </cell>
          <cell r="S127">
            <v>0</v>
          </cell>
          <cell r="T127">
            <v>0</v>
          </cell>
          <cell r="U127">
            <v>0</v>
          </cell>
          <cell r="V127">
            <v>0</v>
          </cell>
          <cell r="W127">
            <v>0</v>
          </cell>
          <cell r="X127">
            <v>0</v>
          </cell>
          <cell r="Y127">
            <v>0</v>
          </cell>
          <cell r="Z127">
            <v>0</v>
          </cell>
          <cell r="AA127">
            <v>0</v>
          </cell>
        </row>
        <row r="129">
          <cell r="D129" t="str">
            <v>1.2.3</v>
          </cell>
          <cell r="E129" t="str">
            <v>Personal Honorarios</v>
          </cell>
          <cell r="G129" t="str">
            <v>Costo Mes US$</v>
          </cell>
          <cell r="H129" t="str">
            <v>Sal. Basico $COL</v>
          </cell>
          <cell r="I129" t="str">
            <v>Meses H</v>
          </cell>
        </row>
        <row r="131">
          <cell r="F131">
            <v>0</v>
          </cell>
          <cell r="G131">
            <v>0</v>
          </cell>
          <cell r="I131">
            <v>0</v>
          </cell>
          <cell r="AA131">
            <v>0</v>
          </cell>
        </row>
        <row r="132">
          <cell r="F132">
            <v>0</v>
          </cell>
          <cell r="G132">
            <v>0</v>
          </cell>
          <cell r="I132">
            <v>0</v>
          </cell>
          <cell r="AA132">
            <v>0</v>
          </cell>
        </row>
        <row r="133">
          <cell r="F133">
            <v>0</v>
          </cell>
          <cell r="G133">
            <v>0</v>
          </cell>
          <cell r="I133">
            <v>0</v>
          </cell>
          <cell r="AA133">
            <v>0</v>
          </cell>
        </row>
        <row r="134">
          <cell r="F134">
            <v>0</v>
          </cell>
          <cell r="G134">
            <v>0</v>
          </cell>
          <cell r="I134">
            <v>0</v>
          </cell>
          <cell r="AA134">
            <v>0</v>
          </cell>
        </row>
        <row r="135">
          <cell r="F135">
            <v>0</v>
          </cell>
          <cell r="G135">
            <v>0</v>
          </cell>
          <cell r="I135">
            <v>0</v>
          </cell>
          <cell r="AA135">
            <v>0</v>
          </cell>
        </row>
        <row r="137">
          <cell r="D137" t="str">
            <v>Histograma Previsto</v>
          </cell>
          <cell r="J137">
            <v>0</v>
          </cell>
          <cell r="K137">
            <v>0</v>
          </cell>
          <cell r="L137">
            <v>0</v>
          </cell>
          <cell r="M137">
            <v>0</v>
          </cell>
          <cell r="N137">
            <v>0</v>
          </cell>
          <cell r="O137">
            <v>0</v>
          </cell>
          <cell r="P137">
            <v>0</v>
          </cell>
          <cell r="Q137">
            <v>0</v>
          </cell>
          <cell r="R137">
            <v>0</v>
          </cell>
          <cell r="S137">
            <v>0</v>
          </cell>
          <cell r="T137">
            <v>0</v>
          </cell>
          <cell r="U137">
            <v>0</v>
          </cell>
          <cell r="V137">
            <v>0</v>
          </cell>
          <cell r="W137">
            <v>0</v>
          </cell>
          <cell r="X137">
            <v>0</v>
          </cell>
          <cell r="Y137">
            <v>0</v>
          </cell>
          <cell r="Z137">
            <v>0</v>
          </cell>
        </row>
        <row r="139">
          <cell r="D139" t="str">
            <v>Total Costo</v>
          </cell>
          <cell r="J139">
            <v>0</v>
          </cell>
          <cell r="K139">
            <v>0</v>
          </cell>
          <cell r="L139">
            <v>0</v>
          </cell>
          <cell r="M139">
            <v>0</v>
          </cell>
          <cell r="N139">
            <v>0</v>
          </cell>
          <cell r="O139">
            <v>0</v>
          </cell>
          <cell r="P139">
            <v>0</v>
          </cell>
          <cell r="Q139">
            <v>0</v>
          </cell>
          <cell r="R139">
            <v>0</v>
          </cell>
          <cell r="S139">
            <v>0</v>
          </cell>
          <cell r="T139">
            <v>0</v>
          </cell>
          <cell r="U139">
            <v>0</v>
          </cell>
          <cell r="V139">
            <v>0</v>
          </cell>
          <cell r="W139">
            <v>0</v>
          </cell>
          <cell r="X139">
            <v>0</v>
          </cell>
          <cell r="Y139">
            <v>0</v>
          </cell>
          <cell r="Z139">
            <v>0</v>
          </cell>
          <cell r="AA139">
            <v>0</v>
          </cell>
        </row>
        <row r="141">
          <cell r="D141" t="str">
            <v>Total Costo Módulo de Personal</v>
          </cell>
          <cell r="J141">
            <v>3017.155172413793</v>
          </cell>
          <cell r="K141">
            <v>3017.155172413793</v>
          </cell>
          <cell r="L141">
            <v>5849.9137931034484</v>
          </cell>
          <cell r="M141">
            <v>6806.810344827587</v>
          </cell>
          <cell r="N141">
            <v>6806.810344827587</v>
          </cell>
          <cell r="O141">
            <v>5849.9137931034484</v>
          </cell>
          <cell r="P141">
            <v>5658.5344827586214</v>
          </cell>
          <cell r="Q141">
            <v>3017.155172413793</v>
          </cell>
          <cell r="R141">
            <v>3017.155172413793</v>
          </cell>
          <cell r="S141">
            <v>0</v>
          </cell>
          <cell r="T141">
            <v>0</v>
          </cell>
          <cell r="U141">
            <v>0</v>
          </cell>
          <cell r="V141">
            <v>0</v>
          </cell>
          <cell r="W141">
            <v>0</v>
          </cell>
          <cell r="X141">
            <v>0</v>
          </cell>
          <cell r="Y141">
            <v>0</v>
          </cell>
          <cell r="Z141">
            <v>0</v>
          </cell>
          <cell r="AA141">
            <v>43040.603448275862</v>
          </cell>
          <cell r="AC141">
            <v>0</v>
          </cell>
          <cell r="AD141">
            <v>43040.603448275862</v>
          </cell>
        </row>
        <row r="143">
          <cell r="D143">
            <v>2</v>
          </cell>
          <cell r="E143" t="str">
            <v>MODULO DE EQUIPOS</v>
          </cell>
        </row>
        <row r="145">
          <cell r="D145">
            <v>2.1</v>
          </cell>
          <cell r="E145" t="str">
            <v>Construcción</v>
          </cell>
        </row>
        <row r="147">
          <cell r="D147" t="str">
            <v>2.1.1</v>
          </cell>
          <cell r="E147" t="str">
            <v>Equipos Propios</v>
          </cell>
          <cell r="G147" t="str">
            <v>Und</v>
          </cell>
          <cell r="H147" t="str">
            <v>Costo Mes US$</v>
          </cell>
          <cell r="I147" t="str">
            <v>Meses Eq.</v>
          </cell>
        </row>
        <row r="149">
          <cell r="F149">
            <v>0</v>
          </cell>
          <cell r="H149">
            <v>0</v>
          </cell>
          <cell r="I149">
            <v>0</v>
          </cell>
          <cell r="AA149">
            <v>0</v>
          </cell>
          <cell r="AC149">
            <v>0</v>
          </cell>
        </row>
        <row r="150">
          <cell r="F150">
            <v>0</v>
          </cell>
          <cell r="H150">
            <v>0</v>
          </cell>
          <cell r="I150">
            <v>0</v>
          </cell>
          <cell r="AA150">
            <v>0</v>
          </cell>
          <cell r="AC150">
            <v>0</v>
          </cell>
        </row>
        <row r="151">
          <cell r="F151">
            <v>0</v>
          </cell>
          <cell r="H151">
            <v>0</v>
          </cell>
          <cell r="I151">
            <v>0</v>
          </cell>
          <cell r="AA151">
            <v>0</v>
          </cell>
          <cell r="AC151">
            <v>0</v>
          </cell>
        </row>
        <row r="152">
          <cell r="F152">
            <v>0</v>
          </cell>
          <cell r="H152">
            <v>0</v>
          </cell>
          <cell r="I152">
            <v>0</v>
          </cell>
          <cell r="AA152">
            <v>0</v>
          </cell>
          <cell r="AC152">
            <v>0</v>
          </cell>
        </row>
        <row r="153">
          <cell r="F153">
            <v>0</v>
          </cell>
          <cell r="H153">
            <v>0</v>
          </cell>
          <cell r="I153">
            <v>0</v>
          </cell>
          <cell r="AA153">
            <v>0</v>
          </cell>
          <cell r="AC153">
            <v>0</v>
          </cell>
        </row>
        <row r="155">
          <cell r="D155" t="str">
            <v>Total Costo</v>
          </cell>
          <cell r="J155">
            <v>0</v>
          </cell>
          <cell r="K155">
            <v>0</v>
          </cell>
          <cell r="L155">
            <v>0</v>
          </cell>
          <cell r="M155">
            <v>0</v>
          </cell>
          <cell r="N155">
            <v>0</v>
          </cell>
          <cell r="O155">
            <v>0</v>
          </cell>
          <cell r="P155">
            <v>0</v>
          </cell>
          <cell r="Q155">
            <v>0</v>
          </cell>
          <cell r="R155">
            <v>0</v>
          </cell>
          <cell r="S155">
            <v>0</v>
          </cell>
          <cell r="T155">
            <v>0</v>
          </cell>
          <cell r="U155">
            <v>0</v>
          </cell>
          <cell r="V155">
            <v>0</v>
          </cell>
          <cell r="W155">
            <v>0</v>
          </cell>
          <cell r="X155">
            <v>0</v>
          </cell>
          <cell r="Y155">
            <v>0</v>
          </cell>
          <cell r="Z155">
            <v>0</v>
          </cell>
          <cell r="AA155">
            <v>0</v>
          </cell>
          <cell r="AC155">
            <v>0</v>
          </cell>
        </row>
        <row r="157">
          <cell r="D157" t="str">
            <v>2.1.2</v>
          </cell>
          <cell r="E157" t="str">
            <v>Equipos de Alquiler Local</v>
          </cell>
          <cell r="G157" t="str">
            <v>Und</v>
          </cell>
          <cell r="H157" t="str">
            <v>Costo Mes US$</v>
          </cell>
          <cell r="I157" t="str">
            <v>Meses Eq.</v>
          </cell>
        </row>
        <row r="159">
          <cell r="F159">
            <v>0</v>
          </cell>
          <cell r="H159">
            <v>0</v>
          </cell>
          <cell r="I159">
            <v>0</v>
          </cell>
          <cell r="AA159">
            <v>0</v>
          </cell>
        </row>
        <row r="160">
          <cell r="F160">
            <v>0</v>
          </cell>
          <cell r="H160">
            <v>0</v>
          </cell>
          <cell r="I160">
            <v>0</v>
          </cell>
          <cell r="AA160">
            <v>0</v>
          </cell>
        </row>
        <row r="161">
          <cell r="F161">
            <v>0</v>
          </cell>
          <cell r="H161">
            <v>0</v>
          </cell>
          <cell r="I161">
            <v>0</v>
          </cell>
          <cell r="AA161">
            <v>0</v>
          </cell>
        </row>
        <row r="162">
          <cell r="F162">
            <v>0</v>
          </cell>
          <cell r="H162">
            <v>0</v>
          </cell>
          <cell r="I162">
            <v>0</v>
          </cell>
          <cell r="AA162">
            <v>0</v>
          </cell>
        </row>
        <row r="163">
          <cell r="F163">
            <v>0</v>
          </cell>
          <cell r="H163">
            <v>0</v>
          </cell>
          <cell r="I163">
            <v>0</v>
          </cell>
          <cell r="AA163">
            <v>0</v>
          </cell>
        </row>
        <row r="165">
          <cell r="D165" t="str">
            <v>Total Costo</v>
          </cell>
          <cell r="J165">
            <v>0</v>
          </cell>
          <cell r="K165">
            <v>0</v>
          </cell>
          <cell r="L165">
            <v>0</v>
          </cell>
          <cell r="M165">
            <v>0</v>
          </cell>
          <cell r="N165">
            <v>0</v>
          </cell>
          <cell r="O165">
            <v>0</v>
          </cell>
          <cell r="P165">
            <v>0</v>
          </cell>
          <cell r="Q165">
            <v>0</v>
          </cell>
          <cell r="R165">
            <v>0</v>
          </cell>
          <cell r="S165">
            <v>0</v>
          </cell>
          <cell r="T165">
            <v>0</v>
          </cell>
          <cell r="U165">
            <v>0</v>
          </cell>
          <cell r="V165">
            <v>0</v>
          </cell>
          <cell r="W165">
            <v>0</v>
          </cell>
          <cell r="X165">
            <v>0</v>
          </cell>
          <cell r="Y165">
            <v>0</v>
          </cell>
          <cell r="Z165">
            <v>0</v>
          </cell>
          <cell r="AA165">
            <v>0</v>
          </cell>
          <cell r="AC165">
            <v>0</v>
          </cell>
          <cell r="AD165">
            <v>0</v>
          </cell>
        </row>
        <row r="167">
          <cell r="D167">
            <v>2.2000000000000002</v>
          </cell>
          <cell r="E167" t="str">
            <v>Herramientas</v>
          </cell>
        </row>
        <row r="169">
          <cell r="D169" t="str">
            <v>2.2.1</v>
          </cell>
          <cell r="E169" t="str">
            <v>Herramientas</v>
          </cell>
          <cell r="G169" t="str">
            <v>Und</v>
          </cell>
          <cell r="H169" t="str">
            <v>Costo Mes US$</v>
          </cell>
          <cell r="I169" t="str">
            <v>Meses Eq.</v>
          </cell>
        </row>
        <row r="171">
          <cell r="F171">
            <v>0</v>
          </cell>
          <cell r="H171">
            <v>0</v>
          </cell>
          <cell r="I171">
            <v>0</v>
          </cell>
          <cell r="AA171">
            <v>0</v>
          </cell>
          <cell r="AC171">
            <v>0</v>
          </cell>
          <cell r="AD171">
            <v>0</v>
          </cell>
        </row>
        <row r="172">
          <cell r="F172">
            <v>0</v>
          </cell>
          <cell r="H172">
            <v>0</v>
          </cell>
          <cell r="I172">
            <v>0</v>
          </cell>
          <cell r="AA172">
            <v>0</v>
          </cell>
          <cell r="AC172">
            <v>0</v>
          </cell>
          <cell r="AD172">
            <v>0</v>
          </cell>
        </row>
        <row r="173">
          <cell r="F173">
            <v>0</v>
          </cell>
          <cell r="H173">
            <v>0</v>
          </cell>
          <cell r="I173">
            <v>0</v>
          </cell>
          <cell r="AA173">
            <v>0</v>
          </cell>
          <cell r="AC173">
            <v>0</v>
          </cell>
          <cell r="AD173">
            <v>0</v>
          </cell>
        </row>
        <row r="174">
          <cell r="F174">
            <v>0</v>
          </cell>
          <cell r="H174">
            <v>0</v>
          </cell>
          <cell r="I174">
            <v>0</v>
          </cell>
          <cell r="AA174">
            <v>0</v>
          </cell>
          <cell r="AC174">
            <v>0</v>
          </cell>
          <cell r="AD174">
            <v>0</v>
          </cell>
        </row>
        <row r="175">
          <cell r="F175">
            <v>0</v>
          </cell>
          <cell r="H175">
            <v>0</v>
          </cell>
          <cell r="I175">
            <v>0</v>
          </cell>
          <cell r="AA175">
            <v>0</v>
          </cell>
          <cell r="AC175">
            <v>0</v>
          </cell>
          <cell r="AD175">
            <v>0</v>
          </cell>
        </row>
        <row r="177">
          <cell r="D177" t="str">
            <v>Total Costo</v>
          </cell>
          <cell r="J177">
            <v>0</v>
          </cell>
          <cell r="K177">
            <v>0</v>
          </cell>
          <cell r="L177">
            <v>0</v>
          </cell>
          <cell r="M177">
            <v>0</v>
          </cell>
          <cell r="N177">
            <v>0</v>
          </cell>
          <cell r="O177">
            <v>0</v>
          </cell>
          <cell r="P177">
            <v>0</v>
          </cell>
          <cell r="Q177">
            <v>0</v>
          </cell>
          <cell r="R177">
            <v>0</v>
          </cell>
          <cell r="S177">
            <v>0</v>
          </cell>
          <cell r="T177">
            <v>0</v>
          </cell>
          <cell r="U177">
            <v>0</v>
          </cell>
          <cell r="V177">
            <v>0</v>
          </cell>
          <cell r="W177">
            <v>0</v>
          </cell>
          <cell r="X177">
            <v>0</v>
          </cell>
          <cell r="Y177">
            <v>0</v>
          </cell>
          <cell r="Z177">
            <v>0</v>
          </cell>
          <cell r="AA177">
            <v>0</v>
          </cell>
          <cell r="AC177">
            <v>0</v>
          </cell>
          <cell r="AD177">
            <v>0</v>
          </cell>
        </row>
        <row r="179">
          <cell r="D179" t="str">
            <v>Total Costo Módulo de Equipos</v>
          </cell>
          <cell r="J179">
            <v>0</v>
          </cell>
          <cell r="K179">
            <v>0</v>
          </cell>
          <cell r="L179">
            <v>0</v>
          </cell>
          <cell r="M179">
            <v>0</v>
          </cell>
          <cell r="N179">
            <v>0</v>
          </cell>
          <cell r="O179">
            <v>0</v>
          </cell>
          <cell r="P179">
            <v>0</v>
          </cell>
          <cell r="Q179">
            <v>0</v>
          </cell>
          <cell r="R179">
            <v>0</v>
          </cell>
          <cell r="S179">
            <v>0</v>
          </cell>
          <cell r="T179">
            <v>0</v>
          </cell>
          <cell r="U179">
            <v>0</v>
          </cell>
          <cell r="V179">
            <v>0</v>
          </cell>
          <cell r="W179">
            <v>0</v>
          </cell>
          <cell r="X179">
            <v>0</v>
          </cell>
          <cell r="Y179">
            <v>0</v>
          </cell>
          <cell r="Z179">
            <v>0</v>
          </cell>
          <cell r="AA179">
            <v>0</v>
          </cell>
          <cell r="AC179">
            <v>0</v>
          </cell>
          <cell r="AD179">
            <v>0</v>
          </cell>
        </row>
        <row r="181">
          <cell r="D181">
            <v>3</v>
          </cell>
          <cell r="E181" t="str">
            <v>MODULO DE MATERIALES</v>
          </cell>
        </row>
        <row r="183">
          <cell r="D183">
            <v>3.1</v>
          </cell>
          <cell r="E183" t="str">
            <v>Instalación</v>
          </cell>
        </row>
        <row r="185">
          <cell r="D185" t="str">
            <v>3.1.1</v>
          </cell>
          <cell r="E185" t="str">
            <v>Material de Instalación</v>
          </cell>
          <cell r="G185" t="str">
            <v>Und</v>
          </cell>
          <cell r="H185" t="str">
            <v>Vr Unit US$</v>
          </cell>
          <cell r="I185" t="str">
            <v>Cant. Total</v>
          </cell>
        </row>
        <row r="187">
          <cell r="F187">
            <v>0</v>
          </cell>
          <cell r="G187">
            <v>0</v>
          </cell>
          <cell r="H187">
            <v>0</v>
          </cell>
          <cell r="I187">
            <v>0</v>
          </cell>
          <cell r="AA187">
            <v>0</v>
          </cell>
        </row>
        <row r="188">
          <cell r="F188">
            <v>0</v>
          </cell>
          <cell r="G188">
            <v>0</v>
          </cell>
          <cell r="H188">
            <v>0</v>
          </cell>
          <cell r="I188">
            <v>0</v>
          </cell>
          <cell r="AA188">
            <v>0</v>
          </cell>
        </row>
        <row r="189">
          <cell r="F189">
            <v>0</v>
          </cell>
          <cell r="G189">
            <v>0</v>
          </cell>
          <cell r="H189">
            <v>0</v>
          </cell>
          <cell r="I189">
            <v>0</v>
          </cell>
          <cell r="AA189">
            <v>0</v>
          </cell>
        </row>
        <row r="190">
          <cell r="F190">
            <v>0</v>
          </cell>
          <cell r="G190">
            <v>0</v>
          </cell>
          <cell r="H190">
            <v>0</v>
          </cell>
          <cell r="I190">
            <v>0</v>
          </cell>
          <cell r="AA190">
            <v>0</v>
          </cell>
        </row>
        <row r="191">
          <cell r="F191">
            <v>0</v>
          </cell>
          <cell r="G191">
            <v>0</v>
          </cell>
          <cell r="H191">
            <v>0</v>
          </cell>
          <cell r="I191">
            <v>0</v>
          </cell>
          <cell r="AA191">
            <v>0</v>
          </cell>
        </row>
        <row r="193">
          <cell r="D193" t="str">
            <v>Total Costo</v>
          </cell>
          <cell r="J193">
            <v>0</v>
          </cell>
          <cell r="K193">
            <v>0</v>
          </cell>
          <cell r="L193">
            <v>0</v>
          </cell>
          <cell r="M193">
            <v>0</v>
          </cell>
          <cell r="N193">
            <v>0</v>
          </cell>
          <cell r="O193">
            <v>0</v>
          </cell>
          <cell r="P193">
            <v>0</v>
          </cell>
          <cell r="Q193">
            <v>0</v>
          </cell>
          <cell r="R193">
            <v>0</v>
          </cell>
          <cell r="S193">
            <v>0</v>
          </cell>
          <cell r="T193">
            <v>0</v>
          </cell>
          <cell r="U193">
            <v>0</v>
          </cell>
          <cell r="V193">
            <v>0</v>
          </cell>
          <cell r="W193">
            <v>0</v>
          </cell>
          <cell r="X193">
            <v>0</v>
          </cell>
          <cell r="Y193">
            <v>0</v>
          </cell>
          <cell r="Z193">
            <v>0</v>
          </cell>
          <cell r="AA193">
            <v>0</v>
          </cell>
        </row>
        <row r="195">
          <cell r="D195" t="str">
            <v>3.1.2</v>
          </cell>
          <cell r="E195" t="str">
            <v>Transporte Material de Instalación</v>
          </cell>
          <cell r="G195" t="str">
            <v>Und</v>
          </cell>
          <cell r="H195" t="str">
            <v>Vr Unit US$</v>
          </cell>
          <cell r="I195" t="str">
            <v>Cant. Total</v>
          </cell>
        </row>
        <row r="197">
          <cell r="F197">
            <v>0</v>
          </cell>
          <cell r="G197">
            <v>0</v>
          </cell>
          <cell r="H197">
            <v>0</v>
          </cell>
          <cell r="I197">
            <v>0</v>
          </cell>
          <cell r="AA197">
            <v>0</v>
          </cell>
        </row>
        <row r="198">
          <cell r="F198">
            <v>0</v>
          </cell>
          <cell r="G198">
            <v>0</v>
          </cell>
          <cell r="H198">
            <v>0</v>
          </cell>
          <cell r="I198">
            <v>0</v>
          </cell>
          <cell r="AA198">
            <v>0</v>
          </cell>
        </row>
        <row r="199">
          <cell r="F199">
            <v>0</v>
          </cell>
          <cell r="G199">
            <v>0</v>
          </cell>
          <cell r="H199">
            <v>0</v>
          </cell>
          <cell r="I199">
            <v>0</v>
          </cell>
          <cell r="AA199">
            <v>0</v>
          </cell>
        </row>
        <row r="200">
          <cell r="F200">
            <v>0</v>
          </cell>
          <cell r="G200">
            <v>0</v>
          </cell>
          <cell r="H200">
            <v>0</v>
          </cell>
          <cell r="I200">
            <v>0</v>
          </cell>
          <cell r="AA200">
            <v>0</v>
          </cell>
        </row>
        <row r="201">
          <cell r="F201">
            <v>0</v>
          </cell>
          <cell r="G201">
            <v>0</v>
          </cell>
          <cell r="H201">
            <v>0</v>
          </cell>
          <cell r="I201">
            <v>0</v>
          </cell>
          <cell r="AA201">
            <v>0</v>
          </cell>
        </row>
        <row r="203">
          <cell r="D203" t="str">
            <v>Total Costo</v>
          </cell>
          <cell r="J203">
            <v>0</v>
          </cell>
          <cell r="K203">
            <v>0</v>
          </cell>
          <cell r="L203">
            <v>0</v>
          </cell>
          <cell r="M203">
            <v>0</v>
          </cell>
          <cell r="N203">
            <v>0</v>
          </cell>
          <cell r="O203">
            <v>0</v>
          </cell>
          <cell r="P203">
            <v>0</v>
          </cell>
          <cell r="Q203">
            <v>0</v>
          </cell>
          <cell r="R203">
            <v>0</v>
          </cell>
          <cell r="S203">
            <v>0</v>
          </cell>
          <cell r="T203">
            <v>0</v>
          </cell>
          <cell r="U203">
            <v>0</v>
          </cell>
          <cell r="V203">
            <v>0</v>
          </cell>
          <cell r="W203">
            <v>0</v>
          </cell>
          <cell r="X203">
            <v>0</v>
          </cell>
          <cell r="Y203">
            <v>0</v>
          </cell>
          <cell r="Z203">
            <v>0</v>
          </cell>
          <cell r="AA203">
            <v>0</v>
          </cell>
        </row>
        <row r="205">
          <cell r="D205" t="str">
            <v>3.1.3</v>
          </cell>
          <cell r="E205" t="str">
            <v>Aduanas, Impuestos Seguros &amp; Otros</v>
          </cell>
          <cell r="G205" t="str">
            <v>Und</v>
          </cell>
          <cell r="H205" t="str">
            <v>Vr Unit US$</v>
          </cell>
          <cell r="I205" t="str">
            <v>Cant. Total</v>
          </cell>
        </row>
        <row r="207">
          <cell r="F207">
            <v>0</v>
          </cell>
          <cell r="G207">
            <v>0</v>
          </cell>
          <cell r="H207">
            <v>0</v>
          </cell>
          <cell r="I207">
            <v>0</v>
          </cell>
          <cell r="AA207">
            <v>0</v>
          </cell>
        </row>
        <row r="208">
          <cell r="F208">
            <v>0</v>
          </cell>
          <cell r="G208">
            <v>0</v>
          </cell>
          <cell r="H208">
            <v>0</v>
          </cell>
          <cell r="I208">
            <v>0</v>
          </cell>
          <cell r="AA208">
            <v>0</v>
          </cell>
        </row>
        <row r="209">
          <cell r="F209">
            <v>0</v>
          </cell>
          <cell r="G209">
            <v>0</v>
          </cell>
          <cell r="H209">
            <v>0</v>
          </cell>
          <cell r="I209">
            <v>0</v>
          </cell>
          <cell r="AA209">
            <v>0</v>
          </cell>
        </row>
        <row r="210">
          <cell r="F210">
            <v>0</v>
          </cell>
          <cell r="G210">
            <v>0</v>
          </cell>
          <cell r="H210">
            <v>0</v>
          </cell>
          <cell r="I210">
            <v>0</v>
          </cell>
          <cell r="AA210">
            <v>0</v>
          </cell>
        </row>
        <row r="211">
          <cell r="F211">
            <v>0</v>
          </cell>
          <cell r="G211">
            <v>0</v>
          </cell>
          <cell r="H211">
            <v>0</v>
          </cell>
          <cell r="I211">
            <v>0</v>
          </cell>
          <cell r="AA211">
            <v>0</v>
          </cell>
        </row>
        <row r="213">
          <cell r="D213" t="str">
            <v>Total Costo</v>
          </cell>
          <cell r="J213">
            <v>0</v>
          </cell>
          <cell r="K213">
            <v>0</v>
          </cell>
          <cell r="L213">
            <v>0</v>
          </cell>
          <cell r="M213">
            <v>0</v>
          </cell>
          <cell r="N213">
            <v>0</v>
          </cell>
          <cell r="O213">
            <v>0</v>
          </cell>
          <cell r="P213">
            <v>0</v>
          </cell>
          <cell r="Q213">
            <v>0</v>
          </cell>
          <cell r="R213">
            <v>0</v>
          </cell>
          <cell r="S213">
            <v>0</v>
          </cell>
          <cell r="T213">
            <v>0</v>
          </cell>
          <cell r="U213">
            <v>0</v>
          </cell>
          <cell r="V213">
            <v>0</v>
          </cell>
          <cell r="W213">
            <v>0</v>
          </cell>
          <cell r="X213">
            <v>0</v>
          </cell>
          <cell r="Y213">
            <v>0</v>
          </cell>
          <cell r="Z213">
            <v>0</v>
          </cell>
          <cell r="AA213">
            <v>0</v>
          </cell>
        </row>
        <row r="215">
          <cell r="D215">
            <v>3.2</v>
          </cell>
          <cell r="E215" t="str">
            <v>Material de Consumo</v>
          </cell>
        </row>
        <row r="217">
          <cell r="D217" t="str">
            <v>3.2.1</v>
          </cell>
          <cell r="E217" t="str">
            <v>Consumibles</v>
          </cell>
          <cell r="G217" t="str">
            <v>Und</v>
          </cell>
          <cell r="H217" t="str">
            <v>Vr Unit US$</v>
          </cell>
          <cell r="I217" t="str">
            <v>Cant. Total</v>
          </cell>
        </row>
        <row r="219">
          <cell r="F219">
            <v>0</v>
          </cell>
          <cell r="G219">
            <v>0</v>
          </cell>
          <cell r="H219">
            <v>0</v>
          </cell>
          <cell r="I219">
            <v>0</v>
          </cell>
          <cell r="AA219">
            <v>0</v>
          </cell>
          <cell r="AC219">
            <v>0</v>
          </cell>
        </row>
        <row r="220">
          <cell r="F220">
            <v>0</v>
          </cell>
          <cell r="G220">
            <v>0</v>
          </cell>
          <cell r="H220">
            <v>0</v>
          </cell>
          <cell r="I220">
            <v>0</v>
          </cell>
          <cell r="AA220">
            <v>0</v>
          </cell>
          <cell r="AC220">
            <v>0</v>
          </cell>
        </row>
        <row r="221">
          <cell r="F221">
            <v>0</v>
          </cell>
          <cell r="G221">
            <v>0</v>
          </cell>
          <cell r="H221">
            <v>0</v>
          </cell>
          <cell r="I221">
            <v>0</v>
          </cell>
          <cell r="AA221">
            <v>0</v>
          </cell>
          <cell r="AC221">
            <v>0</v>
          </cell>
        </row>
        <row r="222">
          <cell r="F222">
            <v>0</v>
          </cell>
          <cell r="G222">
            <v>0</v>
          </cell>
          <cell r="H222">
            <v>0</v>
          </cell>
          <cell r="I222">
            <v>0</v>
          </cell>
          <cell r="AA222">
            <v>0</v>
          </cell>
          <cell r="AC222">
            <v>0</v>
          </cell>
        </row>
        <row r="223">
          <cell r="F223">
            <v>0</v>
          </cell>
          <cell r="G223">
            <v>0</v>
          </cell>
          <cell r="H223">
            <v>0</v>
          </cell>
          <cell r="I223">
            <v>0</v>
          </cell>
          <cell r="AA223">
            <v>0</v>
          </cell>
          <cell r="AC223">
            <v>0</v>
          </cell>
        </row>
        <row r="224">
          <cell r="F224">
            <v>0</v>
          </cell>
          <cell r="G224">
            <v>0</v>
          </cell>
          <cell r="H224">
            <v>0</v>
          </cell>
          <cell r="I224">
            <v>0</v>
          </cell>
          <cell r="J224">
            <v>0</v>
          </cell>
          <cell r="K224">
            <v>0</v>
          </cell>
          <cell r="AA224">
            <v>0</v>
          </cell>
          <cell r="AC224">
            <v>0</v>
          </cell>
        </row>
        <row r="225">
          <cell r="F225">
            <v>0</v>
          </cell>
          <cell r="G225">
            <v>0</v>
          </cell>
          <cell r="H225">
            <v>0</v>
          </cell>
          <cell r="I225">
            <v>0</v>
          </cell>
          <cell r="J225">
            <v>0</v>
          </cell>
          <cell r="K225">
            <v>0</v>
          </cell>
          <cell r="AA225">
            <v>0</v>
          </cell>
          <cell r="AC225">
            <v>0</v>
          </cell>
        </row>
        <row r="226">
          <cell r="F226">
            <v>0</v>
          </cell>
          <cell r="G226">
            <v>0</v>
          </cell>
          <cell r="H226">
            <v>0</v>
          </cell>
          <cell r="I226">
            <v>0</v>
          </cell>
          <cell r="J226">
            <v>0</v>
          </cell>
          <cell r="K226">
            <v>0</v>
          </cell>
          <cell r="AA226">
            <v>0</v>
          </cell>
          <cell r="AC226">
            <v>0</v>
          </cell>
        </row>
        <row r="227">
          <cell r="G227">
            <v>0</v>
          </cell>
          <cell r="H227">
            <v>0</v>
          </cell>
          <cell r="I227">
            <v>0</v>
          </cell>
          <cell r="AA227">
            <v>0</v>
          </cell>
          <cell r="AC227">
            <v>0</v>
          </cell>
        </row>
        <row r="229">
          <cell r="D229" t="str">
            <v>Total Costo</v>
          </cell>
          <cell r="J229">
            <v>0</v>
          </cell>
          <cell r="K229">
            <v>0</v>
          </cell>
          <cell r="L229">
            <v>0</v>
          </cell>
          <cell r="M229">
            <v>0</v>
          </cell>
          <cell r="N229">
            <v>0</v>
          </cell>
          <cell r="O229">
            <v>0</v>
          </cell>
          <cell r="P229">
            <v>0</v>
          </cell>
          <cell r="Q229">
            <v>0</v>
          </cell>
          <cell r="R229">
            <v>0</v>
          </cell>
          <cell r="S229">
            <v>0</v>
          </cell>
          <cell r="T229">
            <v>0</v>
          </cell>
          <cell r="U229">
            <v>0</v>
          </cell>
          <cell r="V229">
            <v>0</v>
          </cell>
          <cell r="W229">
            <v>0</v>
          </cell>
          <cell r="X229">
            <v>0</v>
          </cell>
          <cell r="Y229">
            <v>0</v>
          </cell>
          <cell r="Z229">
            <v>0</v>
          </cell>
          <cell r="AA229">
            <v>0</v>
          </cell>
          <cell r="AC229">
            <v>0</v>
          </cell>
          <cell r="AD229">
            <v>0</v>
          </cell>
        </row>
        <row r="231">
          <cell r="D231" t="str">
            <v>Total Costo Módulo de Materiales</v>
          </cell>
          <cell r="J231">
            <v>0</v>
          </cell>
          <cell r="K231">
            <v>0</v>
          </cell>
          <cell r="L231">
            <v>0</v>
          </cell>
          <cell r="M231">
            <v>0</v>
          </cell>
          <cell r="N231">
            <v>0</v>
          </cell>
          <cell r="O231">
            <v>0</v>
          </cell>
          <cell r="P231">
            <v>0</v>
          </cell>
          <cell r="Q231">
            <v>0</v>
          </cell>
          <cell r="R231">
            <v>0</v>
          </cell>
          <cell r="S231">
            <v>0</v>
          </cell>
          <cell r="T231">
            <v>0</v>
          </cell>
          <cell r="U231">
            <v>0</v>
          </cell>
          <cell r="V231">
            <v>0</v>
          </cell>
          <cell r="W231">
            <v>0</v>
          </cell>
          <cell r="X231">
            <v>0</v>
          </cell>
          <cell r="Y231">
            <v>0</v>
          </cell>
          <cell r="Z231">
            <v>0</v>
          </cell>
          <cell r="AA231">
            <v>0</v>
          </cell>
          <cell r="AC231">
            <v>0</v>
          </cell>
          <cell r="AD231">
            <v>0</v>
          </cell>
        </row>
        <row r="233">
          <cell r="D233">
            <v>4</v>
          </cell>
          <cell r="E233" t="str">
            <v>MODULO DE SERVICIOS OPERATIVOS</v>
          </cell>
        </row>
        <row r="235">
          <cell r="D235">
            <v>4.0999999999999996</v>
          </cell>
          <cell r="E235" t="str">
            <v>Subcontratos</v>
          </cell>
        </row>
        <row r="237">
          <cell r="D237" t="str">
            <v>4.1.1</v>
          </cell>
          <cell r="E237" t="str">
            <v>Técnicos</v>
          </cell>
          <cell r="G237" t="str">
            <v>Und</v>
          </cell>
          <cell r="H237" t="str">
            <v>Vr Unit US$</v>
          </cell>
          <cell r="I237" t="str">
            <v>Cant. Total</v>
          </cell>
        </row>
        <row r="239">
          <cell r="F239">
            <v>0</v>
          </cell>
          <cell r="G239">
            <v>0</v>
          </cell>
          <cell r="H239">
            <v>0</v>
          </cell>
          <cell r="I239">
            <v>0</v>
          </cell>
          <cell r="AA239">
            <v>0</v>
          </cell>
          <cell r="AC239">
            <v>0</v>
          </cell>
        </row>
        <row r="240">
          <cell r="F240">
            <v>0</v>
          </cell>
          <cell r="G240">
            <v>0</v>
          </cell>
          <cell r="H240">
            <v>0</v>
          </cell>
          <cell r="I240">
            <v>0</v>
          </cell>
          <cell r="AA240">
            <v>0</v>
          </cell>
          <cell r="AC240">
            <v>0</v>
          </cell>
        </row>
        <row r="241">
          <cell r="F241">
            <v>0</v>
          </cell>
          <cell r="G241">
            <v>0</v>
          </cell>
          <cell r="H241">
            <v>0</v>
          </cell>
          <cell r="I241">
            <v>0</v>
          </cell>
          <cell r="AA241">
            <v>0</v>
          </cell>
          <cell r="AC241">
            <v>0</v>
          </cell>
        </row>
        <row r="242">
          <cell r="F242">
            <v>0</v>
          </cell>
          <cell r="G242">
            <v>0</v>
          </cell>
          <cell r="H242">
            <v>0</v>
          </cell>
          <cell r="I242">
            <v>0</v>
          </cell>
          <cell r="AA242">
            <v>0</v>
          </cell>
          <cell r="AC242">
            <v>0</v>
          </cell>
        </row>
        <row r="243">
          <cell r="F243">
            <v>0</v>
          </cell>
          <cell r="G243">
            <v>0</v>
          </cell>
          <cell r="H243">
            <v>0</v>
          </cell>
          <cell r="I243">
            <v>0</v>
          </cell>
          <cell r="AA243">
            <v>0</v>
          </cell>
          <cell r="AC243">
            <v>0</v>
          </cell>
        </row>
        <row r="244">
          <cell r="F244">
            <v>0</v>
          </cell>
          <cell r="G244">
            <v>0</v>
          </cell>
          <cell r="H244">
            <v>0</v>
          </cell>
          <cell r="I244">
            <v>0</v>
          </cell>
          <cell r="AA244">
            <v>0</v>
          </cell>
          <cell r="AC244">
            <v>0</v>
          </cell>
        </row>
        <row r="245">
          <cell r="F245">
            <v>0</v>
          </cell>
          <cell r="G245">
            <v>0</v>
          </cell>
          <cell r="H245">
            <v>0</v>
          </cell>
          <cell r="I245">
            <v>0</v>
          </cell>
          <cell r="AA245">
            <v>0</v>
          </cell>
          <cell r="AC245">
            <v>0</v>
          </cell>
        </row>
        <row r="246">
          <cell r="F246">
            <v>0</v>
          </cell>
          <cell r="G246">
            <v>0</v>
          </cell>
          <cell r="H246">
            <v>0</v>
          </cell>
          <cell r="I246">
            <v>0</v>
          </cell>
          <cell r="AA246">
            <v>0</v>
          </cell>
          <cell r="AC246">
            <v>0</v>
          </cell>
        </row>
        <row r="247">
          <cell r="F247">
            <v>0</v>
          </cell>
          <cell r="G247">
            <v>0</v>
          </cell>
          <cell r="H247">
            <v>0</v>
          </cell>
          <cell r="I247">
            <v>0</v>
          </cell>
          <cell r="AA247">
            <v>0</v>
          </cell>
          <cell r="AC247">
            <v>0</v>
          </cell>
        </row>
        <row r="248">
          <cell r="F248">
            <v>0</v>
          </cell>
          <cell r="G248">
            <v>0</v>
          </cell>
          <cell r="H248">
            <v>0</v>
          </cell>
          <cell r="I248">
            <v>0</v>
          </cell>
          <cell r="AA248">
            <v>0</v>
          </cell>
          <cell r="AC248">
            <v>0</v>
          </cell>
        </row>
        <row r="250">
          <cell r="D250" t="str">
            <v>Total Costo</v>
          </cell>
          <cell r="J250">
            <v>0</v>
          </cell>
          <cell r="K250">
            <v>0</v>
          </cell>
          <cell r="L250">
            <v>0</v>
          </cell>
          <cell r="M250">
            <v>0</v>
          </cell>
          <cell r="N250">
            <v>0</v>
          </cell>
          <cell r="O250">
            <v>0</v>
          </cell>
          <cell r="P250">
            <v>0</v>
          </cell>
          <cell r="Q250">
            <v>0</v>
          </cell>
          <cell r="R250">
            <v>0</v>
          </cell>
          <cell r="S250">
            <v>0</v>
          </cell>
          <cell r="T250">
            <v>0</v>
          </cell>
          <cell r="U250">
            <v>0</v>
          </cell>
          <cell r="V250">
            <v>0</v>
          </cell>
          <cell r="W250">
            <v>0</v>
          </cell>
          <cell r="X250">
            <v>0</v>
          </cell>
          <cell r="Y250">
            <v>0</v>
          </cell>
          <cell r="Z250">
            <v>0</v>
          </cell>
          <cell r="AA250">
            <v>0</v>
          </cell>
          <cell r="AC250">
            <v>0</v>
          </cell>
          <cell r="AD250">
            <v>0</v>
          </cell>
        </row>
        <row r="252">
          <cell r="D252" t="str">
            <v>4.1.2</v>
          </cell>
          <cell r="E252" t="str">
            <v>Servicios</v>
          </cell>
          <cell r="G252" t="str">
            <v>Und</v>
          </cell>
          <cell r="H252" t="str">
            <v>Vr Unit US$</v>
          </cell>
          <cell r="I252" t="str">
            <v>Cant. Total</v>
          </cell>
        </row>
        <row r="254">
          <cell r="F254">
            <v>0</v>
          </cell>
          <cell r="G254">
            <v>0</v>
          </cell>
          <cell r="H254">
            <v>0</v>
          </cell>
          <cell r="I254">
            <v>0</v>
          </cell>
          <cell r="AA254">
            <v>0</v>
          </cell>
          <cell r="AD254">
            <v>0</v>
          </cell>
        </row>
        <row r="255">
          <cell r="F255">
            <v>0</v>
          </cell>
          <cell r="G255">
            <v>0</v>
          </cell>
          <cell r="H255">
            <v>0</v>
          </cell>
          <cell r="I255">
            <v>0</v>
          </cell>
          <cell r="AA255">
            <v>0</v>
          </cell>
          <cell r="AD255">
            <v>0</v>
          </cell>
        </row>
        <row r="256">
          <cell r="F256">
            <v>0</v>
          </cell>
          <cell r="G256">
            <v>0</v>
          </cell>
          <cell r="H256">
            <v>0</v>
          </cell>
          <cell r="I256">
            <v>0</v>
          </cell>
          <cell r="AA256">
            <v>0</v>
          </cell>
          <cell r="AD256">
            <v>0</v>
          </cell>
        </row>
        <row r="257">
          <cell r="F257">
            <v>0</v>
          </cell>
          <cell r="G257">
            <v>0</v>
          </cell>
          <cell r="H257">
            <v>0</v>
          </cell>
          <cell r="I257">
            <v>0</v>
          </cell>
          <cell r="AA257">
            <v>0</v>
          </cell>
          <cell r="AD257">
            <v>0</v>
          </cell>
        </row>
        <row r="258">
          <cell r="F258">
            <v>0</v>
          </cell>
          <cell r="G258">
            <v>0</v>
          </cell>
          <cell r="H258">
            <v>0</v>
          </cell>
          <cell r="I258">
            <v>0</v>
          </cell>
          <cell r="AA258">
            <v>0</v>
          </cell>
          <cell r="AC258">
            <v>0</v>
          </cell>
        </row>
        <row r="260">
          <cell r="D260" t="str">
            <v>Total Costo</v>
          </cell>
          <cell r="J260">
            <v>0</v>
          </cell>
          <cell r="K260">
            <v>0</v>
          </cell>
          <cell r="L260">
            <v>0</v>
          </cell>
          <cell r="M260">
            <v>0</v>
          </cell>
          <cell r="N260">
            <v>0</v>
          </cell>
          <cell r="O260">
            <v>0</v>
          </cell>
          <cell r="P260">
            <v>0</v>
          </cell>
          <cell r="Q260">
            <v>0</v>
          </cell>
          <cell r="R260">
            <v>0</v>
          </cell>
          <cell r="S260">
            <v>0</v>
          </cell>
          <cell r="T260">
            <v>0</v>
          </cell>
          <cell r="U260">
            <v>0</v>
          </cell>
          <cell r="V260">
            <v>0</v>
          </cell>
          <cell r="W260">
            <v>0</v>
          </cell>
          <cell r="X260">
            <v>0</v>
          </cell>
          <cell r="Y260">
            <v>0</v>
          </cell>
          <cell r="Z260">
            <v>0</v>
          </cell>
          <cell r="AA260">
            <v>0</v>
          </cell>
          <cell r="AC260">
            <v>0</v>
          </cell>
          <cell r="AD260">
            <v>0</v>
          </cell>
        </row>
        <row r="262">
          <cell r="D262">
            <v>4.2</v>
          </cell>
          <cell r="E262" t="str">
            <v>Transportes</v>
          </cell>
        </row>
        <row r="264">
          <cell r="D264" t="str">
            <v>4.2.1</v>
          </cell>
          <cell r="E264" t="str">
            <v>Equipos de Construcción</v>
          </cell>
          <cell r="G264" t="str">
            <v>Und</v>
          </cell>
          <cell r="H264" t="str">
            <v>Vr Unit US$</v>
          </cell>
          <cell r="I264" t="str">
            <v>Cant. Total</v>
          </cell>
        </row>
        <row r="266">
          <cell r="F266">
            <v>0</v>
          </cell>
          <cell r="G266">
            <v>0</v>
          </cell>
          <cell r="H266">
            <v>0</v>
          </cell>
          <cell r="I266">
            <v>0</v>
          </cell>
          <cell r="AA266">
            <v>0</v>
          </cell>
        </row>
        <row r="267">
          <cell r="F267">
            <v>0</v>
          </cell>
          <cell r="G267">
            <v>0</v>
          </cell>
          <cell r="H267">
            <v>0</v>
          </cell>
          <cell r="I267">
            <v>0</v>
          </cell>
          <cell r="AA267">
            <v>0</v>
          </cell>
        </row>
        <row r="268">
          <cell r="F268">
            <v>0</v>
          </cell>
          <cell r="G268">
            <v>0</v>
          </cell>
          <cell r="H268">
            <v>0</v>
          </cell>
          <cell r="I268">
            <v>0</v>
          </cell>
          <cell r="AA268">
            <v>0</v>
          </cell>
        </row>
        <row r="269">
          <cell r="F269">
            <v>0</v>
          </cell>
          <cell r="G269">
            <v>0</v>
          </cell>
          <cell r="H269">
            <v>0</v>
          </cell>
          <cell r="I269">
            <v>0</v>
          </cell>
          <cell r="AA269">
            <v>0</v>
          </cell>
        </row>
        <row r="270">
          <cell r="F270">
            <v>0</v>
          </cell>
          <cell r="G270">
            <v>0</v>
          </cell>
          <cell r="H270">
            <v>0</v>
          </cell>
          <cell r="I270">
            <v>0</v>
          </cell>
          <cell r="AA270">
            <v>0</v>
          </cell>
        </row>
        <row r="272">
          <cell r="D272" t="str">
            <v>Total Costo</v>
          </cell>
          <cell r="J272">
            <v>0</v>
          </cell>
          <cell r="K272">
            <v>0</v>
          </cell>
          <cell r="L272">
            <v>0</v>
          </cell>
          <cell r="M272">
            <v>0</v>
          </cell>
          <cell r="N272">
            <v>0</v>
          </cell>
          <cell r="O272">
            <v>0</v>
          </cell>
          <cell r="P272">
            <v>0</v>
          </cell>
          <cell r="Q272">
            <v>0</v>
          </cell>
          <cell r="R272">
            <v>0</v>
          </cell>
          <cell r="S272">
            <v>0</v>
          </cell>
          <cell r="T272">
            <v>0</v>
          </cell>
          <cell r="U272">
            <v>0</v>
          </cell>
          <cell r="V272">
            <v>0</v>
          </cell>
          <cell r="W272">
            <v>0</v>
          </cell>
          <cell r="X272">
            <v>0</v>
          </cell>
          <cell r="Y272">
            <v>0</v>
          </cell>
          <cell r="Z272">
            <v>0</v>
          </cell>
          <cell r="AA272">
            <v>0</v>
          </cell>
        </row>
        <row r="274">
          <cell r="D274" t="str">
            <v>4.2.2</v>
          </cell>
          <cell r="E274" t="str">
            <v>Personal</v>
          </cell>
          <cell r="G274" t="str">
            <v>Und</v>
          </cell>
          <cell r="H274" t="str">
            <v>Vr Unit US$</v>
          </cell>
          <cell r="I274" t="str">
            <v>Cant. Total</v>
          </cell>
        </row>
        <row r="276">
          <cell r="E276">
            <v>42201001</v>
          </cell>
          <cell r="F276" t="str">
            <v>Pasajes Directivos (COL - ECU - COL) (Incluye Estadía)</v>
          </cell>
          <cell r="G276" t="str">
            <v>Und</v>
          </cell>
          <cell r="H276">
            <v>940</v>
          </cell>
          <cell r="I276">
            <v>18</v>
          </cell>
          <cell r="J276">
            <v>2</v>
          </cell>
          <cell r="K276">
            <v>2</v>
          </cell>
          <cell r="L276">
            <v>2</v>
          </cell>
          <cell r="M276">
            <v>2</v>
          </cell>
          <cell r="N276">
            <v>2</v>
          </cell>
          <cell r="O276">
            <v>2</v>
          </cell>
          <cell r="P276">
            <v>2</v>
          </cell>
          <cell r="Q276">
            <v>2</v>
          </cell>
          <cell r="R276">
            <v>2</v>
          </cell>
          <cell r="AA276">
            <v>16920</v>
          </cell>
          <cell r="AD276">
            <v>16920</v>
          </cell>
        </row>
        <row r="277">
          <cell r="E277">
            <v>42201003</v>
          </cell>
          <cell r="F277" t="str">
            <v>Viajes Alemania Directivos (COL - ALE - COL) (Incluye Estadía)</v>
          </cell>
          <cell r="G277" t="str">
            <v>Und</v>
          </cell>
          <cell r="H277">
            <v>3000</v>
          </cell>
          <cell r="I277">
            <v>2</v>
          </cell>
          <cell r="J277">
            <v>2</v>
          </cell>
          <cell r="AA277">
            <v>6000</v>
          </cell>
          <cell r="AD277">
            <v>6000</v>
          </cell>
        </row>
        <row r="278">
          <cell r="F278">
            <v>0</v>
          </cell>
          <cell r="G278">
            <v>0</v>
          </cell>
          <cell r="H278">
            <v>0</v>
          </cell>
          <cell r="I278">
            <v>0</v>
          </cell>
          <cell r="AA278">
            <v>0</v>
          </cell>
          <cell r="AD278">
            <v>0</v>
          </cell>
        </row>
        <row r="279">
          <cell r="F279">
            <v>0</v>
          </cell>
          <cell r="G279">
            <v>0</v>
          </cell>
          <cell r="H279">
            <v>0</v>
          </cell>
          <cell r="I279">
            <v>0</v>
          </cell>
          <cell r="AA279">
            <v>0</v>
          </cell>
        </row>
        <row r="280">
          <cell r="F280">
            <v>0</v>
          </cell>
          <cell r="G280">
            <v>0</v>
          </cell>
          <cell r="H280">
            <v>0</v>
          </cell>
          <cell r="I280">
            <v>0</v>
          </cell>
          <cell r="AA280">
            <v>0</v>
          </cell>
        </row>
        <row r="282">
          <cell r="D282" t="str">
            <v>Total Costo</v>
          </cell>
          <cell r="J282">
            <v>7880</v>
          </cell>
          <cell r="K282">
            <v>1880</v>
          </cell>
          <cell r="L282">
            <v>1880</v>
          </cell>
          <cell r="M282">
            <v>1880</v>
          </cell>
          <cell r="N282">
            <v>1880</v>
          </cell>
          <cell r="O282">
            <v>1880</v>
          </cell>
          <cell r="P282">
            <v>1880</v>
          </cell>
          <cell r="Q282">
            <v>1880</v>
          </cell>
          <cell r="R282">
            <v>1880</v>
          </cell>
          <cell r="S282">
            <v>0</v>
          </cell>
          <cell r="T282">
            <v>0</v>
          </cell>
          <cell r="U282">
            <v>0</v>
          </cell>
          <cell r="V282">
            <v>0</v>
          </cell>
          <cell r="W282">
            <v>0</v>
          </cell>
          <cell r="X282">
            <v>0</v>
          </cell>
          <cell r="Y282">
            <v>0</v>
          </cell>
          <cell r="Z282">
            <v>0</v>
          </cell>
          <cell r="AA282">
            <v>22920</v>
          </cell>
          <cell r="AC282">
            <v>0</v>
          </cell>
          <cell r="AD282">
            <v>22920</v>
          </cell>
        </row>
        <row r="284">
          <cell r="D284" t="str">
            <v>Total Costo Módulo de Servicios Operativos</v>
          </cell>
          <cell r="J284">
            <v>7880</v>
          </cell>
          <cell r="K284">
            <v>1880</v>
          </cell>
          <cell r="L284">
            <v>1880</v>
          </cell>
          <cell r="M284">
            <v>1880</v>
          </cell>
          <cell r="N284">
            <v>1880</v>
          </cell>
          <cell r="O284">
            <v>1880</v>
          </cell>
          <cell r="P284">
            <v>1880</v>
          </cell>
          <cell r="Q284">
            <v>1880</v>
          </cell>
          <cell r="R284">
            <v>1880</v>
          </cell>
          <cell r="S284">
            <v>0</v>
          </cell>
          <cell r="T284">
            <v>0</v>
          </cell>
          <cell r="U284">
            <v>0</v>
          </cell>
          <cell r="V284">
            <v>0</v>
          </cell>
          <cell r="W284">
            <v>0</v>
          </cell>
          <cell r="X284">
            <v>0</v>
          </cell>
          <cell r="Y284">
            <v>0</v>
          </cell>
          <cell r="Z284">
            <v>0</v>
          </cell>
          <cell r="AA284">
            <v>22920</v>
          </cell>
          <cell r="AC284">
            <v>0</v>
          </cell>
          <cell r="AD284">
            <v>22920</v>
          </cell>
        </row>
        <row r="286">
          <cell r="D286">
            <v>5</v>
          </cell>
          <cell r="E286" t="str">
            <v>MODULO DE ADMINISTRATIVOS Y GENERALES</v>
          </cell>
        </row>
        <row r="288">
          <cell r="D288">
            <v>5.0999999999999996</v>
          </cell>
          <cell r="E288" t="str">
            <v>Gastos Varios</v>
          </cell>
        </row>
        <row r="290">
          <cell r="D290" t="str">
            <v>5.1.1</v>
          </cell>
          <cell r="E290" t="str">
            <v>Obra</v>
          </cell>
          <cell r="G290" t="str">
            <v>Und</v>
          </cell>
          <cell r="H290" t="str">
            <v>Vr Unit US$</v>
          </cell>
          <cell r="I290" t="str">
            <v>Cant. Total</v>
          </cell>
        </row>
        <row r="292">
          <cell r="E292" t="str">
            <v>Dotación Oficinas Obra</v>
          </cell>
        </row>
        <row r="293">
          <cell r="F293">
            <v>0</v>
          </cell>
          <cell r="G293">
            <v>0</v>
          </cell>
          <cell r="H293">
            <v>0</v>
          </cell>
          <cell r="I293">
            <v>0</v>
          </cell>
          <cell r="AA293">
            <v>0</v>
          </cell>
          <cell r="AC293">
            <v>0</v>
          </cell>
        </row>
        <row r="294">
          <cell r="F294">
            <v>0</v>
          </cell>
          <cell r="G294">
            <v>0</v>
          </cell>
          <cell r="H294">
            <v>0</v>
          </cell>
          <cell r="I294">
            <v>0</v>
          </cell>
          <cell r="AA294">
            <v>0</v>
          </cell>
          <cell r="AC294">
            <v>0</v>
          </cell>
        </row>
        <row r="295">
          <cell r="F295">
            <v>0</v>
          </cell>
          <cell r="G295">
            <v>0</v>
          </cell>
          <cell r="H295">
            <v>0</v>
          </cell>
          <cell r="I295">
            <v>0</v>
          </cell>
          <cell r="AA295">
            <v>0</v>
          </cell>
          <cell r="AC295">
            <v>0</v>
          </cell>
        </row>
        <row r="296">
          <cell r="F296">
            <v>0</v>
          </cell>
          <cell r="G296">
            <v>0</v>
          </cell>
          <cell r="H296">
            <v>0</v>
          </cell>
          <cell r="I296">
            <v>0</v>
          </cell>
          <cell r="AA296">
            <v>0</v>
          </cell>
          <cell r="AC296">
            <v>0</v>
          </cell>
        </row>
        <row r="297">
          <cell r="F297">
            <v>0</v>
          </cell>
          <cell r="G297">
            <v>0</v>
          </cell>
          <cell r="H297">
            <v>0</v>
          </cell>
          <cell r="I297">
            <v>0</v>
          </cell>
          <cell r="AA297">
            <v>0</v>
          </cell>
          <cell r="AC297">
            <v>0</v>
          </cell>
        </row>
        <row r="298">
          <cell r="F298">
            <v>0</v>
          </cell>
          <cell r="G298">
            <v>0</v>
          </cell>
          <cell r="H298">
            <v>0</v>
          </cell>
          <cell r="I298">
            <v>0</v>
          </cell>
          <cell r="AA298">
            <v>0</v>
          </cell>
          <cell r="AC298">
            <v>0</v>
          </cell>
        </row>
        <row r="299">
          <cell r="F299">
            <v>0</v>
          </cell>
          <cell r="G299">
            <v>0</v>
          </cell>
          <cell r="H299">
            <v>0</v>
          </cell>
          <cell r="I299">
            <v>0</v>
          </cell>
          <cell r="AA299">
            <v>0</v>
          </cell>
          <cell r="AC299">
            <v>0</v>
          </cell>
        </row>
        <row r="300">
          <cell r="F300">
            <v>0</v>
          </cell>
          <cell r="G300">
            <v>0</v>
          </cell>
          <cell r="H300">
            <v>0</v>
          </cell>
          <cell r="I300">
            <v>0</v>
          </cell>
          <cell r="AA300">
            <v>0</v>
          </cell>
          <cell r="AC300">
            <v>0</v>
          </cell>
        </row>
        <row r="301">
          <cell r="E301" t="str">
            <v>Construcción Instalaciones Provisionales</v>
          </cell>
          <cell r="AC301">
            <v>0</v>
          </cell>
        </row>
        <row r="302">
          <cell r="F302">
            <v>0</v>
          </cell>
          <cell r="G302">
            <v>0</v>
          </cell>
          <cell r="H302">
            <v>0</v>
          </cell>
          <cell r="I302">
            <v>0</v>
          </cell>
          <cell r="AA302">
            <v>0</v>
          </cell>
          <cell r="AC302">
            <v>0</v>
          </cell>
        </row>
        <row r="303">
          <cell r="F303">
            <v>0</v>
          </cell>
          <cell r="G303">
            <v>0</v>
          </cell>
          <cell r="H303">
            <v>0</v>
          </cell>
          <cell r="I303">
            <v>0</v>
          </cell>
          <cell r="AA303">
            <v>0</v>
          </cell>
          <cell r="AC303">
            <v>0</v>
          </cell>
        </row>
        <row r="304">
          <cell r="F304">
            <v>0</v>
          </cell>
          <cell r="G304">
            <v>0</v>
          </cell>
          <cell r="H304">
            <v>0</v>
          </cell>
          <cell r="I304">
            <v>0</v>
          </cell>
          <cell r="AA304">
            <v>0</v>
          </cell>
          <cell r="AC304">
            <v>0</v>
          </cell>
        </row>
        <row r="305">
          <cell r="F305">
            <v>0</v>
          </cell>
          <cell r="G305">
            <v>0</v>
          </cell>
          <cell r="H305">
            <v>0</v>
          </cell>
          <cell r="I305">
            <v>0</v>
          </cell>
          <cell r="AA305">
            <v>0</v>
          </cell>
          <cell r="AC305">
            <v>0</v>
          </cell>
        </row>
        <row r="306">
          <cell r="F306">
            <v>0</v>
          </cell>
          <cell r="G306">
            <v>0</v>
          </cell>
          <cell r="H306">
            <v>0</v>
          </cell>
          <cell r="I306">
            <v>0</v>
          </cell>
          <cell r="AA306">
            <v>0</v>
          </cell>
          <cell r="AC306">
            <v>0</v>
          </cell>
        </row>
        <row r="307">
          <cell r="F307">
            <v>0</v>
          </cell>
          <cell r="G307">
            <v>0</v>
          </cell>
          <cell r="H307">
            <v>0</v>
          </cell>
          <cell r="I307">
            <v>0</v>
          </cell>
          <cell r="AA307">
            <v>0</v>
          </cell>
          <cell r="AC307">
            <v>0</v>
          </cell>
        </row>
        <row r="308">
          <cell r="F308">
            <v>0</v>
          </cell>
          <cell r="G308">
            <v>0</v>
          </cell>
          <cell r="H308">
            <v>0</v>
          </cell>
          <cell r="I308">
            <v>0</v>
          </cell>
          <cell r="AA308">
            <v>0</v>
          </cell>
          <cell r="AC308">
            <v>0</v>
          </cell>
        </row>
        <row r="309">
          <cell r="F309">
            <v>0</v>
          </cell>
          <cell r="G309">
            <v>0</v>
          </cell>
          <cell r="H309">
            <v>0</v>
          </cell>
          <cell r="I309">
            <v>0</v>
          </cell>
          <cell r="AA309">
            <v>0</v>
          </cell>
          <cell r="AC309">
            <v>0</v>
          </cell>
        </row>
        <row r="310">
          <cell r="E310" t="str">
            <v>Gastos de Funcionamiento  Oficinas Obra</v>
          </cell>
          <cell r="AC310">
            <v>0</v>
          </cell>
        </row>
        <row r="311">
          <cell r="F311">
            <v>0</v>
          </cell>
          <cell r="G311">
            <v>0</v>
          </cell>
          <cell r="H311">
            <v>0</v>
          </cell>
          <cell r="I311">
            <v>0</v>
          </cell>
          <cell r="AA311">
            <v>0</v>
          </cell>
          <cell r="AC311">
            <v>0</v>
          </cell>
        </row>
        <row r="312">
          <cell r="F312">
            <v>0</v>
          </cell>
          <cell r="G312">
            <v>0</v>
          </cell>
          <cell r="H312">
            <v>0</v>
          </cell>
          <cell r="I312">
            <v>0</v>
          </cell>
          <cell r="AA312">
            <v>0</v>
          </cell>
          <cell r="AC312">
            <v>0</v>
          </cell>
        </row>
        <row r="313">
          <cell r="F313">
            <v>0</v>
          </cell>
          <cell r="G313">
            <v>0</v>
          </cell>
          <cell r="H313">
            <v>0</v>
          </cell>
          <cell r="I313">
            <v>0</v>
          </cell>
          <cell r="AA313">
            <v>0</v>
          </cell>
          <cell r="AC313">
            <v>0</v>
          </cell>
        </row>
        <row r="314">
          <cell r="F314">
            <v>0</v>
          </cell>
          <cell r="G314">
            <v>0</v>
          </cell>
          <cell r="H314">
            <v>0</v>
          </cell>
          <cell r="I314">
            <v>0</v>
          </cell>
          <cell r="AA314">
            <v>0</v>
          </cell>
          <cell r="AC314">
            <v>0</v>
          </cell>
        </row>
        <row r="315">
          <cell r="F315">
            <v>0</v>
          </cell>
          <cell r="G315">
            <v>0</v>
          </cell>
          <cell r="H315">
            <v>0</v>
          </cell>
          <cell r="I315">
            <v>0</v>
          </cell>
          <cell r="AA315">
            <v>0</v>
          </cell>
          <cell r="AC315">
            <v>0</v>
          </cell>
        </row>
        <row r="316">
          <cell r="F316">
            <v>0</v>
          </cell>
          <cell r="G316">
            <v>0</v>
          </cell>
          <cell r="H316">
            <v>0</v>
          </cell>
          <cell r="I316">
            <v>0</v>
          </cell>
          <cell r="AA316">
            <v>0</v>
          </cell>
          <cell r="AC316">
            <v>0</v>
          </cell>
        </row>
        <row r="317">
          <cell r="F317">
            <v>0</v>
          </cell>
          <cell r="G317">
            <v>0</v>
          </cell>
          <cell r="H317">
            <v>0</v>
          </cell>
          <cell r="I317">
            <v>0</v>
          </cell>
          <cell r="AA317">
            <v>0</v>
          </cell>
          <cell r="AC317">
            <v>0</v>
          </cell>
        </row>
        <row r="318">
          <cell r="F318">
            <v>0</v>
          </cell>
          <cell r="G318">
            <v>0</v>
          </cell>
          <cell r="H318">
            <v>0</v>
          </cell>
          <cell r="I318">
            <v>0</v>
          </cell>
          <cell r="AA318">
            <v>0</v>
          </cell>
          <cell r="AC318">
            <v>0</v>
          </cell>
        </row>
        <row r="319">
          <cell r="F319">
            <v>0</v>
          </cell>
          <cell r="G319">
            <v>0</v>
          </cell>
          <cell r="H319">
            <v>0</v>
          </cell>
          <cell r="I319">
            <v>0</v>
          </cell>
          <cell r="AA319">
            <v>0</v>
          </cell>
          <cell r="AC319">
            <v>0</v>
          </cell>
        </row>
        <row r="320">
          <cell r="F320">
            <v>0</v>
          </cell>
          <cell r="G320">
            <v>0</v>
          </cell>
          <cell r="H320">
            <v>0</v>
          </cell>
          <cell r="I320">
            <v>0</v>
          </cell>
          <cell r="AA320">
            <v>0</v>
          </cell>
          <cell r="AC320">
            <v>0</v>
          </cell>
        </row>
        <row r="321">
          <cell r="F321">
            <v>0</v>
          </cell>
          <cell r="G321">
            <v>0</v>
          </cell>
          <cell r="H321">
            <v>0</v>
          </cell>
          <cell r="I321">
            <v>0</v>
          </cell>
          <cell r="AA321">
            <v>0</v>
          </cell>
          <cell r="AC321">
            <v>0</v>
          </cell>
        </row>
        <row r="322">
          <cell r="F322">
            <v>0</v>
          </cell>
          <cell r="G322">
            <v>0</v>
          </cell>
          <cell r="H322">
            <v>0</v>
          </cell>
          <cell r="I322">
            <v>0</v>
          </cell>
          <cell r="AA322">
            <v>0</v>
          </cell>
          <cell r="AC322">
            <v>0</v>
          </cell>
        </row>
        <row r="323">
          <cell r="F323">
            <v>0</v>
          </cell>
          <cell r="G323">
            <v>0</v>
          </cell>
          <cell r="H323">
            <v>0</v>
          </cell>
          <cell r="I323">
            <v>0</v>
          </cell>
          <cell r="AA323">
            <v>0</v>
          </cell>
          <cell r="AC323">
            <v>0</v>
          </cell>
        </row>
        <row r="324">
          <cell r="E324" t="str">
            <v>Estadía de Personal</v>
          </cell>
          <cell r="AC324">
            <v>0</v>
          </cell>
        </row>
        <row r="325">
          <cell r="F325">
            <v>0</v>
          </cell>
          <cell r="G325">
            <v>0</v>
          </cell>
          <cell r="H325">
            <v>0</v>
          </cell>
          <cell r="I325">
            <v>0</v>
          </cell>
          <cell r="AA325">
            <v>0</v>
          </cell>
          <cell r="AC325">
            <v>0</v>
          </cell>
        </row>
        <row r="326">
          <cell r="F326">
            <v>0</v>
          </cell>
          <cell r="G326">
            <v>0</v>
          </cell>
          <cell r="H326">
            <v>0</v>
          </cell>
          <cell r="I326">
            <v>0</v>
          </cell>
          <cell r="AA326">
            <v>0</v>
          </cell>
          <cell r="AC326">
            <v>0</v>
          </cell>
        </row>
        <row r="327">
          <cell r="F327">
            <v>0</v>
          </cell>
          <cell r="G327">
            <v>0</v>
          </cell>
          <cell r="H327">
            <v>0</v>
          </cell>
          <cell r="I327">
            <v>0</v>
          </cell>
          <cell r="AA327">
            <v>0</v>
          </cell>
          <cell r="AC327">
            <v>0</v>
          </cell>
        </row>
        <row r="328">
          <cell r="F328">
            <v>0</v>
          </cell>
          <cell r="G328">
            <v>0</v>
          </cell>
          <cell r="H328">
            <v>0</v>
          </cell>
          <cell r="I328">
            <v>0</v>
          </cell>
          <cell r="AA328">
            <v>0</v>
          </cell>
          <cell r="AC328">
            <v>0</v>
          </cell>
        </row>
        <row r="329">
          <cell r="F329">
            <v>0</v>
          </cell>
          <cell r="G329">
            <v>0</v>
          </cell>
          <cell r="H329">
            <v>0</v>
          </cell>
          <cell r="I329">
            <v>0</v>
          </cell>
          <cell r="AA329">
            <v>0</v>
          </cell>
          <cell r="AC329">
            <v>0</v>
          </cell>
        </row>
        <row r="330">
          <cell r="F330">
            <v>0</v>
          </cell>
          <cell r="G330">
            <v>0</v>
          </cell>
          <cell r="H330">
            <v>0</v>
          </cell>
          <cell r="I330">
            <v>0</v>
          </cell>
          <cell r="AA330">
            <v>0</v>
          </cell>
          <cell r="AC330">
            <v>0</v>
          </cell>
        </row>
        <row r="331">
          <cell r="F331">
            <v>0</v>
          </cell>
          <cell r="G331">
            <v>0</v>
          </cell>
          <cell r="H331">
            <v>0</v>
          </cell>
          <cell r="I331">
            <v>0</v>
          </cell>
          <cell r="AA331">
            <v>0</v>
          </cell>
          <cell r="AC331">
            <v>0</v>
          </cell>
        </row>
        <row r="332">
          <cell r="F332">
            <v>0</v>
          </cell>
          <cell r="G332">
            <v>0</v>
          </cell>
          <cell r="H332">
            <v>0</v>
          </cell>
          <cell r="I332">
            <v>0</v>
          </cell>
          <cell r="AA332">
            <v>0</v>
          </cell>
          <cell r="AC332">
            <v>0</v>
          </cell>
        </row>
        <row r="333">
          <cell r="F333">
            <v>0</v>
          </cell>
          <cell r="G333">
            <v>0</v>
          </cell>
          <cell r="H333">
            <v>0</v>
          </cell>
          <cell r="I333">
            <v>0</v>
          </cell>
          <cell r="AA333">
            <v>0</v>
          </cell>
          <cell r="AC333">
            <v>0</v>
          </cell>
        </row>
        <row r="335">
          <cell r="D335" t="str">
            <v>Total Costo</v>
          </cell>
          <cell r="J335">
            <v>0</v>
          </cell>
          <cell r="K335">
            <v>0</v>
          </cell>
          <cell r="L335">
            <v>0</v>
          </cell>
          <cell r="M335">
            <v>0</v>
          </cell>
          <cell r="N335">
            <v>0</v>
          </cell>
          <cell r="O335">
            <v>0</v>
          </cell>
          <cell r="P335">
            <v>0</v>
          </cell>
          <cell r="Q335">
            <v>0</v>
          </cell>
          <cell r="R335">
            <v>0</v>
          </cell>
          <cell r="S335">
            <v>0</v>
          </cell>
          <cell r="T335">
            <v>0</v>
          </cell>
          <cell r="U335">
            <v>0</v>
          </cell>
          <cell r="V335">
            <v>0</v>
          </cell>
          <cell r="W335">
            <v>0</v>
          </cell>
          <cell r="X335">
            <v>0</v>
          </cell>
          <cell r="Y335">
            <v>0</v>
          </cell>
          <cell r="Z335">
            <v>0</v>
          </cell>
          <cell r="AA335">
            <v>0</v>
          </cell>
          <cell r="AC335">
            <v>0</v>
          </cell>
          <cell r="AD335">
            <v>0</v>
          </cell>
        </row>
        <row r="337">
          <cell r="D337" t="str">
            <v>5.1.2</v>
          </cell>
          <cell r="E337" t="str">
            <v>Sede</v>
          </cell>
          <cell r="G337" t="str">
            <v>Und</v>
          </cell>
          <cell r="H337" t="str">
            <v>Vr Unit US$</v>
          </cell>
          <cell r="I337" t="str">
            <v>Cant. Total</v>
          </cell>
        </row>
        <row r="339">
          <cell r="E339">
            <v>51204001</v>
          </cell>
          <cell r="F339" t="str">
            <v xml:space="preserve">Costo Preparación Oferta </v>
          </cell>
          <cell r="G339" t="str">
            <v>Gbl</v>
          </cell>
          <cell r="H339">
            <v>10000</v>
          </cell>
          <cell r="I339">
            <v>1</v>
          </cell>
          <cell r="J339">
            <v>1</v>
          </cell>
          <cell r="AA339">
            <v>10000</v>
          </cell>
          <cell r="AD339">
            <v>10000</v>
          </cell>
        </row>
        <row r="340">
          <cell r="F340">
            <v>0</v>
          </cell>
          <cell r="G340">
            <v>0</v>
          </cell>
          <cell r="H340">
            <v>0</v>
          </cell>
          <cell r="I340">
            <v>0</v>
          </cell>
          <cell r="AA340">
            <v>0</v>
          </cell>
        </row>
        <row r="341">
          <cell r="F341">
            <v>0</v>
          </cell>
          <cell r="G341">
            <v>0</v>
          </cell>
          <cell r="H341">
            <v>0</v>
          </cell>
          <cell r="I341">
            <v>0</v>
          </cell>
          <cell r="AA341">
            <v>0</v>
          </cell>
        </row>
        <row r="343">
          <cell r="D343" t="str">
            <v>Total Costo</v>
          </cell>
          <cell r="J343">
            <v>10000</v>
          </cell>
          <cell r="K343">
            <v>0</v>
          </cell>
          <cell r="L343">
            <v>0</v>
          </cell>
          <cell r="M343">
            <v>0</v>
          </cell>
          <cell r="N343">
            <v>0</v>
          </cell>
          <cell r="O343">
            <v>0</v>
          </cell>
          <cell r="P343">
            <v>0</v>
          </cell>
          <cell r="Q343">
            <v>0</v>
          </cell>
          <cell r="R343">
            <v>0</v>
          </cell>
          <cell r="S343">
            <v>0</v>
          </cell>
          <cell r="T343">
            <v>0</v>
          </cell>
          <cell r="U343">
            <v>0</v>
          </cell>
          <cell r="V343">
            <v>0</v>
          </cell>
          <cell r="W343">
            <v>0</v>
          </cell>
          <cell r="X343">
            <v>0</v>
          </cell>
          <cell r="Y343">
            <v>0</v>
          </cell>
          <cell r="Z343">
            <v>0</v>
          </cell>
          <cell r="AA343">
            <v>10000</v>
          </cell>
          <cell r="AC343">
            <v>0</v>
          </cell>
          <cell r="AD343">
            <v>10000</v>
          </cell>
        </row>
        <row r="345">
          <cell r="D345">
            <v>5.2</v>
          </cell>
          <cell r="E345" t="str">
            <v>Gastos de Contrato</v>
          </cell>
        </row>
        <row r="347">
          <cell r="D347" t="str">
            <v>5.2.1</v>
          </cell>
          <cell r="E347" t="str">
            <v>Gastos de Contrato</v>
          </cell>
          <cell r="G347" t="str">
            <v>Und</v>
          </cell>
          <cell r="H347" t="str">
            <v>Vr Unit US$</v>
          </cell>
          <cell r="I347" t="str">
            <v>Cant. Total</v>
          </cell>
        </row>
        <row r="349">
          <cell r="F349">
            <v>0</v>
          </cell>
          <cell r="G349">
            <v>0</v>
          </cell>
          <cell r="H349">
            <v>0</v>
          </cell>
          <cell r="I349">
            <v>0</v>
          </cell>
          <cell r="AA349">
            <v>0</v>
          </cell>
          <cell r="AC349">
            <v>0</v>
          </cell>
        </row>
        <row r="350">
          <cell r="F350">
            <v>0</v>
          </cell>
          <cell r="G350">
            <v>0</v>
          </cell>
          <cell r="H350">
            <v>0</v>
          </cell>
          <cell r="I350">
            <v>0</v>
          </cell>
          <cell r="AA350">
            <v>0</v>
          </cell>
          <cell r="AC350">
            <v>0</v>
          </cell>
        </row>
        <row r="351">
          <cell r="F351">
            <v>0</v>
          </cell>
          <cell r="G351">
            <v>0</v>
          </cell>
          <cell r="H351">
            <v>0</v>
          </cell>
          <cell r="I351">
            <v>0</v>
          </cell>
          <cell r="AA351">
            <v>0</v>
          </cell>
          <cell r="AC351">
            <v>0</v>
          </cell>
        </row>
        <row r="352">
          <cell r="F352">
            <v>0</v>
          </cell>
          <cell r="G352">
            <v>0</v>
          </cell>
          <cell r="H352">
            <v>0</v>
          </cell>
          <cell r="I352">
            <v>0</v>
          </cell>
          <cell r="AA352">
            <v>0</v>
          </cell>
          <cell r="AC352">
            <v>0</v>
          </cell>
        </row>
        <row r="353">
          <cell r="F353">
            <v>0</v>
          </cell>
          <cell r="G353">
            <v>0</v>
          </cell>
          <cell r="H353">
            <v>0</v>
          </cell>
          <cell r="I353">
            <v>0</v>
          </cell>
          <cell r="AA353">
            <v>0</v>
          </cell>
          <cell r="AC353">
            <v>0</v>
          </cell>
        </row>
        <row r="354">
          <cell r="F354">
            <v>0</v>
          </cell>
          <cell r="G354">
            <v>0</v>
          </cell>
          <cell r="H354">
            <v>0</v>
          </cell>
          <cell r="I354">
            <v>0</v>
          </cell>
          <cell r="AA354">
            <v>0</v>
          </cell>
        </row>
        <row r="356">
          <cell r="D356" t="str">
            <v>Total Costo</v>
          </cell>
          <cell r="J356">
            <v>0</v>
          </cell>
          <cell r="K356">
            <v>0</v>
          </cell>
          <cell r="L356">
            <v>0</v>
          </cell>
          <cell r="M356">
            <v>0</v>
          </cell>
          <cell r="N356">
            <v>0</v>
          </cell>
          <cell r="O356">
            <v>0</v>
          </cell>
          <cell r="P356">
            <v>0</v>
          </cell>
          <cell r="Q356">
            <v>0</v>
          </cell>
          <cell r="R356">
            <v>0</v>
          </cell>
          <cell r="S356">
            <v>0</v>
          </cell>
          <cell r="T356">
            <v>0</v>
          </cell>
          <cell r="U356">
            <v>0</v>
          </cell>
          <cell r="V356">
            <v>0</v>
          </cell>
          <cell r="W356">
            <v>0</v>
          </cell>
          <cell r="X356">
            <v>0</v>
          </cell>
          <cell r="Y356">
            <v>0</v>
          </cell>
          <cell r="Z356">
            <v>0</v>
          </cell>
          <cell r="AA356">
            <v>0</v>
          </cell>
          <cell r="AC356">
            <v>0</v>
          </cell>
          <cell r="AD356">
            <v>0</v>
          </cell>
        </row>
        <row r="358">
          <cell r="D358" t="str">
            <v>Total Costo Módulo de Administrativos &amp; Generales</v>
          </cell>
          <cell r="J358">
            <v>10000</v>
          </cell>
          <cell r="K358">
            <v>0</v>
          </cell>
          <cell r="L358">
            <v>0</v>
          </cell>
          <cell r="M358">
            <v>0</v>
          </cell>
          <cell r="N358">
            <v>0</v>
          </cell>
          <cell r="O358">
            <v>0</v>
          </cell>
          <cell r="P358">
            <v>0</v>
          </cell>
          <cell r="Q358">
            <v>0</v>
          </cell>
          <cell r="R358">
            <v>0</v>
          </cell>
          <cell r="S358">
            <v>0</v>
          </cell>
          <cell r="T358">
            <v>0</v>
          </cell>
          <cell r="U358">
            <v>0</v>
          </cell>
          <cell r="V358">
            <v>0</v>
          </cell>
          <cell r="W358">
            <v>0</v>
          </cell>
          <cell r="X358">
            <v>0</v>
          </cell>
          <cell r="Y358">
            <v>0</v>
          </cell>
          <cell r="Z358">
            <v>0</v>
          </cell>
          <cell r="AA358">
            <v>10000</v>
          </cell>
          <cell r="AC358">
            <v>0</v>
          </cell>
          <cell r="AD358">
            <v>10000</v>
          </cell>
        </row>
        <row r="360">
          <cell r="D360" t="str">
            <v>Total Ppto Mes</v>
          </cell>
          <cell r="J360">
            <v>20897.155172413793</v>
          </cell>
          <cell r="K360">
            <v>4897.1551724137935</v>
          </cell>
          <cell r="L360">
            <v>7729.9137931034484</v>
          </cell>
          <cell r="M360">
            <v>8686.810344827587</v>
          </cell>
          <cell r="N360">
            <v>8686.810344827587</v>
          </cell>
          <cell r="O360">
            <v>7729.9137931034484</v>
          </cell>
          <cell r="P360">
            <v>7538.5344827586214</v>
          </cell>
          <cell r="Q360">
            <v>4897.1551724137935</v>
          </cell>
          <cell r="R360">
            <v>4897.1551724137935</v>
          </cell>
          <cell r="S360">
            <v>0</v>
          </cell>
          <cell r="T360">
            <v>0</v>
          </cell>
          <cell r="U360">
            <v>0</v>
          </cell>
          <cell r="V360">
            <v>0</v>
          </cell>
          <cell r="W360">
            <v>0</v>
          </cell>
          <cell r="X360">
            <v>0</v>
          </cell>
          <cell r="AA360">
            <v>75960.60344827587</v>
          </cell>
          <cell r="AC360">
            <v>0</v>
          </cell>
          <cell r="AD360">
            <v>75960.603448275855</v>
          </cell>
        </row>
        <row r="362">
          <cell r="D362" t="str">
            <v>Total Ppto Acumulado</v>
          </cell>
          <cell r="J362">
            <v>20897.155172413793</v>
          </cell>
          <cell r="K362">
            <v>25794.310344827587</v>
          </cell>
          <cell r="L362">
            <v>33524.224137931036</v>
          </cell>
          <cell r="M362">
            <v>42211.034482758623</v>
          </cell>
          <cell r="N362">
            <v>50897.84482758621</v>
          </cell>
          <cell r="O362">
            <v>58627.758620689659</v>
          </cell>
          <cell r="P362">
            <v>66166.293103448275</v>
          </cell>
          <cell r="Q362">
            <v>71063.448275862072</v>
          </cell>
          <cell r="R362">
            <v>75960.60344827587</v>
          </cell>
          <cell r="S362">
            <v>75960.60344827587</v>
          </cell>
          <cell r="T362">
            <v>75960.60344827587</v>
          </cell>
          <cell r="U362">
            <v>75960.60344827587</v>
          </cell>
          <cell r="V362">
            <v>75960.60344827587</v>
          </cell>
          <cell r="W362">
            <v>75960.60344827587</v>
          </cell>
          <cell r="X362">
            <v>75960.60344827587</v>
          </cell>
        </row>
        <row r="366">
          <cell r="D366" t="str">
            <v>RESUMEN GENERAL</v>
          </cell>
        </row>
        <row r="368">
          <cell r="D368">
            <v>1</v>
          </cell>
          <cell r="E368" t="str">
            <v>MODULO DE PERSONAL</v>
          </cell>
          <cell r="H368" t="str">
            <v>% Relativo</v>
          </cell>
          <cell r="I368" t="str">
            <v>% Absoluto</v>
          </cell>
        </row>
        <row r="370">
          <cell r="D370" t="str">
            <v>1.1.1</v>
          </cell>
          <cell r="E370" t="str">
            <v>Personal Extranjero</v>
          </cell>
          <cell r="H370">
            <v>0</v>
          </cell>
          <cell r="I370">
            <v>0</v>
          </cell>
          <cell r="J370">
            <v>0</v>
          </cell>
          <cell r="K370">
            <v>0</v>
          </cell>
          <cell r="L370">
            <v>0</v>
          </cell>
          <cell r="M370">
            <v>0</v>
          </cell>
          <cell r="N370">
            <v>0</v>
          </cell>
          <cell r="O370">
            <v>0</v>
          </cell>
          <cell r="P370">
            <v>0</v>
          </cell>
          <cell r="Q370">
            <v>0</v>
          </cell>
          <cell r="R370">
            <v>0</v>
          </cell>
          <cell r="S370">
            <v>0</v>
          </cell>
          <cell r="T370">
            <v>0</v>
          </cell>
          <cell r="U370">
            <v>0</v>
          </cell>
          <cell r="V370">
            <v>0</v>
          </cell>
          <cell r="W370">
            <v>0</v>
          </cell>
          <cell r="X370">
            <v>0</v>
          </cell>
          <cell r="Y370">
            <v>0</v>
          </cell>
          <cell r="Z370">
            <v>0</v>
          </cell>
          <cell r="AA370">
            <v>0</v>
          </cell>
          <cell r="AC370">
            <v>0</v>
          </cell>
          <cell r="AD370">
            <v>0</v>
          </cell>
        </row>
        <row r="371">
          <cell r="D371" t="str">
            <v>1.1.2</v>
          </cell>
          <cell r="E371" t="str">
            <v>Personal Mensual Local</v>
          </cell>
          <cell r="H371">
            <v>0</v>
          </cell>
          <cell r="I371">
            <v>0</v>
          </cell>
          <cell r="J371">
            <v>0</v>
          </cell>
          <cell r="K371">
            <v>0</v>
          </cell>
          <cell r="L371">
            <v>0</v>
          </cell>
          <cell r="M371">
            <v>0</v>
          </cell>
          <cell r="N371">
            <v>0</v>
          </cell>
          <cell r="O371">
            <v>0</v>
          </cell>
          <cell r="P371">
            <v>0</v>
          </cell>
          <cell r="Q371">
            <v>0</v>
          </cell>
          <cell r="R371">
            <v>0</v>
          </cell>
          <cell r="S371">
            <v>0</v>
          </cell>
          <cell r="T371">
            <v>0</v>
          </cell>
          <cell r="U371">
            <v>0</v>
          </cell>
          <cell r="V371">
            <v>0</v>
          </cell>
          <cell r="W371">
            <v>0</v>
          </cell>
          <cell r="X371">
            <v>0</v>
          </cell>
          <cell r="Y371">
            <v>0</v>
          </cell>
          <cell r="Z371">
            <v>0</v>
          </cell>
          <cell r="AA371">
            <v>0</v>
          </cell>
          <cell r="AC371">
            <v>0</v>
          </cell>
          <cell r="AD371">
            <v>0</v>
          </cell>
        </row>
        <row r="372">
          <cell r="D372" t="str">
            <v>1.1.3</v>
          </cell>
          <cell r="E372" t="str">
            <v>Personal Planilla Local</v>
          </cell>
          <cell r="H372">
            <v>0</v>
          </cell>
          <cell r="I372">
            <v>0</v>
          </cell>
          <cell r="J372">
            <v>0</v>
          </cell>
          <cell r="K372">
            <v>0</v>
          </cell>
          <cell r="L372">
            <v>0</v>
          </cell>
          <cell r="M372">
            <v>0</v>
          </cell>
          <cell r="N372">
            <v>0</v>
          </cell>
          <cell r="O372">
            <v>0</v>
          </cell>
          <cell r="P372">
            <v>0</v>
          </cell>
          <cell r="Q372">
            <v>0</v>
          </cell>
          <cell r="R372">
            <v>0</v>
          </cell>
          <cell r="S372">
            <v>0</v>
          </cell>
          <cell r="T372">
            <v>0</v>
          </cell>
          <cell r="U372">
            <v>0</v>
          </cell>
          <cell r="V372">
            <v>0</v>
          </cell>
          <cell r="W372">
            <v>0</v>
          </cell>
          <cell r="X372">
            <v>0</v>
          </cell>
          <cell r="Y372">
            <v>0</v>
          </cell>
          <cell r="Z372">
            <v>0</v>
          </cell>
          <cell r="AA372">
            <v>0</v>
          </cell>
          <cell r="AC372">
            <v>0</v>
          </cell>
          <cell r="AD372">
            <v>0</v>
          </cell>
        </row>
        <row r="373">
          <cell r="D373" t="str">
            <v>1.1.4</v>
          </cell>
          <cell r="E373" t="str">
            <v>Suministro de Personal</v>
          </cell>
          <cell r="H373">
            <v>0</v>
          </cell>
          <cell r="I373">
            <v>0</v>
          </cell>
          <cell r="J373">
            <v>0</v>
          </cell>
          <cell r="K373">
            <v>0</v>
          </cell>
          <cell r="L373">
            <v>0</v>
          </cell>
          <cell r="M373">
            <v>0</v>
          </cell>
          <cell r="N373">
            <v>0</v>
          </cell>
          <cell r="O373">
            <v>0</v>
          </cell>
          <cell r="P373">
            <v>0</v>
          </cell>
          <cell r="Q373">
            <v>0</v>
          </cell>
          <cell r="R373">
            <v>0</v>
          </cell>
          <cell r="S373">
            <v>0</v>
          </cell>
          <cell r="T373">
            <v>0</v>
          </cell>
          <cell r="U373">
            <v>0</v>
          </cell>
          <cell r="V373">
            <v>0</v>
          </cell>
          <cell r="W373">
            <v>0</v>
          </cell>
          <cell r="X373">
            <v>0</v>
          </cell>
          <cell r="Y373">
            <v>0</v>
          </cell>
          <cell r="Z373">
            <v>0</v>
          </cell>
          <cell r="AA373">
            <v>0</v>
          </cell>
          <cell r="AC373">
            <v>0</v>
          </cell>
          <cell r="AD373">
            <v>0</v>
          </cell>
        </row>
        <row r="374">
          <cell r="D374" t="str">
            <v>1,2,1</v>
          </cell>
          <cell r="E374" t="str">
            <v>Personal Mensual</v>
          </cell>
          <cell r="H374">
            <v>1</v>
          </cell>
          <cell r="I374">
            <v>0.56661745028899957</v>
          </cell>
          <cell r="J374">
            <v>3017.155172413793</v>
          </cell>
          <cell r="K374">
            <v>3017.155172413793</v>
          </cell>
          <cell r="L374">
            <v>5849.9137931034484</v>
          </cell>
          <cell r="M374">
            <v>6806.810344827587</v>
          </cell>
          <cell r="N374">
            <v>6806.810344827587</v>
          </cell>
          <cell r="O374">
            <v>5849.9137931034484</v>
          </cell>
          <cell r="P374">
            <v>5658.5344827586214</v>
          </cell>
          <cell r="Q374">
            <v>3017.155172413793</v>
          </cell>
          <cell r="R374">
            <v>3017.155172413793</v>
          </cell>
          <cell r="S374">
            <v>0</v>
          </cell>
          <cell r="T374">
            <v>0</v>
          </cell>
          <cell r="U374">
            <v>0</v>
          </cell>
          <cell r="V374">
            <v>0</v>
          </cell>
          <cell r="W374">
            <v>0</v>
          </cell>
          <cell r="X374">
            <v>0</v>
          </cell>
          <cell r="Y374">
            <v>0</v>
          </cell>
          <cell r="Z374">
            <v>0</v>
          </cell>
          <cell r="AA374">
            <v>43040.603448275862</v>
          </cell>
          <cell r="AC374">
            <v>0</v>
          </cell>
          <cell r="AD374">
            <v>43040.603448275862</v>
          </cell>
        </row>
        <row r="375">
          <cell r="D375" t="str">
            <v>1,2,2</v>
          </cell>
          <cell r="E375" t="str">
            <v>Personal Planilla</v>
          </cell>
          <cell r="H375">
            <v>0</v>
          </cell>
          <cell r="I375">
            <v>0</v>
          </cell>
          <cell r="J375">
            <v>0</v>
          </cell>
          <cell r="K375">
            <v>0</v>
          </cell>
          <cell r="L375">
            <v>0</v>
          </cell>
          <cell r="M375">
            <v>0</v>
          </cell>
          <cell r="N375">
            <v>0</v>
          </cell>
          <cell r="O375">
            <v>0</v>
          </cell>
          <cell r="P375">
            <v>0</v>
          </cell>
          <cell r="Q375">
            <v>0</v>
          </cell>
          <cell r="R375">
            <v>0</v>
          </cell>
          <cell r="S375">
            <v>0</v>
          </cell>
          <cell r="T375">
            <v>0</v>
          </cell>
          <cell r="U375">
            <v>0</v>
          </cell>
          <cell r="V375">
            <v>0</v>
          </cell>
          <cell r="W375">
            <v>0</v>
          </cell>
          <cell r="X375">
            <v>0</v>
          </cell>
          <cell r="Y375">
            <v>0</v>
          </cell>
          <cell r="Z375">
            <v>0</v>
          </cell>
          <cell r="AA375">
            <v>0</v>
          </cell>
          <cell r="AC375">
            <v>0</v>
          </cell>
          <cell r="AD375">
            <v>0</v>
          </cell>
        </row>
        <row r="376">
          <cell r="D376" t="str">
            <v>1,2,3</v>
          </cell>
          <cell r="E376" t="str">
            <v>Personal Honorarios</v>
          </cell>
          <cell r="H376">
            <v>0</v>
          </cell>
          <cell r="I376">
            <v>0</v>
          </cell>
          <cell r="J376">
            <v>0</v>
          </cell>
          <cell r="K376">
            <v>0</v>
          </cell>
          <cell r="L376">
            <v>0</v>
          </cell>
          <cell r="M376">
            <v>0</v>
          </cell>
          <cell r="N376">
            <v>0</v>
          </cell>
          <cell r="O376">
            <v>0</v>
          </cell>
          <cell r="P376">
            <v>0</v>
          </cell>
          <cell r="Q376">
            <v>0</v>
          </cell>
          <cell r="R376">
            <v>0</v>
          </cell>
          <cell r="S376">
            <v>0</v>
          </cell>
          <cell r="T376">
            <v>0</v>
          </cell>
          <cell r="U376">
            <v>0</v>
          </cell>
          <cell r="V376">
            <v>0</v>
          </cell>
          <cell r="W376">
            <v>0</v>
          </cell>
          <cell r="X376">
            <v>0</v>
          </cell>
          <cell r="Y376">
            <v>0</v>
          </cell>
          <cell r="Z376">
            <v>0</v>
          </cell>
          <cell r="AA376">
            <v>0</v>
          </cell>
          <cell r="AC376">
            <v>0</v>
          </cell>
          <cell r="AD376">
            <v>0</v>
          </cell>
        </row>
        <row r="378">
          <cell r="D378" t="str">
            <v>Total Costo Módulo de Personal</v>
          </cell>
          <cell r="H378">
            <v>1</v>
          </cell>
          <cell r="I378">
            <v>0.56661745028899957</v>
          </cell>
          <cell r="J378">
            <v>3017.155172413793</v>
          </cell>
          <cell r="K378">
            <v>3017.155172413793</v>
          </cell>
          <cell r="L378">
            <v>5849.9137931034484</v>
          </cell>
          <cell r="M378">
            <v>6806.810344827587</v>
          </cell>
          <cell r="N378">
            <v>6806.810344827587</v>
          </cell>
          <cell r="O378">
            <v>5849.9137931034484</v>
          </cell>
          <cell r="P378">
            <v>5658.5344827586214</v>
          </cell>
          <cell r="Q378">
            <v>3017.155172413793</v>
          </cell>
          <cell r="R378">
            <v>3017.155172413793</v>
          </cell>
          <cell r="S378">
            <v>0</v>
          </cell>
          <cell r="T378">
            <v>0</v>
          </cell>
          <cell r="U378">
            <v>0</v>
          </cell>
          <cell r="V378">
            <v>0</v>
          </cell>
          <cell r="W378">
            <v>0</v>
          </cell>
          <cell r="X378">
            <v>0</v>
          </cell>
          <cell r="Y378">
            <v>0</v>
          </cell>
          <cell r="Z378">
            <v>0</v>
          </cell>
          <cell r="AA378">
            <v>43040.603448275862</v>
          </cell>
          <cell r="AC378">
            <v>0</v>
          </cell>
          <cell r="AD378">
            <v>43040.603448275862</v>
          </cell>
        </row>
        <row r="380">
          <cell r="D380">
            <v>2</v>
          </cell>
          <cell r="E380" t="str">
            <v>MODULO DE EQUIPOS</v>
          </cell>
          <cell r="H380" t="str">
            <v>% Relativo</v>
          </cell>
          <cell r="I380" t="str">
            <v>% Absoluto</v>
          </cell>
        </row>
        <row r="382">
          <cell r="D382" t="str">
            <v>2.1.1</v>
          </cell>
          <cell r="E382" t="str">
            <v>Equipos Propios</v>
          </cell>
          <cell r="H382">
            <v>0</v>
          </cell>
          <cell r="I382">
            <v>0</v>
          </cell>
          <cell r="J382">
            <v>0</v>
          </cell>
          <cell r="K382">
            <v>0</v>
          </cell>
          <cell r="L382">
            <v>0</v>
          </cell>
          <cell r="M382">
            <v>0</v>
          </cell>
          <cell r="N382">
            <v>0</v>
          </cell>
          <cell r="O382">
            <v>0</v>
          </cell>
          <cell r="P382">
            <v>0</v>
          </cell>
          <cell r="Q382">
            <v>0</v>
          </cell>
          <cell r="R382">
            <v>0</v>
          </cell>
          <cell r="S382">
            <v>0</v>
          </cell>
          <cell r="T382">
            <v>0</v>
          </cell>
          <cell r="U382">
            <v>0</v>
          </cell>
          <cell r="V382">
            <v>0</v>
          </cell>
          <cell r="W382">
            <v>0</v>
          </cell>
          <cell r="X382">
            <v>0</v>
          </cell>
          <cell r="Y382">
            <v>0</v>
          </cell>
          <cell r="Z382">
            <v>0</v>
          </cell>
          <cell r="AA382">
            <v>0</v>
          </cell>
          <cell r="AC382">
            <v>0</v>
          </cell>
          <cell r="AD382">
            <v>0</v>
          </cell>
        </row>
        <row r="383">
          <cell r="D383" t="str">
            <v>2.1.2</v>
          </cell>
          <cell r="E383" t="str">
            <v>Equipos de Alquiler Local</v>
          </cell>
          <cell r="H383">
            <v>0</v>
          </cell>
          <cell r="I383">
            <v>0</v>
          </cell>
          <cell r="J383">
            <v>0</v>
          </cell>
          <cell r="K383">
            <v>0</v>
          </cell>
          <cell r="L383">
            <v>0</v>
          </cell>
          <cell r="M383">
            <v>0</v>
          </cell>
          <cell r="N383">
            <v>0</v>
          </cell>
          <cell r="O383">
            <v>0</v>
          </cell>
          <cell r="P383">
            <v>0</v>
          </cell>
          <cell r="Q383">
            <v>0</v>
          </cell>
          <cell r="R383">
            <v>0</v>
          </cell>
          <cell r="S383">
            <v>0</v>
          </cell>
          <cell r="T383">
            <v>0</v>
          </cell>
          <cell r="U383">
            <v>0</v>
          </cell>
          <cell r="V383">
            <v>0</v>
          </cell>
          <cell r="W383">
            <v>0</v>
          </cell>
          <cell r="X383">
            <v>0</v>
          </cell>
          <cell r="Y383">
            <v>0</v>
          </cell>
          <cell r="Z383">
            <v>0</v>
          </cell>
          <cell r="AA383">
            <v>0</v>
          </cell>
          <cell r="AC383">
            <v>0</v>
          </cell>
          <cell r="AD383">
            <v>0</v>
          </cell>
        </row>
        <row r="384">
          <cell r="D384" t="str">
            <v>2.2.1</v>
          </cell>
          <cell r="E384" t="str">
            <v>Herramientas</v>
          </cell>
          <cell r="H384">
            <v>0</v>
          </cell>
          <cell r="I384">
            <v>0</v>
          </cell>
          <cell r="J384">
            <v>0</v>
          </cell>
          <cell r="K384">
            <v>0</v>
          </cell>
          <cell r="L384">
            <v>0</v>
          </cell>
          <cell r="M384">
            <v>0</v>
          </cell>
          <cell r="N384">
            <v>0</v>
          </cell>
          <cell r="O384">
            <v>0</v>
          </cell>
          <cell r="P384">
            <v>0</v>
          </cell>
          <cell r="Q384">
            <v>0</v>
          </cell>
          <cell r="R384">
            <v>0</v>
          </cell>
          <cell r="S384">
            <v>0</v>
          </cell>
          <cell r="T384">
            <v>0</v>
          </cell>
          <cell r="U384">
            <v>0</v>
          </cell>
          <cell r="V384">
            <v>0</v>
          </cell>
          <cell r="W384">
            <v>0</v>
          </cell>
          <cell r="X384">
            <v>0</v>
          </cell>
          <cell r="Y384">
            <v>0</v>
          </cell>
          <cell r="Z384">
            <v>0</v>
          </cell>
          <cell r="AA384">
            <v>0</v>
          </cell>
          <cell r="AC384">
            <v>0</v>
          </cell>
          <cell r="AD384">
            <v>0</v>
          </cell>
        </row>
        <row r="386">
          <cell r="D386" t="str">
            <v>Total Costo Módulo de Personal</v>
          </cell>
          <cell r="H386">
            <v>0</v>
          </cell>
          <cell r="I386">
            <v>0</v>
          </cell>
          <cell r="J386">
            <v>0</v>
          </cell>
          <cell r="K386">
            <v>0</v>
          </cell>
          <cell r="L386">
            <v>0</v>
          </cell>
          <cell r="M386">
            <v>0</v>
          </cell>
          <cell r="N386">
            <v>0</v>
          </cell>
          <cell r="O386">
            <v>0</v>
          </cell>
          <cell r="P386">
            <v>0</v>
          </cell>
          <cell r="Q386">
            <v>0</v>
          </cell>
          <cell r="R386">
            <v>0</v>
          </cell>
          <cell r="S386">
            <v>0</v>
          </cell>
          <cell r="T386">
            <v>0</v>
          </cell>
          <cell r="U386">
            <v>0</v>
          </cell>
          <cell r="V386">
            <v>0</v>
          </cell>
          <cell r="W386">
            <v>0</v>
          </cell>
          <cell r="X386">
            <v>0</v>
          </cell>
          <cell r="Y386">
            <v>0</v>
          </cell>
          <cell r="Z386">
            <v>0</v>
          </cell>
          <cell r="AA386">
            <v>0</v>
          </cell>
          <cell r="AC386">
            <v>0</v>
          </cell>
          <cell r="AD386">
            <v>0</v>
          </cell>
        </row>
        <row r="388">
          <cell r="D388">
            <v>3</v>
          </cell>
          <cell r="E388" t="str">
            <v>MODULO DE MATERIALES</v>
          </cell>
          <cell r="H388" t="str">
            <v>% Relativo</v>
          </cell>
          <cell r="I388" t="str">
            <v>% Absoluto</v>
          </cell>
        </row>
        <row r="390">
          <cell r="D390" t="str">
            <v>3.1.1</v>
          </cell>
          <cell r="E390" t="str">
            <v>Material de Instalación</v>
          </cell>
          <cell r="H390">
            <v>0</v>
          </cell>
          <cell r="I390">
            <v>0</v>
          </cell>
          <cell r="J390">
            <v>0</v>
          </cell>
          <cell r="K390">
            <v>0</v>
          </cell>
          <cell r="L390">
            <v>0</v>
          </cell>
          <cell r="M390">
            <v>0</v>
          </cell>
          <cell r="N390">
            <v>0</v>
          </cell>
          <cell r="O390">
            <v>0</v>
          </cell>
          <cell r="P390">
            <v>0</v>
          </cell>
          <cell r="Q390">
            <v>0</v>
          </cell>
          <cell r="R390">
            <v>0</v>
          </cell>
          <cell r="S390">
            <v>0</v>
          </cell>
          <cell r="T390">
            <v>0</v>
          </cell>
          <cell r="U390">
            <v>0</v>
          </cell>
          <cell r="V390">
            <v>0</v>
          </cell>
          <cell r="W390">
            <v>0</v>
          </cell>
          <cell r="X390">
            <v>0</v>
          </cell>
          <cell r="Y390">
            <v>0</v>
          </cell>
          <cell r="Z390">
            <v>0</v>
          </cell>
          <cell r="AA390">
            <v>0</v>
          </cell>
          <cell r="AC390">
            <v>0</v>
          </cell>
          <cell r="AD390">
            <v>0</v>
          </cell>
        </row>
        <row r="391">
          <cell r="D391" t="str">
            <v>3.1.2</v>
          </cell>
          <cell r="E391" t="str">
            <v>Transporte Material de Instalación</v>
          </cell>
          <cell r="H391">
            <v>0</v>
          </cell>
          <cell r="I391">
            <v>0</v>
          </cell>
          <cell r="J391">
            <v>0</v>
          </cell>
          <cell r="K391">
            <v>0</v>
          </cell>
          <cell r="L391">
            <v>0</v>
          </cell>
          <cell r="M391">
            <v>0</v>
          </cell>
          <cell r="N391">
            <v>0</v>
          </cell>
          <cell r="O391">
            <v>0</v>
          </cell>
          <cell r="P391">
            <v>0</v>
          </cell>
          <cell r="Q391">
            <v>0</v>
          </cell>
          <cell r="R391">
            <v>0</v>
          </cell>
          <cell r="S391">
            <v>0</v>
          </cell>
          <cell r="T391">
            <v>0</v>
          </cell>
          <cell r="U391">
            <v>0</v>
          </cell>
          <cell r="V391">
            <v>0</v>
          </cell>
          <cell r="W391">
            <v>0</v>
          </cell>
          <cell r="X391">
            <v>0</v>
          </cell>
          <cell r="Y391">
            <v>0</v>
          </cell>
          <cell r="Z391">
            <v>0</v>
          </cell>
          <cell r="AA391">
            <v>0</v>
          </cell>
          <cell r="AC391">
            <v>0</v>
          </cell>
          <cell r="AD391">
            <v>0</v>
          </cell>
        </row>
        <row r="392">
          <cell r="D392" t="str">
            <v>3.1.3</v>
          </cell>
          <cell r="E392" t="str">
            <v>Aduanas, Impuestos Seguros &amp; Otros</v>
          </cell>
          <cell r="H392">
            <v>0</v>
          </cell>
          <cell r="I392">
            <v>0</v>
          </cell>
          <cell r="J392">
            <v>0</v>
          </cell>
          <cell r="K392">
            <v>0</v>
          </cell>
          <cell r="L392">
            <v>0</v>
          </cell>
          <cell r="M392">
            <v>0</v>
          </cell>
          <cell r="N392">
            <v>0</v>
          </cell>
          <cell r="O392">
            <v>0</v>
          </cell>
          <cell r="P392">
            <v>0</v>
          </cell>
          <cell r="Q392">
            <v>0</v>
          </cell>
          <cell r="R392">
            <v>0</v>
          </cell>
          <cell r="S392">
            <v>0</v>
          </cell>
          <cell r="T392">
            <v>0</v>
          </cell>
          <cell r="U392">
            <v>0</v>
          </cell>
          <cell r="V392">
            <v>0</v>
          </cell>
          <cell r="W392">
            <v>0</v>
          </cell>
          <cell r="X392">
            <v>0</v>
          </cell>
          <cell r="Y392">
            <v>0</v>
          </cell>
          <cell r="Z392">
            <v>0</v>
          </cell>
          <cell r="AA392">
            <v>0</v>
          </cell>
          <cell r="AC392">
            <v>0</v>
          </cell>
          <cell r="AD392">
            <v>0</v>
          </cell>
        </row>
        <row r="393">
          <cell r="D393" t="str">
            <v>3.2.1</v>
          </cell>
          <cell r="E393" t="str">
            <v>Consumibles</v>
          </cell>
          <cell r="H393">
            <v>0</v>
          </cell>
          <cell r="I393">
            <v>0</v>
          </cell>
          <cell r="J393">
            <v>0</v>
          </cell>
          <cell r="K393">
            <v>0</v>
          </cell>
          <cell r="L393">
            <v>0</v>
          </cell>
          <cell r="M393">
            <v>0</v>
          </cell>
          <cell r="N393">
            <v>0</v>
          </cell>
          <cell r="O393">
            <v>0</v>
          </cell>
          <cell r="P393">
            <v>0</v>
          </cell>
          <cell r="Q393">
            <v>0</v>
          </cell>
          <cell r="R393">
            <v>0</v>
          </cell>
          <cell r="S393">
            <v>0</v>
          </cell>
          <cell r="T393">
            <v>0</v>
          </cell>
          <cell r="U393">
            <v>0</v>
          </cell>
          <cell r="V393">
            <v>0</v>
          </cell>
          <cell r="W393">
            <v>0</v>
          </cell>
          <cell r="X393">
            <v>0</v>
          </cell>
          <cell r="Y393">
            <v>0</v>
          </cell>
          <cell r="Z393">
            <v>0</v>
          </cell>
          <cell r="AA393">
            <v>0</v>
          </cell>
          <cell r="AC393">
            <v>0</v>
          </cell>
          <cell r="AD393">
            <v>0</v>
          </cell>
        </row>
        <row r="395">
          <cell r="D395" t="str">
            <v>Total Costo Módulo de Personal</v>
          </cell>
          <cell r="H395">
            <v>0</v>
          </cell>
          <cell r="I395">
            <v>0</v>
          </cell>
          <cell r="J395">
            <v>0</v>
          </cell>
          <cell r="K395">
            <v>0</v>
          </cell>
          <cell r="L395">
            <v>0</v>
          </cell>
          <cell r="M395">
            <v>0</v>
          </cell>
          <cell r="N395">
            <v>0</v>
          </cell>
          <cell r="O395">
            <v>0</v>
          </cell>
          <cell r="P395">
            <v>0</v>
          </cell>
          <cell r="Q395">
            <v>0</v>
          </cell>
          <cell r="R395">
            <v>0</v>
          </cell>
          <cell r="S395">
            <v>0</v>
          </cell>
          <cell r="T395">
            <v>0</v>
          </cell>
          <cell r="U395">
            <v>0</v>
          </cell>
          <cell r="V395">
            <v>0</v>
          </cell>
          <cell r="W395">
            <v>0</v>
          </cell>
          <cell r="X395">
            <v>0</v>
          </cell>
          <cell r="Y395">
            <v>0</v>
          </cell>
          <cell r="Z395">
            <v>0</v>
          </cell>
          <cell r="AA395">
            <v>0</v>
          </cell>
          <cell r="AC395">
            <v>0</v>
          </cell>
          <cell r="AD395">
            <v>0</v>
          </cell>
        </row>
        <row r="397">
          <cell r="D397">
            <v>4</v>
          </cell>
          <cell r="E397" t="str">
            <v>MODULO DE SERVICIOS OPERATIVOS</v>
          </cell>
          <cell r="H397" t="str">
            <v>% Relativo</v>
          </cell>
          <cell r="I397" t="str">
            <v>% Absoluto</v>
          </cell>
        </row>
        <row r="399">
          <cell r="D399" t="str">
            <v>4.1.1</v>
          </cell>
          <cell r="E399" t="str">
            <v>Técnicos</v>
          </cell>
          <cell r="H399">
            <v>0</v>
          </cell>
          <cell r="I399">
            <v>0</v>
          </cell>
          <cell r="J399">
            <v>0</v>
          </cell>
          <cell r="K399">
            <v>0</v>
          </cell>
          <cell r="L399">
            <v>0</v>
          </cell>
          <cell r="M399">
            <v>0</v>
          </cell>
          <cell r="N399">
            <v>0</v>
          </cell>
          <cell r="O399">
            <v>0</v>
          </cell>
          <cell r="P399">
            <v>0</v>
          </cell>
          <cell r="Q399">
            <v>0</v>
          </cell>
          <cell r="R399">
            <v>0</v>
          </cell>
          <cell r="S399">
            <v>0</v>
          </cell>
          <cell r="T399">
            <v>0</v>
          </cell>
          <cell r="U399">
            <v>0</v>
          </cell>
          <cell r="V399">
            <v>0</v>
          </cell>
          <cell r="W399">
            <v>0</v>
          </cell>
          <cell r="X399">
            <v>0</v>
          </cell>
          <cell r="Y399">
            <v>0</v>
          </cell>
          <cell r="Z399">
            <v>0</v>
          </cell>
          <cell r="AA399">
            <v>0</v>
          </cell>
          <cell r="AC399">
            <v>0</v>
          </cell>
          <cell r="AD399">
            <v>0</v>
          </cell>
        </row>
        <row r="400">
          <cell r="D400" t="str">
            <v>4.1.2</v>
          </cell>
          <cell r="E400" t="str">
            <v>Servicios</v>
          </cell>
          <cell r="H400">
            <v>0</v>
          </cell>
          <cell r="I400">
            <v>0</v>
          </cell>
          <cell r="J400">
            <v>0</v>
          </cell>
          <cell r="K400">
            <v>0</v>
          </cell>
          <cell r="S400">
            <v>0</v>
          </cell>
          <cell r="T400">
            <v>0</v>
          </cell>
          <cell r="U400">
            <v>0</v>
          </cell>
          <cell r="V400">
            <v>0</v>
          </cell>
          <cell r="W400">
            <v>0</v>
          </cell>
          <cell r="X400">
            <v>0</v>
          </cell>
          <cell r="Y400">
            <v>0</v>
          </cell>
          <cell r="Z400">
            <v>0</v>
          </cell>
          <cell r="AA400">
            <v>0</v>
          </cell>
          <cell r="AC400">
            <v>0</v>
          </cell>
          <cell r="AD400">
            <v>0</v>
          </cell>
        </row>
        <row r="401">
          <cell r="D401" t="str">
            <v>4.2.1</v>
          </cell>
          <cell r="E401" t="str">
            <v>Equipos de Construcción</v>
          </cell>
          <cell r="H401">
            <v>0</v>
          </cell>
          <cell r="I401">
            <v>0</v>
          </cell>
          <cell r="J401">
            <v>0</v>
          </cell>
          <cell r="K401">
            <v>0</v>
          </cell>
          <cell r="L401">
            <v>0</v>
          </cell>
          <cell r="M401">
            <v>0</v>
          </cell>
          <cell r="N401">
            <v>0</v>
          </cell>
          <cell r="O401">
            <v>0</v>
          </cell>
          <cell r="P401">
            <v>0</v>
          </cell>
          <cell r="Q401">
            <v>0</v>
          </cell>
          <cell r="R401">
            <v>0</v>
          </cell>
          <cell r="S401">
            <v>0</v>
          </cell>
          <cell r="T401">
            <v>0</v>
          </cell>
          <cell r="U401">
            <v>0</v>
          </cell>
          <cell r="V401">
            <v>0</v>
          </cell>
          <cell r="W401">
            <v>0</v>
          </cell>
          <cell r="X401">
            <v>0</v>
          </cell>
          <cell r="Y401">
            <v>0</v>
          </cell>
          <cell r="Z401">
            <v>0</v>
          </cell>
          <cell r="AA401">
            <v>0</v>
          </cell>
          <cell r="AC401">
            <v>0</v>
          </cell>
          <cell r="AD401">
            <v>0</v>
          </cell>
        </row>
        <row r="402">
          <cell r="D402" t="str">
            <v>4.2.2</v>
          </cell>
          <cell r="E402" t="str">
            <v>Personal</v>
          </cell>
          <cell r="H402">
            <v>1</v>
          </cell>
          <cell r="I402">
            <v>0.30173535964083009</v>
          </cell>
          <cell r="J402">
            <v>7880</v>
          </cell>
          <cell r="K402">
            <v>1880</v>
          </cell>
          <cell r="L402">
            <v>1880</v>
          </cell>
          <cell r="M402">
            <v>1880</v>
          </cell>
          <cell r="N402">
            <v>1880</v>
          </cell>
          <cell r="O402">
            <v>1880</v>
          </cell>
          <cell r="P402">
            <v>1880</v>
          </cell>
          <cell r="Q402">
            <v>1880</v>
          </cell>
          <cell r="R402">
            <v>1880</v>
          </cell>
          <cell r="S402">
            <v>0</v>
          </cell>
          <cell r="T402">
            <v>0</v>
          </cell>
          <cell r="U402">
            <v>0</v>
          </cell>
          <cell r="V402">
            <v>0</v>
          </cell>
          <cell r="W402">
            <v>0</v>
          </cell>
          <cell r="X402">
            <v>0</v>
          </cell>
          <cell r="Y402">
            <v>0</v>
          </cell>
          <cell r="Z402">
            <v>0</v>
          </cell>
          <cell r="AA402">
            <v>22920</v>
          </cell>
          <cell r="AC402">
            <v>0</v>
          </cell>
          <cell r="AD402">
            <v>22920</v>
          </cell>
        </row>
        <row r="404">
          <cell r="D404" t="str">
            <v>Total Costo Módulo de Personal</v>
          </cell>
          <cell r="H404">
            <v>1</v>
          </cell>
          <cell r="I404">
            <v>0.30173535964083009</v>
          </cell>
          <cell r="J404">
            <v>7880</v>
          </cell>
          <cell r="K404">
            <v>1880</v>
          </cell>
          <cell r="L404">
            <v>1880</v>
          </cell>
          <cell r="M404">
            <v>1880</v>
          </cell>
          <cell r="N404">
            <v>1880</v>
          </cell>
          <cell r="O404">
            <v>1880</v>
          </cell>
          <cell r="P404">
            <v>1880</v>
          </cell>
          <cell r="Q404">
            <v>1880</v>
          </cell>
          <cell r="R404">
            <v>1880</v>
          </cell>
          <cell r="S404">
            <v>0</v>
          </cell>
          <cell r="T404">
            <v>0</v>
          </cell>
          <cell r="U404">
            <v>0</v>
          </cell>
          <cell r="V404">
            <v>0</v>
          </cell>
          <cell r="W404">
            <v>0</v>
          </cell>
          <cell r="X404">
            <v>0</v>
          </cell>
          <cell r="Y404">
            <v>0</v>
          </cell>
          <cell r="Z404">
            <v>0</v>
          </cell>
          <cell r="AA404">
            <v>22920</v>
          </cell>
          <cell r="AC404">
            <v>0</v>
          </cell>
          <cell r="AD404">
            <v>22920</v>
          </cell>
        </row>
        <row r="406">
          <cell r="D406">
            <v>5</v>
          </cell>
          <cell r="E406" t="str">
            <v>MODULO DE ADMINISTRATIVOS Y GENERALES</v>
          </cell>
          <cell r="H406" t="str">
            <v>% Relativo</v>
          </cell>
          <cell r="I406" t="str">
            <v>% Absoluto</v>
          </cell>
        </row>
        <row r="408">
          <cell r="D408" t="str">
            <v>5.1.1</v>
          </cell>
          <cell r="E408" t="str">
            <v>Obra</v>
          </cell>
          <cell r="H408">
            <v>0</v>
          </cell>
          <cell r="I408">
            <v>0</v>
          </cell>
          <cell r="J408">
            <v>0</v>
          </cell>
          <cell r="K408">
            <v>0</v>
          </cell>
          <cell r="L408">
            <v>0</v>
          </cell>
          <cell r="M408">
            <v>0</v>
          </cell>
          <cell r="N408">
            <v>0</v>
          </cell>
          <cell r="O408">
            <v>0</v>
          </cell>
          <cell r="P408">
            <v>0</v>
          </cell>
          <cell r="Q408">
            <v>0</v>
          </cell>
          <cell r="R408">
            <v>0</v>
          </cell>
          <cell r="S408">
            <v>0</v>
          </cell>
          <cell r="T408">
            <v>0</v>
          </cell>
          <cell r="U408">
            <v>0</v>
          </cell>
          <cell r="V408">
            <v>0</v>
          </cell>
          <cell r="W408">
            <v>0</v>
          </cell>
          <cell r="X408">
            <v>0</v>
          </cell>
          <cell r="Y408">
            <v>0</v>
          </cell>
          <cell r="Z408">
            <v>0</v>
          </cell>
          <cell r="AA408">
            <v>0</v>
          </cell>
          <cell r="AC408">
            <v>0</v>
          </cell>
          <cell r="AD408">
            <v>0</v>
          </cell>
        </row>
        <row r="409">
          <cell r="D409" t="str">
            <v>5.1.2</v>
          </cell>
          <cell r="E409" t="str">
            <v>Sede</v>
          </cell>
          <cell r="H409">
            <v>1</v>
          </cell>
          <cell r="I409">
            <v>0.1316471900701702</v>
          </cell>
          <cell r="J409">
            <v>10000</v>
          </cell>
          <cell r="K409">
            <v>0</v>
          </cell>
          <cell r="L409">
            <v>0</v>
          </cell>
          <cell r="M409">
            <v>0</v>
          </cell>
          <cell r="N409">
            <v>0</v>
          </cell>
          <cell r="O409">
            <v>0</v>
          </cell>
          <cell r="P409">
            <v>0</v>
          </cell>
          <cell r="Q409">
            <v>0</v>
          </cell>
          <cell r="R409">
            <v>0</v>
          </cell>
          <cell r="S409">
            <v>0</v>
          </cell>
          <cell r="T409">
            <v>0</v>
          </cell>
          <cell r="U409">
            <v>0</v>
          </cell>
          <cell r="V409">
            <v>0</v>
          </cell>
          <cell r="W409">
            <v>0</v>
          </cell>
          <cell r="X409">
            <v>0</v>
          </cell>
          <cell r="Y409">
            <v>0</v>
          </cell>
          <cell r="Z409">
            <v>0</v>
          </cell>
          <cell r="AA409">
            <v>10000</v>
          </cell>
          <cell r="AC409">
            <v>0</v>
          </cell>
          <cell r="AD409">
            <v>10000</v>
          </cell>
        </row>
        <row r="410">
          <cell r="D410" t="str">
            <v>5.2.1</v>
          </cell>
          <cell r="E410" t="str">
            <v>Gastos de Contrato</v>
          </cell>
          <cell r="H410">
            <v>0</v>
          </cell>
          <cell r="I410">
            <v>0</v>
          </cell>
          <cell r="J410">
            <v>0</v>
          </cell>
          <cell r="K410">
            <v>0</v>
          </cell>
          <cell r="L410">
            <v>0</v>
          </cell>
          <cell r="M410">
            <v>0</v>
          </cell>
          <cell r="N410">
            <v>0</v>
          </cell>
          <cell r="O410">
            <v>0</v>
          </cell>
          <cell r="P410">
            <v>0</v>
          </cell>
          <cell r="Q410">
            <v>0</v>
          </cell>
          <cell r="R410">
            <v>0</v>
          </cell>
          <cell r="S410">
            <v>0</v>
          </cell>
          <cell r="T410">
            <v>0</v>
          </cell>
          <cell r="U410">
            <v>0</v>
          </cell>
          <cell r="V410">
            <v>0</v>
          </cell>
          <cell r="W410">
            <v>0</v>
          </cell>
          <cell r="X410">
            <v>0</v>
          </cell>
          <cell r="Y410">
            <v>0</v>
          </cell>
          <cell r="Z410">
            <v>0</v>
          </cell>
          <cell r="AA410">
            <v>0</v>
          </cell>
          <cell r="AC410">
            <v>0</v>
          </cell>
          <cell r="AD410">
            <v>0</v>
          </cell>
        </row>
        <row r="412">
          <cell r="D412" t="str">
            <v>Total Costo Módulo de Personal</v>
          </cell>
          <cell r="H412">
            <v>1</v>
          </cell>
          <cell r="I412">
            <v>0.1316471900701702</v>
          </cell>
          <cell r="J412">
            <v>10000</v>
          </cell>
          <cell r="K412">
            <v>0</v>
          </cell>
          <cell r="L412">
            <v>0</v>
          </cell>
          <cell r="M412">
            <v>0</v>
          </cell>
          <cell r="N412">
            <v>0</v>
          </cell>
          <cell r="O412">
            <v>0</v>
          </cell>
          <cell r="P412">
            <v>0</v>
          </cell>
          <cell r="Q412">
            <v>0</v>
          </cell>
          <cell r="R412">
            <v>0</v>
          </cell>
          <cell r="S412">
            <v>0</v>
          </cell>
          <cell r="T412">
            <v>0</v>
          </cell>
          <cell r="U412">
            <v>0</v>
          </cell>
          <cell r="V412">
            <v>0</v>
          </cell>
          <cell r="W412">
            <v>0</v>
          </cell>
          <cell r="X412">
            <v>0</v>
          </cell>
          <cell r="Y412">
            <v>0</v>
          </cell>
          <cell r="Z412">
            <v>0</v>
          </cell>
          <cell r="AA412">
            <v>10000</v>
          </cell>
          <cell r="AC412">
            <v>0</v>
          </cell>
          <cell r="AD412">
            <v>10000</v>
          </cell>
        </row>
        <row r="414">
          <cell r="D414" t="str">
            <v>Total Ppto Mes</v>
          </cell>
          <cell r="I414">
            <v>0.99999999999999989</v>
          </cell>
          <cell r="J414">
            <v>20897.155172413793</v>
          </cell>
          <cell r="K414">
            <v>4897.1551724137935</v>
          </cell>
          <cell r="L414">
            <v>7729.9137931034484</v>
          </cell>
          <cell r="M414">
            <v>8686.810344827587</v>
          </cell>
          <cell r="N414">
            <v>8686.810344827587</v>
          </cell>
          <cell r="O414">
            <v>7729.9137931034484</v>
          </cell>
          <cell r="P414">
            <v>7538.5344827586214</v>
          </cell>
          <cell r="Q414">
            <v>4897.1551724137935</v>
          </cell>
          <cell r="R414">
            <v>4897.1551724137935</v>
          </cell>
          <cell r="S414">
            <v>0</v>
          </cell>
          <cell r="T414">
            <v>0</v>
          </cell>
          <cell r="U414">
            <v>0</v>
          </cell>
          <cell r="V414">
            <v>0</v>
          </cell>
          <cell r="W414">
            <v>0</v>
          </cell>
          <cell r="X414">
            <v>0</v>
          </cell>
          <cell r="AA414">
            <v>75960.60344827587</v>
          </cell>
          <cell r="AC414">
            <v>0</v>
          </cell>
          <cell r="AD414">
            <v>75960.603448275855</v>
          </cell>
        </row>
        <row r="416">
          <cell r="D416" t="str">
            <v>Total Ppto Acumulado</v>
          </cell>
          <cell r="J416">
            <v>20897.155172413793</v>
          </cell>
          <cell r="K416">
            <v>25794.310344827587</v>
          </cell>
          <cell r="L416">
            <v>33524.224137931036</v>
          </cell>
          <cell r="M416">
            <v>42211.034482758623</v>
          </cell>
          <cell r="N416">
            <v>50897.84482758621</v>
          </cell>
          <cell r="O416">
            <v>58627.758620689659</v>
          </cell>
          <cell r="P416">
            <v>66166.293103448275</v>
          </cell>
          <cell r="Q416">
            <v>71063.448275862072</v>
          </cell>
          <cell r="R416">
            <v>75960.60344827587</v>
          </cell>
          <cell r="S416">
            <v>75960.60344827587</v>
          </cell>
          <cell r="T416">
            <v>75960.60344827587</v>
          </cell>
          <cell r="U416">
            <v>75960.60344827587</v>
          </cell>
          <cell r="V416">
            <v>75960.60344827587</v>
          </cell>
          <cell r="W416">
            <v>75960.60344827587</v>
          </cell>
          <cell r="X416">
            <v>75960.60344827587</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1.1"/>
    </sheetNames>
    <sheetDataSet>
      <sheetData sheetId="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Obra Cívil"/>
      <sheetName val="BASE"/>
    </sheetNames>
    <sheetDataSet>
      <sheetData sheetId="0">
        <row r="5">
          <cell r="C5" t="str">
            <v>INFORME SEMANAL DE AVANCE DE OBRA CIVIL</v>
          </cell>
        </row>
      </sheetData>
      <sheetData sheetId="1"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de Servicios"/>
    </sheetNames>
    <sheetDataSet>
      <sheetData sheetId="0">
        <row r="4">
          <cell r="B4" t="str">
            <v>SOLICITUD DE SERVICIOS</v>
          </cell>
        </row>
      </sheetData>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AASHTO"/>
      <sheetName val="INV"/>
    </sheetNames>
    <sheetDataSet>
      <sheetData sheetId="0">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aiu"/>
    </sheetNames>
    <sheetDataSet>
      <sheetData sheetId="0" refreshError="1">
        <row r="60">
          <cell r="F60">
            <v>80591.125</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Resumen El Paraiso"/>
      <sheetName val="Red El Paraiso"/>
      <sheetName val="APU RED EL PARAISO"/>
      <sheetName val="Sol. Ind."/>
      <sheetName val="APU"/>
    </sheetNames>
    <sheetDataSet>
      <sheetData sheetId="0">
        <row r="280">
          <cell r="D280">
            <v>240000</v>
          </cell>
        </row>
      </sheetData>
      <sheetData sheetId="1" refreshError="1"/>
      <sheetData sheetId="2" refreshError="1"/>
      <sheetData sheetId="3" refreshError="1"/>
      <sheetData sheetId="4"/>
      <sheetData sheetId="5" refreshError="1"/>
      <sheetData sheetId="6"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s>
    <sheetDataSet>
      <sheetData sheetId="0"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Liquidacion de Obra por Tramos"/>
    </sheetNames>
    <sheetDataSet>
      <sheetData sheetId="0"/>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Hoja1"/>
      <sheetName val="items"/>
      <sheetName val="ESTADO RED TEC"/>
      <sheetName val="A-HOR"/>
      <sheetName val="INSUMOS"/>
      <sheetName val="BANCOS"/>
      <sheetName val="CARGOS"/>
      <sheetName val="EPS"/>
      <sheetName val="PENSIONES"/>
      <sheetName val="PREACTA 10"/>
      <sheetName val="DATOS"/>
      <sheetName val="PREACTA 9"/>
      <sheetName val="Bajadas"/>
      <sheetName val="Res-Accide-10"/>
      <sheetName val="TARIFAS"/>
      <sheetName val="TRANSPORTE"/>
      <sheetName val="NARIÑO"/>
      <sheetName val="PUNITARIOS%20PARA%20241201%202S"/>
      <sheetName val="ESTADO VÍA-CRIT.TECNICO"/>
      <sheetName val="SUB APU"/>
      <sheetName val="PRECIOS"/>
      <sheetName val="PREACTA 6"/>
      <sheetName val="TABLA 2008"/>
      <sheetName val="CLASIFICACION"/>
      <sheetName val="PRESUPUESTO"/>
      <sheetName val="base"/>
      <sheetName val="base ctos"/>
      <sheetName val="PUNITARIOS_PARA_241201_2S"/>
      <sheetName val="PR_1"/>
      <sheetName val="ESTADO_RED_TEC"/>
      <sheetName val="PREACTA_10"/>
      <sheetName val="PREACTA_9"/>
      <sheetName val="REC-COD,"/>
      <sheetName val=" Liquidacion de Obra por Tramos"/>
      <sheetName val="APU NO PREVISTO"/>
      <sheetName val="PPTA (3)"/>
      <sheetName val="PPTA (2)"/>
      <sheetName val="PPTA"/>
      <sheetName val="Equipo"/>
      <sheetName val="Listas"/>
      <sheetName val="Excavación Mat. Común Estacione"/>
      <sheetName val="Demolición Pavimento"/>
      <sheetName val="Insum"/>
      <sheetName val="A. P. U."/>
      <sheetName val="RELACION MES"/>
      <sheetName val="Presup_Cancha"/>
      <sheetName val="A.P.U"/>
      <sheetName val="2,2,6,1 Pilotes 0,30"/>
      <sheetName val="062"/>
      <sheetName val="LISTA DE PRECIOS"/>
      <sheetName val="Listado"/>
      <sheetName val="c2.5y2.6"/>
      <sheetName val="GCB2000"/>
      <sheetName val="5. ELECTRICO"/>
      <sheetName val="FORMULA"/>
      <sheetName val="CRA.MODI"/>
      <sheetName val="K16+000 AL K18+500"/>
      <sheetName val="K23+200 AL K24+700"/>
      <sheetName val="k18+500 AL K23+050"/>
      <sheetName val="Presupuesto PUENTE"/>
      <sheetName val="VOLUMENES (4)"/>
      <sheetName val="VOLUMENES (4SA)"/>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UNITARIOS_PARA_241201_2S10"/>
      <sheetName val="PR_110"/>
      <sheetName val="ESTADO_RED_TEC10"/>
      <sheetName val="PREACTA_1010"/>
      <sheetName val="PREACTA_910"/>
      <sheetName val="Lp"/>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refreshError="1"/>
      <sheetData sheetId="37" refreshError="1"/>
      <sheetData sheetId="38"/>
      <sheetData sheetId="39">
        <row r="48">
          <cell r="E48">
            <v>0</v>
          </cell>
        </row>
      </sheetData>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row r="14">
          <cell r="J14" t="str">
            <v>M³</v>
          </cell>
        </row>
        <row r="15">
          <cell r="J15" t="str">
            <v>M²</v>
          </cell>
        </row>
        <row r="16">
          <cell r="J16" t="str">
            <v>M</v>
          </cell>
        </row>
        <row r="17">
          <cell r="J17" t="str">
            <v>Kg</v>
          </cell>
        </row>
        <row r="18">
          <cell r="J18" t="str">
            <v>Un</v>
          </cell>
        </row>
      </sheetData>
      <sheetData sheetId="2"/>
      <sheetData sheetId="3"/>
      <sheetData sheetId="4"/>
      <sheetData sheetId="5"/>
      <sheetData sheetId="6"/>
      <sheetData sheetId="7"/>
      <sheetData sheetId="8"/>
      <sheetData sheetId="9"/>
      <sheetData sheetId="10"/>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FPRUE"/>
    </sheetNames>
    <sheetDataSet>
      <sheetData sheetId="0"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97919B-EFA6-44E4-A5C8-409B4F53A71C}">
  <sheetPr>
    <tabColor rgb="FFFF0000"/>
  </sheetPr>
  <dimension ref="A1:M117"/>
  <sheetViews>
    <sheetView view="pageBreakPreview" zoomScale="85" zoomScaleNormal="70" zoomScaleSheetLayoutView="85" workbookViewId="0">
      <selection activeCell="C32" sqref="C32"/>
    </sheetView>
  </sheetViews>
  <sheetFormatPr baseColWidth="10" defaultColWidth="11.42578125" defaultRowHeight="15.75" x14ac:dyDescent="0.25"/>
  <cols>
    <col min="1" max="1" width="42" style="1" customWidth="1"/>
    <col min="2" max="2" width="8.5703125" style="1" customWidth="1"/>
    <col min="3" max="3" width="8.85546875" style="1" customWidth="1"/>
    <col min="4" max="4" width="16.85546875" style="1" customWidth="1"/>
    <col min="5" max="5" width="15.42578125" style="1" customWidth="1"/>
    <col min="6" max="6" width="14.85546875" style="1" customWidth="1"/>
    <col min="7" max="7" width="19.42578125" style="1" customWidth="1"/>
    <col min="8" max="8" width="20.5703125" style="1" customWidth="1"/>
    <col min="9" max="16384" width="11.42578125" style="1"/>
  </cols>
  <sheetData>
    <row r="1" spans="1:8" ht="16.5" thickBot="1" x14ac:dyDescent="0.3">
      <c r="A1" s="331" t="s">
        <v>63</v>
      </c>
      <c r="B1" s="332"/>
      <c r="C1" s="332"/>
      <c r="D1" s="332"/>
      <c r="E1" s="332"/>
      <c r="F1" s="332"/>
      <c r="G1" s="332"/>
      <c r="H1" s="333"/>
    </row>
    <row r="2" spans="1:8" x14ac:dyDescent="0.25">
      <c r="A2" s="334" t="s">
        <v>0</v>
      </c>
      <c r="B2" s="335"/>
      <c r="C2" s="335"/>
      <c r="D2" s="335"/>
      <c r="E2" s="335"/>
      <c r="F2" s="335"/>
      <c r="G2" s="335"/>
      <c r="H2" s="336"/>
    </row>
    <row r="3" spans="1:8" ht="22.5" customHeight="1" x14ac:dyDescent="0.25">
      <c r="A3" s="337" t="s">
        <v>44</v>
      </c>
      <c r="B3" s="338"/>
      <c r="C3" s="338"/>
      <c r="D3" s="338"/>
      <c r="E3" s="338"/>
      <c r="F3" s="338"/>
      <c r="G3" s="338"/>
      <c r="H3" s="339"/>
    </row>
    <row r="4" spans="1:8" ht="23.25" customHeight="1" thickBot="1" x14ac:dyDescent="0.3">
      <c r="A4" s="340"/>
      <c r="B4" s="341"/>
      <c r="C4" s="341"/>
      <c r="D4" s="341"/>
      <c r="E4" s="341"/>
      <c r="F4" s="341"/>
      <c r="G4" s="341"/>
      <c r="H4" s="342"/>
    </row>
    <row r="5" spans="1:8" ht="16.5" thickBot="1" x14ac:dyDescent="0.3">
      <c r="A5" s="2"/>
      <c r="B5" s="3"/>
      <c r="C5" s="3"/>
      <c r="D5" s="3"/>
      <c r="E5" s="4"/>
      <c r="F5" s="5"/>
      <c r="G5" s="5"/>
      <c r="H5" s="6"/>
    </row>
    <row r="6" spans="1:8" ht="16.5" thickBot="1" x14ac:dyDescent="0.3">
      <c r="A6" s="343" t="s">
        <v>65</v>
      </c>
      <c r="B6" s="344"/>
      <c r="C6" s="344"/>
      <c r="D6" s="344"/>
      <c r="E6" s="344"/>
      <c r="F6" s="344"/>
      <c r="G6" s="344"/>
      <c r="H6" s="345"/>
    </row>
    <row r="7" spans="1:8" x14ac:dyDescent="0.25">
      <c r="A7" s="346" t="s">
        <v>69</v>
      </c>
      <c r="B7" s="327" t="s">
        <v>3</v>
      </c>
      <c r="C7" s="327" t="s">
        <v>70</v>
      </c>
      <c r="D7" s="327" t="s">
        <v>71</v>
      </c>
      <c r="E7" s="327" t="s">
        <v>72</v>
      </c>
      <c r="F7" s="327" t="s">
        <v>73</v>
      </c>
      <c r="G7" s="327" t="s">
        <v>74</v>
      </c>
      <c r="H7" s="329" t="s">
        <v>5</v>
      </c>
    </row>
    <row r="8" spans="1:8" ht="16.5" thickBot="1" x14ac:dyDescent="0.3">
      <c r="A8" s="347"/>
      <c r="B8" s="328"/>
      <c r="C8" s="328"/>
      <c r="D8" s="328"/>
      <c r="E8" s="328"/>
      <c r="F8" s="328"/>
      <c r="G8" s="328"/>
      <c r="H8" s="330"/>
    </row>
    <row r="9" spans="1:8" x14ac:dyDescent="0.25">
      <c r="A9" s="68" t="s">
        <v>78</v>
      </c>
      <c r="B9" s="318"/>
      <c r="C9" s="319"/>
      <c r="D9" s="319"/>
      <c r="E9" s="319"/>
      <c r="F9" s="319"/>
      <c r="G9" s="319"/>
      <c r="H9" s="320"/>
    </row>
    <row r="10" spans="1:8" s="80" customFormat="1" x14ac:dyDescent="0.25">
      <c r="A10" s="71" t="s">
        <v>79</v>
      </c>
      <c r="B10" s="63" t="s">
        <v>80</v>
      </c>
      <c r="C10" s="61">
        <v>1</v>
      </c>
      <c r="D10" s="62">
        <f>(F10*30)*E10</f>
        <v>72</v>
      </c>
      <c r="E10" s="72">
        <v>0.3</v>
      </c>
      <c r="F10" s="73">
        <v>8</v>
      </c>
      <c r="G10" s="74"/>
      <c r="H10" s="10">
        <f>ROUND((G10*F10*E10),0)</f>
        <v>0</v>
      </c>
    </row>
    <row r="11" spans="1:8" s="80" customFormat="1" x14ac:dyDescent="0.25">
      <c r="A11" s="71" t="s">
        <v>81</v>
      </c>
      <c r="B11" s="63" t="s">
        <v>80</v>
      </c>
      <c r="C11" s="61">
        <v>1</v>
      </c>
      <c r="D11" s="62">
        <f t="shared" ref="D11:D28" si="0">(F11*30)*E11</f>
        <v>108</v>
      </c>
      <c r="E11" s="72">
        <v>0.6</v>
      </c>
      <c r="F11" s="73">
        <v>6</v>
      </c>
      <c r="G11" s="74"/>
      <c r="H11" s="10">
        <f t="shared" ref="H11:H28" si="1">ROUND((G11*F11*E11),0)</f>
        <v>0</v>
      </c>
    </row>
    <row r="12" spans="1:8" s="80" customFormat="1" x14ac:dyDescent="0.25">
      <c r="A12" s="71" t="s">
        <v>82</v>
      </c>
      <c r="B12" s="63" t="s">
        <v>80</v>
      </c>
      <c r="C12" s="61">
        <v>1</v>
      </c>
      <c r="D12" s="62">
        <f t="shared" si="0"/>
        <v>18</v>
      </c>
      <c r="E12" s="72">
        <v>0.3</v>
      </c>
      <c r="F12" s="73">
        <v>2</v>
      </c>
      <c r="G12" s="74"/>
      <c r="H12" s="10">
        <f t="shared" si="1"/>
        <v>0</v>
      </c>
    </row>
    <row r="13" spans="1:8" s="80" customFormat="1" x14ac:dyDescent="0.25">
      <c r="A13" s="71" t="s">
        <v>83</v>
      </c>
      <c r="B13" s="63" t="s">
        <v>80</v>
      </c>
      <c r="C13" s="61">
        <v>1</v>
      </c>
      <c r="D13" s="62">
        <f t="shared" si="0"/>
        <v>36</v>
      </c>
      <c r="E13" s="72">
        <v>0.4</v>
      </c>
      <c r="F13" s="73">
        <v>3</v>
      </c>
      <c r="G13" s="74"/>
      <c r="H13" s="10">
        <f t="shared" si="1"/>
        <v>0</v>
      </c>
    </row>
    <row r="14" spans="1:8" s="80" customFormat="1" ht="28.5" x14ac:dyDescent="0.25">
      <c r="A14" s="71" t="s">
        <v>84</v>
      </c>
      <c r="B14" s="63" t="s">
        <v>80</v>
      </c>
      <c r="C14" s="84">
        <v>1</v>
      </c>
      <c r="D14" s="62">
        <f t="shared" si="0"/>
        <v>90</v>
      </c>
      <c r="E14" s="72">
        <v>0.5</v>
      </c>
      <c r="F14" s="73">
        <v>6</v>
      </c>
      <c r="G14" s="74"/>
      <c r="H14" s="10">
        <f t="shared" si="1"/>
        <v>0</v>
      </c>
    </row>
    <row r="15" spans="1:8" s="80" customFormat="1" x14ac:dyDescent="0.25">
      <c r="A15" s="71" t="s">
        <v>85</v>
      </c>
      <c r="B15" s="63" t="s">
        <v>80</v>
      </c>
      <c r="C15" s="84">
        <v>1</v>
      </c>
      <c r="D15" s="62">
        <f t="shared" si="0"/>
        <v>18</v>
      </c>
      <c r="E15" s="72">
        <v>0.3</v>
      </c>
      <c r="F15" s="73">
        <v>2</v>
      </c>
      <c r="G15" s="74"/>
      <c r="H15" s="10">
        <f t="shared" si="1"/>
        <v>0</v>
      </c>
    </row>
    <row r="16" spans="1:8" s="80" customFormat="1" x14ac:dyDescent="0.25">
      <c r="A16" s="71" t="s">
        <v>86</v>
      </c>
      <c r="B16" s="63" t="s">
        <v>80</v>
      </c>
      <c r="C16" s="84">
        <v>1</v>
      </c>
      <c r="D16" s="62">
        <f t="shared" si="0"/>
        <v>24</v>
      </c>
      <c r="E16" s="72">
        <v>0.2</v>
      </c>
      <c r="F16" s="73">
        <v>4</v>
      </c>
      <c r="G16" s="74"/>
      <c r="H16" s="10">
        <f t="shared" si="1"/>
        <v>0</v>
      </c>
    </row>
    <row r="17" spans="1:8" s="80" customFormat="1" x14ac:dyDescent="0.25">
      <c r="A17" s="71" t="s">
        <v>87</v>
      </c>
      <c r="B17" s="63" t="s">
        <v>80</v>
      </c>
      <c r="C17" s="84">
        <v>1</v>
      </c>
      <c r="D17" s="62">
        <f t="shared" si="0"/>
        <v>24</v>
      </c>
      <c r="E17" s="72">
        <v>0.2</v>
      </c>
      <c r="F17" s="73">
        <v>4</v>
      </c>
      <c r="G17" s="74"/>
      <c r="H17" s="10">
        <f t="shared" si="1"/>
        <v>0</v>
      </c>
    </row>
    <row r="18" spans="1:8" s="80" customFormat="1" x14ac:dyDescent="0.25">
      <c r="A18" s="71" t="s">
        <v>88</v>
      </c>
      <c r="B18" s="63" t="s">
        <v>80</v>
      </c>
      <c r="C18" s="84">
        <v>1</v>
      </c>
      <c r="D18" s="62">
        <f t="shared" si="0"/>
        <v>72</v>
      </c>
      <c r="E18" s="72">
        <v>0.6</v>
      </c>
      <c r="F18" s="73">
        <v>4</v>
      </c>
      <c r="G18" s="74"/>
      <c r="H18" s="10">
        <f t="shared" si="1"/>
        <v>0</v>
      </c>
    </row>
    <row r="19" spans="1:8" s="80" customFormat="1" x14ac:dyDescent="0.25">
      <c r="A19" s="71" t="s">
        <v>89</v>
      </c>
      <c r="B19" s="63" t="s">
        <v>80</v>
      </c>
      <c r="C19" s="84">
        <v>1</v>
      </c>
      <c r="D19" s="62">
        <f t="shared" si="0"/>
        <v>22.5</v>
      </c>
      <c r="E19" s="72">
        <v>0.3</v>
      </c>
      <c r="F19" s="73">
        <v>2.5</v>
      </c>
      <c r="G19" s="74"/>
      <c r="H19" s="10">
        <f t="shared" si="1"/>
        <v>0</v>
      </c>
    </row>
    <row r="20" spans="1:8" s="80" customFormat="1" x14ac:dyDescent="0.25">
      <c r="A20" s="71" t="s">
        <v>90</v>
      </c>
      <c r="B20" s="63" t="s">
        <v>80</v>
      </c>
      <c r="C20" s="86">
        <v>1</v>
      </c>
      <c r="D20" s="62">
        <f t="shared" si="0"/>
        <v>18</v>
      </c>
      <c r="E20" s="72">
        <v>0.3</v>
      </c>
      <c r="F20" s="73">
        <v>2</v>
      </c>
      <c r="G20" s="74"/>
      <c r="H20" s="10">
        <f t="shared" si="1"/>
        <v>0</v>
      </c>
    </row>
    <row r="21" spans="1:8" s="80" customFormat="1" x14ac:dyDescent="0.25">
      <c r="A21" s="71" t="s">
        <v>91</v>
      </c>
      <c r="B21" s="63" t="s">
        <v>80</v>
      </c>
      <c r="C21" s="86">
        <v>1</v>
      </c>
      <c r="D21" s="62">
        <f t="shared" si="0"/>
        <v>45</v>
      </c>
      <c r="E21" s="72">
        <v>0.5</v>
      </c>
      <c r="F21" s="73">
        <v>3</v>
      </c>
      <c r="G21" s="74"/>
      <c r="H21" s="10">
        <f t="shared" si="1"/>
        <v>0</v>
      </c>
    </row>
    <row r="22" spans="1:8" s="88" customFormat="1" x14ac:dyDescent="0.25">
      <c r="A22" s="71" t="s">
        <v>92</v>
      </c>
      <c r="B22" s="63" t="s">
        <v>80</v>
      </c>
      <c r="C22" s="86">
        <v>1</v>
      </c>
      <c r="D22" s="62">
        <f t="shared" si="0"/>
        <v>36</v>
      </c>
      <c r="E22" s="72">
        <v>0.3</v>
      </c>
      <c r="F22" s="73">
        <v>4</v>
      </c>
      <c r="G22" s="74"/>
      <c r="H22" s="10">
        <f t="shared" si="1"/>
        <v>0</v>
      </c>
    </row>
    <row r="23" spans="1:8" s="88" customFormat="1" ht="28.5" x14ac:dyDescent="0.25">
      <c r="A23" s="71" t="s">
        <v>93</v>
      </c>
      <c r="B23" s="63" t="s">
        <v>80</v>
      </c>
      <c r="C23" s="86">
        <v>1</v>
      </c>
      <c r="D23" s="62">
        <f t="shared" si="0"/>
        <v>18</v>
      </c>
      <c r="E23" s="72">
        <v>0.3</v>
      </c>
      <c r="F23" s="73">
        <v>2</v>
      </c>
      <c r="G23" s="74"/>
      <c r="H23" s="10">
        <f t="shared" si="1"/>
        <v>0</v>
      </c>
    </row>
    <row r="24" spans="1:8" s="88" customFormat="1" x14ac:dyDescent="0.25">
      <c r="A24" s="71" t="s">
        <v>94</v>
      </c>
      <c r="B24" s="63" t="s">
        <v>80</v>
      </c>
      <c r="C24" s="86">
        <v>1</v>
      </c>
      <c r="D24" s="62">
        <f t="shared" si="0"/>
        <v>15.749999999999998</v>
      </c>
      <c r="E24" s="72">
        <v>0.35</v>
      </c>
      <c r="F24" s="73">
        <v>1.5</v>
      </c>
      <c r="G24" s="74"/>
      <c r="H24" s="10">
        <f t="shared" si="1"/>
        <v>0</v>
      </c>
    </row>
    <row r="25" spans="1:8" s="88" customFormat="1" x14ac:dyDescent="0.25">
      <c r="A25" s="71" t="s">
        <v>95</v>
      </c>
      <c r="B25" s="63" t="s">
        <v>80</v>
      </c>
      <c r="C25" s="86">
        <v>1</v>
      </c>
      <c r="D25" s="62">
        <f t="shared" si="0"/>
        <v>54</v>
      </c>
      <c r="E25" s="72">
        <v>0.3</v>
      </c>
      <c r="F25" s="73">
        <v>6</v>
      </c>
      <c r="G25" s="74"/>
      <c r="H25" s="10">
        <f t="shared" si="1"/>
        <v>0</v>
      </c>
    </row>
    <row r="26" spans="1:8" s="88" customFormat="1" x14ac:dyDescent="0.25">
      <c r="A26" s="71" t="s">
        <v>96</v>
      </c>
      <c r="B26" s="63" t="s">
        <v>80</v>
      </c>
      <c r="C26" s="86">
        <v>1</v>
      </c>
      <c r="D26" s="62">
        <f t="shared" si="0"/>
        <v>15</v>
      </c>
      <c r="E26" s="72">
        <v>0.5</v>
      </c>
      <c r="F26" s="73">
        <v>1</v>
      </c>
      <c r="G26" s="74"/>
      <c r="H26" s="10">
        <f t="shared" si="1"/>
        <v>0</v>
      </c>
    </row>
    <row r="27" spans="1:8" s="88" customFormat="1" x14ac:dyDescent="0.25">
      <c r="A27" s="71" t="s">
        <v>97</v>
      </c>
      <c r="B27" s="63" t="s">
        <v>80</v>
      </c>
      <c r="C27" s="86">
        <v>1</v>
      </c>
      <c r="D27" s="62">
        <f t="shared" si="0"/>
        <v>15</v>
      </c>
      <c r="E27" s="72">
        <v>0.5</v>
      </c>
      <c r="F27" s="73">
        <v>1</v>
      </c>
      <c r="G27" s="74"/>
      <c r="H27" s="10">
        <f t="shared" si="1"/>
        <v>0</v>
      </c>
    </row>
    <row r="28" spans="1:8" s="88" customFormat="1" x14ac:dyDescent="0.25">
      <c r="A28" s="71" t="s">
        <v>98</v>
      </c>
      <c r="B28" s="63" t="s">
        <v>80</v>
      </c>
      <c r="C28" s="86">
        <v>1</v>
      </c>
      <c r="D28" s="62">
        <f t="shared" si="0"/>
        <v>18</v>
      </c>
      <c r="E28" s="72">
        <v>0.2</v>
      </c>
      <c r="F28" s="73">
        <v>3</v>
      </c>
      <c r="G28" s="74"/>
      <c r="H28" s="10">
        <f t="shared" si="1"/>
        <v>0</v>
      </c>
    </row>
    <row r="29" spans="1:8" s="95" customFormat="1" x14ac:dyDescent="0.25">
      <c r="A29" s="91" t="s">
        <v>99</v>
      </c>
      <c r="B29" s="92"/>
      <c r="C29" s="92"/>
      <c r="D29" s="92"/>
      <c r="E29" s="92"/>
      <c r="F29" s="92"/>
      <c r="G29" s="93"/>
      <c r="H29" s="94">
        <f>SUM(H10:H28)</f>
        <v>0</v>
      </c>
    </row>
    <row r="30" spans="1:8" s="80" customFormat="1" x14ac:dyDescent="0.25">
      <c r="A30" s="100"/>
      <c r="B30" s="101"/>
      <c r="C30" s="101"/>
      <c r="D30" s="101"/>
      <c r="E30" s="102"/>
      <c r="F30" s="103"/>
      <c r="G30" s="104"/>
      <c r="H30" s="105"/>
    </row>
    <row r="31" spans="1:8" s="80" customFormat="1" x14ac:dyDescent="0.25">
      <c r="A31" s="108" t="s">
        <v>100</v>
      </c>
      <c r="B31" s="321"/>
      <c r="C31" s="322"/>
      <c r="D31" s="322"/>
      <c r="E31" s="322"/>
      <c r="F31" s="322"/>
      <c r="G31" s="322"/>
      <c r="H31" s="323"/>
    </row>
    <row r="32" spans="1:8" s="95" customFormat="1" x14ac:dyDescent="0.25">
      <c r="A32" s="109" t="s">
        <v>101</v>
      </c>
      <c r="B32" s="110" t="s">
        <v>80</v>
      </c>
      <c r="C32" s="110">
        <v>1</v>
      </c>
      <c r="D32" s="110">
        <f t="shared" ref="D32" si="2">(F32*30)*E32</f>
        <v>36</v>
      </c>
      <c r="E32" s="111">
        <v>0.4</v>
      </c>
      <c r="F32" s="61">
        <v>3</v>
      </c>
      <c r="G32" s="112"/>
      <c r="H32" s="10">
        <f>ROUND((C32*E32*F32*G32),0)</f>
        <v>0</v>
      </c>
    </row>
    <row r="33" spans="1:13" s="95" customFormat="1" x14ac:dyDescent="0.25">
      <c r="A33" s="91" t="s">
        <v>102</v>
      </c>
      <c r="B33" s="92"/>
      <c r="C33" s="92"/>
      <c r="D33" s="92"/>
      <c r="E33" s="92"/>
      <c r="F33" s="92" t="s">
        <v>103</v>
      </c>
      <c r="G33" s="93"/>
      <c r="H33" s="94">
        <f>+H32</f>
        <v>0</v>
      </c>
    </row>
    <row r="34" spans="1:13" s="80" customFormat="1" ht="16.5" thickBot="1" x14ac:dyDescent="0.3">
      <c r="A34" s="115"/>
      <c r="B34" s="116"/>
      <c r="C34" s="116"/>
      <c r="D34" s="116"/>
      <c r="E34" s="117"/>
      <c r="F34" s="118"/>
      <c r="G34" s="119"/>
      <c r="H34" s="120"/>
    </row>
    <row r="35" spans="1:13" s="80" customFormat="1" x14ac:dyDescent="0.25">
      <c r="A35" s="121" t="s">
        <v>104</v>
      </c>
      <c r="B35" s="324"/>
      <c r="C35" s="325"/>
      <c r="D35" s="325"/>
      <c r="E35" s="325"/>
      <c r="F35" s="325"/>
      <c r="G35" s="325"/>
      <c r="H35" s="326"/>
    </row>
    <row r="36" spans="1:13" s="80" customFormat="1" x14ac:dyDescent="0.25">
      <c r="A36" s="109" t="s">
        <v>105</v>
      </c>
      <c r="B36" s="122" t="s">
        <v>80</v>
      </c>
      <c r="C36" s="122">
        <v>1</v>
      </c>
      <c r="D36" s="122">
        <f t="shared" ref="D36:D37" si="3">(F36*30)*E36</f>
        <v>240</v>
      </c>
      <c r="E36" s="111">
        <v>1</v>
      </c>
      <c r="F36" s="61">
        <v>8</v>
      </c>
      <c r="G36" s="123"/>
      <c r="H36" s="10">
        <f>ROUND((G36*F36*E36*C36),0)</f>
        <v>0</v>
      </c>
    </row>
    <row r="37" spans="1:13" s="80" customFormat="1" x14ac:dyDescent="0.25">
      <c r="A37" s="124" t="s">
        <v>106</v>
      </c>
      <c r="B37" s="122" t="s">
        <v>80</v>
      </c>
      <c r="C37" s="125">
        <v>1</v>
      </c>
      <c r="D37" s="125">
        <f t="shared" si="3"/>
        <v>24</v>
      </c>
      <c r="E37" s="111">
        <v>0.1</v>
      </c>
      <c r="F37" s="61">
        <v>8</v>
      </c>
      <c r="G37" s="123"/>
      <c r="H37" s="10">
        <f>ROUND((G37*F37*E37*C37),0)</f>
        <v>0</v>
      </c>
    </row>
    <row r="38" spans="1:13" s="95" customFormat="1" ht="16.5" thickBot="1" x14ac:dyDescent="0.3">
      <c r="A38" s="91" t="s">
        <v>107</v>
      </c>
      <c r="B38" s="92"/>
      <c r="C38" s="92"/>
      <c r="D38" s="92"/>
      <c r="E38" s="92"/>
      <c r="F38" s="92"/>
      <c r="G38" s="93"/>
      <c r="H38" s="94">
        <f>SUM(H36:H37)</f>
        <v>0</v>
      </c>
      <c r="I38" s="127"/>
      <c r="J38" s="127"/>
    </row>
    <row r="39" spans="1:13" s="80" customFormat="1" x14ac:dyDescent="0.25">
      <c r="A39" s="128"/>
      <c r="B39" s="129"/>
      <c r="C39" s="129"/>
      <c r="D39" s="129"/>
      <c r="E39" s="130"/>
      <c r="F39" s="131"/>
      <c r="G39" s="130"/>
      <c r="H39" s="132"/>
      <c r="K39" s="309"/>
      <c r="L39" s="310"/>
      <c r="M39" s="311"/>
    </row>
    <row r="40" spans="1:13" s="80" customFormat="1" ht="16.5" customHeight="1" x14ac:dyDescent="0.25">
      <c r="A40" s="133" t="s">
        <v>109</v>
      </c>
      <c r="B40" s="134"/>
      <c r="C40" s="134"/>
      <c r="D40" s="134"/>
      <c r="E40" s="135"/>
      <c r="F40" s="136"/>
      <c r="G40" s="135"/>
      <c r="H40" s="137">
        <f>+H33+H29+H38</f>
        <v>0</v>
      </c>
      <c r="K40" s="312"/>
      <c r="L40" s="313"/>
      <c r="M40" s="314"/>
    </row>
    <row r="41" spans="1:13" s="80" customFormat="1" ht="16.5" customHeight="1" thickBot="1" x14ac:dyDescent="0.3">
      <c r="A41" s="128" t="s">
        <v>110</v>
      </c>
      <c r="B41" s="129"/>
      <c r="C41" s="129"/>
      <c r="D41" s="129"/>
      <c r="E41" s="140"/>
      <c r="F41" s="131"/>
      <c r="G41" s="130"/>
      <c r="H41" s="132"/>
      <c r="K41" s="315"/>
      <c r="L41" s="316"/>
      <c r="M41" s="317"/>
    </row>
    <row r="42" spans="1:13" s="80" customFormat="1" ht="16.5" thickBot="1" x14ac:dyDescent="0.3">
      <c r="A42" s="142" t="s">
        <v>111</v>
      </c>
      <c r="B42" s="143"/>
      <c r="C42" s="143"/>
      <c r="D42" s="143"/>
      <c r="E42" s="144"/>
      <c r="F42" s="144"/>
      <c r="G42" s="145"/>
      <c r="H42" s="146">
        <f>ROUND((H40*E41),0)</f>
        <v>0</v>
      </c>
    </row>
    <row r="43" spans="1:13" s="80" customFormat="1" ht="16.5" thickBot="1" x14ac:dyDescent="0.3">
      <c r="A43" s="11"/>
      <c r="B43" s="12"/>
      <c r="C43" s="12"/>
      <c r="D43" s="12"/>
      <c r="E43" s="12"/>
      <c r="F43" s="12"/>
      <c r="G43" s="12"/>
      <c r="H43" s="13"/>
    </row>
    <row r="44" spans="1:13" ht="21" customHeight="1" thickBot="1" x14ac:dyDescent="0.3">
      <c r="A44" s="296" t="s">
        <v>23</v>
      </c>
      <c r="B44" s="297"/>
      <c r="C44" s="297"/>
      <c r="D44" s="297"/>
      <c r="E44" s="297"/>
      <c r="F44" s="297"/>
      <c r="G44" s="297"/>
      <c r="H44" s="298"/>
    </row>
    <row r="45" spans="1:13" x14ac:dyDescent="0.25">
      <c r="A45" s="149" t="s">
        <v>2</v>
      </c>
      <c r="B45" s="282" t="s">
        <v>3</v>
      </c>
      <c r="C45" s="283"/>
      <c r="D45" s="284"/>
      <c r="E45" s="282" t="s">
        <v>4</v>
      </c>
      <c r="F45" s="284"/>
      <c r="G45" s="150" t="s">
        <v>8</v>
      </c>
      <c r="H45" s="151" t="s">
        <v>5</v>
      </c>
    </row>
    <row r="46" spans="1:13" x14ac:dyDescent="0.25">
      <c r="A46" s="26" t="s">
        <v>9</v>
      </c>
      <c r="B46" s="285"/>
      <c r="C46" s="286"/>
      <c r="D46" s="287"/>
      <c r="E46" s="285"/>
      <c r="F46" s="287"/>
      <c r="G46" s="155"/>
      <c r="H46" s="156"/>
    </row>
    <row r="47" spans="1:13" ht="63" x14ac:dyDescent="0.25">
      <c r="A47" s="14" t="s">
        <v>24</v>
      </c>
      <c r="B47" s="285" t="s">
        <v>25</v>
      </c>
      <c r="C47" s="286"/>
      <c r="D47" s="287"/>
      <c r="E47" s="306">
        <v>20</v>
      </c>
      <c r="F47" s="289"/>
      <c r="G47" s="112"/>
      <c r="H47" s="9">
        <f>ROUND((E47*G47),0)</f>
        <v>0</v>
      </c>
    </row>
    <row r="48" spans="1:13" s="162" customFormat="1" x14ac:dyDescent="0.25">
      <c r="A48" s="27" t="s">
        <v>10</v>
      </c>
      <c r="B48" s="28"/>
      <c r="C48" s="28"/>
      <c r="D48" s="28"/>
      <c r="E48" s="28"/>
      <c r="F48" s="28"/>
      <c r="G48" s="29"/>
      <c r="H48" s="30">
        <f>SUM(H46:H47)</f>
        <v>0</v>
      </c>
    </row>
    <row r="49" spans="1:8" x14ac:dyDescent="0.25">
      <c r="A49" s="307"/>
      <c r="B49" s="304"/>
      <c r="C49" s="304"/>
      <c r="D49" s="304"/>
      <c r="E49" s="304"/>
      <c r="F49" s="304"/>
      <c r="G49" s="304"/>
      <c r="H49" s="305"/>
    </row>
    <row r="50" spans="1:8" ht="26.25" customHeight="1" x14ac:dyDescent="0.25">
      <c r="A50" s="26" t="s">
        <v>11</v>
      </c>
      <c r="B50" s="306"/>
      <c r="C50" s="288"/>
      <c r="D50" s="288"/>
      <c r="E50" s="288"/>
      <c r="F50" s="288"/>
      <c r="G50" s="288"/>
      <c r="H50" s="308"/>
    </row>
    <row r="51" spans="1:8" ht="31.5" x14ac:dyDescent="0.25">
      <c r="A51" s="14" t="s">
        <v>12</v>
      </c>
      <c r="B51" s="285" t="s">
        <v>13</v>
      </c>
      <c r="C51" s="286"/>
      <c r="D51" s="286"/>
      <c r="E51" s="306">
        <v>1</v>
      </c>
      <c r="F51" s="289"/>
      <c r="G51" s="112"/>
      <c r="H51" s="9">
        <f>ROUND((E51*G51),0)</f>
        <v>0</v>
      </c>
    </row>
    <row r="52" spans="1:8" s="162" customFormat="1" x14ac:dyDescent="0.25">
      <c r="A52" s="27" t="s">
        <v>14</v>
      </c>
      <c r="B52" s="28"/>
      <c r="C52" s="28"/>
      <c r="D52" s="28"/>
      <c r="E52" s="28"/>
      <c r="F52" s="28"/>
      <c r="G52" s="29"/>
      <c r="H52" s="30">
        <f>SUM(H51)</f>
        <v>0</v>
      </c>
    </row>
    <row r="53" spans="1:8" s="162" customFormat="1" x14ac:dyDescent="0.25">
      <c r="A53" s="307"/>
      <c r="B53" s="304"/>
      <c r="C53" s="304"/>
      <c r="D53" s="304"/>
      <c r="E53" s="304"/>
      <c r="F53" s="304"/>
      <c r="G53" s="304"/>
      <c r="H53" s="305"/>
    </row>
    <row r="54" spans="1:8" s="169" customFormat="1" x14ac:dyDescent="0.25">
      <c r="A54" s="26" t="s">
        <v>15</v>
      </c>
      <c r="B54" s="303"/>
      <c r="C54" s="304"/>
      <c r="D54" s="304"/>
      <c r="E54" s="304"/>
      <c r="F54" s="304"/>
      <c r="G54" s="304"/>
      <c r="H54" s="305"/>
    </row>
    <row r="55" spans="1:8" s="169" customFormat="1" ht="48.75" customHeight="1" x14ac:dyDescent="0.25">
      <c r="A55" s="8" t="s">
        <v>16</v>
      </c>
      <c r="B55" s="285" t="s">
        <v>13</v>
      </c>
      <c r="C55" s="286"/>
      <c r="D55" s="286"/>
      <c r="E55" s="306">
        <v>1</v>
      </c>
      <c r="F55" s="289"/>
      <c r="G55" s="123"/>
      <c r="H55" s="9">
        <f>ROUND((E55*G55),0)</f>
        <v>0</v>
      </c>
    </row>
    <row r="56" spans="1:8" s="162" customFormat="1" x14ac:dyDescent="0.25">
      <c r="A56" s="27" t="s">
        <v>17</v>
      </c>
      <c r="B56" s="28"/>
      <c r="C56" s="28"/>
      <c r="D56" s="28"/>
      <c r="E56" s="28"/>
      <c r="F56" s="28"/>
      <c r="G56" s="29"/>
      <c r="H56" s="30">
        <f>H55</f>
        <v>0</v>
      </c>
    </row>
    <row r="57" spans="1:8" s="162" customFormat="1" ht="16.5" thickBot="1" x14ac:dyDescent="0.3">
      <c r="A57" s="170"/>
      <c r="B57" s="171"/>
      <c r="C57" s="171"/>
      <c r="D57" s="171"/>
      <c r="E57" s="171"/>
      <c r="F57" s="171"/>
      <c r="G57" s="172"/>
      <c r="H57" s="173"/>
    </row>
    <row r="58" spans="1:8" s="162" customFormat="1" x14ac:dyDescent="0.25">
      <c r="A58" s="149" t="s">
        <v>2</v>
      </c>
      <c r="B58" s="282" t="s">
        <v>3</v>
      </c>
      <c r="C58" s="283"/>
      <c r="D58" s="284"/>
      <c r="E58" s="282" t="s">
        <v>4</v>
      </c>
      <c r="F58" s="284"/>
      <c r="G58" s="150" t="s">
        <v>8</v>
      </c>
      <c r="H58" s="151" t="s">
        <v>5</v>
      </c>
    </row>
    <row r="59" spans="1:8" ht="33" customHeight="1" x14ac:dyDescent="0.25">
      <c r="A59" s="26" t="s">
        <v>28</v>
      </c>
      <c r="B59" s="303"/>
      <c r="C59" s="304"/>
      <c r="D59" s="304"/>
      <c r="E59" s="304"/>
      <c r="F59" s="304"/>
      <c r="G59" s="304"/>
      <c r="H59" s="305"/>
    </row>
    <row r="60" spans="1:8" ht="110.25" x14ac:dyDescent="0.25">
      <c r="A60" s="8" t="s">
        <v>29</v>
      </c>
      <c r="B60" s="285" t="s">
        <v>13</v>
      </c>
      <c r="C60" s="286"/>
      <c r="D60" s="286"/>
      <c r="E60" s="306">
        <v>1</v>
      </c>
      <c r="F60" s="289"/>
      <c r="G60" s="123"/>
      <c r="H60" s="9">
        <f>ROUND((E60*G60),0)</f>
        <v>0</v>
      </c>
    </row>
    <row r="61" spans="1:8" s="162" customFormat="1" x14ac:dyDescent="0.25">
      <c r="A61" s="27" t="s">
        <v>18</v>
      </c>
      <c r="B61" s="28"/>
      <c r="C61" s="28"/>
      <c r="D61" s="28"/>
      <c r="E61" s="28"/>
      <c r="F61" s="28"/>
      <c r="G61" s="29"/>
      <c r="H61" s="30">
        <f>H60</f>
        <v>0</v>
      </c>
    </row>
    <row r="62" spans="1:8" s="174" customFormat="1" ht="16.5" thickBot="1" x14ac:dyDescent="0.3">
      <c r="A62" s="17"/>
      <c r="B62" s="18"/>
      <c r="C62" s="18"/>
      <c r="D62" s="18"/>
      <c r="E62" s="18"/>
      <c r="F62" s="18"/>
      <c r="G62" s="19"/>
      <c r="H62" s="20"/>
    </row>
    <row r="63" spans="1:8" s="174" customFormat="1" x14ac:dyDescent="0.25">
      <c r="A63" s="299" t="s">
        <v>30</v>
      </c>
      <c r="B63" s="300"/>
      <c r="C63" s="300"/>
      <c r="D63" s="300"/>
      <c r="E63" s="300"/>
      <c r="F63" s="300"/>
      <c r="G63" s="300"/>
      <c r="H63" s="301"/>
    </row>
    <row r="64" spans="1:8" s="174" customFormat="1" ht="57" customHeight="1" x14ac:dyDescent="0.25">
      <c r="A64" s="31" t="s">
        <v>31</v>
      </c>
      <c r="B64" s="285" t="s">
        <v>13</v>
      </c>
      <c r="C64" s="286"/>
      <c r="D64" s="286"/>
      <c r="E64" s="306">
        <v>1</v>
      </c>
      <c r="F64" s="289"/>
      <c r="G64" s="175"/>
      <c r="H64" s="9">
        <f>ROUND((E64*G64),0)</f>
        <v>0</v>
      </c>
    </row>
    <row r="65" spans="1:8" s="174" customFormat="1" x14ac:dyDescent="0.25">
      <c r="A65" s="290" t="s">
        <v>19</v>
      </c>
      <c r="B65" s="291"/>
      <c r="C65" s="291"/>
      <c r="D65" s="291"/>
      <c r="E65" s="291"/>
      <c r="F65" s="291"/>
      <c r="G65" s="292"/>
      <c r="H65" s="32">
        <f>+H64</f>
        <v>0</v>
      </c>
    </row>
    <row r="66" spans="1:8" s="174" customFormat="1" ht="16.5" thickBot="1" x14ac:dyDescent="0.3">
      <c r="A66" s="293" t="s">
        <v>32</v>
      </c>
      <c r="B66" s="294"/>
      <c r="C66" s="294"/>
      <c r="D66" s="294"/>
      <c r="E66" s="294"/>
      <c r="F66" s="294"/>
      <c r="G66" s="295"/>
      <c r="H66" s="33">
        <f>+H48+H52+H56+H61+H65</f>
        <v>0</v>
      </c>
    </row>
    <row r="67" spans="1:8" s="174" customFormat="1" ht="16.5" thickBot="1" x14ac:dyDescent="0.3">
      <c r="A67" s="177"/>
      <c r="B67" s="178"/>
      <c r="C67" s="178"/>
      <c r="D67" s="178"/>
      <c r="E67" s="178"/>
      <c r="F67" s="178"/>
      <c r="G67" s="178"/>
      <c r="H67" s="179"/>
    </row>
    <row r="68" spans="1:8" ht="16.5" thickBot="1" x14ac:dyDescent="0.3">
      <c r="A68" s="296" t="s">
        <v>33</v>
      </c>
      <c r="B68" s="297"/>
      <c r="C68" s="297"/>
      <c r="D68" s="297"/>
      <c r="E68" s="297"/>
      <c r="F68" s="297"/>
      <c r="G68" s="297"/>
      <c r="H68" s="298"/>
    </row>
    <row r="69" spans="1:8" ht="16.5" thickBot="1" x14ac:dyDescent="0.3">
      <c r="A69" s="299" t="s">
        <v>34</v>
      </c>
      <c r="B69" s="300"/>
      <c r="C69" s="300"/>
      <c r="D69" s="300"/>
      <c r="E69" s="300"/>
      <c r="F69" s="300"/>
      <c r="G69" s="300"/>
      <c r="H69" s="301"/>
    </row>
    <row r="70" spans="1:8" s="174" customFormat="1" x14ac:dyDescent="0.25">
      <c r="A70" s="149" t="s">
        <v>2</v>
      </c>
      <c r="B70" s="302" t="s">
        <v>3</v>
      </c>
      <c r="C70" s="302"/>
      <c r="D70" s="181" t="s">
        <v>35</v>
      </c>
      <c r="E70" s="282" t="s">
        <v>4</v>
      </c>
      <c r="F70" s="284"/>
      <c r="G70" s="150" t="s">
        <v>8</v>
      </c>
      <c r="H70" s="151" t="s">
        <v>5</v>
      </c>
    </row>
    <row r="71" spans="1:8" s="174" customFormat="1" ht="41.25" customHeight="1" thickBot="1" x14ac:dyDescent="0.3">
      <c r="A71" s="34" t="s">
        <v>36</v>
      </c>
      <c r="B71" s="280" t="s">
        <v>6</v>
      </c>
      <c r="C71" s="281"/>
      <c r="D71" s="35">
        <v>4</v>
      </c>
      <c r="E71" s="281">
        <v>1</v>
      </c>
      <c r="F71" s="281"/>
      <c r="G71" s="182"/>
      <c r="H71" s="36">
        <f>E71*G71*D71</f>
        <v>0</v>
      </c>
    </row>
    <row r="72" spans="1:8" s="174" customFormat="1" x14ac:dyDescent="0.25">
      <c r="A72" s="149" t="s">
        <v>2</v>
      </c>
      <c r="B72" s="282" t="s">
        <v>3</v>
      </c>
      <c r="C72" s="283"/>
      <c r="D72" s="284"/>
      <c r="E72" s="282" t="s">
        <v>4</v>
      </c>
      <c r="F72" s="284"/>
      <c r="G72" s="150" t="s">
        <v>8</v>
      </c>
      <c r="H72" s="151" t="s">
        <v>5</v>
      </c>
    </row>
    <row r="73" spans="1:8" ht="29.25" customHeight="1" x14ac:dyDescent="0.25">
      <c r="A73" s="37" t="s">
        <v>38</v>
      </c>
      <c r="B73" s="285" t="s">
        <v>39</v>
      </c>
      <c r="C73" s="286"/>
      <c r="D73" s="287"/>
      <c r="E73" s="288">
        <v>1</v>
      </c>
      <c r="F73" s="289"/>
      <c r="G73" s="112"/>
      <c r="H73" s="9">
        <f>ROUND((E73*G73),0)</f>
        <v>0</v>
      </c>
    </row>
    <row r="74" spans="1:8" s="174" customFormat="1" ht="16.5" thickBot="1" x14ac:dyDescent="0.3">
      <c r="A74" s="184" t="s">
        <v>40</v>
      </c>
      <c r="B74" s="185"/>
      <c r="C74" s="185"/>
      <c r="D74" s="185"/>
      <c r="E74" s="185"/>
      <c r="F74" s="185"/>
      <c r="G74" s="185"/>
      <c r="H74" s="186">
        <f>+H71+H73</f>
        <v>0</v>
      </c>
    </row>
    <row r="75" spans="1:8" s="174" customFormat="1" ht="16.5" thickBot="1" x14ac:dyDescent="0.3">
      <c r="A75" s="187"/>
      <c r="B75" s="188"/>
      <c r="C75" s="188"/>
      <c r="D75" s="188"/>
      <c r="E75" s="188"/>
      <c r="F75" s="188"/>
      <c r="G75" s="189"/>
      <c r="H75" s="190"/>
    </row>
    <row r="76" spans="1:8" s="162" customFormat="1" ht="21.75" customHeight="1" x14ac:dyDescent="0.25">
      <c r="A76" s="259" t="s">
        <v>112</v>
      </c>
      <c r="B76" s="260"/>
      <c r="C76" s="260"/>
      <c r="D76" s="260"/>
      <c r="E76" s="260"/>
      <c r="F76" s="260"/>
      <c r="G76" s="261"/>
      <c r="H76" s="22">
        <f>+H42</f>
        <v>0</v>
      </c>
    </row>
    <row r="77" spans="1:8" s="162" customFormat="1" ht="21.75" customHeight="1" x14ac:dyDescent="0.25">
      <c r="A77" s="262" t="s">
        <v>42</v>
      </c>
      <c r="B77" s="263"/>
      <c r="C77" s="263"/>
      <c r="D77" s="263"/>
      <c r="E77" s="263"/>
      <c r="F77" s="263"/>
      <c r="G77" s="264"/>
      <c r="H77" s="41">
        <f>+H66</f>
        <v>0</v>
      </c>
    </row>
    <row r="78" spans="1:8" ht="21" customHeight="1" thickBot="1" x14ac:dyDescent="0.3">
      <c r="A78" s="265" t="s">
        <v>40</v>
      </c>
      <c r="B78" s="266"/>
      <c r="C78" s="266"/>
      <c r="D78" s="266"/>
      <c r="E78" s="266"/>
      <c r="F78" s="266"/>
      <c r="G78" s="267"/>
      <c r="H78" s="42">
        <f>+H74</f>
        <v>0</v>
      </c>
    </row>
    <row r="79" spans="1:8" ht="21.75" customHeight="1" thickBot="1" x14ac:dyDescent="0.3">
      <c r="A79" s="268"/>
      <c r="B79" s="269"/>
      <c r="C79" s="269"/>
      <c r="D79" s="269"/>
      <c r="E79" s="269"/>
      <c r="F79" s="269"/>
      <c r="G79" s="269"/>
      <c r="H79" s="270"/>
    </row>
    <row r="80" spans="1:8" ht="21" customHeight="1" x14ac:dyDescent="0.25">
      <c r="A80" s="271" t="s">
        <v>20</v>
      </c>
      <c r="B80" s="272"/>
      <c r="C80" s="272"/>
      <c r="D80" s="272"/>
      <c r="E80" s="272"/>
      <c r="F80" s="272"/>
      <c r="G80" s="272"/>
      <c r="H80" s="22">
        <f>+H76+H77+H78</f>
        <v>0</v>
      </c>
    </row>
    <row r="81" spans="1:8" ht="21" customHeight="1" x14ac:dyDescent="0.25">
      <c r="A81" s="273" t="s">
        <v>21</v>
      </c>
      <c r="B81" s="253"/>
      <c r="C81" s="253"/>
      <c r="D81" s="253"/>
      <c r="E81" s="253"/>
      <c r="F81" s="253"/>
      <c r="G81" s="253"/>
      <c r="H81" s="23">
        <f>ROUND(H80*19%,0)</f>
        <v>0</v>
      </c>
    </row>
    <row r="82" spans="1:8" ht="21" customHeight="1" thickBot="1" x14ac:dyDescent="0.3">
      <c r="A82" s="274" t="s">
        <v>22</v>
      </c>
      <c r="B82" s="275"/>
      <c r="C82" s="275"/>
      <c r="D82" s="275"/>
      <c r="E82" s="275"/>
      <c r="F82" s="275"/>
      <c r="G82" s="275"/>
      <c r="H82" s="43">
        <f>+H81+H80</f>
        <v>0</v>
      </c>
    </row>
    <row r="83" spans="1:8" ht="21" hidden="1" customHeight="1" thickBot="1" x14ac:dyDescent="0.3">
      <c r="A83" s="276" t="s">
        <v>113</v>
      </c>
      <c r="B83" s="277"/>
      <c r="C83" s="277"/>
      <c r="D83" s="277"/>
      <c r="E83" s="277"/>
      <c r="F83" s="277"/>
      <c r="G83" s="277"/>
      <c r="H83" s="195">
        <f>ROUND(H82*12.9053559%,0)</f>
        <v>0</v>
      </c>
    </row>
    <row r="84" spans="1:8" ht="21" hidden="1" customHeight="1" x14ac:dyDescent="0.25">
      <c r="A84" s="273" t="s">
        <v>114</v>
      </c>
      <c r="B84" s="253"/>
      <c r="C84" s="253"/>
      <c r="D84" s="253"/>
      <c r="E84" s="253"/>
      <c r="F84" s="253"/>
      <c r="G84" s="253"/>
      <c r="H84" s="23">
        <f>+H82+H83</f>
        <v>0</v>
      </c>
    </row>
    <row r="85" spans="1:8" ht="21" hidden="1" customHeight="1" x14ac:dyDescent="0.25">
      <c r="A85" s="273" t="s">
        <v>115</v>
      </c>
      <c r="B85" s="253"/>
      <c r="C85" s="253"/>
      <c r="D85" s="253"/>
      <c r="E85" s="253"/>
      <c r="F85" s="253"/>
      <c r="G85" s="253"/>
      <c r="H85" s="23">
        <f>ROUNDUP(H84*4%,0)</f>
        <v>0</v>
      </c>
    </row>
    <row r="86" spans="1:8" ht="21" hidden="1" customHeight="1" x14ac:dyDescent="0.25">
      <c r="A86" s="278" t="s">
        <v>116</v>
      </c>
      <c r="B86" s="279"/>
      <c r="C86" s="279"/>
      <c r="D86" s="279"/>
      <c r="E86" s="279"/>
      <c r="F86" s="279"/>
      <c r="G86" s="279"/>
      <c r="H86" s="197">
        <f>ROUND((H84+H85),0)</f>
        <v>0</v>
      </c>
    </row>
    <row r="87" spans="1:8" ht="21" hidden="1" customHeight="1" x14ac:dyDescent="0.25">
      <c r="A87" s="202"/>
      <c r="B87" s="202"/>
      <c r="C87" s="202"/>
      <c r="D87" s="203"/>
      <c r="E87" s="202"/>
      <c r="F87" s="202"/>
      <c r="G87" s="202"/>
      <c r="H87" s="202"/>
    </row>
    <row r="88" spans="1:8" ht="21" hidden="1" customHeight="1" x14ac:dyDescent="0.25">
      <c r="A88" s="254" t="s">
        <v>117</v>
      </c>
      <c r="B88" s="255"/>
      <c r="C88" s="255"/>
      <c r="D88" s="255"/>
      <c r="E88" s="255"/>
      <c r="F88" s="255"/>
      <c r="G88" s="256"/>
      <c r="H88" s="206"/>
    </row>
    <row r="89" spans="1:8" ht="21" hidden="1" customHeight="1" x14ac:dyDescent="0.25">
      <c r="A89" s="253" t="s">
        <v>118</v>
      </c>
      <c r="B89" s="253"/>
      <c r="C89" s="253"/>
      <c r="D89" s="253"/>
      <c r="E89" s="253"/>
      <c r="F89" s="253"/>
      <c r="G89" s="253"/>
      <c r="H89" s="207">
        <f>ROUND(435162858.6,0)</f>
        <v>435162859</v>
      </c>
    </row>
    <row r="90" spans="1:8" ht="21" hidden="1" customHeight="1" x14ac:dyDescent="0.25">
      <c r="A90" s="253" t="s">
        <v>119</v>
      </c>
      <c r="B90" s="253"/>
      <c r="C90" s="253"/>
      <c r="D90" s="253"/>
      <c r="E90" s="253"/>
      <c r="F90" s="253"/>
      <c r="G90" s="253"/>
      <c r="H90" s="207">
        <f>ROUND(78329314.548,0)</f>
        <v>78329315</v>
      </c>
    </row>
    <row r="91" spans="1:8" ht="21" hidden="1" customHeight="1" x14ac:dyDescent="0.25">
      <c r="A91" s="253" t="s">
        <v>120</v>
      </c>
      <c r="B91" s="253"/>
      <c r="C91" s="253"/>
      <c r="D91" s="253"/>
      <c r="E91" s="253"/>
      <c r="F91" s="253"/>
      <c r="G91" s="253"/>
      <c r="H91" s="207">
        <f>ROUND(20539686.92592,0)</f>
        <v>20539687</v>
      </c>
    </row>
    <row r="92" spans="1:8" ht="21" hidden="1" customHeight="1" x14ac:dyDescent="0.25">
      <c r="A92" s="253" t="s">
        <v>121</v>
      </c>
      <c r="B92" s="253"/>
      <c r="C92" s="253"/>
      <c r="D92" s="253"/>
      <c r="E92" s="253"/>
      <c r="F92" s="253"/>
      <c r="G92" s="253"/>
      <c r="H92" s="208">
        <f>SUM(H89:H91)</f>
        <v>534031861</v>
      </c>
    </row>
    <row r="93" spans="1:8" ht="21" hidden="1" customHeight="1" x14ac:dyDescent="0.25">
      <c r="A93" s="202"/>
      <c r="B93" s="202"/>
      <c r="C93" s="202"/>
      <c r="D93" s="203"/>
      <c r="E93" s="202"/>
      <c r="F93" s="202"/>
      <c r="G93" s="202"/>
      <c r="H93" s="202"/>
    </row>
    <row r="94" spans="1:8" ht="21" hidden="1" customHeight="1" x14ac:dyDescent="0.25">
      <c r="A94" s="254" t="s">
        <v>122</v>
      </c>
      <c r="B94" s="255"/>
      <c r="C94" s="255"/>
      <c r="D94" s="255"/>
      <c r="E94" s="255"/>
      <c r="F94" s="255"/>
      <c r="G94" s="256"/>
      <c r="H94" s="206"/>
    </row>
    <row r="95" spans="1:8" ht="21" hidden="1" customHeight="1" x14ac:dyDescent="0.25">
      <c r="A95" s="253" t="s">
        <v>123</v>
      </c>
      <c r="B95" s="253"/>
      <c r="C95" s="253"/>
      <c r="D95" s="253"/>
      <c r="E95" s="253"/>
      <c r="F95" s="253"/>
      <c r="G95" s="253"/>
      <c r="H95" s="207">
        <f>+H82-H89</f>
        <v>-435162859</v>
      </c>
    </row>
    <row r="96" spans="1:8" ht="21" hidden="1" customHeight="1" x14ac:dyDescent="0.25">
      <c r="A96" s="253" t="s">
        <v>124</v>
      </c>
      <c r="B96" s="253"/>
      <c r="C96" s="253"/>
      <c r="D96" s="253"/>
      <c r="E96" s="253"/>
      <c r="F96" s="253"/>
      <c r="G96" s="253"/>
      <c r="H96" s="207">
        <f>+H83-H90</f>
        <v>-78329315</v>
      </c>
    </row>
    <row r="97" spans="1:8" ht="21" hidden="1" customHeight="1" x14ac:dyDescent="0.25">
      <c r="A97" s="253" t="s">
        <v>125</v>
      </c>
      <c r="B97" s="253"/>
      <c r="C97" s="253"/>
      <c r="D97" s="253"/>
      <c r="E97" s="253"/>
      <c r="F97" s="253"/>
      <c r="G97" s="253"/>
      <c r="H97" s="207">
        <f>+H85-H91</f>
        <v>-20539687</v>
      </c>
    </row>
    <row r="98" spans="1:8" ht="20.25" hidden="1" customHeight="1" x14ac:dyDescent="0.25">
      <c r="A98" s="253" t="s">
        <v>126</v>
      </c>
      <c r="B98" s="253"/>
      <c r="C98" s="253"/>
      <c r="D98" s="253"/>
      <c r="E98" s="253"/>
      <c r="F98" s="253"/>
      <c r="G98" s="253"/>
      <c r="H98" s="208">
        <f>SUM(H95:H97)</f>
        <v>-534031861</v>
      </c>
    </row>
    <row r="99" spans="1:8" ht="20.25" customHeight="1" x14ac:dyDescent="0.25">
      <c r="A99" s="209"/>
      <c r="B99" s="209"/>
      <c r="C99" s="209"/>
      <c r="D99" s="209"/>
      <c r="E99" s="209"/>
      <c r="F99" s="209"/>
      <c r="G99" s="209"/>
      <c r="H99" s="210"/>
    </row>
    <row r="100" spans="1:8" ht="20.25" customHeight="1" x14ac:dyDescent="0.25">
      <c r="A100" s="257"/>
      <c r="B100" s="257"/>
      <c r="C100" s="257"/>
      <c r="D100" s="209"/>
      <c r="E100" s="209"/>
      <c r="F100" s="257"/>
      <c r="G100" s="257"/>
      <c r="H100" s="257"/>
    </row>
    <row r="101" spans="1:8" ht="20.25" customHeight="1" x14ac:dyDescent="0.25">
      <c r="A101" s="257"/>
      <c r="B101" s="257"/>
      <c r="C101" s="257"/>
      <c r="D101" s="209"/>
      <c r="E101" s="209"/>
      <c r="F101" s="257"/>
      <c r="G101" s="257"/>
      <c r="H101" s="257"/>
    </row>
    <row r="102" spans="1:8" ht="20.25" customHeight="1" x14ac:dyDescent="0.25">
      <c r="A102" s="257"/>
      <c r="B102" s="257"/>
      <c r="C102" s="257"/>
      <c r="D102" s="209"/>
      <c r="E102" s="209"/>
      <c r="F102" s="257"/>
      <c r="G102" s="257"/>
      <c r="H102" s="257"/>
    </row>
    <row r="103" spans="1:8" ht="20.25" customHeight="1" thickBot="1" x14ac:dyDescent="0.3">
      <c r="A103" s="258"/>
      <c r="B103" s="258"/>
      <c r="C103" s="258"/>
      <c r="D103" s="209"/>
      <c r="E103" s="209"/>
      <c r="F103" s="258"/>
      <c r="G103" s="258"/>
      <c r="H103" s="258"/>
    </row>
    <row r="104" spans="1:8" ht="21" customHeight="1" x14ac:dyDescent="0.25">
      <c r="A104" s="252" t="s">
        <v>127</v>
      </c>
      <c r="B104" s="252"/>
      <c r="C104" s="252"/>
      <c r="D104" s="24"/>
      <c r="E104" s="202"/>
      <c r="F104" s="252" t="s">
        <v>128</v>
      </c>
      <c r="G104" s="252"/>
      <c r="H104" s="252"/>
    </row>
    <row r="105" spans="1:8" ht="21" customHeight="1" x14ac:dyDescent="0.25">
      <c r="A105" s="248" t="s">
        <v>129</v>
      </c>
      <c r="B105" s="248"/>
      <c r="C105" s="248"/>
      <c r="D105" s="203"/>
      <c r="E105" s="202"/>
      <c r="F105" s="248" t="s">
        <v>130</v>
      </c>
      <c r="G105" s="248"/>
      <c r="H105" s="248"/>
    </row>
    <row r="106" spans="1:8" ht="90.75" customHeight="1" thickBot="1" x14ac:dyDescent="0.3">
      <c r="A106" s="250"/>
      <c r="B106" s="250"/>
      <c r="C106" s="250"/>
      <c r="D106" s="211"/>
      <c r="E106" s="202"/>
      <c r="F106" s="251"/>
      <c r="G106" s="251"/>
      <c r="H106" s="251"/>
    </row>
    <row r="107" spans="1:8" x14ac:dyDescent="0.25">
      <c r="A107" s="252" t="s">
        <v>131</v>
      </c>
      <c r="B107" s="252"/>
      <c r="C107" s="252"/>
      <c r="D107" s="24"/>
      <c r="E107" s="202"/>
      <c r="F107" s="252" t="s">
        <v>132</v>
      </c>
      <c r="G107" s="252"/>
      <c r="H107" s="252"/>
    </row>
    <row r="108" spans="1:8" x14ac:dyDescent="0.25">
      <c r="A108" s="247" t="s">
        <v>133</v>
      </c>
      <c r="B108" s="247"/>
      <c r="C108" s="247"/>
      <c r="D108" s="25"/>
      <c r="E108" s="202"/>
      <c r="F108" s="247" t="s">
        <v>134</v>
      </c>
      <c r="G108" s="247"/>
      <c r="H108" s="247"/>
    </row>
    <row r="109" spans="1:8" x14ac:dyDescent="0.25">
      <c r="A109" s="202"/>
      <c r="B109" s="202"/>
      <c r="C109" s="202"/>
      <c r="D109" s="202"/>
      <c r="E109" s="202"/>
      <c r="F109" s="202"/>
      <c r="G109" s="202"/>
      <c r="H109" s="212"/>
    </row>
    <row r="110" spans="1:8" x14ac:dyDescent="0.25">
      <c r="A110" s="202"/>
      <c r="B110" s="202"/>
      <c r="C110" s="202"/>
      <c r="D110" s="202"/>
      <c r="E110" s="202"/>
      <c r="F110" s="202"/>
      <c r="G110" s="202"/>
      <c r="H110" s="212"/>
    </row>
    <row r="111" spans="1:8" x14ac:dyDescent="0.25">
      <c r="A111" s="202"/>
      <c r="B111" s="202"/>
      <c r="C111" s="202"/>
      <c r="D111" s="202"/>
      <c r="E111" s="202"/>
      <c r="F111" s="202"/>
      <c r="G111" s="202"/>
      <c r="H111" s="212"/>
    </row>
    <row r="112" spans="1:8" x14ac:dyDescent="0.25">
      <c r="A112" s="202"/>
      <c r="B112" s="248"/>
      <c r="C112" s="248"/>
      <c r="D112" s="203"/>
      <c r="E112" s="213"/>
      <c r="F112" s="213"/>
      <c r="G112" s="213"/>
      <c r="H112" s="213"/>
    </row>
    <row r="113" spans="1:8" x14ac:dyDescent="0.25">
      <c r="A113" s="202"/>
      <c r="B113" s="249"/>
      <c r="C113" s="249"/>
      <c r="D113" s="214"/>
      <c r="E113" s="213"/>
      <c r="F113" s="213"/>
      <c r="G113" s="213"/>
      <c r="H113" s="213"/>
    </row>
    <row r="114" spans="1:8" x14ac:dyDescent="0.25">
      <c r="A114" s="202"/>
      <c r="B114" s="248"/>
      <c r="C114" s="248"/>
      <c r="D114" s="203"/>
    </row>
    <row r="115" spans="1:8" x14ac:dyDescent="0.25">
      <c r="A115" s="246"/>
      <c r="B115" s="246"/>
      <c r="C115" s="246"/>
      <c r="D115" s="24"/>
    </row>
    <row r="116" spans="1:8" x14ac:dyDescent="0.25">
      <c r="A116" s="246"/>
      <c r="B116" s="246"/>
      <c r="C116" s="246"/>
      <c r="D116" s="24"/>
    </row>
    <row r="117" spans="1:8" x14ac:dyDescent="0.25">
      <c r="A117" s="247"/>
      <c r="B117" s="247"/>
      <c r="C117" s="247"/>
      <c r="D117" s="25"/>
    </row>
  </sheetData>
  <mergeCells count="90">
    <mergeCell ref="A1:H1"/>
    <mergeCell ref="A2:H2"/>
    <mergeCell ref="A3:H4"/>
    <mergeCell ref="A6:H6"/>
    <mergeCell ref="A7:A8"/>
    <mergeCell ref="B7:B8"/>
    <mergeCell ref="C7:C8"/>
    <mergeCell ref="D7:D8"/>
    <mergeCell ref="E7:E8"/>
    <mergeCell ref="F7:F8"/>
    <mergeCell ref="B9:H9"/>
    <mergeCell ref="B31:H31"/>
    <mergeCell ref="B35:H35"/>
    <mergeCell ref="G7:G8"/>
    <mergeCell ref="H7:H8"/>
    <mergeCell ref="K39:M41"/>
    <mergeCell ref="A44:H44"/>
    <mergeCell ref="B45:D45"/>
    <mergeCell ref="E45:F45"/>
    <mergeCell ref="B46:D46"/>
    <mergeCell ref="E46:F46"/>
    <mergeCell ref="B47:D47"/>
    <mergeCell ref="E47:F47"/>
    <mergeCell ref="A49:H49"/>
    <mergeCell ref="B50:H50"/>
    <mergeCell ref="B51:D51"/>
    <mergeCell ref="E51:F51"/>
    <mergeCell ref="A53:H53"/>
    <mergeCell ref="B54:H54"/>
    <mergeCell ref="B55:D55"/>
    <mergeCell ref="E55:F55"/>
    <mergeCell ref="B58:D58"/>
    <mergeCell ref="E58:F58"/>
    <mergeCell ref="B59:H59"/>
    <mergeCell ref="B60:D60"/>
    <mergeCell ref="E60:F60"/>
    <mergeCell ref="A63:H63"/>
    <mergeCell ref="B64:D64"/>
    <mergeCell ref="E64:F64"/>
    <mergeCell ref="A65:G65"/>
    <mergeCell ref="A66:G66"/>
    <mergeCell ref="A68:H68"/>
    <mergeCell ref="A69:H69"/>
    <mergeCell ref="B70:C70"/>
    <mergeCell ref="E70:F70"/>
    <mergeCell ref="B71:C71"/>
    <mergeCell ref="E71:F71"/>
    <mergeCell ref="B72:D72"/>
    <mergeCell ref="E72:F72"/>
    <mergeCell ref="B73:D73"/>
    <mergeCell ref="E73:F73"/>
    <mergeCell ref="A88:G88"/>
    <mergeCell ref="A76:G76"/>
    <mergeCell ref="A77:G77"/>
    <mergeCell ref="A78:G78"/>
    <mergeCell ref="A79:H79"/>
    <mergeCell ref="A80:G80"/>
    <mergeCell ref="A81:G81"/>
    <mergeCell ref="A82:G82"/>
    <mergeCell ref="A83:G83"/>
    <mergeCell ref="A84:G84"/>
    <mergeCell ref="A85:G85"/>
    <mergeCell ref="A86:G86"/>
    <mergeCell ref="A104:C104"/>
    <mergeCell ref="F104:H104"/>
    <mergeCell ref="A89:G89"/>
    <mergeCell ref="A90:G90"/>
    <mergeCell ref="A91:G91"/>
    <mergeCell ref="A92:G92"/>
    <mergeCell ref="A94:G94"/>
    <mergeCell ref="A95:G95"/>
    <mergeCell ref="A96:G96"/>
    <mergeCell ref="A97:G97"/>
    <mergeCell ref="A98:G98"/>
    <mergeCell ref="A100:C103"/>
    <mergeCell ref="F100:H103"/>
    <mergeCell ref="A105:C105"/>
    <mergeCell ref="F105:H105"/>
    <mergeCell ref="A106:C106"/>
    <mergeCell ref="F106:H106"/>
    <mergeCell ref="A107:C107"/>
    <mergeCell ref="F107:H107"/>
    <mergeCell ref="A116:C116"/>
    <mergeCell ref="A117:C117"/>
    <mergeCell ref="A108:C108"/>
    <mergeCell ref="F108:H108"/>
    <mergeCell ref="B112:C112"/>
    <mergeCell ref="B113:C113"/>
    <mergeCell ref="B114:C114"/>
    <mergeCell ref="A115:C115"/>
  </mergeCells>
  <printOptions horizontalCentered="1" verticalCentered="1"/>
  <pageMargins left="0.78740157480314965" right="0.78740157480314965" top="0.78740157480314965" bottom="0.78740157480314965" header="0.51181102362204722" footer="0.51181102362204722"/>
  <pageSetup scale="60" fitToHeight="2" orientation="portrait" r:id="rId1"/>
  <rowBreaks count="1" manualBreakCount="1">
    <brk id="57" max="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3F7006-57A9-4791-8EC7-FDB2C333C215}">
  <sheetPr>
    <tabColor rgb="FFFFFF00"/>
  </sheetPr>
  <dimension ref="A1:X117"/>
  <sheetViews>
    <sheetView view="pageBreakPreview" topLeftCell="B1" zoomScale="85" zoomScaleNormal="70" zoomScaleSheetLayoutView="85" workbookViewId="0">
      <selection activeCell="H41" sqref="H41"/>
    </sheetView>
  </sheetViews>
  <sheetFormatPr baseColWidth="10" defaultColWidth="11.42578125" defaultRowHeight="15.75" x14ac:dyDescent="0.25"/>
  <cols>
    <col min="1" max="1" width="42" style="1" customWidth="1"/>
    <col min="2" max="2" width="8.5703125" style="1" customWidth="1"/>
    <col min="3" max="3" width="8.85546875" style="1" customWidth="1"/>
    <col min="4" max="4" width="16.85546875" style="1" customWidth="1"/>
    <col min="5" max="5" width="15.42578125" style="1" customWidth="1"/>
    <col min="6" max="6" width="14.85546875" style="1" customWidth="1"/>
    <col min="7" max="7" width="19.42578125" style="1" customWidth="1"/>
    <col min="8" max="8" width="20.5703125" style="1" customWidth="1"/>
    <col min="9" max="9" width="16.5703125" style="1" customWidth="1"/>
    <col min="10" max="10" width="15.5703125" style="1" customWidth="1"/>
    <col min="11" max="11" width="20.28515625" style="1" customWidth="1"/>
    <col min="12" max="12" width="15.85546875" style="1" customWidth="1"/>
    <col min="13" max="13" width="16.42578125" style="1" customWidth="1"/>
    <col min="14" max="14" width="15.140625" style="1" customWidth="1"/>
    <col min="15" max="17" width="11.42578125" style="1"/>
    <col min="18" max="18" width="14.5703125" style="1" bestFit="1" customWidth="1"/>
    <col min="19" max="16384" width="11.42578125" style="1"/>
  </cols>
  <sheetData>
    <row r="1" spans="1:19" ht="16.5" thickBot="1" x14ac:dyDescent="0.3">
      <c r="A1" s="331" t="s">
        <v>63</v>
      </c>
      <c r="B1" s="332"/>
      <c r="C1" s="332"/>
      <c r="D1" s="332"/>
      <c r="E1" s="332"/>
      <c r="F1" s="332"/>
      <c r="G1" s="332"/>
      <c r="H1" s="333"/>
    </row>
    <row r="2" spans="1:19" ht="16.5" thickBot="1" x14ac:dyDescent="0.3">
      <c r="A2" s="334" t="s">
        <v>0</v>
      </c>
      <c r="B2" s="335"/>
      <c r="C2" s="335"/>
      <c r="D2" s="335"/>
      <c r="E2" s="335"/>
      <c r="F2" s="335"/>
      <c r="G2" s="335"/>
      <c r="H2" s="336"/>
    </row>
    <row r="3" spans="1:19" ht="22.5" customHeight="1" x14ac:dyDescent="0.25">
      <c r="A3" s="337" t="s">
        <v>44</v>
      </c>
      <c r="B3" s="338"/>
      <c r="C3" s="338"/>
      <c r="D3" s="338"/>
      <c r="E3" s="338"/>
      <c r="F3" s="338"/>
      <c r="G3" s="338"/>
      <c r="H3" s="339"/>
      <c r="J3" s="354"/>
      <c r="K3" s="354"/>
      <c r="O3" s="355" t="s">
        <v>137</v>
      </c>
      <c r="P3" s="356"/>
      <c r="Q3" s="356"/>
      <c r="R3" s="357"/>
    </row>
    <row r="4" spans="1:19" ht="23.25" customHeight="1" thickBot="1" x14ac:dyDescent="0.3">
      <c r="A4" s="340"/>
      <c r="B4" s="341"/>
      <c r="C4" s="341"/>
      <c r="D4" s="341"/>
      <c r="E4" s="341"/>
      <c r="F4" s="341"/>
      <c r="G4" s="341"/>
      <c r="H4" s="342"/>
      <c r="J4" s="354"/>
      <c r="K4" s="354"/>
      <c r="O4" s="358"/>
      <c r="P4" s="359"/>
      <c r="Q4" s="359"/>
      <c r="R4" s="360"/>
    </row>
    <row r="5" spans="1:19" ht="16.5" thickBot="1" x14ac:dyDescent="0.3">
      <c r="A5" s="2"/>
      <c r="B5" s="3"/>
      <c r="C5" s="3"/>
      <c r="D5" s="3"/>
      <c r="E5" s="4"/>
      <c r="F5" s="5"/>
      <c r="G5" s="5"/>
      <c r="H5" s="6"/>
      <c r="I5" s="361" t="s">
        <v>64</v>
      </c>
      <c r="J5" s="361"/>
      <c r="K5" s="361" t="s">
        <v>138</v>
      </c>
      <c r="L5" s="361"/>
      <c r="M5" s="361" t="s">
        <v>64</v>
      </c>
      <c r="N5" s="361"/>
    </row>
    <row r="6" spans="1:19" ht="16.5" thickBot="1" x14ac:dyDescent="0.3">
      <c r="A6" s="343" t="s">
        <v>65</v>
      </c>
      <c r="B6" s="344"/>
      <c r="C6" s="344"/>
      <c r="D6" s="344"/>
      <c r="E6" s="344"/>
      <c r="F6" s="344"/>
      <c r="G6" s="344"/>
      <c r="H6" s="345"/>
      <c r="I6" s="332" t="s">
        <v>66</v>
      </c>
      <c r="J6" s="333"/>
      <c r="K6" s="331" t="s">
        <v>67</v>
      </c>
      <c r="L6" s="333"/>
      <c r="M6" s="331" t="s">
        <v>68</v>
      </c>
      <c r="N6" s="333"/>
    </row>
    <row r="7" spans="1:19" x14ac:dyDescent="0.25">
      <c r="A7" s="346" t="s">
        <v>69</v>
      </c>
      <c r="B7" s="327" t="s">
        <v>3</v>
      </c>
      <c r="C7" s="327" t="s">
        <v>70</v>
      </c>
      <c r="D7" s="327" t="s">
        <v>71</v>
      </c>
      <c r="E7" s="327" t="s">
        <v>72</v>
      </c>
      <c r="F7" s="327" t="s">
        <v>73</v>
      </c>
      <c r="G7" s="327" t="s">
        <v>74</v>
      </c>
      <c r="H7" s="329" t="s">
        <v>5</v>
      </c>
      <c r="I7" s="348" t="s">
        <v>75</v>
      </c>
      <c r="J7" s="350" t="s">
        <v>76</v>
      </c>
      <c r="K7" s="352" t="s">
        <v>75</v>
      </c>
      <c r="L7" s="350" t="s">
        <v>76</v>
      </c>
      <c r="M7" s="352" t="s">
        <v>75</v>
      </c>
      <c r="N7" s="350" t="s">
        <v>76</v>
      </c>
      <c r="O7" s="352" t="s">
        <v>77</v>
      </c>
      <c r="P7" s="60"/>
    </row>
    <row r="8" spans="1:19" ht="16.5" thickBot="1" x14ac:dyDescent="0.3">
      <c r="A8" s="347"/>
      <c r="B8" s="328"/>
      <c r="C8" s="328"/>
      <c r="D8" s="328"/>
      <c r="E8" s="328"/>
      <c r="F8" s="328"/>
      <c r="G8" s="328"/>
      <c r="H8" s="330"/>
      <c r="I8" s="349"/>
      <c r="J8" s="351"/>
      <c r="K8" s="353"/>
      <c r="L8" s="351"/>
      <c r="M8" s="353"/>
      <c r="N8" s="351"/>
      <c r="O8" s="353"/>
      <c r="P8" s="60"/>
    </row>
    <row r="9" spans="1:19" x14ac:dyDescent="0.25">
      <c r="A9" s="68" t="s">
        <v>78</v>
      </c>
      <c r="B9" s="318"/>
      <c r="C9" s="319"/>
      <c r="D9" s="319"/>
      <c r="E9" s="319"/>
      <c r="F9" s="319"/>
      <c r="G9" s="319"/>
      <c r="H9" s="320"/>
      <c r="J9" s="69"/>
      <c r="K9" s="70"/>
      <c r="L9" s="69"/>
      <c r="M9" s="70"/>
      <c r="N9" s="69"/>
    </row>
    <row r="10" spans="1:19" s="80" customFormat="1" x14ac:dyDescent="0.25">
      <c r="A10" s="71" t="s">
        <v>79</v>
      </c>
      <c r="B10" s="63" t="s">
        <v>80</v>
      </c>
      <c r="C10" s="61">
        <v>1</v>
      </c>
      <c r="D10" s="62">
        <f>(F10*30)*E10</f>
        <v>72</v>
      </c>
      <c r="E10" s="72">
        <v>0.3</v>
      </c>
      <c r="F10" s="73">
        <v>8</v>
      </c>
      <c r="G10" s="74">
        <v>9670000</v>
      </c>
      <c r="H10" s="10">
        <f>ROUND((G10*F10*E10),0)</f>
        <v>23208000</v>
      </c>
      <c r="I10" s="63">
        <v>3</v>
      </c>
      <c r="J10" s="75">
        <f>ROUND((I10*G10*E10),0)</f>
        <v>8703000</v>
      </c>
      <c r="K10" s="76">
        <v>4</v>
      </c>
      <c r="L10" s="77">
        <f>ROUND((K10*G10*E10),0)</f>
        <v>11604000</v>
      </c>
      <c r="M10" s="78">
        <f>F10-(I10+K10)</f>
        <v>1</v>
      </c>
      <c r="N10" s="77">
        <f>ROUND((G10*E10*M10),0)</f>
        <v>2901000</v>
      </c>
      <c r="O10" s="78">
        <f>I10+K10+M10</f>
        <v>8</v>
      </c>
      <c r="P10" s="79" t="str">
        <f>+IF(F10=O10,"ok","rev")</f>
        <v>ok</v>
      </c>
      <c r="Q10" s="80">
        <f t="shared" ref="Q10:Q25" si="0">+F10-O10</f>
        <v>0</v>
      </c>
      <c r="R10" s="81">
        <f>+J10+L10+N10</f>
        <v>23208000</v>
      </c>
      <c r="S10" s="81">
        <f t="shared" ref="S10:S21" si="1">+H10-R10</f>
        <v>0</v>
      </c>
    </row>
    <row r="11" spans="1:19" s="80" customFormat="1" x14ac:dyDescent="0.25">
      <c r="A11" s="71" t="s">
        <v>81</v>
      </c>
      <c r="B11" s="63" t="s">
        <v>80</v>
      </c>
      <c r="C11" s="61">
        <v>1</v>
      </c>
      <c r="D11" s="62">
        <f t="shared" ref="D11:D28" si="2">(F11*30)*E11</f>
        <v>108</v>
      </c>
      <c r="E11" s="72">
        <v>0.6</v>
      </c>
      <c r="F11" s="73">
        <v>6</v>
      </c>
      <c r="G11" s="74">
        <v>6951000</v>
      </c>
      <c r="H11" s="10">
        <f t="shared" ref="H11:H28" si="3">ROUND((G11*F11*E11),0)</f>
        <v>25023600</v>
      </c>
      <c r="I11" s="63">
        <v>2</v>
      </c>
      <c r="J11" s="75">
        <f t="shared" ref="J11:J28" si="4">ROUND((I11*G11*E11),0)</f>
        <v>8341200</v>
      </c>
      <c r="K11" s="76">
        <v>3.5</v>
      </c>
      <c r="L11" s="77">
        <f>ROUND((K11*G11*E11),0)</f>
        <v>14597100</v>
      </c>
      <c r="M11" s="78">
        <f>F11-(I11+K11)</f>
        <v>0.5</v>
      </c>
      <c r="N11" s="77">
        <f t="shared" ref="N11:N28" si="5">ROUND((G11*E11*M11),0)</f>
        <v>2085300</v>
      </c>
      <c r="O11" s="78">
        <f>I11+K11+M11</f>
        <v>6</v>
      </c>
      <c r="P11" s="79" t="str">
        <f>+IF(F11=O11,"ok","rev")</f>
        <v>ok</v>
      </c>
      <c r="Q11" s="80">
        <f t="shared" si="0"/>
        <v>0</v>
      </c>
      <c r="R11" s="81">
        <f>+J11+L11+N11</f>
        <v>25023600</v>
      </c>
      <c r="S11" s="81">
        <f t="shared" si="1"/>
        <v>0</v>
      </c>
    </row>
    <row r="12" spans="1:19" s="80" customFormat="1" x14ac:dyDescent="0.25">
      <c r="A12" s="71" t="s">
        <v>82</v>
      </c>
      <c r="B12" s="63" t="s">
        <v>80</v>
      </c>
      <c r="C12" s="61">
        <v>1</v>
      </c>
      <c r="D12" s="62">
        <f t="shared" si="2"/>
        <v>18</v>
      </c>
      <c r="E12" s="72">
        <v>0.3</v>
      </c>
      <c r="F12" s="73">
        <v>2</v>
      </c>
      <c r="G12" s="74">
        <v>6951000</v>
      </c>
      <c r="H12" s="10">
        <f t="shared" si="3"/>
        <v>4170600</v>
      </c>
      <c r="I12" s="63">
        <v>0.5</v>
      </c>
      <c r="J12" s="75">
        <f t="shared" si="4"/>
        <v>1042650</v>
      </c>
      <c r="K12" s="82">
        <v>1</v>
      </c>
      <c r="L12" s="77">
        <f>ROUND((K12*G12*E12),0)</f>
        <v>2085300</v>
      </c>
      <c r="M12" s="83">
        <f>F12-(I12+K12)</f>
        <v>0.5</v>
      </c>
      <c r="N12" s="77">
        <f t="shared" si="5"/>
        <v>1042650</v>
      </c>
      <c r="O12" s="82">
        <f t="shared" ref="O12:O28" si="6">I12+K12+M12</f>
        <v>2</v>
      </c>
      <c r="P12" s="79" t="str">
        <f>+IF(F12=O12,"ok","rev")</f>
        <v>ok</v>
      </c>
      <c r="Q12" s="80">
        <f t="shared" si="0"/>
        <v>0</v>
      </c>
      <c r="R12" s="81">
        <f t="shared" ref="R12:R21" si="7">+J12+L12+N12</f>
        <v>4170600</v>
      </c>
      <c r="S12" s="81">
        <f t="shared" si="1"/>
        <v>0</v>
      </c>
    </row>
    <row r="13" spans="1:19" s="80" customFormat="1" x14ac:dyDescent="0.25">
      <c r="A13" s="71" t="s">
        <v>83</v>
      </c>
      <c r="B13" s="63" t="s">
        <v>80</v>
      </c>
      <c r="C13" s="61">
        <v>1</v>
      </c>
      <c r="D13" s="62">
        <f t="shared" si="2"/>
        <v>36</v>
      </c>
      <c r="E13" s="72">
        <v>0.4</v>
      </c>
      <c r="F13" s="73">
        <v>3</v>
      </c>
      <c r="G13" s="74">
        <v>6951000</v>
      </c>
      <c r="H13" s="10">
        <f t="shared" si="3"/>
        <v>8341200</v>
      </c>
      <c r="I13" s="63">
        <v>1</v>
      </c>
      <c r="J13" s="75">
        <f t="shared" si="4"/>
        <v>2780400</v>
      </c>
      <c r="K13" s="82">
        <v>1.5</v>
      </c>
      <c r="L13" s="77">
        <f>ROUND((K13*G13*E13),0)</f>
        <v>4170600</v>
      </c>
      <c r="M13" s="83">
        <f>F13-(I13+K13)</f>
        <v>0.5</v>
      </c>
      <c r="N13" s="77">
        <f t="shared" si="5"/>
        <v>1390200</v>
      </c>
      <c r="O13" s="82">
        <f t="shared" si="6"/>
        <v>3</v>
      </c>
      <c r="P13" s="79" t="str">
        <f t="shared" ref="P13:P37" si="8">+IF(F13=O13,"ok","rev")</f>
        <v>ok</v>
      </c>
      <c r="Q13" s="80">
        <f t="shared" si="0"/>
        <v>0</v>
      </c>
      <c r="R13" s="81">
        <f t="shared" si="7"/>
        <v>8341200</v>
      </c>
      <c r="S13" s="81">
        <f t="shared" si="1"/>
        <v>0</v>
      </c>
    </row>
    <row r="14" spans="1:19" s="80" customFormat="1" ht="28.5" x14ac:dyDescent="0.25">
      <c r="A14" s="71" t="s">
        <v>84</v>
      </c>
      <c r="B14" s="63" t="s">
        <v>80</v>
      </c>
      <c r="C14" s="84">
        <v>1</v>
      </c>
      <c r="D14" s="62">
        <f t="shared" si="2"/>
        <v>90</v>
      </c>
      <c r="E14" s="72">
        <v>0.5</v>
      </c>
      <c r="F14" s="73">
        <v>6</v>
      </c>
      <c r="G14" s="74">
        <v>6951000</v>
      </c>
      <c r="H14" s="10">
        <f t="shared" si="3"/>
        <v>20853000</v>
      </c>
      <c r="I14" s="63">
        <v>2</v>
      </c>
      <c r="J14" s="75">
        <f t="shared" si="4"/>
        <v>6951000</v>
      </c>
      <c r="K14" s="82">
        <v>3</v>
      </c>
      <c r="L14" s="77">
        <f t="shared" ref="L14:L28" si="9">ROUND((K14*G14*E14),0)</f>
        <v>10426500</v>
      </c>
      <c r="M14" s="82">
        <v>1</v>
      </c>
      <c r="N14" s="77">
        <f t="shared" si="5"/>
        <v>3475500</v>
      </c>
      <c r="O14" s="82">
        <f t="shared" si="6"/>
        <v>6</v>
      </c>
      <c r="P14" s="79" t="str">
        <f t="shared" si="8"/>
        <v>ok</v>
      </c>
      <c r="Q14" s="80">
        <f t="shared" si="0"/>
        <v>0</v>
      </c>
      <c r="R14" s="81">
        <f t="shared" si="7"/>
        <v>20853000</v>
      </c>
      <c r="S14" s="81">
        <f t="shared" si="1"/>
        <v>0</v>
      </c>
    </row>
    <row r="15" spans="1:19" s="80" customFormat="1" x14ac:dyDescent="0.25">
      <c r="A15" s="71" t="s">
        <v>85</v>
      </c>
      <c r="B15" s="63" t="s">
        <v>80</v>
      </c>
      <c r="C15" s="84">
        <v>1</v>
      </c>
      <c r="D15" s="62">
        <f t="shared" si="2"/>
        <v>18</v>
      </c>
      <c r="E15" s="72">
        <v>0.3</v>
      </c>
      <c r="F15" s="73">
        <v>2</v>
      </c>
      <c r="G15" s="74">
        <v>6268000</v>
      </c>
      <c r="H15" s="10">
        <f t="shared" si="3"/>
        <v>3760800</v>
      </c>
      <c r="I15" s="63">
        <v>1</v>
      </c>
      <c r="J15" s="75">
        <f t="shared" si="4"/>
        <v>1880400</v>
      </c>
      <c r="K15" s="82">
        <v>1</v>
      </c>
      <c r="L15" s="77">
        <f t="shared" si="9"/>
        <v>1880400</v>
      </c>
      <c r="M15" s="83">
        <f>F15-(I15+K15)</f>
        <v>0</v>
      </c>
      <c r="N15" s="77">
        <f t="shared" si="5"/>
        <v>0</v>
      </c>
      <c r="O15" s="82">
        <f t="shared" si="6"/>
        <v>2</v>
      </c>
      <c r="P15" s="79" t="str">
        <f t="shared" si="8"/>
        <v>ok</v>
      </c>
      <c r="Q15" s="80">
        <f t="shared" si="0"/>
        <v>0</v>
      </c>
      <c r="R15" s="81">
        <f t="shared" si="7"/>
        <v>3760800</v>
      </c>
      <c r="S15" s="81">
        <f t="shared" si="1"/>
        <v>0</v>
      </c>
    </row>
    <row r="16" spans="1:19" s="80" customFormat="1" x14ac:dyDescent="0.25">
      <c r="A16" s="71" t="s">
        <v>86</v>
      </c>
      <c r="B16" s="63" t="s">
        <v>80</v>
      </c>
      <c r="C16" s="84">
        <v>1</v>
      </c>
      <c r="D16" s="62">
        <f t="shared" si="2"/>
        <v>24</v>
      </c>
      <c r="E16" s="72">
        <v>0.2</v>
      </c>
      <c r="F16" s="73">
        <v>4</v>
      </c>
      <c r="G16" s="74">
        <v>5589000</v>
      </c>
      <c r="H16" s="10">
        <f t="shared" si="3"/>
        <v>4471200</v>
      </c>
      <c r="I16" s="63">
        <v>2</v>
      </c>
      <c r="J16" s="75">
        <f t="shared" si="4"/>
        <v>2235600</v>
      </c>
      <c r="K16" s="82">
        <v>2</v>
      </c>
      <c r="L16" s="85">
        <f>ROUND((K16*G16*E16),0)</f>
        <v>2235600</v>
      </c>
      <c r="M16" s="83">
        <f>F16-(I16+K16)</f>
        <v>0</v>
      </c>
      <c r="N16" s="85">
        <f t="shared" si="5"/>
        <v>0</v>
      </c>
      <c r="O16" s="82">
        <f t="shared" si="6"/>
        <v>4</v>
      </c>
      <c r="P16" s="79" t="str">
        <f t="shared" si="8"/>
        <v>ok</v>
      </c>
      <c r="Q16" s="80">
        <f t="shared" si="0"/>
        <v>0</v>
      </c>
      <c r="R16" s="81">
        <f t="shared" si="7"/>
        <v>4471200</v>
      </c>
      <c r="S16" s="81">
        <f t="shared" si="1"/>
        <v>0</v>
      </c>
    </row>
    <row r="17" spans="1:19" s="80" customFormat="1" x14ac:dyDescent="0.25">
      <c r="A17" s="71" t="s">
        <v>87</v>
      </c>
      <c r="B17" s="63" t="s">
        <v>80</v>
      </c>
      <c r="C17" s="84">
        <v>1</v>
      </c>
      <c r="D17" s="62">
        <f t="shared" si="2"/>
        <v>24</v>
      </c>
      <c r="E17" s="72">
        <v>0.2</v>
      </c>
      <c r="F17" s="73">
        <v>4</v>
      </c>
      <c r="G17" s="74">
        <v>5589000</v>
      </c>
      <c r="H17" s="10">
        <f t="shared" si="3"/>
        <v>4471200</v>
      </c>
      <c r="I17" s="63">
        <v>2</v>
      </c>
      <c r="J17" s="75">
        <f t="shared" si="4"/>
        <v>2235600</v>
      </c>
      <c r="K17" s="82">
        <v>2</v>
      </c>
      <c r="L17" s="77">
        <f t="shared" si="9"/>
        <v>2235600</v>
      </c>
      <c r="M17" s="83">
        <f>F17-(I17+K17)</f>
        <v>0</v>
      </c>
      <c r="N17" s="77">
        <f t="shared" si="5"/>
        <v>0</v>
      </c>
      <c r="O17" s="82">
        <f t="shared" si="6"/>
        <v>4</v>
      </c>
      <c r="P17" s="79" t="str">
        <f t="shared" si="8"/>
        <v>ok</v>
      </c>
      <c r="Q17" s="80">
        <f t="shared" si="0"/>
        <v>0</v>
      </c>
      <c r="R17" s="81">
        <f t="shared" si="7"/>
        <v>4471200</v>
      </c>
      <c r="S17" s="81">
        <f t="shared" si="1"/>
        <v>0</v>
      </c>
    </row>
    <row r="18" spans="1:19" s="80" customFormat="1" x14ac:dyDescent="0.25">
      <c r="A18" s="71" t="s">
        <v>88</v>
      </c>
      <c r="B18" s="63" t="s">
        <v>80</v>
      </c>
      <c r="C18" s="84">
        <v>1</v>
      </c>
      <c r="D18" s="62">
        <f t="shared" si="2"/>
        <v>72</v>
      </c>
      <c r="E18" s="72">
        <v>0.6</v>
      </c>
      <c r="F18" s="73">
        <v>4</v>
      </c>
      <c r="G18" s="74">
        <v>6951000</v>
      </c>
      <c r="H18" s="10">
        <f t="shared" si="3"/>
        <v>16682400</v>
      </c>
      <c r="I18" s="63">
        <v>0.5</v>
      </c>
      <c r="J18" s="75">
        <f t="shared" si="4"/>
        <v>2085300</v>
      </c>
      <c r="K18" s="82">
        <v>2.5</v>
      </c>
      <c r="L18" s="77">
        <f t="shared" si="9"/>
        <v>10426500</v>
      </c>
      <c r="M18" s="82">
        <f t="shared" ref="M18:M28" si="10">F18-(I18+K18)</f>
        <v>1</v>
      </c>
      <c r="N18" s="77">
        <f t="shared" si="5"/>
        <v>4170600</v>
      </c>
      <c r="O18" s="82">
        <f t="shared" si="6"/>
        <v>4</v>
      </c>
      <c r="P18" s="79" t="str">
        <f t="shared" si="8"/>
        <v>ok</v>
      </c>
      <c r="Q18" s="80">
        <f t="shared" si="0"/>
        <v>0</v>
      </c>
      <c r="R18" s="81">
        <f t="shared" si="7"/>
        <v>16682400</v>
      </c>
      <c r="S18" s="81">
        <f t="shared" si="1"/>
        <v>0</v>
      </c>
    </row>
    <row r="19" spans="1:19" s="80" customFormat="1" x14ac:dyDescent="0.25">
      <c r="A19" s="71" t="s">
        <v>89</v>
      </c>
      <c r="B19" s="63" t="s">
        <v>80</v>
      </c>
      <c r="C19" s="84">
        <v>1</v>
      </c>
      <c r="D19" s="62">
        <f t="shared" si="2"/>
        <v>22.5</v>
      </c>
      <c r="E19" s="72">
        <v>0.3</v>
      </c>
      <c r="F19" s="73">
        <v>2.5</v>
      </c>
      <c r="G19" s="74">
        <v>6268000</v>
      </c>
      <c r="H19" s="10">
        <f t="shared" si="3"/>
        <v>4701000</v>
      </c>
      <c r="I19" s="63">
        <v>1</v>
      </c>
      <c r="J19" s="75">
        <f t="shared" si="4"/>
        <v>1880400</v>
      </c>
      <c r="K19" s="82">
        <v>1.5</v>
      </c>
      <c r="L19" s="77">
        <f t="shared" si="9"/>
        <v>2820600</v>
      </c>
      <c r="M19" s="82">
        <f t="shared" si="10"/>
        <v>0</v>
      </c>
      <c r="N19" s="77">
        <f t="shared" si="5"/>
        <v>0</v>
      </c>
      <c r="O19" s="82">
        <f t="shared" si="6"/>
        <v>2.5</v>
      </c>
      <c r="P19" s="79" t="str">
        <f t="shared" si="8"/>
        <v>ok</v>
      </c>
      <c r="Q19" s="80">
        <f t="shared" si="0"/>
        <v>0</v>
      </c>
      <c r="R19" s="81">
        <f t="shared" si="7"/>
        <v>4701000</v>
      </c>
      <c r="S19" s="81">
        <f t="shared" si="1"/>
        <v>0</v>
      </c>
    </row>
    <row r="20" spans="1:19" s="80" customFormat="1" x14ac:dyDescent="0.25">
      <c r="A20" s="71" t="s">
        <v>90</v>
      </c>
      <c r="B20" s="63" t="s">
        <v>80</v>
      </c>
      <c r="C20" s="86">
        <v>1</v>
      </c>
      <c r="D20" s="62">
        <f t="shared" si="2"/>
        <v>18</v>
      </c>
      <c r="E20" s="72">
        <v>0.3</v>
      </c>
      <c r="F20" s="73">
        <v>2</v>
      </c>
      <c r="G20" s="74">
        <v>6268000</v>
      </c>
      <c r="H20" s="10">
        <f t="shared" si="3"/>
        <v>3760800</v>
      </c>
      <c r="I20" s="63">
        <v>0.75</v>
      </c>
      <c r="J20" s="75">
        <f t="shared" si="4"/>
        <v>1410300</v>
      </c>
      <c r="K20" s="87">
        <v>1.25</v>
      </c>
      <c r="L20" s="77">
        <f t="shared" si="9"/>
        <v>2350500</v>
      </c>
      <c r="M20" s="83">
        <f t="shared" si="10"/>
        <v>0</v>
      </c>
      <c r="N20" s="77">
        <f t="shared" si="5"/>
        <v>0</v>
      </c>
      <c r="O20" s="82">
        <f t="shared" si="6"/>
        <v>2</v>
      </c>
      <c r="P20" s="79" t="str">
        <f t="shared" si="8"/>
        <v>ok</v>
      </c>
      <c r="Q20" s="80">
        <f t="shared" si="0"/>
        <v>0</v>
      </c>
      <c r="R20" s="81">
        <f t="shared" si="7"/>
        <v>3760800</v>
      </c>
      <c r="S20" s="81">
        <f t="shared" si="1"/>
        <v>0</v>
      </c>
    </row>
    <row r="21" spans="1:19" s="80" customFormat="1" x14ac:dyDescent="0.25">
      <c r="A21" s="71" t="s">
        <v>91</v>
      </c>
      <c r="B21" s="63" t="s">
        <v>80</v>
      </c>
      <c r="C21" s="86">
        <v>1</v>
      </c>
      <c r="D21" s="62">
        <f t="shared" si="2"/>
        <v>45</v>
      </c>
      <c r="E21" s="72">
        <v>0.5</v>
      </c>
      <c r="F21" s="73">
        <v>3</v>
      </c>
      <c r="G21" s="74">
        <v>6268000</v>
      </c>
      <c r="H21" s="10">
        <f t="shared" si="3"/>
        <v>9402000</v>
      </c>
      <c r="I21" s="63">
        <v>1</v>
      </c>
      <c r="J21" s="75">
        <f t="shared" si="4"/>
        <v>3134000</v>
      </c>
      <c r="K21" s="87">
        <v>1.5</v>
      </c>
      <c r="L21" s="77">
        <f t="shared" si="9"/>
        <v>4701000</v>
      </c>
      <c r="M21" s="83">
        <f t="shared" si="10"/>
        <v>0.5</v>
      </c>
      <c r="N21" s="77">
        <f t="shared" si="5"/>
        <v>1567000</v>
      </c>
      <c r="O21" s="82">
        <f t="shared" si="6"/>
        <v>3</v>
      </c>
      <c r="P21" s="79" t="str">
        <f t="shared" si="8"/>
        <v>ok</v>
      </c>
      <c r="Q21" s="80">
        <f t="shared" si="0"/>
        <v>0</v>
      </c>
      <c r="R21" s="81">
        <f t="shared" si="7"/>
        <v>9402000</v>
      </c>
      <c r="S21" s="81">
        <f t="shared" si="1"/>
        <v>0</v>
      </c>
    </row>
    <row r="22" spans="1:19" s="88" customFormat="1" x14ac:dyDescent="0.25">
      <c r="A22" s="71" t="s">
        <v>92</v>
      </c>
      <c r="B22" s="63" t="s">
        <v>80</v>
      </c>
      <c r="C22" s="86">
        <v>1</v>
      </c>
      <c r="D22" s="62">
        <f t="shared" si="2"/>
        <v>36</v>
      </c>
      <c r="E22" s="72">
        <v>0.3</v>
      </c>
      <c r="F22" s="73">
        <v>4</v>
      </c>
      <c r="G22" s="74">
        <v>6951000</v>
      </c>
      <c r="H22" s="10">
        <f t="shared" si="3"/>
        <v>8341200</v>
      </c>
      <c r="I22" s="63">
        <v>0.5</v>
      </c>
      <c r="J22" s="75">
        <f t="shared" si="4"/>
        <v>1042650</v>
      </c>
      <c r="K22" s="87">
        <v>3</v>
      </c>
      <c r="L22" s="77">
        <f t="shared" si="9"/>
        <v>6255900</v>
      </c>
      <c r="M22" s="83">
        <f t="shared" si="10"/>
        <v>0.5</v>
      </c>
      <c r="N22" s="77">
        <f t="shared" si="5"/>
        <v>1042650</v>
      </c>
      <c r="O22" s="82">
        <f t="shared" si="6"/>
        <v>4</v>
      </c>
      <c r="P22" s="79" t="str">
        <f t="shared" si="8"/>
        <v>ok</v>
      </c>
      <c r="Q22" s="80">
        <f t="shared" si="0"/>
        <v>0</v>
      </c>
      <c r="R22" s="81">
        <f>+J22+L22+N22</f>
        <v>8341200</v>
      </c>
      <c r="S22" s="81">
        <f>+H22-R22</f>
        <v>0</v>
      </c>
    </row>
    <row r="23" spans="1:19" s="88" customFormat="1" ht="28.5" x14ac:dyDescent="0.25">
      <c r="A23" s="71" t="s">
        <v>93</v>
      </c>
      <c r="B23" s="63" t="s">
        <v>80</v>
      </c>
      <c r="C23" s="86">
        <v>1</v>
      </c>
      <c r="D23" s="62">
        <f t="shared" si="2"/>
        <v>18</v>
      </c>
      <c r="E23" s="72">
        <v>0.3</v>
      </c>
      <c r="F23" s="73">
        <v>2</v>
      </c>
      <c r="G23" s="74">
        <v>5589000</v>
      </c>
      <c r="H23" s="10">
        <f t="shared" si="3"/>
        <v>3353400</v>
      </c>
      <c r="I23" s="63">
        <v>1</v>
      </c>
      <c r="J23" s="75">
        <f t="shared" si="4"/>
        <v>1676700</v>
      </c>
      <c r="K23" s="87">
        <v>1</v>
      </c>
      <c r="L23" s="77">
        <f t="shared" si="9"/>
        <v>1676700</v>
      </c>
      <c r="M23" s="82">
        <f t="shared" si="10"/>
        <v>0</v>
      </c>
      <c r="N23" s="77">
        <f t="shared" si="5"/>
        <v>0</v>
      </c>
      <c r="O23" s="82">
        <f t="shared" si="6"/>
        <v>2</v>
      </c>
      <c r="P23" s="79" t="str">
        <f t="shared" si="8"/>
        <v>ok</v>
      </c>
      <c r="Q23" s="80">
        <f t="shared" si="0"/>
        <v>0</v>
      </c>
      <c r="R23" s="81">
        <f t="shared" ref="R23:R25" si="11">+J23+L23+N23</f>
        <v>3353400</v>
      </c>
      <c r="S23" s="81">
        <f t="shared" ref="S23:S25" si="12">+H23-R23</f>
        <v>0</v>
      </c>
    </row>
    <row r="24" spans="1:19" s="88" customFormat="1" x14ac:dyDescent="0.25">
      <c r="A24" s="71" t="s">
        <v>94</v>
      </c>
      <c r="B24" s="63" t="s">
        <v>80</v>
      </c>
      <c r="C24" s="86">
        <v>1</v>
      </c>
      <c r="D24" s="62">
        <f t="shared" si="2"/>
        <v>15.749999999999998</v>
      </c>
      <c r="E24" s="72">
        <v>0.35</v>
      </c>
      <c r="F24" s="73">
        <v>1.5</v>
      </c>
      <c r="G24" s="74">
        <v>5589000</v>
      </c>
      <c r="H24" s="10">
        <f t="shared" si="3"/>
        <v>2934225</v>
      </c>
      <c r="I24" s="63">
        <v>0.5</v>
      </c>
      <c r="J24" s="75">
        <f t="shared" si="4"/>
        <v>978075</v>
      </c>
      <c r="K24" s="87">
        <v>1</v>
      </c>
      <c r="L24" s="77">
        <f t="shared" si="9"/>
        <v>1956150</v>
      </c>
      <c r="M24" s="82">
        <f t="shared" si="10"/>
        <v>0</v>
      </c>
      <c r="N24" s="77">
        <f t="shared" si="5"/>
        <v>0</v>
      </c>
      <c r="O24" s="82">
        <f t="shared" si="6"/>
        <v>1.5</v>
      </c>
      <c r="P24" s="79" t="str">
        <f t="shared" si="8"/>
        <v>ok</v>
      </c>
      <c r="Q24" s="80">
        <f t="shared" si="0"/>
        <v>0</v>
      </c>
      <c r="R24" s="81">
        <f t="shared" si="11"/>
        <v>2934225</v>
      </c>
      <c r="S24" s="81">
        <f t="shared" si="12"/>
        <v>0</v>
      </c>
    </row>
    <row r="25" spans="1:19" s="88" customFormat="1" x14ac:dyDescent="0.25">
      <c r="A25" s="71" t="s">
        <v>95</v>
      </c>
      <c r="B25" s="63" t="s">
        <v>80</v>
      </c>
      <c r="C25" s="86">
        <v>1</v>
      </c>
      <c r="D25" s="62">
        <f t="shared" si="2"/>
        <v>54</v>
      </c>
      <c r="E25" s="72">
        <v>0.3</v>
      </c>
      <c r="F25" s="73">
        <v>6</v>
      </c>
      <c r="G25" s="74">
        <v>5589000</v>
      </c>
      <c r="H25" s="10">
        <f t="shared" si="3"/>
        <v>10060200</v>
      </c>
      <c r="I25" s="63">
        <v>2</v>
      </c>
      <c r="J25" s="75">
        <f t="shared" si="4"/>
        <v>3353400</v>
      </c>
      <c r="K25" s="87">
        <v>4</v>
      </c>
      <c r="L25" s="77">
        <f t="shared" si="9"/>
        <v>6706800</v>
      </c>
      <c r="M25" s="82">
        <f t="shared" si="10"/>
        <v>0</v>
      </c>
      <c r="N25" s="77">
        <f t="shared" si="5"/>
        <v>0</v>
      </c>
      <c r="O25" s="82">
        <f t="shared" si="6"/>
        <v>6</v>
      </c>
      <c r="P25" s="79" t="str">
        <f t="shared" si="8"/>
        <v>ok</v>
      </c>
      <c r="Q25" s="80">
        <f t="shared" si="0"/>
        <v>0</v>
      </c>
      <c r="R25" s="81">
        <f t="shared" si="11"/>
        <v>10060200</v>
      </c>
      <c r="S25" s="81">
        <f t="shared" si="12"/>
        <v>0</v>
      </c>
    </row>
    <row r="26" spans="1:19" s="88" customFormat="1" x14ac:dyDescent="0.25">
      <c r="A26" s="71" t="s">
        <v>96</v>
      </c>
      <c r="B26" s="63" t="s">
        <v>80</v>
      </c>
      <c r="C26" s="86">
        <v>1</v>
      </c>
      <c r="D26" s="62">
        <f t="shared" si="2"/>
        <v>15</v>
      </c>
      <c r="E26" s="72">
        <v>0.5</v>
      </c>
      <c r="F26" s="73">
        <v>1</v>
      </c>
      <c r="G26" s="74">
        <v>4225000</v>
      </c>
      <c r="H26" s="10">
        <f t="shared" si="3"/>
        <v>2112500</v>
      </c>
      <c r="I26" s="63">
        <v>0.5</v>
      </c>
      <c r="J26" s="89">
        <f t="shared" si="4"/>
        <v>1056250</v>
      </c>
      <c r="K26" s="87">
        <v>0.5</v>
      </c>
      <c r="L26" s="90">
        <f t="shared" si="9"/>
        <v>1056250</v>
      </c>
      <c r="M26" s="82">
        <f t="shared" si="10"/>
        <v>0</v>
      </c>
      <c r="N26" s="90">
        <f t="shared" si="5"/>
        <v>0</v>
      </c>
      <c r="O26" s="82">
        <f t="shared" si="6"/>
        <v>1</v>
      </c>
      <c r="P26" s="79" t="str">
        <f t="shared" si="8"/>
        <v>ok</v>
      </c>
      <c r="Q26" s="80">
        <f>+F26-O26</f>
        <v>0</v>
      </c>
      <c r="R26" s="81">
        <f>+J26+L26+N26</f>
        <v>2112500</v>
      </c>
      <c r="S26" s="81">
        <f>+H26-R26</f>
        <v>0</v>
      </c>
    </row>
    <row r="27" spans="1:19" s="88" customFormat="1" x14ac:dyDescent="0.25">
      <c r="A27" s="71" t="s">
        <v>97</v>
      </c>
      <c r="B27" s="63" t="s">
        <v>80</v>
      </c>
      <c r="C27" s="86">
        <v>1</v>
      </c>
      <c r="D27" s="62">
        <f t="shared" si="2"/>
        <v>15</v>
      </c>
      <c r="E27" s="72">
        <v>0.5</v>
      </c>
      <c r="F27" s="73">
        <v>1</v>
      </c>
      <c r="G27" s="74">
        <v>6951000</v>
      </c>
      <c r="H27" s="10">
        <f t="shared" si="3"/>
        <v>3475500</v>
      </c>
      <c r="I27" s="63">
        <v>0.5</v>
      </c>
      <c r="J27" s="75">
        <f t="shared" si="4"/>
        <v>1737750</v>
      </c>
      <c r="K27" s="87">
        <v>0.5</v>
      </c>
      <c r="L27" s="77">
        <f t="shared" si="9"/>
        <v>1737750</v>
      </c>
      <c r="M27" s="82">
        <f t="shared" si="10"/>
        <v>0</v>
      </c>
      <c r="N27" s="77">
        <f t="shared" si="5"/>
        <v>0</v>
      </c>
      <c r="O27" s="82">
        <f t="shared" si="6"/>
        <v>1</v>
      </c>
      <c r="P27" s="79" t="str">
        <f t="shared" si="8"/>
        <v>ok</v>
      </c>
      <c r="Q27" s="80">
        <f>+F27-O27</f>
        <v>0</v>
      </c>
      <c r="R27" s="81">
        <f>+J27+L27+N27</f>
        <v>3475500</v>
      </c>
      <c r="S27" s="81">
        <f>+H27-R27</f>
        <v>0</v>
      </c>
    </row>
    <row r="28" spans="1:19" s="88" customFormat="1" x14ac:dyDescent="0.25">
      <c r="A28" s="71" t="s">
        <v>98</v>
      </c>
      <c r="B28" s="63" t="s">
        <v>80</v>
      </c>
      <c r="C28" s="86">
        <v>1</v>
      </c>
      <c r="D28" s="62">
        <f t="shared" si="2"/>
        <v>18</v>
      </c>
      <c r="E28" s="72">
        <v>0.2</v>
      </c>
      <c r="F28" s="73">
        <v>3</v>
      </c>
      <c r="G28" s="74">
        <v>5589000</v>
      </c>
      <c r="H28" s="10">
        <f t="shared" si="3"/>
        <v>3353400</v>
      </c>
      <c r="I28" s="63">
        <v>1.5</v>
      </c>
      <c r="J28" s="75">
        <f t="shared" si="4"/>
        <v>1676700</v>
      </c>
      <c r="K28" s="87">
        <v>1.5</v>
      </c>
      <c r="L28" s="77">
        <f t="shared" si="9"/>
        <v>1676700</v>
      </c>
      <c r="M28" s="82">
        <f t="shared" si="10"/>
        <v>0</v>
      </c>
      <c r="N28" s="77">
        <f t="shared" si="5"/>
        <v>0</v>
      </c>
      <c r="O28" s="82">
        <f t="shared" si="6"/>
        <v>3</v>
      </c>
      <c r="P28" s="79" t="str">
        <f t="shared" si="8"/>
        <v>ok</v>
      </c>
      <c r="Q28" s="80">
        <f>+F28-O28</f>
        <v>0</v>
      </c>
      <c r="R28" s="81">
        <f>+J28+L28+N28</f>
        <v>3353400</v>
      </c>
      <c r="S28" s="81">
        <f>+H28-R28</f>
        <v>0</v>
      </c>
    </row>
    <row r="29" spans="1:19" s="95" customFormat="1" x14ac:dyDescent="0.25">
      <c r="A29" s="91" t="s">
        <v>99</v>
      </c>
      <c r="B29" s="92"/>
      <c r="C29" s="92"/>
      <c r="D29" s="92"/>
      <c r="E29" s="92"/>
      <c r="F29" s="92"/>
      <c r="G29" s="93"/>
      <c r="H29" s="94">
        <f>SUM(H10:H28)</f>
        <v>162476225</v>
      </c>
      <c r="J29" s="96">
        <f>SUM(J10:J28)</f>
        <v>54201375</v>
      </c>
      <c r="K29" s="97"/>
      <c r="L29" s="96">
        <f>SUM(L10:L28)</f>
        <v>90599950</v>
      </c>
      <c r="M29" s="98"/>
      <c r="N29" s="96">
        <f>SUM(N10:N28)</f>
        <v>17674900</v>
      </c>
      <c r="P29" s="79"/>
      <c r="R29" s="99">
        <f>+J29+L29+N29</f>
        <v>162476225</v>
      </c>
      <c r="S29" s="81">
        <f>+H29-R29</f>
        <v>0</v>
      </c>
    </row>
    <row r="30" spans="1:19" s="80" customFormat="1" x14ac:dyDescent="0.25">
      <c r="A30" s="100"/>
      <c r="B30" s="101"/>
      <c r="C30" s="101"/>
      <c r="D30" s="101"/>
      <c r="E30" s="102"/>
      <c r="F30" s="103"/>
      <c r="G30" s="104"/>
      <c r="H30" s="105"/>
      <c r="J30" s="106"/>
      <c r="K30" s="107"/>
      <c r="L30" s="106"/>
      <c r="M30" s="107"/>
      <c r="N30" s="106"/>
      <c r="P30" s="79"/>
    </row>
    <row r="31" spans="1:19" s="80" customFormat="1" x14ac:dyDescent="0.25">
      <c r="A31" s="108" t="s">
        <v>100</v>
      </c>
      <c r="B31" s="321"/>
      <c r="C31" s="322"/>
      <c r="D31" s="322"/>
      <c r="E31" s="322"/>
      <c r="F31" s="322"/>
      <c r="G31" s="322"/>
      <c r="H31" s="323"/>
      <c r="J31" s="106"/>
      <c r="K31" s="107"/>
      <c r="L31" s="106"/>
      <c r="M31" s="107"/>
      <c r="N31" s="106"/>
      <c r="P31" s="79"/>
    </row>
    <row r="32" spans="1:19" s="95" customFormat="1" x14ac:dyDescent="0.25">
      <c r="A32" s="109" t="s">
        <v>101</v>
      </c>
      <c r="B32" s="110" t="s">
        <v>80</v>
      </c>
      <c r="C32" s="110">
        <v>1</v>
      </c>
      <c r="D32" s="110">
        <f t="shared" ref="D32" si="13">(F32*30)*E32</f>
        <v>36</v>
      </c>
      <c r="E32" s="111">
        <v>0.4</v>
      </c>
      <c r="F32" s="61">
        <v>3</v>
      </c>
      <c r="G32" s="112">
        <v>1964000</v>
      </c>
      <c r="H32" s="10">
        <f>ROUND((C32*E32*F32*G32),0)</f>
        <v>2356800</v>
      </c>
      <c r="I32" s="113">
        <v>2</v>
      </c>
      <c r="J32" s="75">
        <f t="shared" ref="J32" si="14">ROUND((I32*G32*E32),0)</f>
        <v>1571200</v>
      </c>
      <c r="K32" s="114">
        <v>1</v>
      </c>
      <c r="L32" s="77">
        <f t="shared" ref="L32" si="15">ROUND((K32*G32*E32),0)</f>
        <v>785600</v>
      </c>
      <c r="M32" s="82">
        <f t="shared" ref="M32" si="16">F32-(I32+K32)</f>
        <v>0</v>
      </c>
      <c r="N32" s="77">
        <f t="shared" ref="N32" si="17">ROUND((G32*E32*M32),0)</f>
        <v>0</v>
      </c>
      <c r="O32" s="82">
        <f t="shared" ref="O32" si="18">I32+K32+M32</f>
        <v>3</v>
      </c>
      <c r="P32" s="79" t="str">
        <f t="shared" si="8"/>
        <v>ok</v>
      </c>
      <c r="Q32" s="80">
        <f>+F32-O32</f>
        <v>0</v>
      </c>
      <c r="R32" s="81">
        <f>+J32+L32+N32</f>
        <v>2356800</v>
      </c>
      <c r="S32" s="81">
        <f>+H32-R32</f>
        <v>0</v>
      </c>
    </row>
    <row r="33" spans="1:24" s="95" customFormat="1" x14ac:dyDescent="0.25">
      <c r="A33" s="91" t="s">
        <v>102</v>
      </c>
      <c r="B33" s="92"/>
      <c r="C33" s="92"/>
      <c r="D33" s="92"/>
      <c r="E33" s="92"/>
      <c r="F33" s="92" t="s">
        <v>103</v>
      </c>
      <c r="G33" s="93"/>
      <c r="H33" s="94">
        <f>+H32</f>
        <v>2356800</v>
      </c>
      <c r="J33" s="96">
        <f>SUM(J32)</f>
        <v>1571200</v>
      </c>
      <c r="K33" s="98"/>
      <c r="L33" s="96">
        <f>SUM(L32)</f>
        <v>785600</v>
      </c>
      <c r="M33" s="98"/>
      <c r="N33" s="96">
        <f>SUM(N32)</f>
        <v>0</v>
      </c>
      <c r="P33" s="79"/>
    </row>
    <row r="34" spans="1:24" s="80" customFormat="1" ht="16.5" thickBot="1" x14ac:dyDescent="0.3">
      <c r="A34" s="115"/>
      <c r="B34" s="116"/>
      <c r="C34" s="116"/>
      <c r="D34" s="116"/>
      <c r="E34" s="117"/>
      <c r="F34" s="118"/>
      <c r="G34" s="119"/>
      <c r="H34" s="120"/>
      <c r="J34" s="106"/>
      <c r="K34" s="107"/>
      <c r="L34" s="106"/>
      <c r="M34" s="107"/>
      <c r="N34" s="106"/>
      <c r="P34" s="79"/>
    </row>
    <row r="35" spans="1:24" s="80" customFormat="1" x14ac:dyDescent="0.25">
      <c r="A35" s="121" t="s">
        <v>104</v>
      </c>
      <c r="B35" s="324"/>
      <c r="C35" s="325"/>
      <c r="D35" s="325"/>
      <c r="E35" s="325"/>
      <c r="F35" s="325"/>
      <c r="G35" s="325"/>
      <c r="H35" s="326"/>
      <c r="J35" s="106"/>
      <c r="K35" s="107"/>
      <c r="L35" s="106"/>
      <c r="M35" s="107"/>
      <c r="N35" s="106"/>
      <c r="P35" s="79"/>
    </row>
    <row r="36" spans="1:24" s="80" customFormat="1" x14ac:dyDescent="0.25">
      <c r="A36" s="109" t="s">
        <v>105</v>
      </c>
      <c r="B36" s="122" t="s">
        <v>80</v>
      </c>
      <c r="C36" s="122">
        <v>1</v>
      </c>
      <c r="D36" s="122">
        <f t="shared" ref="D36:D37" si="19">(F36*30)*E36</f>
        <v>240</v>
      </c>
      <c r="E36" s="111">
        <v>1</v>
      </c>
      <c r="F36" s="61">
        <v>8</v>
      </c>
      <c r="G36" s="123">
        <v>2635000</v>
      </c>
      <c r="H36" s="10">
        <f>ROUND((G36*F36*E36*C36),0)</f>
        <v>21080000</v>
      </c>
      <c r="I36" s="113">
        <v>4</v>
      </c>
      <c r="J36" s="75">
        <f t="shared" ref="J36:J37" si="20">ROUND((I36*G36*E36),0)</f>
        <v>10540000</v>
      </c>
      <c r="K36" s="114">
        <v>4</v>
      </c>
      <c r="L36" s="77">
        <f t="shared" ref="L36:L37" si="21">ROUND((K36*G36*E36),0)</f>
        <v>10540000</v>
      </c>
      <c r="M36" s="82">
        <f t="shared" ref="M36:M37" si="22">F36-(I36+K36)</f>
        <v>0</v>
      </c>
      <c r="N36" s="77">
        <f t="shared" ref="N36:N37" si="23">ROUND((G36*E36*M36),0)</f>
        <v>0</v>
      </c>
      <c r="O36" s="82">
        <f t="shared" ref="O36:O37" si="24">I36+K36+M36</f>
        <v>8</v>
      </c>
      <c r="P36" s="79" t="str">
        <f t="shared" si="8"/>
        <v>ok</v>
      </c>
      <c r="Q36" s="80">
        <f>+F36-O36</f>
        <v>0</v>
      </c>
      <c r="R36" s="81">
        <f>+J36+L36+N36</f>
        <v>21080000</v>
      </c>
      <c r="S36" s="81">
        <f>+H36-R36</f>
        <v>0</v>
      </c>
    </row>
    <row r="37" spans="1:24" s="80" customFormat="1" x14ac:dyDescent="0.25">
      <c r="A37" s="124" t="s">
        <v>106</v>
      </c>
      <c r="B37" s="122" t="s">
        <v>80</v>
      </c>
      <c r="C37" s="125">
        <v>1</v>
      </c>
      <c r="D37" s="125">
        <f t="shared" si="19"/>
        <v>24</v>
      </c>
      <c r="E37" s="111">
        <v>0.1</v>
      </c>
      <c r="F37" s="61">
        <v>8</v>
      </c>
      <c r="G37" s="123">
        <v>1483000</v>
      </c>
      <c r="H37" s="10">
        <f>ROUND((G37*F37*E37*C37),0)</f>
        <v>1186400</v>
      </c>
      <c r="I37" s="113">
        <v>4</v>
      </c>
      <c r="J37" s="75">
        <f t="shared" si="20"/>
        <v>593200</v>
      </c>
      <c r="K37" s="114">
        <v>4</v>
      </c>
      <c r="L37" s="77">
        <f t="shared" si="21"/>
        <v>593200</v>
      </c>
      <c r="M37" s="82">
        <f t="shared" si="22"/>
        <v>0</v>
      </c>
      <c r="N37" s="77">
        <f t="shared" si="23"/>
        <v>0</v>
      </c>
      <c r="O37" s="82">
        <f t="shared" si="24"/>
        <v>8</v>
      </c>
      <c r="P37" s="79" t="str">
        <f t="shared" si="8"/>
        <v>ok</v>
      </c>
      <c r="Q37" s="80">
        <f>+F37-O37</f>
        <v>0</v>
      </c>
      <c r="R37" s="81">
        <f>+J37+L37+N37</f>
        <v>1186400</v>
      </c>
      <c r="S37" s="81">
        <f>+H37-R37</f>
        <v>0</v>
      </c>
    </row>
    <row r="38" spans="1:24" s="95" customFormat="1" ht="16.5" thickBot="1" x14ac:dyDescent="0.3">
      <c r="A38" s="91" t="s">
        <v>107</v>
      </c>
      <c r="B38" s="92"/>
      <c r="C38" s="92"/>
      <c r="D38" s="92"/>
      <c r="E38" s="92"/>
      <c r="F38" s="92"/>
      <c r="G38" s="93"/>
      <c r="H38" s="94">
        <f>SUM(H36:H37)</f>
        <v>22266400</v>
      </c>
      <c r="J38" s="126">
        <f>SUM(J36:J37)</f>
        <v>11133200</v>
      </c>
      <c r="K38" s="97"/>
      <c r="L38" s="126">
        <f>SUM(L36:L37)</f>
        <v>11133200</v>
      </c>
      <c r="M38" s="97"/>
      <c r="N38" s="126">
        <f>SUM(N36:N37)</f>
        <v>0</v>
      </c>
      <c r="O38" s="127"/>
      <c r="P38" s="79"/>
      <c r="Q38" s="127"/>
      <c r="R38" s="127"/>
      <c r="S38" s="127"/>
      <c r="T38" s="127"/>
      <c r="U38" s="127"/>
    </row>
    <row r="39" spans="1:24" s="80" customFormat="1" ht="16.5" thickBot="1" x14ac:dyDescent="0.3">
      <c r="A39" s="128"/>
      <c r="B39" s="129"/>
      <c r="C39" s="129"/>
      <c r="D39" s="129"/>
      <c r="E39" s="130"/>
      <c r="F39" s="131"/>
      <c r="G39" s="130"/>
      <c r="H39" s="132"/>
      <c r="J39" s="106"/>
      <c r="K39" s="107"/>
      <c r="L39" s="106"/>
      <c r="M39" s="107"/>
      <c r="N39" s="106"/>
      <c r="O39" s="127"/>
      <c r="P39" s="79"/>
      <c r="Q39" s="127"/>
      <c r="R39" s="127"/>
      <c r="V39" s="309" t="s">
        <v>108</v>
      </c>
      <c r="W39" s="310"/>
      <c r="X39" s="311"/>
    </row>
    <row r="40" spans="1:24" s="80" customFormat="1" ht="16.5" customHeight="1" thickBot="1" x14ac:dyDescent="0.3">
      <c r="A40" s="133" t="s">
        <v>109</v>
      </c>
      <c r="B40" s="134"/>
      <c r="C40" s="134"/>
      <c r="D40" s="134"/>
      <c r="E40" s="135"/>
      <c r="F40" s="136"/>
      <c r="G40" s="135"/>
      <c r="H40" s="137">
        <f>+H33+H29+H38</f>
        <v>187099425</v>
      </c>
      <c r="J40" s="138">
        <f>+J33+J29+J38</f>
        <v>66905775</v>
      </c>
      <c r="K40" s="107"/>
      <c r="L40" s="138">
        <f>+L33+L29+L38</f>
        <v>102518750</v>
      </c>
      <c r="M40" s="139"/>
      <c r="N40" s="138">
        <f>+N33+N29+N38</f>
        <v>17674900</v>
      </c>
      <c r="O40" s="127"/>
      <c r="P40" s="79"/>
      <c r="Q40" s="127"/>
      <c r="R40" s="127"/>
      <c r="V40" s="312"/>
      <c r="W40" s="313"/>
      <c r="X40" s="314"/>
    </row>
    <row r="41" spans="1:24" s="80" customFormat="1" ht="16.5" customHeight="1" thickBot="1" x14ac:dyDescent="0.3">
      <c r="A41" s="128" t="s">
        <v>110</v>
      </c>
      <c r="B41" s="129"/>
      <c r="C41" s="129"/>
      <c r="D41" s="129"/>
      <c r="E41" s="140">
        <v>2.2000000000000002</v>
      </c>
      <c r="F41" s="131"/>
      <c r="G41" s="130"/>
      <c r="H41" s="132"/>
      <c r="J41" s="106"/>
      <c r="K41" s="107"/>
      <c r="L41" s="141"/>
      <c r="M41" s="139"/>
      <c r="N41" s="141"/>
      <c r="O41" s="127"/>
      <c r="P41" s="79"/>
      <c r="Q41" s="127"/>
      <c r="R41" s="127"/>
      <c r="V41" s="315"/>
      <c r="W41" s="316"/>
      <c r="X41" s="317"/>
    </row>
    <row r="42" spans="1:24" s="80" customFormat="1" ht="16.5" thickBot="1" x14ac:dyDescent="0.3">
      <c r="A42" s="142" t="s">
        <v>111</v>
      </c>
      <c r="B42" s="143"/>
      <c r="C42" s="143"/>
      <c r="D42" s="143"/>
      <c r="E42" s="144"/>
      <c r="F42" s="144"/>
      <c r="G42" s="145"/>
      <c r="H42" s="146">
        <f>ROUND((H40*E41),0)</f>
        <v>411618735</v>
      </c>
      <c r="J42" s="138">
        <f>+(J40*E41)</f>
        <v>147192705</v>
      </c>
      <c r="K42" s="107"/>
      <c r="L42" s="138">
        <f>+L40*E41</f>
        <v>225541250.00000003</v>
      </c>
      <c r="M42" s="139"/>
      <c r="N42" s="138">
        <f>+N40*E41</f>
        <v>38884780</v>
      </c>
      <c r="P42" s="79"/>
    </row>
    <row r="43" spans="1:24" s="80" customFormat="1" ht="16.5" thickBot="1" x14ac:dyDescent="0.3">
      <c r="A43" s="11"/>
      <c r="B43" s="12"/>
      <c r="C43" s="12"/>
      <c r="D43" s="12"/>
      <c r="E43" s="12"/>
      <c r="F43" s="12"/>
      <c r="G43" s="12"/>
      <c r="H43" s="13"/>
      <c r="K43" s="147"/>
      <c r="P43" s="79"/>
    </row>
    <row r="44" spans="1:24" ht="21" customHeight="1" thickBot="1" x14ac:dyDescent="0.3">
      <c r="A44" s="296" t="s">
        <v>23</v>
      </c>
      <c r="B44" s="297"/>
      <c r="C44" s="297"/>
      <c r="D44" s="297"/>
      <c r="E44" s="297"/>
      <c r="F44" s="297"/>
      <c r="G44" s="297"/>
      <c r="H44" s="298"/>
      <c r="K44" s="148"/>
      <c r="P44" s="79"/>
    </row>
    <row r="45" spans="1:24" x14ac:dyDescent="0.25">
      <c r="A45" s="149" t="s">
        <v>2</v>
      </c>
      <c r="B45" s="282" t="s">
        <v>3</v>
      </c>
      <c r="C45" s="283"/>
      <c r="D45" s="284"/>
      <c r="E45" s="282" t="s">
        <v>4</v>
      </c>
      <c r="F45" s="284"/>
      <c r="G45" s="150" t="s">
        <v>8</v>
      </c>
      <c r="H45" s="151" t="s">
        <v>5</v>
      </c>
      <c r="J45" s="152"/>
      <c r="K45" s="148"/>
      <c r="L45" s="152"/>
      <c r="N45" s="152"/>
      <c r="O45" s="153"/>
      <c r="P45" s="154"/>
    </row>
    <row r="46" spans="1:24" x14ac:dyDescent="0.25">
      <c r="A46" s="26" t="s">
        <v>9</v>
      </c>
      <c r="B46" s="285"/>
      <c r="C46" s="286"/>
      <c r="D46" s="287"/>
      <c r="E46" s="285"/>
      <c r="F46" s="287"/>
      <c r="G46" s="155"/>
      <c r="H46" s="156"/>
      <c r="P46" s="79"/>
    </row>
    <row r="47" spans="1:24" ht="63" x14ac:dyDescent="0.25">
      <c r="A47" s="14" t="s">
        <v>24</v>
      </c>
      <c r="B47" s="285" t="s">
        <v>25</v>
      </c>
      <c r="C47" s="286"/>
      <c r="D47" s="287"/>
      <c r="E47" s="306">
        <v>20</v>
      </c>
      <c r="F47" s="289"/>
      <c r="G47" s="112">
        <v>2869618.4896</v>
      </c>
      <c r="H47" s="9">
        <f>ROUND((E47*G47),0)</f>
        <v>57392370</v>
      </c>
      <c r="I47" s="157"/>
      <c r="J47" s="158"/>
      <c r="K47" s="157"/>
      <c r="L47" s="159"/>
      <c r="M47" s="160"/>
      <c r="N47" s="161"/>
      <c r="P47" s="79"/>
    </row>
    <row r="48" spans="1:24" s="162" customFormat="1" x14ac:dyDescent="0.25">
      <c r="A48" s="27" t="s">
        <v>10</v>
      </c>
      <c r="B48" s="28"/>
      <c r="C48" s="28"/>
      <c r="D48" s="28"/>
      <c r="E48" s="28"/>
      <c r="F48" s="28"/>
      <c r="G48" s="29"/>
      <c r="H48" s="30">
        <f>SUM(H46:H47)</f>
        <v>57392370</v>
      </c>
      <c r="J48" s="163"/>
      <c r="L48" s="163"/>
      <c r="N48" s="164"/>
      <c r="P48" s="79"/>
    </row>
    <row r="49" spans="1:18" x14ac:dyDescent="0.25">
      <c r="A49" s="307"/>
      <c r="B49" s="304"/>
      <c r="C49" s="304"/>
      <c r="D49" s="304"/>
      <c r="E49" s="304"/>
      <c r="F49" s="304"/>
      <c r="G49" s="304"/>
      <c r="H49" s="305"/>
      <c r="N49" s="69"/>
      <c r="P49" s="79"/>
    </row>
    <row r="50" spans="1:18" ht="26.25" customHeight="1" x14ac:dyDescent="0.25">
      <c r="A50" s="26" t="s">
        <v>11</v>
      </c>
      <c r="B50" s="306"/>
      <c r="C50" s="288"/>
      <c r="D50" s="288"/>
      <c r="E50" s="288"/>
      <c r="F50" s="288"/>
      <c r="G50" s="288"/>
      <c r="H50" s="308"/>
      <c r="L50" s="153"/>
      <c r="P50" s="79"/>
    </row>
    <row r="51" spans="1:18" ht="31.5" x14ac:dyDescent="0.25">
      <c r="A51" s="14" t="s">
        <v>12</v>
      </c>
      <c r="B51" s="285" t="s">
        <v>13</v>
      </c>
      <c r="C51" s="286"/>
      <c r="D51" s="286"/>
      <c r="E51" s="306">
        <v>1</v>
      </c>
      <c r="F51" s="289"/>
      <c r="G51" s="112">
        <v>84248000</v>
      </c>
      <c r="H51" s="9">
        <f>ROUND((E51*G51),0)</f>
        <v>84248000</v>
      </c>
      <c r="J51" s="159"/>
      <c r="K51" s="165"/>
      <c r="M51" s="159"/>
      <c r="N51" s="159"/>
      <c r="P51" s="79"/>
    </row>
    <row r="52" spans="1:18" s="162" customFormat="1" x14ac:dyDescent="0.25">
      <c r="A52" s="27" t="s">
        <v>14</v>
      </c>
      <c r="B52" s="28"/>
      <c r="C52" s="28"/>
      <c r="D52" s="28"/>
      <c r="E52" s="28"/>
      <c r="F52" s="28"/>
      <c r="G52" s="29"/>
      <c r="H52" s="30">
        <f>SUM(H51)</f>
        <v>84248000</v>
      </c>
      <c r="J52" s="159"/>
      <c r="K52" s="95"/>
      <c r="M52" s="166"/>
      <c r="N52" s="159"/>
      <c r="P52" s="79"/>
    </row>
    <row r="53" spans="1:18" s="162" customFormat="1" x14ac:dyDescent="0.25">
      <c r="A53" s="307"/>
      <c r="B53" s="304"/>
      <c r="C53" s="304"/>
      <c r="D53" s="304"/>
      <c r="E53" s="304"/>
      <c r="F53" s="304"/>
      <c r="G53" s="304"/>
      <c r="H53" s="305"/>
      <c r="J53" s="159"/>
      <c r="K53" s="95"/>
      <c r="L53" s="95"/>
      <c r="M53" s="167"/>
      <c r="N53" s="159"/>
      <c r="P53" s="79"/>
    </row>
    <row r="54" spans="1:18" s="169" customFormat="1" x14ac:dyDescent="0.25">
      <c r="A54" s="26" t="s">
        <v>15</v>
      </c>
      <c r="B54" s="303"/>
      <c r="C54" s="304"/>
      <c r="D54" s="304"/>
      <c r="E54" s="304"/>
      <c r="F54" s="304"/>
      <c r="G54" s="304"/>
      <c r="H54" s="305"/>
      <c r="I54" s="1"/>
      <c r="J54" s="159"/>
      <c r="K54" s="80"/>
      <c r="L54" s="80"/>
      <c r="M54" s="168"/>
      <c r="N54" s="159"/>
      <c r="O54" s="1"/>
      <c r="P54" s="79"/>
      <c r="Q54" s="1"/>
      <c r="R54" s="1"/>
    </row>
    <row r="55" spans="1:18" s="169" customFormat="1" ht="48.75" customHeight="1" x14ac:dyDescent="0.25">
      <c r="A55" s="8" t="s">
        <v>16</v>
      </c>
      <c r="B55" s="285" t="s">
        <v>13</v>
      </c>
      <c r="C55" s="286"/>
      <c r="D55" s="286"/>
      <c r="E55" s="306">
        <v>1</v>
      </c>
      <c r="F55" s="289"/>
      <c r="G55" s="123">
        <v>3000000</v>
      </c>
      <c r="H55" s="9">
        <f>ROUND((E55*G55),0)</f>
        <v>3000000</v>
      </c>
      <c r="I55" s="157"/>
      <c r="J55" s="159"/>
      <c r="K55" s="80"/>
      <c r="L55" s="80"/>
      <c r="M55" s="159"/>
      <c r="N55" s="159"/>
      <c r="O55" s="1"/>
      <c r="P55" s="79"/>
      <c r="Q55" s="1"/>
      <c r="R55" s="1"/>
    </row>
    <row r="56" spans="1:18" s="162" customFormat="1" x14ac:dyDescent="0.25">
      <c r="A56" s="27" t="s">
        <v>17</v>
      </c>
      <c r="B56" s="28"/>
      <c r="C56" s="28"/>
      <c r="D56" s="28"/>
      <c r="E56" s="28"/>
      <c r="F56" s="28"/>
      <c r="G56" s="29"/>
      <c r="H56" s="30">
        <f>H55</f>
        <v>3000000</v>
      </c>
      <c r="J56" s="163"/>
      <c r="K56" s="95"/>
      <c r="L56" s="95"/>
      <c r="P56" s="79"/>
    </row>
    <row r="57" spans="1:18" s="162" customFormat="1" ht="16.5" thickBot="1" x14ac:dyDescent="0.3">
      <c r="A57" s="170"/>
      <c r="B57" s="171"/>
      <c r="C57" s="171"/>
      <c r="D57" s="171"/>
      <c r="E57" s="171"/>
      <c r="F57" s="171"/>
      <c r="G57" s="172"/>
      <c r="H57" s="173"/>
      <c r="P57" s="79"/>
    </row>
    <row r="58" spans="1:18" s="162" customFormat="1" x14ac:dyDescent="0.25">
      <c r="A58" s="149" t="s">
        <v>2</v>
      </c>
      <c r="B58" s="282" t="s">
        <v>3</v>
      </c>
      <c r="C58" s="283"/>
      <c r="D58" s="284"/>
      <c r="E58" s="282" t="s">
        <v>4</v>
      </c>
      <c r="F58" s="284"/>
      <c r="G58" s="150" t="s">
        <v>8</v>
      </c>
      <c r="H58" s="151" t="s">
        <v>5</v>
      </c>
      <c r="P58" s="79"/>
    </row>
    <row r="59" spans="1:18" ht="33" customHeight="1" x14ac:dyDescent="0.25">
      <c r="A59" s="26" t="s">
        <v>28</v>
      </c>
      <c r="B59" s="303"/>
      <c r="C59" s="304"/>
      <c r="D59" s="304"/>
      <c r="E59" s="304"/>
      <c r="F59" s="304"/>
      <c r="G59" s="304"/>
      <c r="H59" s="305"/>
      <c r="P59" s="79"/>
    </row>
    <row r="60" spans="1:18" ht="110.25" x14ac:dyDescent="0.25">
      <c r="A60" s="8" t="s">
        <v>29</v>
      </c>
      <c r="B60" s="285" t="s">
        <v>13</v>
      </c>
      <c r="C60" s="286"/>
      <c r="D60" s="286"/>
      <c r="E60" s="306">
        <v>1</v>
      </c>
      <c r="F60" s="289"/>
      <c r="G60" s="123">
        <v>15000000</v>
      </c>
      <c r="H60" s="9">
        <f>ROUND((E60*G60),0)</f>
        <v>15000000</v>
      </c>
      <c r="I60" s="157"/>
      <c r="J60" s="159"/>
      <c r="P60" s="79"/>
    </row>
    <row r="61" spans="1:18" s="162" customFormat="1" x14ac:dyDescent="0.25">
      <c r="A61" s="27" t="s">
        <v>18</v>
      </c>
      <c r="B61" s="28"/>
      <c r="C61" s="28"/>
      <c r="D61" s="28"/>
      <c r="E61" s="28"/>
      <c r="F61" s="28"/>
      <c r="G61" s="29"/>
      <c r="H61" s="30">
        <f>H60</f>
        <v>15000000</v>
      </c>
      <c r="J61" s="163"/>
      <c r="P61" s="79"/>
    </row>
    <row r="62" spans="1:18" s="174" customFormat="1" ht="16.5" thickBot="1" x14ac:dyDescent="0.3">
      <c r="A62" s="17"/>
      <c r="B62" s="18"/>
      <c r="C62" s="18"/>
      <c r="D62" s="18"/>
      <c r="E62" s="18"/>
      <c r="F62" s="18"/>
      <c r="G62" s="19"/>
      <c r="H62" s="20"/>
      <c r="J62" s="162"/>
      <c r="K62" s="162"/>
      <c r="L62" s="162"/>
      <c r="M62" s="162"/>
      <c r="N62" s="162"/>
      <c r="O62" s="162"/>
      <c r="P62" s="79"/>
      <c r="Q62" s="162"/>
      <c r="R62" s="162"/>
    </row>
    <row r="63" spans="1:18" s="174" customFormat="1" x14ac:dyDescent="0.25">
      <c r="A63" s="299" t="s">
        <v>30</v>
      </c>
      <c r="B63" s="300"/>
      <c r="C63" s="300"/>
      <c r="D63" s="300"/>
      <c r="E63" s="300"/>
      <c r="F63" s="300"/>
      <c r="G63" s="300"/>
      <c r="H63" s="301"/>
      <c r="I63" s="162"/>
      <c r="J63" s="162"/>
      <c r="K63" s="162"/>
      <c r="L63" s="162"/>
      <c r="M63" s="162"/>
      <c r="N63" s="162"/>
      <c r="O63" s="162"/>
      <c r="P63" s="79"/>
      <c r="Q63" s="162"/>
      <c r="R63" s="162"/>
    </row>
    <row r="64" spans="1:18" s="174" customFormat="1" ht="57" customHeight="1" x14ac:dyDescent="0.25">
      <c r="A64" s="31" t="s">
        <v>31</v>
      </c>
      <c r="B64" s="285" t="s">
        <v>13</v>
      </c>
      <c r="C64" s="286"/>
      <c r="D64" s="286"/>
      <c r="E64" s="306">
        <v>1</v>
      </c>
      <c r="F64" s="289"/>
      <c r="G64" s="175">
        <v>1200000</v>
      </c>
      <c r="H64" s="9">
        <f>ROUND((E64*G64),0)</f>
        <v>1200000</v>
      </c>
      <c r="I64" s="162"/>
      <c r="J64" s="162"/>
      <c r="K64" s="162"/>
      <c r="L64" s="162"/>
      <c r="M64" s="162"/>
      <c r="N64" s="162"/>
      <c r="O64" s="162"/>
      <c r="P64" s="79"/>
      <c r="Q64" s="162"/>
      <c r="R64" s="162"/>
    </row>
    <row r="65" spans="1:18" s="174" customFormat="1" x14ac:dyDescent="0.25">
      <c r="A65" s="290" t="s">
        <v>19</v>
      </c>
      <c r="B65" s="291"/>
      <c r="C65" s="291"/>
      <c r="D65" s="291"/>
      <c r="E65" s="291"/>
      <c r="F65" s="291"/>
      <c r="G65" s="292"/>
      <c r="H65" s="32">
        <f>+H64</f>
        <v>1200000</v>
      </c>
      <c r="I65" s="162"/>
      <c r="J65" s="162"/>
      <c r="K65" s="162"/>
      <c r="L65" s="162"/>
      <c r="M65" s="162"/>
      <c r="N65" s="162"/>
      <c r="O65" s="162"/>
      <c r="P65" s="79"/>
      <c r="Q65" s="162"/>
      <c r="R65" s="162"/>
    </row>
    <row r="66" spans="1:18" s="174" customFormat="1" ht="16.5" thickBot="1" x14ac:dyDescent="0.3">
      <c r="A66" s="293" t="s">
        <v>32</v>
      </c>
      <c r="B66" s="294"/>
      <c r="C66" s="294"/>
      <c r="D66" s="294"/>
      <c r="E66" s="294"/>
      <c r="F66" s="294"/>
      <c r="G66" s="295"/>
      <c r="H66" s="33">
        <f>+H48+H52+H56+H61+H65</f>
        <v>160840370</v>
      </c>
      <c r="I66" s="176">
        <f>+H66*1.19</f>
        <v>191400040.29999998</v>
      </c>
      <c r="J66" s="162"/>
      <c r="K66" s="162"/>
      <c r="L66" s="162"/>
      <c r="M66" s="162"/>
      <c r="N66" s="162"/>
      <c r="O66" s="162"/>
      <c r="P66" s="79"/>
      <c r="Q66" s="162"/>
      <c r="R66" s="162"/>
    </row>
    <row r="67" spans="1:18" s="174" customFormat="1" ht="16.5" thickBot="1" x14ac:dyDescent="0.3">
      <c r="A67" s="177"/>
      <c r="B67" s="178"/>
      <c r="C67" s="178"/>
      <c r="D67" s="178"/>
      <c r="E67" s="178"/>
      <c r="F67" s="178"/>
      <c r="G67" s="178"/>
      <c r="H67" s="179"/>
      <c r="I67" s="162"/>
      <c r="J67" s="162"/>
      <c r="K67" s="162"/>
      <c r="L67" s="162"/>
      <c r="M67" s="162"/>
      <c r="N67" s="162"/>
      <c r="O67" s="162"/>
      <c r="P67" s="79"/>
      <c r="Q67" s="162"/>
      <c r="R67" s="162"/>
    </row>
    <row r="68" spans="1:18" ht="16.5" thickBot="1" x14ac:dyDescent="0.3">
      <c r="A68" s="296" t="s">
        <v>33</v>
      </c>
      <c r="B68" s="297"/>
      <c r="C68" s="297"/>
      <c r="D68" s="297"/>
      <c r="E68" s="297"/>
      <c r="F68" s="297"/>
      <c r="G68" s="297"/>
      <c r="H68" s="298"/>
      <c r="K68" s="148"/>
      <c r="P68" s="79"/>
    </row>
    <row r="69" spans="1:18" ht="16.5" thickBot="1" x14ac:dyDescent="0.3">
      <c r="A69" s="299" t="s">
        <v>34</v>
      </c>
      <c r="B69" s="300"/>
      <c r="C69" s="300"/>
      <c r="D69" s="300"/>
      <c r="E69" s="300"/>
      <c r="F69" s="300"/>
      <c r="G69" s="300"/>
      <c r="H69" s="301"/>
      <c r="K69" s="180"/>
      <c r="P69" s="79"/>
    </row>
    <row r="70" spans="1:18" s="174" customFormat="1" x14ac:dyDescent="0.25">
      <c r="A70" s="149" t="s">
        <v>2</v>
      </c>
      <c r="B70" s="302" t="s">
        <v>3</v>
      </c>
      <c r="C70" s="302"/>
      <c r="D70" s="181" t="s">
        <v>35</v>
      </c>
      <c r="E70" s="282" t="s">
        <v>4</v>
      </c>
      <c r="F70" s="284"/>
      <c r="G70" s="150" t="s">
        <v>8</v>
      </c>
      <c r="H70" s="151" t="s">
        <v>5</v>
      </c>
      <c r="I70" s="162"/>
      <c r="J70" s="162"/>
      <c r="K70" s="162"/>
      <c r="L70" s="162"/>
      <c r="M70" s="162"/>
      <c r="N70" s="164"/>
      <c r="O70" s="162"/>
      <c r="P70" s="79"/>
      <c r="Q70" s="162"/>
      <c r="R70" s="162"/>
    </row>
    <row r="71" spans="1:18" s="174" customFormat="1" ht="41.25" customHeight="1" thickBot="1" x14ac:dyDescent="0.3">
      <c r="A71" s="34" t="s">
        <v>36</v>
      </c>
      <c r="B71" s="280" t="s">
        <v>6</v>
      </c>
      <c r="C71" s="281"/>
      <c r="D71" s="35">
        <v>4</v>
      </c>
      <c r="E71" s="281">
        <v>1</v>
      </c>
      <c r="F71" s="281"/>
      <c r="G71" s="182">
        <v>7327000</v>
      </c>
      <c r="H71" s="36">
        <f>E71*G71*D71</f>
        <v>29308000</v>
      </c>
      <c r="I71" s="162"/>
      <c r="J71" s="162"/>
      <c r="K71" s="183"/>
      <c r="L71" s="162"/>
      <c r="M71" s="162"/>
      <c r="N71" s="164"/>
      <c r="O71" s="162"/>
      <c r="P71" s="79"/>
      <c r="Q71" s="162"/>
      <c r="R71" s="162"/>
    </row>
    <row r="72" spans="1:18" s="174" customFormat="1" x14ac:dyDescent="0.25">
      <c r="A72" s="149" t="s">
        <v>2</v>
      </c>
      <c r="B72" s="282" t="s">
        <v>3</v>
      </c>
      <c r="C72" s="283"/>
      <c r="D72" s="284"/>
      <c r="E72" s="282" t="s">
        <v>4</v>
      </c>
      <c r="F72" s="284"/>
      <c r="G72" s="150" t="s">
        <v>8</v>
      </c>
      <c r="H72" s="151" t="s">
        <v>5</v>
      </c>
      <c r="I72" s="162"/>
      <c r="J72" s="162"/>
      <c r="K72" s="162"/>
      <c r="L72" s="162"/>
      <c r="M72" s="162"/>
      <c r="N72" s="164"/>
      <c r="O72" s="162"/>
      <c r="P72" s="79"/>
      <c r="Q72" s="162"/>
      <c r="R72" s="162"/>
    </row>
    <row r="73" spans="1:18" ht="29.25" customHeight="1" x14ac:dyDescent="0.25">
      <c r="A73" s="37" t="s">
        <v>38</v>
      </c>
      <c r="B73" s="285" t="s">
        <v>39</v>
      </c>
      <c r="C73" s="286"/>
      <c r="D73" s="287"/>
      <c r="E73" s="288">
        <v>1</v>
      </c>
      <c r="F73" s="289"/>
      <c r="G73" s="112">
        <v>9233300.2079998385</v>
      </c>
      <c r="H73" s="9">
        <f>ROUND((E73*G73),0)</f>
        <v>9233300</v>
      </c>
      <c r="P73" s="79"/>
    </row>
    <row r="74" spans="1:18" s="174" customFormat="1" ht="16.5" thickBot="1" x14ac:dyDescent="0.3">
      <c r="A74" s="184" t="s">
        <v>40</v>
      </c>
      <c r="B74" s="185"/>
      <c r="C74" s="185"/>
      <c r="D74" s="185"/>
      <c r="E74" s="185"/>
      <c r="F74" s="185"/>
      <c r="G74" s="185"/>
      <c r="H74" s="186">
        <f>+H71+H73</f>
        <v>38541300</v>
      </c>
      <c r="I74" s="162"/>
      <c r="J74" s="162"/>
      <c r="K74" s="162"/>
      <c r="L74" s="162"/>
      <c r="M74" s="162"/>
      <c r="N74" s="164"/>
      <c r="O74" s="162"/>
      <c r="P74" s="79"/>
      <c r="Q74" s="162"/>
      <c r="R74" s="162"/>
    </row>
    <row r="75" spans="1:18" s="174" customFormat="1" ht="16.5" thickBot="1" x14ac:dyDescent="0.3">
      <c r="A75" s="187"/>
      <c r="B75" s="188"/>
      <c r="C75" s="188"/>
      <c r="D75" s="188"/>
      <c r="E75" s="188"/>
      <c r="F75" s="188"/>
      <c r="G75" s="189"/>
      <c r="H75" s="190"/>
      <c r="I75" s="162"/>
      <c r="J75" s="162"/>
      <c r="K75" s="162"/>
      <c r="L75" s="162"/>
      <c r="M75" s="162"/>
      <c r="N75" s="164"/>
      <c r="O75" s="162"/>
      <c r="P75" s="79"/>
      <c r="Q75" s="162"/>
      <c r="R75" s="162"/>
    </row>
    <row r="76" spans="1:18" s="162" customFormat="1" ht="21.75" customHeight="1" x14ac:dyDescent="0.25">
      <c r="A76" s="259" t="s">
        <v>112</v>
      </c>
      <c r="B76" s="260"/>
      <c r="C76" s="260"/>
      <c r="D76" s="260"/>
      <c r="E76" s="260"/>
      <c r="F76" s="260"/>
      <c r="G76" s="261"/>
      <c r="H76" s="22">
        <f>+H42</f>
        <v>411618735</v>
      </c>
      <c r="N76" s="164"/>
      <c r="P76" s="79"/>
    </row>
    <row r="77" spans="1:18" s="162" customFormat="1" ht="21.75" customHeight="1" x14ac:dyDescent="0.25">
      <c r="A77" s="262" t="s">
        <v>42</v>
      </c>
      <c r="B77" s="263"/>
      <c r="C77" s="263"/>
      <c r="D77" s="263"/>
      <c r="E77" s="263"/>
      <c r="F77" s="263"/>
      <c r="G77" s="264"/>
      <c r="H77" s="41">
        <f>+H66</f>
        <v>160840370</v>
      </c>
      <c r="N77" s="164"/>
      <c r="P77" s="79"/>
    </row>
    <row r="78" spans="1:18" ht="21" customHeight="1" thickBot="1" x14ac:dyDescent="0.3">
      <c r="A78" s="265" t="s">
        <v>40</v>
      </c>
      <c r="B78" s="266"/>
      <c r="C78" s="266"/>
      <c r="D78" s="266"/>
      <c r="E78" s="266"/>
      <c r="F78" s="266"/>
      <c r="G78" s="267"/>
      <c r="H78" s="42">
        <f>+H74</f>
        <v>38541300</v>
      </c>
      <c r="J78" s="163"/>
      <c r="L78" s="163"/>
      <c r="N78" s="191"/>
      <c r="P78" s="79"/>
    </row>
    <row r="79" spans="1:18" ht="21.75" customHeight="1" thickBot="1" x14ac:dyDescent="0.3">
      <c r="A79" s="268"/>
      <c r="B79" s="269"/>
      <c r="C79" s="269"/>
      <c r="D79" s="269"/>
      <c r="E79" s="269"/>
      <c r="F79" s="269"/>
      <c r="G79" s="269"/>
      <c r="H79" s="270"/>
      <c r="N79" s="69"/>
      <c r="P79" s="79"/>
    </row>
    <row r="80" spans="1:18" ht="21" customHeight="1" x14ac:dyDescent="0.25">
      <c r="A80" s="271" t="s">
        <v>20</v>
      </c>
      <c r="B80" s="272"/>
      <c r="C80" s="272"/>
      <c r="D80" s="272"/>
      <c r="E80" s="272"/>
      <c r="F80" s="272"/>
      <c r="G80" s="272"/>
      <c r="H80" s="22">
        <f>+H76+H77+H78</f>
        <v>611000405</v>
      </c>
      <c r="J80" s="192"/>
      <c r="L80" s="192"/>
      <c r="N80" s="193"/>
      <c r="P80" s="79"/>
    </row>
    <row r="81" spans="1:16" ht="21" customHeight="1" x14ac:dyDescent="0.25">
      <c r="A81" s="273" t="s">
        <v>21</v>
      </c>
      <c r="B81" s="253"/>
      <c r="C81" s="253"/>
      <c r="D81" s="253"/>
      <c r="E81" s="253"/>
      <c r="F81" s="253"/>
      <c r="G81" s="253"/>
      <c r="H81" s="23">
        <f>ROUND(H80*19%,0)</f>
        <v>116090077</v>
      </c>
      <c r="I81" s="192"/>
      <c r="J81" s="192"/>
      <c r="L81" s="192"/>
      <c r="N81" s="193"/>
      <c r="P81" s="79"/>
    </row>
    <row r="82" spans="1:16" ht="21" customHeight="1" thickBot="1" x14ac:dyDescent="0.3">
      <c r="A82" s="274" t="s">
        <v>22</v>
      </c>
      <c r="B82" s="275"/>
      <c r="C82" s="275"/>
      <c r="D82" s="275"/>
      <c r="E82" s="275"/>
      <c r="F82" s="275"/>
      <c r="G82" s="275"/>
      <c r="H82" s="43">
        <f>+H81+H80</f>
        <v>727090482</v>
      </c>
      <c r="I82" s="194">
        <v>727090482</v>
      </c>
      <c r="J82" s="192"/>
      <c r="L82" s="192"/>
      <c r="N82" s="193"/>
      <c r="P82" s="79"/>
    </row>
    <row r="83" spans="1:16" ht="21" hidden="1" customHeight="1" x14ac:dyDescent="0.25">
      <c r="A83" s="276" t="s">
        <v>113</v>
      </c>
      <c r="B83" s="277"/>
      <c r="C83" s="277"/>
      <c r="D83" s="277"/>
      <c r="E83" s="277"/>
      <c r="F83" s="277"/>
      <c r="G83" s="277"/>
      <c r="H83" s="195">
        <f>ROUND(H82*12.9053559%,0)</f>
        <v>93833614</v>
      </c>
      <c r="I83" s="196">
        <f>ROUNDUP(78329314.548,0)</f>
        <v>78329315</v>
      </c>
      <c r="J83" s="192">
        <f>+I83-H83</f>
        <v>-15504299</v>
      </c>
      <c r="L83" s="192"/>
      <c r="N83" s="193"/>
      <c r="P83" s="79"/>
    </row>
    <row r="84" spans="1:16" ht="21" hidden="1" customHeight="1" x14ac:dyDescent="0.25">
      <c r="A84" s="273" t="s">
        <v>114</v>
      </c>
      <c r="B84" s="253"/>
      <c r="C84" s="253"/>
      <c r="D84" s="253"/>
      <c r="E84" s="253"/>
      <c r="F84" s="253"/>
      <c r="G84" s="253"/>
      <c r="H84" s="23">
        <f>+H82+H83</f>
        <v>820924096</v>
      </c>
      <c r="I84" s="70"/>
      <c r="J84" s="192"/>
      <c r="L84" s="192"/>
      <c r="N84" s="193"/>
      <c r="P84" s="79"/>
    </row>
    <row r="85" spans="1:16" ht="21" hidden="1" customHeight="1" x14ac:dyDescent="0.25">
      <c r="A85" s="273" t="s">
        <v>115</v>
      </c>
      <c r="B85" s="253"/>
      <c r="C85" s="253"/>
      <c r="D85" s="253"/>
      <c r="E85" s="253"/>
      <c r="F85" s="253"/>
      <c r="G85" s="253"/>
      <c r="H85" s="23">
        <f>ROUNDUP(H84*4%,0)</f>
        <v>32836964</v>
      </c>
      <c r="I85" s="70"/>
      <c r="J85" s="192"/>
      <c r="L85" s="192"/>
      <c r="N85" s="193"/>
      <c r="P85" s="79"/>
    </row>
    <row r="86" spans="1:16" ht="21" hidden="1" customHeight="1" thickBot="1" x14ac:dyDescent="0.3">
      <c r="A86" s="278" t="s">
        <v>116</v>
      </c>
      <c r="B86" s="279"/>
      <c r="C86" s="279"/>
      <c r="D86" s="279"/>
      <c r="E86" s="279"/>
      <c r="F86" s="279"/>
      <c r="G86" s="279"/>
      <c r="H86" s="197">
        <f>ROUND((H84+H85),0)</f>
        <v>853761060</v>
      </c>
      <c r="I86" s="198"/>
      <c r="J86" s="199"/>
      <c r="K86" s="200"/>
      <c r="L86" s="199"/>
      <c r="M86" s="200"/>
      <c r="N86" s="201"/>
      <c r="P86" s="79"/>
    </row>
    <row r="87" spans="1:16" ht="21" hidden="1" customHeight="1" x14ac:dyDescent="0.25">
      <c r="A87" s="202"/>
      <c r="B87" s="202"/>
      <c r="C87" s="202"/>
      <c r="D87" s="203"/>
      <c r="E87" s="202"/>
      <c r="F87" s="202"/>
      <c r="G87" s="202"/>
      <c r="H87" s="202"/>
      <c r="J87" s="204"/>
      <c r="K87" s="205"/>
      <c r="L87" s="204"/>
      <c r="M87" s="205"/>
      <c r="N87" s="204"/>
    </row>
    <row r="88" spans="1:16" ht="21" hidden="1" customHeight="1" x14ac:dyDescent="0.25">
      <c r="A88" s="254" t="s">
        <v>117</v>
      </c>
      <c r="B88" s="255"/>
      <c r="C88" s="255"/>
      <c r="D88" s="255"/>
      <c r="E88" s="255"/>
      <c r="F88" s="255"/>
      <c r="G88" s="256"/>
      <c r="H88" s="206"/>
      <c r="J88" s="204"/>
      <c r="K88" s="205"/>
      <c r="L88" s="204"/>
      <c r="M88" s="205"/>
      <c r="N88" s="204"/>
    </row>
    <row r="89" spans="1:16" ht="21" hidden="1" customHeight="1" x14ac:dyDescent="0.25">
      <c r="A89" s="253" t="s">
        <v>118</v>
      </c>
      <c r="B89" s="253"/>
      <c r="C89" s="253"/>
      <c r="D89" s="253"/>
      <c r="E89" s="253"/>
      <c r="F89" s="253"/>
      <c r="G89" s="253"/>
      <c r="H89" s="207">
        <f>ROUND(435162858.6,0)</f>
        <v>435162859</v>
      </c>
      <c r="J89" s="204"/>
      <c r="K89" s="205"/>
      <c r="L89" s="204"/>
      <c r="M89" s="205"/>
      <c r="N89" s="204"/>
    </row>
    <row r="90" spans="1:16" ht="21" hidden="1" customHeight="1" x14ac:dyDescent="0.25">
      <c r="A90" s="253" t="s">
        <v>119</v>
      </c>
      <c r="B90" s="253"/>
      <c r="C90" s="253"/>
      <c r="D90" s="253"/>
      <c r="E90" s="253"/>
      <c r="F90" s="253"/>
      <c r="G90" s="253"/>
      <c r="H90" s="207">
        <f>ROUND(78329314.548,0)</f>
        <v>78329315</v>
      </c>
      <c r="J90" s="204"/>
      <c r="K90" s="205"/>
      <c r="L90" s="204"/>
      <c r="M90" s="205"/>
      <c r="N90" s="204"/>
    </row>
    <row r="91" spans="1:16" ht="21" hidden="1" customHeight="1" x14ac:dyDescent="0.25">
      <c r="A91" s="253" t="s">
        <v>120</v>
      </c>
      <c r="B91" s="253"/>
      <c r="C91" s="253"/>
      <c r="D91" s="253"/>
      <c r="E91" s="253"/>
      <c r="F91" s="253"/>
      <c r="G91" s="253"/>
      <c r="H91" s="207">
        <f>ROUND(20539686.92592,0)</f>
        <v>20539687</v>
      </c>
      <c r="J91" s="204"/>
      <c r="K91" s="205"/>
      <c r="L91" s="204"/>
      <c r="M91" s="205"/>
      <c r="N91" s="204"/>
    </row>
    <row r="92" spans="1:16" ht="21" hidden="1" customHeight="1" x14ac:dyDescent="0.25">
      <c r="A92" s="253" t="s">
        <v>121</v>
      </c>
      <c r="B92" s="253"/>
      <c r="C92" s="253"/>
      <c r="D92" s="253"/>
      <c r="E92" s="253"/>
      <c r="F92" s="253"/>
      <c r="G92" s="253"/>
      <c r="H92" s="208">
        <f>SUM(H89:H91)</f>
        <v>534031861</v>
      </c>
      <c r="J92" s="204"/>
      <c r="K92" s="205"/>
      <c r="L92" s="204"/>
      <c r="M92" s="205"/>
      <c r="N92" s="204"/>
    </row>
    <row r="93" spans="1:16" ht="21" hidden="1" customHeight="1" x14ac:dyDescent="0.25">
      <c r="A93" s="202"/>
      <c r="B93" s="202"/>
      <c r="C93" s="202"/>
      <c r="D93" s="203"/>
      <c r="E93" s="202"/>
      <c r="F93" s="202"/>
      <c r="G93" s="202"/>
      <c r="H93" s="202"/>
      <c r="J93" s="204"/>
      <c r="K93" s="205"/>
      <c r="L93" s="204"/>
      <c r="M93" s="205"/>
      <c r="N93" s="204"/>
    </row>
    <row r="94" spans="1:16" ht="21" hidden="1" customHeight="1" x14ac:dyDescent="0.25">
      <c r="A94" s="254" t="s">
        <v>122</v>
      </c>
      <c r="B94" s="255"/>
      <c r="C94" s="255"/>
      <c r="D94" s="255"/>
      <c r="E94" s="255"/>
      <c r="F94" s="255"/>
      <c r="G94" s="256"/>
      <c r="H94" s="206"/>
      <c r="J94" s="204"/>
      <c r="K94" s="205"/>
      <c r="L94" s="204"/>
      <c r="M94" s="205"/>
      <c r="N94" s="204"/>
    </row>
    <row r="95" spans="1:16" ht="21" hidden="1" customHeight="1" x14ac:dyDescent="0.25">
      <c r="A95" s="253" t="s">
        <v>123</v>
      </c>
      <c r="B95" s="253"/>
      <c r="C95" s="253"/>
      <c r="D95" s="253"/>
      <c r="E95" s="253"/>
      <c r="F95" s="253"/>
      <c r="G95" s="253"/>
      <c r="H95" s="207">
        <f>+H82-H89</f>
        <v>291927623</v>
      </c>
      <c r="J95" s="204"/>
      <c r="K95" s="205"/>
      <c r="L95" s="204"/>
      <c r="M95" s="205"/>
      <c r="N95" s="204"/>
    </row>
    <row r="96" spans="1:16" ht="21" hidden="1" customHeight="1" x14ac:dyDescent="0.25">
      <c r="A96" s="253" t="s">
        <v>124</v>
      </c>
      <c r="B96" s="253"/>
      <c r="C96" s="253"/>
      <c r="D96" s="253"/>
      <c r="E96" s="253"/>
      <c r="F96" s="253"/>
      <c r="G96" s="253"/>
      <c r="H96" s="207">
        <f>+H83-H90</f>
        <v>15504299</v>
      </c>
      <c r="J96" s="204"/>
      <c r="K96" s="205"/>
      <c r="L96" s="204"/>
      <c r="M96" s="205"/>
      <c r="N96" s="204"/>
    </row>
    <row r="97" spans="1:8" ht="21" hidden="1" customHeight="1" x14ac:dyDescent="0.25">
      <c r="A97" s="253" t="s">
        <v>125</v>
      </c>
      <c r="B97" s="253"/>
      <c r="C97" s="253"/>
      <c r="D97" s="253"/>
      <c r="E97" s="253"/>
      <c r="F97" s="253"/>
      <c r="G97" s="253"/>
      <c r="H97" s="207">
        <f>+H85-H91</f>
        <v>12297277</v>
      </c>
    </row>
    <row r="98" spans="1:8" ht="20.25" hidden="1" customHeight="1" x14ac:dyDescent="0.25">
      <c r="A98" s="253" t="s">
        <v>126</v>
      </c>
      <c r="B98" s="253"/>
      <c r="C98" s="253"/>
      <c r="D98" s="253"/>
      <c r="E98" s="253"/>
      <c r="F98" s="253"/>
      <c r="G98" s="253"/>
      <c r="H98" s="208">
        <f>SUM(H95:H97)</f>
        <v>319729199</v>
      </c>
    </row>
    <row r="99" spans="1:8" ht="20.25" customHeight="1" x14ac:dyDescent="0.25">
      <c r="A99" s="209"/>
      <c r="B99" s="209"/>
      <c r="C99" s="209"/>
      <c r="D99" s="209"/>
      <c r="E99" s="209"/>
      <c r="F99" s="209"/>
      <c r="G99" s="209"/>
      <c r="H99" s="210"/>
    </row>
    <row r="100" spans="1:8" ht="20.25" customHeight="1" x14ac:dyDescent="0.25">
      <c r="A100" s="257"/>
      <c r="B100" s="257"/>
      <c r="C100" s="257"/>
      <c r="D100" s="209"/>
      <c r="E100" s="209"/>
      <c r="F100" s="257"/>
      <c r="G100" s="257"/>
      <c r="H100" s="257"/>
    </row>
    <row r="101" spans="1:8" ht="20.25" customHeight="1" x14ac:dyDescent="0.25">
      <c r="A101" s="257"/>
      <c r="B101" s="257"/>
      <c r="C101" s="257"/>
      <c r="D101" s="209"/>
      <c r="E101" s="209"/>
      <c r="F101" s="257"/>
      <c r="G101" s="257"/>
      <c r="H101" s="257"/>
    </row>
    <row r="102" spans="1:8" ht="20.25" customHeight="1" x14ac:dyDescent="0.25">
      <c r="A102" s="257"/>
      <c r="B102" s="257"/>
      <c r="C102" s="257"/>
      <c r="D102" s="209"/>
      <c r="E102" s="209"/>
      <c r="F102" s="257"/>
      <c r="G102" s="257"/>
      <c r="H102" s="257"/>
    </row>
    <row r="103" spans="1:8" ht="20.25" customHeight="1" thickBot="1" x14ac:dyDescent="0.3">
      <c r="A103" s="258"/>
      <c r="B103" s="258"/>
      <c r="C103" s="258"/>
      <c r="D103" s="209"/>
      <c r="E103" s="209"/>
      <c r="F103" s="258"/>
      <c r="G103" s="258"/>
      <c r="H103" s="258"/>
    </row>
    <row r="104" spans="1:8" ht="21" customHeight="1" x14ac:dyDescent="0.25">
      <c r="A104" s="252"/>
      <c r="B104" s="252"/>
      <c r="C104" s="252"/>
      <c r="D104" s="24"/>
      <c r="E104" s="202"/>
      <c r="F104" s="252" t="s">
        <v>128</v>
      </c>
      <c r="G104" s="252"/>
      <c r="H104" s="252"/>
    </row>
    <row r="105" spans="1:8" ht="21" customHeight="1" x14ac:dyDescent="0.25">
      <c r="A105" s="248" t="s">
        <v>129</v>
      </c>
      <c r="B105" s="248"/>
      <c r="C105" s="248"/>
      <c r="D105" s="203"/>
      <c r="E105" s="202"/>
      <c r="F105" s="248" t="s">
        <v>130</v>
      </c>
      <c r="G105" s="248"/>
      <c r="H105" s="248"/>
    </row>
    <row r="106" spans="1:8" ht="90.75" customHeight="1" thickBot="1" x14ac:dyDescent="0.3">
      <c r="A106" s="250"/>
      <c r="B106" s="250"/>
      <c r="C106" s="250"/>
      <c r="D106" s="211"/>
      <c r="E106" s="202"/>
      <c r="F106" s="251"/>
      <c r="G106" s="251"/>
      <c r="H106" s="251"/>
    </row>
    <row r="107" spans="1:8" x14ac:dyDescent="0.25">
      <c r="A107" s="252"/>
      <c r="B107" s="252"/>
      <c r="C107" s="252"/>
      <c r="D107" s="24"/>
      <c r="E107" s="202"/>
      <c r="F107" s="252"/>
      <c r="G107" s="252"/>
      <c r="H107" s="252"/>
    </row>
    <row r="108" spans="1:8" x14ac:dyDescent="0.25">
      <c r="A108" s="247" t="s">
        <v>133</v>
      </c>
      <c r="B108" s="247"/>
      <c r="C108" s="247"/>
      <c r="D108" s="25"/>
      <c r="E108" s="202"/>
      <c r="F108" s="247" t="s">
        <v>134</v>
      </c>
      <c r="G108" s="247"/>
      <c r="H108" s="247"/>
    </row>
    <row r="109" spans="1:8" x14ac:dyDescent="0.25">
      <c r="A109" s="202"/>
      <c r="B109" s="202"/>
      <c r="C109" s="202"/>
      <c r="D109" s="202"/>
      <c r="E109" s="202"/>
      <c r="F109" s="202"/>
      <c r="G109" s="202"/>
      <c r="H109" s="212"/>
    </row>
    <row r="110" spans="1:8" x14ac:dyDescent="0.25">
      <c r="A110" s="202"/>
      <c r="B110" s="202"/>
      <c r="C110" s="202"/>
      <c r="D110" s="202"/>
      <c r="E110" s="202"/>
      <c r="F110" s="202"/>
      <c r="G110" s="202"/>
      <c r="H110" s="212"/>
    </row>
    <row r="111" spans="1:8" x14ac:dyDescent="0.25">
      <c r="A111" s="202"/>
      <c r="B111" s="202"/>
      <c r="C111" s="202"/>
      <c r="D111" s="202"/>
      <c r="E111" s="202"/>
      <c r="F111" s="202"/>
      <c r="G111" s="202"/>
      <c r="H111" s="212"/>
    </row>
    <row r="112" spans="1:8" x14ac:dyDescent="0.25">
      <c r="A112" s="202"/>
      <c r="B112" s="248"/>
      <c r="C112" s="248"/>
      <c r="D112" s="203"/>
      <c r="E112" s="213"/>
      <c r="F112" s="213"/>
      <c r="G112" s="213"/>
      <c r="H112" s="213"/>
    </row>
    <row r="113" spans="1:8" x14ac:dyDescent="0.25">
      <c r="A113" s="202"/>
      <c r="B113" s="249"/>
      <c r="C113" s="249"/>
      <c r="D113" s="214"/>
      <c r="E113" s="213"/>
      <c r="F113" s="213"/>
      <c r="G113" s="213"/>
      <c r="H113" s="213"/>
    </row>
    <row r="114" spans="1:8" x14ac:dyDescent="0.25">
      <c r="A114" s="202"/>
      <c r="B114" s="248"/>
      <c r="C114" s="248"/>
      <c r="D114" s="203"/>
    </row>
    <row r="115" spans="1:8" x14ac:dyDescent="0.25">
      <c r="A115" s="246"/>
      <c r="B115" s="246"/>
      <c r="C115" s="246"/>
      <c r="D115" s="24"/>
    </row>
    <row r="116" spans="1:8" x14ac:dyDescent="0.25">
      <c r="A116" s="246"/>
      <c r="B116" s="246"/>
      <c r="C116" s="246"/>
      <c r="D116" s="24"/>
    </row>
    <row r="117" spans="1:8" x14ac:dyDescent="0.25">
      <c r="A117" s="247"/>
      <c r="B117" s="247"/>
      <c r="C117" s="247"/>
      <c r="D117" s="25"/>
    </row>
  </sheetData>
  <mergeCells count="105">
    <mergeCell ref="A1:H1"/>
    <mergeCell ref="A2:H2"/>
    <mergeCell ref="A3:H4"/>
    <mergeCell ref="J3:K4"/>
    <mergeCell ref="O3:R4"/>
    <mergeCell ref="I5:J5"/>
    <mergeCell ref="K5:L5"/>
    <mergeCell ref="M5:N5"/>
    <mergeCell ref="A6:H6"/>
    <mergeCell ref="I6:J6"/>
    <mergeCell ref="K6:L6"/>
    <mergeCell ref="M6:N6"/>
    <mergeCell ref="A7:A8"/>
    <mergeCell ref="B7:B8"/>
    <mergeCell ref="C7:C8"/>
    <mergeCell ref="D7:D8"/>
    <mergeCell ref="E7:E8"/>
    <mergeCell ref="F7:F8"/>
    <mergeCell ref="M7:M8"/>
    <mergeCell ref="N7:N8"/>
    <mergeCell ref="O7:O8"/>
    <mergeCell ref="B9:H9"/>
    <mergeCell ref="B31:H31"/>
    <mergeCell ref="B35:H35"/>
    <mergeCell ref="G7:G8"/>
    <mergeCell ref="H7:H8"/>
    <mergeCell ref="I7:I8"/>
    <mergeCell ref="J7:J8"/>
    <mergeCell ref="K7:K8"/>
    <mergeCell ref="L7:L8"/>
    <mergeCell ref="B47:D47"/>
    <mergeCell ref="E47:F47"/>
    <mergeCell ref="A49:H49"/>
    <mergeCell ref="B50:H50"/>
    <mergeCell ref="B51:D51"/>
    <mergeCell ref="E51:F51"/>
    <mergeCell ref="V39:X41"/>
    <mergeCell ref="A44:H44"/>
    <mergeCell ref="B45:D45"/>
    <mergeCell ref="E45:F45"/>
    <mergeCell ref="B46:D46"/>
    <mergeCell ref="E46:F46"/>
    <mergeCell ref="B59:H59"/>
    <mergeCell ref="B60:D60"/>
    <mergeCell ref="E60:F60"/>
    <mergeCell ref="A63:H63"/>
    <mergeCell ref="B64:D64"/>
    <mergeCell ref="E64:F64"/>
    <mergeCell ref="A53:H53"/>
    <mergeCell ref="B54:H54"/>
    <mergeCell ref="B55:D55"/>
    <mergeCell ref="E55:F55"/>
    <mergeCell ref="B58:D58"/>
    <mergeCell ref="E58:F58"/>
    <mergeCell ref="B71:C71"/>
    <mergeCell ref="E71:F71"/>
    <mergeCell ref="B72:D72"/>
    <mergeCell ref="E72:F72"/>
    <mergeCell ref="B73:D73"/>
    <mergeCell ref="E73:F73"/>
    <mergeCell ref="A65:G65"/>
    <mergeCell ref="A66:G66"/>
    <mergeCell ref="A68:H68"/>
    <mergeCell ref="A69:H69"/>
    <mergeCell ref="B70:C70"/>
    <mergeCell ref="E70:F70"/>
    <mergeCell ref="A82:G82"/>
    <mergeCell ref="A83:G83"/>
    <mergeCell ref="A84:G84"/>
    <mergeCell ref="A85:G85"/>
    <mergeCell ref="A86:G86"/>
    <mergeCell ref="A88:G88"/>
    <mergeCell ref="A76:G76"/>
    <mergeCell ref="A77:G77"/>
    <mergeCell ref="A78:G78"/>
    <mergeCell ref="A79:H79"/>
    <mergeCell ref="A80:G80"/>
    <mergeCell ref="A81:G81"/>
    <mergeCell ref="A96:G96"/>
    <mergeCell ref="A97:G97"/>
    <mergeCell ref="A98:G98"/>
    <mergeCell ref="A100:C103"/>
    <mergeCell ref="F100:H103"/>
    <mergeCell ref="A104:C104"/>
    <mergeCell ref="F104:H104"/>
    <mergeCell ref="A89:G89"/>
    <mergeCell ref="A90:G90"/>
    <mergeCell ref="A91:G91"/>
    <mergeCell ref="A92:G92"/>
    <mergeCell ref="A94:G94"/>
    <mergeCell ref="A95:G95"/>
    <mergeCell ref="A116:C116"/>
    <mergeCell ref="A117:C117"/>
    <mergeCell ref="A108:C108"/>
    <mergeCell ref="F108:H108"/>
    <mergeCell ref="B112:C112"/>
    <mergeCell ref="B113:C113"/>
    <mergeCell ref="B114:C114"/>
    <mergeCell ref="A115:C115"/>
    <mergeCell ref="A105:C105"/>
    <mergeCell ref="F105:H105"/>
    <mergeCell ref="A106:C106"/>
    <mergeCell ref="F106:H106"/>
    <mergeCell ref="A107:C107"/>
    <mergeCell ref="F107:H107"/>
  </mergeCells>
  <conditionalFormatting sqref="O11:P22 P73 P23:P67 P75:P86">
    <cfRule type="cellIs" dxfId="7" priority="8" operator="equal">
      <formula>$F$10</formula>
    </cfRule>
  </conditionalFormatting>
  <conditionalFormatting sqref="P73 P10:P67 P75:P86">
    <cfRule type="containsText" dxfId="6" priority="7" operator="containsText" text="ok">
      <formula>NOT(ISERROR(SEARCH("ok",P10)))</formula>
    </cfRule>
  </conditionalFormatting>
  <conditionalFormatting sqref="P70:P71 P73:P74">
    <cfRule type="cellIs" dxfId="5" priority="6" operator="equal">
      <formula>$F$10</formula>
    </cfRule>
  </conditionalFormatting>
  <conditionalFormatting sqref="P70:P71 P73:P74">
    <cfRule type="containsText" dxfId="4" priority="5" operator="containsText" text="ok">
      <formula>NOT(ISERROR(SEARCH("ok",P70)))</formula>
    </cfRule>
  </conditionalFormatting>
  <conditionalFormatting sqref="P68:P69">
    <cfRule type="cellIs" dxfId="3" priority="4" operator="equal">
      <formula>$F$10</formula>
    </cfRule>
  </conditionalFormatting>
  <conditionalFormatting sqref="P68:P69">
    <cfRule type="containsText" dxfId="2" priority="3" operator="containsText" text="ok">
      <formula>NOT(ISERROR(SEARCH("ok",P68)))</formula>
    </cfRule>
  </conditionalFormatting>
  <conditionalFormatting sqref="P72">
    <cfRule type="cellIs" dxfId="1" priority="2" operator="equal">
      <formula>$F$10</formula>
    </cfRule>
  </conditionalFormatting>
  <conditionalFormatting sqref="P72">
    <cfRule type="containsText" dxfId="0" priority="1" operator="containsText" text="ok">
      <formula>NOT(ISERROR(SEARCH("ok",P72)))</formula>
    </cfRule>
  </conditionalFormatting>
  <printOptions horizontalCentered="1" verticalCentered="1"/>
  <pageMargins left="0.78740157480314965" right="0.78740157480314965" top="0.78740157480314965" bottom="0.78740157480314965" header="0.51181102362204722" footer="0.51181102362204722"/>
  <pageSetup scale="60" fitToHeight="2" orientation="portrait" r:id="rId1"/>
  <rowBreaks count="1" manualBreakCount="1">
    <brk id="57" max="7"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7B3EE7-96EA-4FDD-A83E-55E9FE07041B}">
  <sheetPr>
    <tabColor rgb="FF00B050"/>
  </sheetPr>
  <dimension ref="A1:K95"/>
  <sheetViews>
    <sheetView view="pageBreakPreview" zoomScale="70" zoomScaleNormal="70" zoomScaleSheetLayoutView="70" workbookViewId="0">
      <selection activeCell="H7" sqref="H7"/>
    </sheetView>
  </sheetViews>
  <sheetFormatPr baseColWidth="10" defaultColWidth="11.42578125" defaultRowHeight="15.75" x14ac:dyDescent="0.25"/>
  <cols>
    <col min="1" max="1" width="42" style="1" customWidth="1"/>
    <col min="2" max="2" width="8.5703125" style="1" customWidth="1"/>
    <col min="3" max="3" width="9.140625" style="1" customWidth="1"/>
    <col min="4" max="4" width="17.140625" style="1" customWidth="1"/>
    <col min="5" max="5" width="15.42578125" style="1" customWidth="1"/>
    <col min="6" max="6" width="14.85546875" style="1" customWidth="1"/>
    <col min="7" max="7" width="19.42578125" style="1" customWidth="1"/>
    <col min="8" max="8" width="24" style="1" customWidth="1"/>
    <col min="9" max="9" width="14.5703125" style="1" bestFit="1" customWidth="1"/>
    <col min="10" max="16384" width="11.42578125" style="1"/>
  </cols>
  <sheetData>
    <row r="1" spans="1:8" ht="18" x14ac:dyDescent="0.25">
      <c r="A1" s="390" t="s">
        <v>140</v>
      </c>
      <c r="B1" s="391"/>
      <c r="C1" s="391"/>
      <c r="D1" s="391"/>
      <c r="E1" s="391"/>
      <c r="F1" s="391"/>
      <c r="G1" s="391"/>
      <c r="H1" s="392"/>
    </row>
    <row r="2" spans="1:8" ht="15.75" customHeight="1" x14ac:dyDescent="0.25">
      <c r="A2" s="393" t="s">
        <v>44</v>
      </c>
      <c r="B2" s="338"/>
      <c r="C2" s="338"/>
      <c r="D2" s="338"/>
      <c r="E2" s="338"/>
      <c r="F2" s="338"/>
      <c r="G2" s="338"/>
      <c r="H2" s="394"/>
    </row>
    <row r="3" spans="1:8" ht="16.5" thickBot="1" x14ac:dyDescent="0.3">
      <c r="A3" s="395"/>
      <c r="B3" s="341"/>
      <c r="C3" s="341"/>
      <c r="D3" s="341"/>
      <c r="E3" s="341"/>
      <c r="F3" s="341"/>
      <c r="G3" s="341"/>
      <c r="H3" s="396"/>
    </row>
    <row r="4" spans="1:8" ht="16.5" thickBot="1" x14ac:dyDescent="0.3">
      <c r="A4" s="219"/>
      <c r="B4" s="3"/>
      <c r="C4" s="3"/>
      <c r="D4" s="3"/>
      <c r="E4" s="4"/>
      <c r="F4" s="5"/>
      <c r="G4" s="5"/>
      <c r="H4" s="220"/>
    </row>
    <row r="5" spans="1:8" ht="21" customHeight="1" thickBot="1" x14ac:dyDescent="0.3">
      <c r="A5" s="370" t="s">
        <v>1</v>
      </c>
      <c r="B5" s="371"/>
      <c r="C5" s="371"/>
      <c r="D5" s="371"/>
      <c r="E5" s="371"/>
      <c r="F5" s="371"/>
      <c r="G5" s="371"/>
      <c r="H5" s="372"/>
    </row>
    <row r="6" spans="1:8" ht="21.75" customHeight="1" thickBot="1" x14ac:dyDescent="0.3">
      <c r="A6" s="397" t="s">
        <v>2</v>
      </c>
      <c r="B6" s="398"/>
      <c r="C6" s="399"/>
      <c r="D6" s="397" t="s">
        <v>3</v>
      </c>
      <c r="E6" s="399"/>
      <c r="F6" s="397" t="s">
        <v>4</v>
      </c>
      <c r="G6" s="399"/>
      <c r="H6" s="50" t="s">
        <v>5</v>
      </c>
    </row>
    <row r="7" spans="1:8" ht="36.75" customHeight="1" x14ac:dyDescent="0.25">
      <c r="A7" s="400" t="s">
        <v>45</v>
      </c>
      <c r="B7" s="401"/>
      <c r="C7" s="402"/>
      <c r="D7" s="403" t="s">
        <v>6</v>
      </c>
      <c r="E7" s="403"/>
      <c r="F7" s="404">
        <v>1</v>
      </c>
      <c r="G7" s="404"/>
      <c r="H7" s="221">
        <f>+'PPTO PROF ALC UTICÁ '!J42</f>
        <v>147192705</v>
      </c>
    </row>
    <row r="8" spans="1:8" ht="36.75" customHeight="1" x14ac:dyDescent="0.25">
      <c r="A8" s="384" t="s">
        <v>26</v>
      </c>
      <c r="B8" s="385"/>
      <c r="C8" s="386"/>
      <c r="D8" s="387" t="s">
        <v>6</v>
      </c>
      <c r="E8" s="387"/>
      <c r="F8" s="383">
        <v>1</v>
      </c>
      <c r="G8" s="383"/>
      <c r="H8" s="223">
        <f>+'PPTO PROF ALC UTICÁ '!L42</f>
        <v>225541250.00000003</v>
      </c>
    </row>
    <row r="9" spans="1:8" ht="36.75" customHeight="1" x14ac:dyDescent="0.25">
      <c r="A9" s="384" t="s">
        <v>27</v>
      </c>
      <c r="B9" s="385"/>
      <c r="C9" s="386"/>
      <c r="D9" s="387" t="s">
        <v>6</v>
      </c>
      <c r="E9" s="387"/>
      <c r="F9" s="383">
        <v>1</v>
      </c>
      <c r="G9" s="383"/>
      <c r="H9" s="16">
        <f>+'PPTO PROF ALC UTICÁ '!N42</f>
        <v>38884780</v>
      </c>
    </row>
    <row r="10" spans="1:8" ht="22.15" customHeight="1" thickBot="1" x14ac:dyDescent="0.3">
      <c r="A10" s="224" t="s">
        <v>7</v>
      </c>
      <c r="B10" s="39"/>
      <c r="C10" s="39"/>
      <c r="D10" s="388"/>
      <c r="E10" s="388"/>
      <c r="F10" s="388"/>
      <c r="G10" s="389"/>
      <c r="H10" s="225">
        <f>SUM(H7:H9)</f>
        <v>411618735</v>
      </c>
    </row>
    <row r="11" spans="1:8" ht="16.5" thickBot="1" x14ac:dyDescent="0.3">
      <c r="A11" s="226"/>
      <c r="B11" s="12"/>
      <c r="C11" s="12"/>
      <c r="D11" s="12"/>
      <c r="E11" s="12"/>
      <c r="F11" s="12"/>
      <c r="G11" s="12"/>
      <c r="H11" s="227"/>
    </row>
    <row r="12" spans="1:8" ht="21" customHeight="1" thickBot="1" x14ac:dyDescent="0.3">
      <c r="A12" s="370" t="s">
        <v>23</v>
      </c>
      <c r="B12" s="371"/>
      <c r="C12" s="371"/>
      <c r="D12" s="371"/>
      <c r="E12" s="371"/>
      <c r="F12" s="371"/>
      <c r="G12" s="371"/>
      <c r="H12" s="372"/>
    </row>
    <row r="13" spans="1:8" ht="24" customHeight="1" x14ac:dyDescent="0.25">
      <c r="A13" s="50" t="s">
        <v>2</v>
      </c>
      <c r="B13" s="373" t="s">
        <v>3</v>
      </c>
      <c r="C13" s="375"/>
      <c r="D13" s="374"/>
      <c r="E13" s="373" t="s">
        <v>4</v>
      </c>
      <c r="F13" s="374"/>
      <c r="G13" s="47" t="s">
        <v>8</v>
      </c>
      <c r="H13" s="47" t="s">
        <v>5</v>
      </c>
    </row>
    <row r="14" spans="1:8" ht="19.5" customHeight="1" x14ac:dyDescent="0.25">
      <c r="A14" s="380" t="s">
        <v>9</v>
      </c>
      <c r="B14" s="381"/>
      <c r="C14" s="381"/>
      <c r="D14" s="381"/>
      <c r="E14" s="381"/>
      <c r="F14" s="381"/>
      <c r="G14" s="381"/>
      <c r="H14" s="382"/>
    </row>
    <row r="15" spans="1:8" ht="63" customHeight="1" x14ac:dyDescent="0.25">
      <c r="A15" s="228" t="s">
        <v>24</v>
      </c>
      <c r="B15" s="285" t="s">
        <v>25</v>
      </c>
      <c r="C15" s="286"/>
      <c r="D15" s="287"/>
      <c r="E15" s="306">
        <v>20</v>
      </c>
      <c r="F15" s="289"/>
      <c r="G15" s="15">
        <v>2869618.4896</v>
      </c>
      <c r="H15" s="223">
        <f>ROUND((E15*G15),0)</f>
        <v>57392370</v>
      </c>
    </row>
    <row r="16" spans="1:8" x14ac:dyDescent="0.25">
      <c r="A16" s="229" t="s">
        <v>10</v>
      </c>
      <c r="B16" s="28"/>
      <c r="C16" s="28"/>
      <c r="D16" s="28"/>
      <c r="E16" s="28"/>
      <c r="F16" s="28"/>
      <c r="G16" s="29"/>
      <c r="H16" s="230">
        <f>SUM(H14:H15)</f>
        <v>57392370</v>
      </c>
    </row>
    <row r="17" spans="1:8" x14ac:dyDescent="0.25">
      <c r="A17" s="303"/>
      <c r="B17" s="304"/>
      <c r="C17" s="304"/>
      <c r="D17" s="304"/>
      <c r="E17" s="304"/>
      <c r="F17" s="304"/>
      <c r="G17" s="304"/>
      <c r="H17" s="369"/>
    </row>
    <row r="18" spans="1:8" ht="24" customHeight="1" x14ac:dyDescent="0.25">
      <c r="A18" s="380" t="s">
        <v>11</v>
      </c>
      <c r="B18" s="381"/>
      <c r="C18" s="381"/>
      <c r="D18" s="381"/>
      <c r="E18" s="381"/>
      <c r="F18" s="381"/>
      <c r="G18" s="381"/>
      <c r="H18" s="382"/>
    </row>
    <row r="19" spans="1:8" ht="52.5" customHeight="1" x14ac:dyDescent="0.25">
      <c r="A19" s="228" t="s">
        <v>12</v>
      </c>
      <c r="B19" s="285" t="s">
        <v>13</v>
      </c>
      <c r="C19" s="286"/>
      <c r="D19" s="286"/>
      <c r="E19" s="306">
        <v>1</v>
      </c>
      <c r="F19" s="289"/>
      <c r="G19" s="15">
        <v>84248000</v>
      </c>
      <c r="H19" s="223">
        <f>ROUND((E19*G19),0)</f>
        <v>84248000</v>
      </c>
    </row>
    <row r="20" spans="1:8" x14ac:dyDescent="0.25">
      <c r="A20" s="229" t="s">
        <v>14</v>
      </c>
      <c r="B20" s="28"/>
      <c r="C20" s="28"/>
      <c r="D20" s="28"/>
      <c r="E20" s="28"/>
      <c r="F20" s="28"/>
      <c r="G20" s="29"/>
      <c r="H20" s="230">
        <f>SUM(H19)</f>
        <v>84248000</v>
      </c>
    </row>
    <row r="21" spans="1:8" x14ac:dyDescent="0.25">
      <c r="A21" s="303"/>
      <c r="B21" s="304"/>
      <c r="C21" s="304"/>
      <c r="D21" s="304"/>
      <c r="E21" s="304"/>
      <c r="F21" s="304"/>
      <c r="G21" s="304"/>
      <c r="H21" s="369"/>
    </row>
    <row r="22" spans="1:8" x14ac:dyDescent="0.25">
      <c r="A22" s="231" t="s">
        <v>15</v>
      </c>
      <c r="B22" s="303"/>
      <c r="C22" s="304"/>
      <c r="D22" s="304"/>
      <c r="E22" s="304"/>
      <c r="F22" s="304"/>
      <c r="G22" s="304"/>
      <c r="H22" s="369"/>
    </row>
    <row r="23" spans="1:8" ht="49.5" customHeight="1" x14ac:dyDescent="0.25">
      <c r="A23" s="222" t="s">
        <v>16</v>
      </c>
      <c r="B23" s="285" t="s">
        <v>13</v>
      </c>
      <c r="C23" s="286"/>
      <c r="D23" s="286"/>
      <c r="E23" s="306">
        <v>1</v>
      </c>
      <c r="F23" s="289"/>
      <c r="G23" s="16">
        <v>3000000</v>
      </c>
      <c r="H23" s="223">
        <f>ROUND((E23*G23),0)</f>
        <v>3000000</v>
      </c>
    </row>
    <row r="24" spans="1:8" x14ac:dyDescent="0.25">
      <c r="A24" s="229" t="s">
        <v>17</v>
      </c>
      <c r="B24" s="28"/>
      <c r="C24" s="28"/>
      <c r="D24" s="28"/>
      <c r="E24" s="28"/>
      <c r="F24" s="28"/>
      <c r="G24" s="29"/>
      <c r="H24" s="230">
        <f>H23</f>
        <v>3000000</v>
      </c>
    </row>
    <row r="25" spans="1:8" x14ac:dyDescent="0.25">
      <c r="A25" s="303"/>
      <c r="B25" s="304"/>
      <c r="C25" s="304"/>
      <c r="D25" s="304"/>
      <c r="E25" s="304"/>
      <c r="F25" s="304"/>
      <c r="G25" s="304"/>
      <c r="H25" s="369"/>
    </row>
    <row r="26" spans="1:8" ht="31.5" x14ac:dyDescent="0.25">
      <c r="A26" s="231" t="s">
        <v>28</v>
      </c>
      <c r="B26" s="303"/>
      <c r="C26" s="304"/>
      <c r="D26" s="304"/>
      <c r="E26" s="304"/>
      <c r="F26" s="304"/>
      <c r="G26" s="304"/>
      <c r="H26" s="369"/>
    </row>
    <row r="27" spans="1:8" ht="110.25" x14ac:dyDescent="0.25">
      <c r="A27" s="222" t="s">
        <v>29</v>
      </c>
      <c r="B27" s="285" t="s">
        <v>13</v>
      </c>
      <c r="C27" s="286"/>
      <c r="D27" s="286"/>
      <c r="E27" s="306">
        <v>1</v>
      </c>
      <c r="F27" s="289"/>
      <c r="G27" s="16">
        <v>15000000</v>
      </c>
      <c r="H27" s="223">
        <f>ROUND((E27*G27),0)</f>
        <v>15000000</v>
      </c>
    </row>
    <row r="28" spans="1:8" x14ac:dyDescent="0.25">
      <c r="A28" s="229" t="s">
        <v>18</v>
      </c>
      <c r="B28" s="28"/>
      <c r="C28" s="28"/>
      <c r="D28" s="28"/>
      <c r="E28" s="28"/>
      <c r="F28" s="28"/>
      <c r="G28" s="29"/>
      <c r="H28" s="230">
        <f>H27</f>
        <v>15000000</v>
      </c>
    </row>
    <row r="29" spans="1:8" ht="16.5" thickBot="1" x14ac:dyDescent="0.3">
      <c r="A29" s="232"/>
      <c r="B29" s="18"/>
      <c r="C29" s="18"/>
      <c r="D29" s="18"/>
      <c r="E29" s="18"/>
      <c r="F29" s="18"/>
      <c r="G29" s="19"/>
      <c r="H29" s="233"/>
    </row>
    <row r="30" spans="1:8" x14ac:dyDescent="0.25">
      <c r="A30" s="300" t="s">
        <v>30</v>
      </c>
      <c r="B30" s="300"/>
      <c r="C30" s="300"/>
      <c r="D30" s="300"/>
      <c r="E30" s="300"/>
      <c r="F30" s="300"/>
      <c r="G30" s="300"/>
      <c r="H30" s="300"/>
    </row>
    <row r="31" spans="1:8" ht="54" customHeight="1" x14ac:dyDescent="0.25">
      <c r="A31" s="234" t="s">
        <v>31</v>
      </c>
      <c r="B31" s="285" t="s">
        <v>13</v>
      </c>
      <c r="C31" s="286"/>
      <c r="D31" s="286"/>
      <c r="E31" s="306">
        <v>1</v>
      </c>
      <c r="F31" s="289"/>
      <c r="G31" s="21">
        <v>1200000</v>
      </c>
      <c r="H31" s="223">
        <f>ROUND((E31*G31),0)</f>
        <v>1200000</v>
      </c>
    </row>
    <row r="32" spans="1:8" x14ac:dyDescent="0.25">
      <c r="A32" s="376" t="s">
        <v>19</v>
      </c>
      <c r="B32" s="291"/>
      <c r="C32" s="291"/>
      <c r="D32" s="291"/>
      <c r="E32" s="291"/>
      <c r="F32" s="291"/>
      <c r="G32" s="292"/>
      <c r="H32" s="235">
        <f>+H31</f>
        <v>1200000</v>
      </c>
    </row>
    <row r="33" spans="1:8" ht="21" customHeight="1" thickBot="1" x14ac:dyDescent="0.3">
      <c r="A33" s="377" t="s">
        <v>32</v>
      </c>
      <c r="B33" s="378"/>
      <c r="C33" s="378"/>
      <c r="D33" s="378"/>
      <c r="E33" s="378"/>
      <c r="F33" s="378"/>
      <c r="G33" s="379"/>
      <c r="H33" s="236">
        <f>+H16+H20+H24+H28+H32</f>
        <v>160840370</v>
      </c>
    </row>
    <row r="34" spans="1:8" ht="16.5" thickBot="1" x14ac:dyDescent="0.3">
      <c r="A34" s="232"/>
      <c r="B34" s="18"/>
      <c r="C34" s="18"/>
      <c r="D34" s="18"/>
      <c r="E34" s="18"/>
      <c r="F34" s="18"/>
      <c r="G34" s="19"/>
      <c r="H34" s="233"/>
    </row>
    <row r="35" spans="1:8" ht="21" customHeight="1" thickBot="1" x14ac:dyDescent="0.3">
      <c r="A35" s="370" t="s">
        <v>33</v>
      </c>
      <c r="B35" s="371"/>
      <c r="C35" s="371"/>
      <c r="D35" s="371"/>
      <c r="E35" s="371"/>
      <c r="F35" s="371"/>
      <c r="G35" s="371"/>
      <c r="H35" s="372"/>
    </row>
    <row r="36" spans="1:8" ht="21.75" customHeight="1" thickBot="1" x14ac:dyDescent="0.3">
      <c r="A36" s="300" t="s">
        <v>34</v>
      </c>
      <c r="B36" s="300"/>
      <c r="C36" s="300"/>
      <c r="D36" s="300"/>
      <c r="E36" s="300"/>
      <c r="F36" s="300"/>
      <c r="G36" s="300"/>
      <c r="H36" s="300"/>
    </row>
    <row r="37" spans="1:8" ht="22.5" customHeight="1" x14ac:dyDescent="0.25">
      <c r="A37" s="50" t="s">
        <v>2</v>
      </c>
      <c r="B37" s="327" t="s">
        <v>3</v>
      </c>
      <c r="C37" s="327"/>
      <c r="D37" s="50" t="s">
        <v>35</v>
      </c>
      <c r="E37" s="373" t="s">
        <v>4</v>
      </c>
      <c r="F37" s="374"/>
      <c r="G37" s="47" t="s">
        <v>8</v>
      </c>
      <c r="H37" s="47" t="s">
        <v>5</v>
      </c>
    </row>
    <row r="38" spans="1:8" ht="36" customHeight="1" thickBot="1" x14ac:dyDescent="0.3">
      <c r="A38" s="237" t="s">
        <v>36</v>
      </c>
      <c r="B38" s="280" t="s">
        <v>6</v>
      </c>
      <c r="C38" s="281"/>
      <c r="D38" s="35">
        <v>4</v>
      </c>
      <c r="E38" s="281">
        <v>1</v>
      </c>
      <c r="F38" s="281"/>
      <c r="G38" s="45">
        <v>7327000</v>
      </c>
      <c r="H38" s="238">
        <f>E38*G38*D38</f>
        <v>29308000</v>
      </c>
    </row>
    <row r="39" spans="1:8" ht="27" customHeight="1" thickBot="1" x14ac:dyDescent="0.3">
      <c r="A39" s="300" t="s">
        <v>37</v>
      </c>
      <c r="B39" s="300"/>
      <c r="C39" s="300"/>
      <c r="D39" s="300"/>
      <c r="E39" s="300"/>
      <c r="F39" s="300"/>
      <c r="G39" s="300"/>
      <c r="H39" s="300"/>
    </row>
    <row r="40" spans="1:8" x14ac:dyDescent="0.25">
      <c r="A40" s="50" t="s">
        <v>2</v>
      </c>
      <c r="B40" s="373" t="s">
        <v>3</v>
      </c>
      <c r="C40" s="375"/>
      <c r="D40" s="374"/>
      <c r="E40" s="373" t="s">
        <v>4</v>
      </c>
      <c r="F40" s="374"/>
      <c r="G40" s="47" t="s">
        <v>8</v>
      </c>
      <c r="H40" s="47" t="s">
        <v>5</v>
      </c>
    </row>
    <row r="41" spans="1:8" ht="33" customHeight="1" x14ac:dyDescent="0.25">
      <c r="A41" s="237" t="s">
        <v>38</v>
      </c>
      <c r="B41" s="285" t="s">
        <v>39</v>
      </c>
      <c r="C41" s="286"/>
      <c r="D41" s="287"/>
      <c r="E41" s="288">
        <v>1</v>
      </c>
      <c r="F41" s="289"/>
      <c r="G41" s="15">
        <v>9233300.2079998385</v>
      </c>
      <c r="H41" s="223">
        <f>ROUND((E41*G41),0)</f>
        <v>9233300</v>
      </c>
    </row>
    <row r="42" spans="1:8" ht="16.5" thickBot="1" x14ac:dyDescent="0.3">
      <c r="A42" s="224" t="s">
        <v>41</v>
      </c>
      <c r="B42" s="39"/>
      <c r="C42" s="39"/>
      <c r="D42" s="39"/>
      <c r="E42" s="39"/>
      <c r="F42" s="39"/>
      <c r="G42" s="39"/>
      <c r="H42" s="239">
        <f>+H38+H41</f>
        <v>38541300</v>
      </c>
    </row>
    <row r="43" spans="1:8" ht="16.5" thickBot="1" x14ac:dyDescent="0.3">
      <c r="A43" s="232"/>
      <c r="B43" s="18"/>
      <c r="C43" s="18"/>
      <c r="D43" s="18"/>
      <c r="E43" s="18"/>
      <c r="F43" s="18"/>
      <c r="G43" s="19"/>
      <c r="H43" s="233"/>
    </row>
    <row r="44" spans="1:8" x14ac:dyDescent="0.25">
      <c r="A44" s="362" t="s">
        <v>46</v>
      </c>
      <c r="B44" s="260"/>
      <c r="C44" s="260"/>
      <c r="D44" s="260"/>
      <c r="E44" s="260"/>
      <c r="F44" s="260"/>
      <c r="G44" s="261"/>
      <c r="H44" s="240">
        <f>+H10</f>
        <v>411618735</v>
      </c>
    </row>
    <row r="45" spans="1:8" x14ac:dyDescent="0.25">
      <c r="A45" s="368" t="s">
        <v>42</v>
      </c>
      <c r="B45" s="263"/>
      <c r="C45" s="263"/>
      <c r="D45" s="263"/>
      <c r="E45" s="263"/>
      <c r="F45" s="263"/>
      <c r="G45" s="264"/>
      <c r="H45" s="241">
        <f>+H33</f>
        <v>160840370</v>
      </c>
    </row>
    <row r="46" spans="1:8" ht="16.5" thickBot="1" x14ac:dyDescent="0.3">
      <c r="A46" s="367" t="s">
        <v>40</v>
      </c>
      <c r="B46" s="266"/>
      <c r="C46" s="266"/>
      <c r="D46" s="266"/>
      <c r="E46" s="266"/>
      <c r="F46" s="266"/>
      <c r="G46" s="267"/>
      <c r="H46" s="242">
        <f>+H42</f>
        <v>38541300</v>
      </c>
    </row>
    <row r="47" spans="1:8" ht="16.5" thickBot="1" x14ac:dyDescent="0.3">
      <c r="A47" s="363"/>
      <c r="B47" s="364"/>
      <c r="C47" s="364"/>
      <c r="D47" s="364"/>
      <c r="E47" s="364"/>
      <c r="F47" s="364"/>
      <c r="G47" s="365"/>
      <c r="H47" s="243"/>
    </row>
    <row r="48" spans="1:8" x14ac:dyDescent="0.25">
      <c r="A48" s="272" t="s">
        <v>20</v>
      </c>
      <c r="B48" s="272"/>
      <c r="C48" s="272"/>
      <c r="D48" s="272"/>
      <c r="E48" s="272"/>
      <c r="F48" s="272"/>
      <c r="G48" s="272"/>
      <c r="H48" s="240">
        <f>+H44+H45+H46</f>
        <v>611000405</v>
      </c>
    </row>
    <row r="49" spans="1:8" x14ac:dyDescent="0.25">
      <c r="A49" s="253" t="s">
        <v>21</v>
      </c>
      <c r="B49" s="253"/>
      <c r="C49" s="253"/>
      <c r="D49" s="253"/>
      <c r="E49" s="253"/>
      <c r="F49" s="253"/>
      <c r="G49" s="253"/>
      <c r="H49" s="244">
        <f>ROUND(H48*19%,0)</f>
        <v>116090077</v>
      </c>
    </row>
    <row r="50" spans="1:8" ht="18" x14ac:dyDescent="0.25">
      <c r="A50" s="366" t="s">
        <v>22</v>
      </c>
      <c r="B50" s="366"/>
      <c r="C50" s="366"/>
      <c r="D50" s="366"/>
      <c r="E50" s="366"/>
      <c r="F50" s="366"/>
      <c r="G50" s="366"/>
      <c r="H50" s="245">
        <f>+H49+H48</f>
        <v>727090482</v>
      </c>
    </row>
    <row r="94" spans="11:11" x14ac:dyDescent="0.25">
      <c r="K94" s="1" t="s">
        <v>135</v>
      </c>
    </row>
    <row r="95" spans="11:11" x14ac:dyDescent="0.25">
      <c r="K95" s="1" t="s">
        <v>136</v>
      </c>
    </row>
  </sheetData>
  <mergeCells count="58">
    <mergeCell ref="A12:H12"/>
    <mergeCell ref="A7:C7"/>
    <mergeCell ref="D7:E7"/>
    <mergeCell ref="F7:G7"/>
    <mergeCell ref="A8:C8"/>
    <mergeCell ref="D8:E8"/>
    <mergeCell ref="A1:H1"/>
    <mergeCell ref="A2:H3"/>
    <mergeCell ref="A5:H5"/>
    <mergeCell ref="A6:C6"/>
    <mergeCell ref="D6:E6"/>
    <mergeCell ref="F6:G6"/>
    <mergeCell ref="F8:G8"/>
    <mergeCell ref="A9:C9"/>
    <mergeCell ref="D9:E9"/>
    <mergeCell ref="F9:G9"/>
    <mergeCell ref="D10:E10"/>
    <mergeCell ref="F10:G10"/>
    <mergeCell ref="A14:H14"/>
    <mergeCell ref="A17:H17"/>
    <mergeCell ref="A18:H18"/>
    <mergeCell ref="A21:H21"/>
    <mergeCell ref="B13:D13"/>
    <mergeCell ref="E13:F13"/>
    <mergeCell ref="B41:D41"/>
    <mergeCell ref="E41:F41"/>
    <mergeCell ref="B38:C38"/>
    <mergeCell ref="E38:F38"/>
    <mergeCell ref="A39:H39"/>
    <mergeCell ref="B40:D40"/>
    <mergeCell ref="E40:F40"/>
    <mergeCell ref="B22:H22"/>
    <mergeCell ref="B23:D23"/>
    <mergeCell ref="E23:F23"/>
    <mergeCell ref="B15:D15"/>
    <mergeCell ref="E15:F15"/>
    <mergeCell ref="B19:D19"/>
    <mergeCell ref="E19:F19"/>
    <mergeCell ref="A25:H25"/>
    <mergeCell ref="A35:H35"/>
    <mergeCell ref="E37:F37"/>
    <mergeCell ref="B26:H26"/>
    <mergeCell ref="B27:D27"/>
    <mergeCell ref="E27:F27"/>
    <mergeCell ref="B37:C37"/>
    <mergeCell ref="A36:H36"/>
    <mergeCell ref="A30:H30"/>
    <mergeCell ref="B31:D31"/>
    <mergeCell ref="E31:F31"/>
    <mergeCell ref="A32:G32"/>
    <mergeCell ref="A33:G33"/>
    <mergeCell ref="A44:G44"/>
    <mergeCell ref="A47:G47"/>
    <mergeCell ref="A48:G48"/>
    <mergeCell ref="A50:G50"/>
    <mergeCell ref="A49:G49"/>
    <mergeCell ref="A46:G46"/>
    <mergeCell ref="A45:G45"/>
  </mergeCells>
  <printOptions horizontalCentered="1"/>
  <pageMargins left="0.39370078740157483" right="0.39370078740157483" top="0.78740157480314965" bottom="0.39370078740157483" header="0.51181102362204722" footer="0.51181102362204722"/>
  <pageSetup scale="49" fitToHeight="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E4641-05D3-437A-93B1-C748432ACB86}">
  <sheetPr>
    <tabColor rgb="FF00B050"/>
  </sheetPr>
  <dimension ref="A1:K55"/>
  <sheetViews>
    <sheetView tabSelected="1" view="pageBreakPreview" zoomScale="70" zoomScaleNormal="70" zoomScaleSheetLayoutView="70" workbookViewId="0">
      <selection activeCell="K8" sqref="K8:K11"/>
    </sheetView>
  </sheetViews>
  <sheetFormatPr baseColWidth="10" defaultColWidth="11.42578125" defaultRowHeight="15.75" x14ac:dyDescent="0.25"/>
  <cols>
    <col min="1" max="1" width="42" style="1" customWidth="1"/>
    <col min="2" max="2" width="8.5703125" style="1" customWidth="1"/>
    <col min="3" max="3" width="9.140625" style="1" customWidth="1"/>
    <col min="4" max="4" width="17.140625" style="1" customWidth="1"/>
    <col min="5" max="5" width="15.42578125" style="1" customWidth="1"/>
    <col min="6" max="6" width="14.85546875" style="1" customWidth="1"/>
    <col min="7" max="7" width="19.42578125" style="1" customWidth="1"/>
    <col min="8" max="8" width="24" style="1" customWidth="1"/>
    <col min="9" max="9" width="14.5703125" style="1" bestFit="1" customWidth="1"/>
    <col min="10" max="10" width="11.42578125" style="1"/>
    <col min="11" max="11" width="13.42578125" style="1" bestFit="1" customWidth="1"/>
    <col min="12" max="12" width="39.140625" style="1" customWidth="1"/>
    <col min="13" max="16384" width="11.42578125" style="1"/>
  </cols>
  <sheetData>
    <row r="1" spans="1:11" ht="16.5" thickBot="1" x14ac:dyDescent="0.3">
      <c r="A1" s="331"/>
      <c r="B1" s="332"/>
      <c r="C1" s="332"/>
      <c r="D1" s="332"/>
      <c r="E1" s="332"/>
      <c r="F1" s="332"/>
      <c r="G1" s="332"/>
      <c r="H1" s="333"/>
    </row>
    <row r="2" spans="1:11" ht="18" x14ac:dyDescent="0.25">
      <c r="A2" s="405" t="s">
        <v>43</v>
      </c>
      <c r="B2" s="391"/>
      <c r="C2" s="391"/>
      <c r="D2" s="391"/>
      <c r="E2" s="391"/>
      <c r="F2" s="391"/>
      <c r="G2" s="391"/>
      <c r="H2" s="406"/>
    </row>
    <row r="3" spans="1:11" x14ac:dyDescent="0.25">
      <c r="A3" s="337" t="s">
        <v>44</v>
      </c>
      <c r="B3" s="338"/>
      <c r="C3" s="338"/>
      <c r="D3" s="338"/>
      <c r="E3" s="338"/>
      <c r="F3" s="338"/>
      <c r="G3" s="338"/>
      <c r="H3" s="339"/>
    </row>
    <row r="4" spans="1:11" ht="16.5" thickBot="1" x14ac:dyDescent="0.3">
      <c r="A4" s="340"/>
      <c r="B4" s="341"/>
      <c r="C4" s="341"/>
      <c r="D4" s="341"/>
      <c r="E4" s="341"/>
      <c r="F4" s="341"/>
      <c r="G4" s="341"/>
      <c r="H4" s="342"/>
    </row>
    <row r="5" spans="1:11" ht="16.5" thickBot="1" x14ac:dyDescent="0.3">
      <c r="A5" s="2"/>
      <c r="B5" s="3"/>
      <c r="C5" s="3"/>
      <c r="D5" s="3"/>
      <c r="E5" s="4"/>
      <c r="F5" s="5"/>
      <c r="G5" s="5"/>
      <c r="H5" s="6"/>
    </row>
    <row r="6" spans="1:11" ht="21" customHeight="1" thickBot="1" x14ac:dyDescent="0.3">
      <c r="A6" s="407" t="s">
        <v>1</v>
      </c>
      <c r="B6" s="371"/>
      <c r="C6" s="371"/>
      <c r="D6" s="371"/>
      <c r="E6" s="371"/>
      <c r="F6" s="371"/>
      <c r="G6" s="371"/>
      <c r="H6" s="408"/>
    </row>
    <row r="7" spans="1:11" ht="21.75" customHeight="1" thickBot="1" x14ac:dyDescent="0.3">
      <c r="A7" s="409" t="s">
        <v>2</v>
      </c>
      <c r="B7" s="398"/>
      <c r="C7" s="399"/>
      <c r="D7" s="397" t="s">
        <v>3</v>
      </c>
      <c r="E7" s="399"/>
      <c r="F7" s="397" t="s">
        <v>4</v>
      </c>
      <c r="G7" s="399"/>
      <c r="H7" s="49" t="s">
        <v>5</v>
      </c>
    </row>
    <row r="8" spans="1:11" ht="36.75" customHeight="1" thickBot="1" x14ac:dyDescent="0.3">
      <c r="A8" s="410" t="s">
        <v>47</v>
      </c>
      <c r="B8" s="401"/>
      <c r="C8" s="402"/>
      <c r="D8" s="403" t="s">
        <v>6</v>
      </c>
      <c r="E8" s="403"/>
      <c r="F8" s="404">
        <v>1</v>
      </c>
      <c r="G8" s="404"/>
      <c r="H8" s="7"/>
      <c r="K8" s="416"/>
    </row>
    <row r="9" spans="1:11" ht="36.75" customHeight="1" thickBot="1" x14ac:dyDescent="0.3">
      <c r="A9" s="411" t="s">
        <v>26</v>
      </c>
      <c r="B9" s="385"/>
      <c r="C9" s="386"/>
      <c r="D9" s="387" t="s">
        <v>6</v>
      </c>
      <c r="E9" s="387"/>
      <c r="F9" s="383">
        <v>1</v>
      </c>
      <c r="G9" s="383"/>
      <c r="H9" s="9"/>
      <c r="K9" s="416"/>
    </row>
    <row r="10" spans="1:11" ht="36.75" customHeight="1" thickBot="1" x14ac:dyDescent="0.3">
      <c r="A10" s="411" t="s">
        <v>27</v>
      </c>
      <c r="B10" s="385"/>
      <c r="C10" s="386"/>
      <c r="D10" s="387" t="s">
        <v>6</v>
      </c>
      <c r="E10" s="387"/>
      <c r="F10" s="383">
        <v>1</v>
      </c>
      <c r="G10" s="383"/>
      <c r="H10" s="10"/>
      <c r="K10" s="416"/>
    </row>
    <row r="11" spans="1:11" ht="22.15" customHeight="1" thickBot="1" x14ac:dyDescent="0.3">
      <c r="A11" s="38" t="s">
        <v>7</v>
      </c>
      <c r="B11" s="39"/>
      <c r="C11" s="39"/>
      <c r="D11" s="388"/>
      <c r="E11" s="388"/>
      <c r="F11" s="388"/>
      <c r="G11" s="389"/>
      <c r="H11" s="40">
        <f>SUM(H8:H10)</f>
        <v>0</v>
      </c>
      <c r="K11" s="417"/>
    </row>
    <row r="12" spans="1:11" ht="16.5" thickBot="1" x14ac:dyDescent="0.3">
      <c r="A12" s="11"/>
      <c r="B12" s="12"/>
      <c r="C12" s="12"/>
      <c r="D12" s="12"/>
      <c r="E12" s="12"/>
      <c r="F12" s="12"/>
      <c r="G12" s="12"/>
      <c r="H12" s="13"/>
    </row>
    <row r="13" spans="1:11" ht="21" customHeight="1" thickBot="1" x14ac:dyDescent="0.3">
      <c r="A13" s="407" t="s">
        <v>23</v>
      </c>
      <c r="B13" s="371"/>
      <c r="C13" s="371"/>
      <c r="D13" s="371"/>
      <c r="E13" s="371"/>
      <c r="F13" s="371"/>
      <c r="G13" s="371"/>
      <c r="H13" s="408"/>
    </row>
    <row r="14" spans="1:11" ht="24" customHeight="1" x14ac:dyDescent="0.25">
      <c r="A14" s="46" t="s">
        <v>2</v>
      </c>
      <c r="B14" s="373" t="s">
        <v>3</v>
      </c>
      <c r="C14" s="375"/>
      <c r="D14" s="374"/>
      <c r="E14" s="373" t="s">
        <v>4</v>
      </c>
      <c r="F14" s="374"/>
      <c r="G14" s="47" t="s">
        <v>8</v>
      </c>
      <c r="H14" s="48" t="s">
        <v>5</v>
      </c>
    </row>
    <row r="15" spans="1:11" ht="19.5" customHeight="1" x14ac:dyDescent="0.25">
      <c r="A15" s="412" t="s">
        <v>9</v>
      </c>
      <c r="B15" s="381"/>
      <c r="C15" s="381"/>
      <c r="D15" s="381"/>
      <c r="E15" s="381"/>
      <c r="F15" s="381"/>
      <c r="G15" s="381"/>
      <c r="H15" s="413"/>
    </row>
    <row r="16" spans="1:11" ht="63" customHeight="1" x14ac:dyDescent="0.25">
      <c r="A16" s="14" t="s">
        <v>24</v>
      </c>
      <c r="B16" s="285" t="s">
        <v>25</v>
      </c>
      <c r="C16" s="286"/>
      <c r="D16" s="287"/>
      <c r="E16" s="306">
        <v>20</v>
      </c>
      <c r="F16" s="289"/>
      <c r="G16" s="15"/>
      <c r="H16" s="9">
        <f>ROUND((E16*G16),0)</f>
        <v>0</v>
      </c>
    </row>
    <row r="17" spans="1:8" x14ac:dyDescent="0.25">
      <c r="A17" s="27" t="s">
        <v>10</v>
      </c>
      <c r="B17" s="28"/>
      <c r="C17" s="28"/>
      <c r="D17" s="28"/>
      <c r="E17" s="28"/>
      <c r="F17" s="28"/>
      <c r="G17" s="29"/>
      <c r="H17" s="30">
        <f>SUM(H15:H16)</f>
        <v>0</v>
      </c>
    </row>
    <row r="18" spans="1:8" x14ac:dyDescent="0.25">
      <c r="A18" s="307"/>
      <c r="B18" s="304"/>
      <c r="C18" s="304"/>
      <c r="D18" s="304"/>
      <c r="E18" s="304"/>
      <c r="F18" s="304"/>
      <c r="G18" s="304"/>
      <c r="H18" s="305"/>
    </row>
    <row r="19" spans="1:8" ht="24" customHeight="1" x14ac:dyDescent="0.25">
      <c r="A19" s="412" t="s">
        <v>11</v>
      </c>
      <c r="B19" s="381"/>
      <c r="C19" s="381"/>
      <c r="D19" s="381"/>
      <c r="E19" s="381"/>
      <c r="F19" s="381"/>
      <c r="G19" s="381"/>
      <c r="H19" s="413"/>
    </row>
    <row r="20" spans="1:8" ht="52.5" customHeight="1" x14ac:dyDescent="0.25">
      <c r="A20" s="14" t="s">
        <v>12</v>
      </c>
      <c r="B20" s="285" t="s">
        <v>13</v>
      </c>
      <c r="C20" s="286"/>
      <c r="D20" s="286"/>
      <c r="E20" s="306">
        <v>1</v>
      </c>
      <c r="F20" s="289"/>
      <c r="G20" s="15"/>
      <c r="H20" s="9">
        <f>ROUND((E20*G20),0)</f>
        <v>0</v>
      </c>
    </row>
    <row r="21" spans="1:8" x14ac:dyDescent="0.25">
      <c r="A21" s="27" t="s">
        <v>14</v>
      </c>
      <c r="B21" s="28"/>
      <c r="C21" s="28"/>
      <c r="D21" s="28"/>
      <c r="E21" s="28"/>
      <c r="F21" s="28"/>
      <c r="G21" s="29"/>
      <c r="H21" s="30">
        <f>SUM(H20)</f>
        <v>0</v>
      </c>
    </row>
    <row r="22" spans="1:8" x14ac:dyDescent="0.25">
      <c r="A22" s="307"/>
      <c r="B22" s="304"/>
      <c r="C22" s="304"/>
      <c r="D22" s="304"/>
      <c r="E22" s="304"/>
      <c r="F22" s="304"/>
      <c r="G22" s="304"/>
      <c r="H22" s="305"/>
    </row>
    <row r="23" spans="1:8" x14ac:dyDescent="0.25">
      <c r="A23" s="26" t="s">
        <v>15</v>
      </c>
      <c r="B23" s="303"/>
      <c r="C23" s="304"/>
      <c r="D23" s="304"/>
      <c r="E23" s="304"/>
      <c r="F23" s="304"/>
      <c r="G23" s="304"/>
      <c r="H23" s="305"/>
    </row>
    <row r="24" spans="1:8" ht="49.5" customHeight="1" x14ac:dyDescent="0.25">
      <c r="A24" s="8" t="s">
        <v>16</v>
      </c>
      <c r="B24" s="285" t="s">
        <v>13</v>
      </c>
      <c r="C24" s="286"/>
      <c r="D24" s="286"/>
      <c r="E24" s="306">
        <v>1</v>
      </c>
      <c r="F24" s="289"/>
      <c r="G24" s="16"/>
      <c r="H24" s="9">
        <f>ROUND((E24*G24),0)</f>
        <v>0</v>
      </c>
    </row>
    <row r="25" spans="1:8" x14ac:dyDescent="0.25">
      <c r="A25" s="27" t="s">
        <v>17</v>
      </c>
      <c r="B25" s="28"/>
      <c r="C25" s="28"/>
      <c r="D25" s="28"/>
      <c r="E25" s="28"/>
      <c r="F25" s="28"/>
      <c r="G25" s="29"/>
      <c r="H25" s="30">
        <f>H24</f>
        <v>0</v>
      </c>
    </row>
    <row r="26" spans="1:8" x14ac:dyDescent="0.25">
      <c r="A26" s="307"/>
      <c r="B26" s="304"/>
      <c r="C26" s="304"/>
      <c r="D26" s="304"/>
      <c r="E26" s="304"/>
      <c r="F26" s="304"/>
      <c r="G26" s="304"/>
      <c r="H26" s="305"/>
    </row>
    <row r="27" spans="1:8" ht="31.5" x14ac:dyDescent="0.25">
      <c r="A27" s="26" t="s">
        <v>28</v>
      </c>
      <c r="B27" s="303"/>
      <c r="C27" s="304"/>
      <c r="D27" s="304"/>
      <c r="E27" s="304"/>
      <c r="F27" s="304"/>
      <c r="G27" s="304"/>
      <c r="H27" s="305"/>
    </row>
    <row r="28" spans="1:8" ht="110.25" x14ac:dyDescent="0.25">
      <c r="A28" s="8" t="s">
        <v>29</v>
      </c>
      <c r="B28" s="285" t="s">
        <v>13</v>
      </c>
      <c r="C28" s="286"/>
      <c r="D28" s="286"/>
      <c r="E28" s="306">
        <v>1</v>
      </c>
      <c r="F28" s="289"/>
      <c r="G28" s="16"/>
      <c r="H28" s="9">
        <f>ROUND((E28*G28),0)</f>
        <v>0</v>
      </c>
    </row>
    <row r="29" spans="1:8" x14ac:dyDescent="0.25">
      <c r="A29" s="27" t="s">
        <v>18</v>
      </c>
      <c r="B29" s="28"/>
      <c r="C29" s="28"/>
      <c r="D29" s="28"/>
      <c r="E29" s="28"/>
      <c r="F29" s="28"/>
      <c r="G29" s="29"/>
      <c r="H29" s="30">
        <f>H28</f>
        <v>0</v>
      </c>
    </row>
    <row r="30" spans="1:8" ht="16.5" thickBot="1" x14ac:dyDescent="0.3">
      <c r="A30" s="17"/>
      <c r="B30" s="18"/>
      <c r="C30" s="18"/>
      <c r="D30" s="18"/>
      <c r="E30" s="18"/>
      <c r="F30" s="18"/>
      <c r="G30" s="19"/>
      <c r="H30" s="20"/>
    </row>
    <row r="31" spans="1:8" x14ac:dyDescent="0.25">
      <c r="A31" s="299" t="s">
        <v>30</v>
      </c>
      <c r="B31" s="300"/>
      <c r="C31" s="300"/>
      <c r="D31" s="300"/>
      <c r="E31" s="300"/>
      <c r="F31" s="300"/>
      <c r="G31" s="300"/>
      <c r="H31" s="301"/>
    </row>
    <row r="32" spans="1:8" ht="54" customHeight="1" x14ac:dyDescent="0.25">
      <c r="A32" s="31" t="s">
        <v>31</v>
      </c>
      <c r="B32" s="285" t="s">
        <v>13</v>
      </c>
      <c r="C32" s="286"/>
      <c r="D32" s="286"/>
      <c r="E32" s="306">
        <v>1</v>
      </c>
      <c r="F32" s="289"/>
      <c r="G32" s="21"/>
      <c r="H32" s="9">
        <f>ROUND((E32*G32),0)</f>
        <v>0</v>
      </c>
    </row>
    <row r="33" spans="1:8" x14ac:dyDescent="0.25">
      <c r="A33" s="290" t="s">
        <v>19</v>
      </c>
      <c r="B33" s="291"/>
      <c r="C33" s="291"/>
      <c r="D33" s="291"/>
      <c r="E33" s="291"/>
      <c r="F33" s="291"/>
      <c r="G33" s="292"/>
      <c r="H33" s="30">
        <f>+H32</f>
        <v>0</v>
      </c>
    </row>
    <row r="34" spans="1:8" ht="21" customHeight="1" thickBot="1" x14ac:dyDescent="0.3">
      <c r="A34" s="293" t="s">
        <v>32</v>
      </c>
      <c r="B34" s="294"/>
      <c r="C34" s="294"/>
      <c r="D34" s="294"/>
      <c r="E34" s="294"/>
      <c r="F34" s="294"/>
      <c r="G34" s="295"/>
      <c r="H34" s="33">
        <f>+H17+H21+H25+H29+H33</f>
        <v>0</v>
      </c>
    </row>
    <row r="35" spans="1:8" ht="16.5" thickBot="1" x14ac:dyDescent="0.3">
      <c r="A35" s="17"/>
      <c r="B35" s="18"/>
      <c r="C35" s="18"/>
      <c r="D35" s="18"/>
      <c r="E35" s="18"/>
      <c r="F35" s="18"/>
      <c r="G35" s="19"/>
      <c r="H35" s="20"/>
    </row>
    <row r="36" spans="1:8" ht="21" customHeight="1" thickBot="1" x14ac:dyDescent="0.3">
      <c r="A36" s="407" t="s">
        <v>33</v>
      </c>
      <c r="B36" s="371"/>
      <c r="C36" s="371"/>
      <c r="D36" s="371"/>
      <c r="E36" s="371"/>
      <c r="F36" s="371"/>
      <c r="G36" s="371"/>
      <c r="H36" s="408"/>
    </row>
    <row r="37" spans="1:8" ht="19.5" customHeight="1" thickBot="1" x14ac:dyDescent="0.3">
      <c r="A37" s="299" t="s">
        <v>34</v>
      </c>
      <c r="B37" s="300"/>
      <c r="C37" s="300"/>
      <c r="D37" s="300"/>
      <c r="E37" s="300"/>
      <c r="F37" s="300"/>
      <c r="G37" s="300"/>
      <c r="H37" s="301"/>
    </row>
    <row r="38" spans="1:8" ht="22.5" customHeight="1" x14ac:dyDescent="0.25">
      <c r="A38" s="46" t="s">
        <v>2</v>
      </c>
      <c r="B38" s="327" t="s">
        <v>3</v>
      </c>
      <c r="C38" s="327"/>
      <c r="D38" s="50" t="s">
        <v>35</v>
      </c>
      <c r="E38" s="373" t="s">
        <v>4</v>
      </c>
      <c r="F38" s="374"/>
      <c r="G38" s="47" t="s">
        <v>8</v>
      </c>
      <c r="H38" s="48" t="s">
        <v>5</v>
      </c>
    </row>
    <row r="39" spans="1:8" ht="29.25" thickBot="1" x14ac:dyDescent="0.3">
      <c r="A39" s="34" t="s">
        <v>36</v>
      </c>
      <c r="B39" s="280" t="s">
        <v>6</v>
      </c>
      <c r="C39" s="281"/>
      <c r="D39" s="35">
        <v>4</v>
      </c>
      <c r="E39" s="281">
        <v>1</v>
      </c>
      <c r="F39" s="281"/>
      <c r="G39" s="45"/>
      <c r="H39" s="36">
        <f>E39*G39*D39</f>
        <v>0</v>
      </c>
    </row>
    <row r="40" spans="1:8" ht="16.5" thickBot="1" x14ac:dyDescent="0.3">
      <c r="A40" s="299" t="s">
        <v>37</v>
      </c>
      <c r="B40" s="300"/>
      <c r="C40" s="300"/>
      <c r="D40" s="300"/>
      <c r="E40" s="300"/>
      <c r="F40" s="300"/>
      <c r="G40" s="300"/>
      <c r="H40" s="301"/>
    </row>
    <row r="41" spans="1:8" x14ac:dyDescent="0.25">
      <c r="A41" s="46" t="s">
        <v>2</v>
      </c>
      <c r="B41" s="373" t="s">
        <v>3</v>
      </c>
      <c r="C41" s="375"/>
      <c r="D41" s="374"/>
      <c r="E41" s="373" t="s">
        <v>4</v>
      </c>
      <c r="F41" s="374"/>
      <c r="G41" s="47" t="s">
        <v>8</v>
      </c>
      <c r="H41" s="48" t="s">
        <v>5</v>
      </c>
    </row>
    <row r="42" spans="1:8" ht="21" customHeight="1" x14ac:dyDescent="0.25">
      <c r="A42" s="37" t="s">
        <v>38</v>
      </c>
      <c r="B42" s="285" t="s">
        <v>39</v>
      </c>
      <c r="C42" s="286"/>
      <c r="D42" s="287"/>
      <c r="E42" s="288">
        <v>1</v>
      </c>
      <c r="F42" s="289"/>
      <c r="G42" s="15"/>
      <c r="H42" s="9">
        <f>ROUND((E42*G42),0)</f>
        <v>0</v>
      </c>
    </row>
    <row r="43" spans="1:8" ht="16.5" thickBot="1" x14ac:dyDescent="0.3">
      <c r="A43" s="38" t="s">
        <v>41</v>
      </c>
      <c r="B43" s="39"/>
      <c r="C43" s="39"/>
      <c r="D43" s="39"/>
      <c r="E43" s="39"/>
      <c r="F43" s="39"/>
      <c r="G43" s="39"/>
      <c r="H43" s="33">
        <f>+H39+H42</f>
        <v>0</v>
      </c>
    </row>
    <row r="44" spans="1:8" ht="16.5" thickBot="1" x14ac:dyDescent="0.3">
      <c r="A44" s="17"/>
      <c r="B44" s="18"/>
      <c r="C44" s="18"/>
      <c r="D44" s="18"/>
      <c r="E44" s="18"/>
      <c r="F44" s="18"/>
      <c r="G44" s="19"/>
      <c r="H44" s="20"/>
    </row>
    <row r="45" spans="1:8" x14ac:dyDescent="0.25">
      <c r="A45" s="259" t="s">
        <v>46</v>
      </c>
      <c r="B45" s="260"/>
      <c r="C45" s="260"/>
      <c r="D45" s="260"/>
      <c r="E45" s="260"/>
      <c r="F45" s="260"/>
      <c r="G45" s="261"/>
      <c r="H45" s="22">
        <f>+H11</f>
        <v>0</v>
      </c>
    </row>
    <row r="46" spans="1:8" x14ac:dyDescent="0.25">
      <c r="A46" s="262" t="s">
        <v>42</v>
      </c>
      <c r="B46" s="263"/>
      <c r="C46" s="263"/>
      <c r="D46" s="263"/>
      <c r="E46" s="263"/>
      <c r="F46" s="263"/>
      <c r="G46" s="264"/>
      <c r="H46" s="41">
        <f>+H34</f>
        <v>0</v>
      </c>
    </row>
    <row r="47" spans="1:8" ht="16.5" thickBot="1" x14ac:dyDescent="0.3">
      <c r="A47" s="265" t="s">
        <v>40</v>
      </c>
      <c r="B47" s="266"/>
      <c r="C47" s="266"/>
      <c r="D47" s="266"/>
      <c r="E47" s="266"/>
      <c r="F47" s="266"/>
      <c r="G47" s="267"/>
      <c r="H47" s="42">
        <f>+H43</f>
        <v>0</v>
      </c>
    </row>
    <row r="48" spans="1:8" ht="16.5" thickBot="1" x14ac:dyDescent="0.3">
      <c r="A48" s="414"/>
      <c r="B48" s="364"/>
      <c r="C48" s="364"/>
      <c r="D48" s="364"/>
      <c r="E48" s="364"/>
      <c r="F48" s="364"/>
      <c r="G48" s="365"/>
      <c r="H48" s="44"/>
    </row>
    <row r="49" spans="1:8" x14ac:dyDescent="0.25">
      <c r="A49" s="271" t="s">
        <v>20</v>
      </c>
      <c r="B49" s="272"/>
      <c r="C49" s="272"/>
      <c r="D49" s="272"/>
      <c r="E49" s="272"/>
      <c r="F49" s="272"/>
      <c r="G49" s="272"/>
      <c r="H49" s="22">
        <f>+H45+H46+H47</f>
        <v>0</v>
      </c>
    </row>
    <row r="50" spans="1:8" x14ac:dyDescent="0.25">
      <c r="A50" s="273" t="s">
        <v>21</v>
      </c>
      <c r="B50" s="253"/>
      <c r="C50" s="253"/>
      <c r="D50" s="253"/>
      <c r="E50" s="253"/>
      <c r="F50" s="253"/>
      <c r="G50" s="253"/>
      <c r="H50" s="23">
        <f>ROUND(H49*19%,0)</f>
        <v>0</v>
      </c>
    </row>
    <row r="51" spans="1:8" ht="18.75" thickBot="1" x14ac:dyDescent="0.3">
      <c r="A51" s="274" t="s">
        <v>22</v>
      </c>
      <c r="B51" s="275"/>
      <c r="C51" s="275"/>
      <c r="D51" s="275"/>
      <c r="E51" s="275"/>
      <c r="F51" s="275"/>
      <c r="G51" s="275"/>
      <c r="H51" s="43">
        <f>+H50+H49</f>
        <v>0</v>
      </c>
    </row>
    <row r="54" spans="1:8" x14ac:dyDescent="0.25">
      <c r="A54" s="246"/>
      <c r="B54" s="246"/>
      <c r="C54" s="246"/>
      <c r="D54" s="24"/>
    </row>
    <row r="55" spans="1:8" x14ac:dyDescent="0.25">
      <c r="A55" s="247"/>
      <c r="B55" s="247"/>
      <c r="C55" s="247"/>
      <c r="D55" s="25"/>
    </row>
  </sheetData>
  <mergeCells count="61">
    <mergeCell ref="A51:G51"/>
    <mergeCell ref="A54:C54"/>
    <mergeCell ref="A55:C55"/>
    <mergeCell ref="A45:G45"/>
    <mergeCell ref="A46:G46"/>
    <mergeCell ref="A47:G47"/>
    <mergeCell ref="A48:G48"/>
    <mergeCell ref="A49:G49"/>
    <mergeCell ref="A50:G50"/>
    <mergeCell ref="B42:D42"/>
    <mergeCell ref="E42:F42"/>
    <mergeCell ref="A33:G33"/>
    <mergeCell ref="A34:G34"/>
    <mergeCell ref="A36:H36"/>
    <mergeCell ref="A37:H37"/>
    <mergeCell ref="B38:C38"/>
    <mergeCell ref="E38:F38"/>
    <mergeCell ref="B39:C39"/>
    <mergeCell ref="E39:F39"/>
    <mergeCell ref="A40:H40"/>
    <mergeCell ref="B41:D41"/>
    <mergeCell ref="E41:F41"/>
    <mergeCell ref="B32:D32"/>
    <mergeCell ref="E32:F32"/>
    <mergeCell ref="A19:H19"/>
    <mergeCell ref="B20:D20"/>
    <mergeCell ref="E20:F20"/>
    <mergeCell ref="A22:H22"/>
    <mergeCell ref="B23:H23"/>
    <mergeCell ref="B24:D24"/>
    <mergeCell ref="E24:F24"/>
    <mergeCell ref="A26:H26"/>
    <mergeCell ref="B27:H27"/>
    <mergeCell ref="B28:D28"/>
    <mergeCell ref="E28:F28"/>
    <mergeCell ref="A31:H31"/>
    <mergeCell ref="A18:H18"/>
    <mergeCell ref="A10:C10"/>
    <mergeCell ref="D10:E10"/>
    <mergeCell ref="F10:G10"/>
    <mergeCell ref="D11:E11"/>
    <mergeCell ref="F11:G11"/>
    <mergeCell ref="A13:H13"/>
    <mergeCell ref="B14:D14"/>
    <mergeCell ref="E14:F14"/>
    <mergeCell ref="A15:H15"/>
    <mergeCell ref="B16:D16"/>
    <mergeCell ref="E16:F16"/>
    <mergeCell ref="A8:C8"/>
    <mergeCell ref="D8:E8"/>
    <mergeCell ref="F8:G8"/>
    <mergeCell ref="A9:C9"/>
    <mergeCell ref="D9:E9"/>
    <mergeCell ref="F9:G9"/>
    <mergeCell ref="A1:H1"/>
    <mergeCell ref="A2:H2"/>
    <mergeCell ref="A3:H4"/>
    <mergeCell ref="A6:H6"/>
    <mergeCell ref="A7:C7"/>
    <mergeCell ref="D7:E7"/>
    <mergeCell ref="F7:G7"/>
  </mergeCells>
  <printOptions horizontalCentered="1"/>
  <pageMargins left="0.78740157480314965" right="0.78740157480314965" top="0.78740157480314965" bottom="0.78740157480314965" header="0.51181102362204722" footer="0.51181102362204722"/>
  <pageSetup scale="57" fitToHeight="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30DBEF-A580-4631-94B2-A31F5064B75B}">
  <dimension ref="A4:L26"/>
  <sheetViews>
    <sheetView workbookViewId="0">
      <selection activeCell="I5" sqref="I5"/>
    </sheetView>
  </sheetViews>
  <sheetFormatPr baseColWidth="10" defaultRowHeight="15" x14ac:dyDescent="0.25"/>
  <cols>
    <col min="1" max="1" width="14.140625" bestFit="1" customWidth="1"/>
    <col min="2" max="2" width="17.28515625" bestFit="1" customWidth="1"/>
    <col min="3" max="3" width="16.28515625" customWidth="1"/>
    <col min="4" max="4" width="16.42578125" bestFit="1" customWidth="1"/>
    <col min="5" max="5" width="17.28515625" bestFit="1" customWidth="1"/>
    <col min="8" max="8" width="56.140625" bestFit="1" customWidth="1"/>
    <col min="9" max="9" width="13.7109375" bestFit="1" customWidth="1"/>
    <col min="11" max="11" width="12.140625" bestFit="1" customWidth="1"/>
    <col min="12" max="12" width="11.85546875" bestFit="1" customWidth="1"/>
  </cols>
  <sheetData>
    <row r="4" spans="1:12" x14ac:dyDescent="0.25">
      <c r="B4" t="s">
        <v>54</v>
      </c>
      <c r="C4" s="53" t="s">
        <v>56</v>
      </c>
      <c r="D4" t="s">
        <v>50</v>
      </c>
      <c r="E4" t="s">
        <v>51</v>
      </c>
    </row>
    <row r="5" spans="1:12" ht="15.75" thickBot="1" x14ac:dyDescent="0.3">
      <c r="A5" t="s">
        <v>48</v>
      </c>
      <c r="B5" s="64">
        <f>('Presupuesto Oficial'!H7+'Presupuesto Oficial'!H38*0.5+'Presupuesto Oficial'!H41)</f>
        <v>171080005</v>
      </c>
      <c r="C5" s="64">
        <f>+B5+(B5*19%)</f>
        <v>203585205.94999999</v>
      </c>
      <c r="D5" s="64">
        <f>+C5*0.1</f>
        <v>20358520.594999999</v>
      </c>
      <c r="E5" s="65">
        <f>+C5-D5</f>
        <v>183226685.35499999</v>
      </c>
      <c r="H5" t="s">
        <v>61</v>
      </c>
      <c r="I5" s="55">
        <f>+'Presupuesto Oficial'!H7+'Presupuesto Oficial'!H41+'Presupuesto Oficial'!H38*0.5</f>
        <v>171080005</v>
      </c>
      <c r="K5" s="215">
        <f>+I5/I20</f>
        <v>0.27999982258604234</v>
      </c>
      <c r="L5" s="218" t="s">
        <v>139</v>
      </c>
    </row>
    <row r="6" spans="1:12" ht="15.75" thickBot="1" x14ac:dyDescent="0.3">
      <c r="A6" t="s">
        <v>49</v>
      </c>
      <c r="B6" s="64">
        <f>+('Presupuesto Oficial'!H8)+'Presupuesto Oficial'!H38*0.5</f>
        <v>240195250.00000003</v>
      </c>
      <c r="C6" s="64">
        <f>+B6+(B6*19%)</f>
        <v>285832347.50000006</v>
      </c>
      <c r="D6" s="64">
        <f>+C6*0.1</f>
        <v>28583234.750000007</v>
      </c>
      <c r="E6" s="65">
        <f>+C6-D6</f>
        <v>257249112.75000006</v>
      </c>
      <c r="H6" t="s">
        <v>57</v>
      </c>
      <c r="I6" s="55">
        <f>+'Presupuesto Oficial'!H8+'Presupuesto Oficial'!H38*0.5</f>
        <v>240195250.00000003</v>
      </c>
      <c r="K6" s="215">
        <f>+I6/I20</f>
        <v>0.39311798819511423</v>
      </c>
    </row>
    <row r="7" spans="1:12" ht="15.75" thickBot="1" x14ac:dyDescent="0.3">
      <c r="A7" t="s">
        <v>52</v>
      </c>
      <c r="B7" s="64">
        <f>+'Presupuesto Oficial'!H9</f>
        <v>38884780</v>
      </c>
      <c r="C7" s="64">
        <f>+B7+(B7*19%)</f>
        <v>46272888.200000003</v>
      </c>
      <c r="D7" s="64">
        <f>+C7*0.1</f>
        <v>4627288.82</v>
      </c>
      <c r="E7" s="65">
        <f>+C7-D7</f>
        <v>41645599.380000003</v>
      </c>
      <c r="H7" t="s">
        <v>58</v>
      </c>
      <c r="I7" s="55">
        <f>+'Presupuesto Oficial'!H9</f>
        <v>38884780</v>
      </c>
      <c r="K7" s="215">
        <f>+I7/I20</f>
        <v>6.3641168944888013E-2</v>
      </c>
    </row>
    <row r="8" spans="1:12" ht="15.75" thickBot="1" x14ac:dyDescent="0.3">
      <c r="A8" t="s">
        <v>53</v>
      </c>
      <c r="B8" s="66">
        <f>+'Presupuesto Oficial'!H33</f>
        <v>160840370</v>
      </c>
      <c r="C8" s="64">
        <f t="shared" ref="C8" si="0">+B8+(B8*19%)</f>
        <v>191400040.30000001</v>
      </c>
      <c r="D8" s="64">
        <f>+C8*0.1</f>
        <v>19140004.030000001</v>
      </c>
      <c r="E8" s="65">
        <f>+C8-D8</f>
        <v>172260036.27000001</v>
      </c>
      <c r="I8" s="56">
        <f>SUM(I5:I7)</f>
        <v>450160035</v>
      </c>
      <c r="K8" s="216">
        <f>SUM(K5:K7)</f>
        <v>0.73675897972604465</v>
      </c>
    </row>
    <row r="9" spans="1:12" ht="15.75" thickBot="1" x14ac:dyDescent="0.3">
      <c r="A9" t="s">
        <v>55</v>
      </c>
      <c r="B9" s="67">
        <f>SUM(B5:B8)</f>
        <v>611000405</v>
      </c>
      <c r="C9" s="67">
        <f>SUM(C5:C8)</f>
        <v>727090481.95000005</v>
      </c>
      <c r="D9" s="67">
        <f>SUM(D5:D8)</f>
        <v>72709048.195000008</v>
      </c>
      <c r="E9" s="65">
        <f>+D9</f>
        <v>72709048.195000008</v>
      </c>
      <c r="I9" s="57"/>
    </row>
    <row r="10" spans="1:12" ht="15.75" thickBot="1" x14ac:dyDescent="0.3">
      <c r="B10" s="65"/>
      <c r="C10" s="65"/>
      <c r="D10" s="65"/>
      <c r="E10" s="67"/>
      <c r="H10" s="415" t="s">
        <v>59</v>
      </c>
      <c r="I10" s="58">
        <f>+'Presupuesto Oficial'!H16</f>
        <v>57392370</v>
      </c>
    </row>
    <row r="11" spans="1:12" ht="15.75" thickBot="1" x14ac:dyDescent="0.3">
      <c r="B11" s="65"/>
      <c r="C11" s="65"/>
      <c r="D11" s="65"/>
      <c r="E11" s="65">
        <f>+SUM(E5:E9)</f>
        <v>727090481.95000005</v>
      </c>
      <c r="H11" s="415"/>
      <c r="I11" s="58">
        <f>+'Presupuesto Oficial'!H20</f>
        <v>84248000</v>
      </c>
    </row>
    <row r="12" spans="1:12" ht="15.75" thickBot="1" x14ac:dyDescent="0.3">
      <c r="C12" s="65"/>
      <c r="D12" s="65"/>
      <c r="E12" s="65"/>
      <c r="H12" s="415"/>
      <c r="I12" s="58">
        <f>+'Presupuesto Oficial'!H24</f>
        <v>3000000</v>
      </c>
    </row>
    <row r="13" spans="1:12" ht="15.75" thickBot="1" x14ac:dyDescent="0.3">
      <c r="C13" s="64"/>
      <c r="D13" s="65"/>
      <c r="E13" s="65"/>
      <c r="H13" s="415"/>
      <c r="I13" s="58">
        <f>+'Presupuesto Oficial'!H28</f>
        <v>15000000</v>
      </c>
    </row>
    <row r="14" spans="1:12" ht="15.75" thickBot="1" x14ac:dyDescent="0.3">
      <c r="C14" s="65"/>
      <c r="D14" s="65"/>
      <c r="E14" s="65"/>
      <c r="H14" s="415"/>
      <c r="I14" s="58">
        <f>+'Presupuesto Oficial'!H32</f>
        <v>1200000</v>
      </c>
    </row>
    <row r="15" spans="1:12" ht="15.75" thickBot="1" x14ac:dyDescent="0.3">
      <c r="C15" s="65"/>
      <c r="D15" s="65"/>
      <c r="E15" s="65"/>
      <c r="I15" s="56">
        <f>SUM(I10:I14)</f>
        <v>160840370</v>
      </c>
      <c r="K15" s="217">
        <f>+I15/I20</f>
        <v>0.26324102027395546</v>
      </c>
    </row>
    <row r="16" spans="1:12" ht="15.75" thickBot="1" x14ac:dyDescent="0.3">
      <c r="I16" s="59"/>
    </row>
    <row r="17" spans="4:9" ht="15.75" thickBot="1" x14ac:dyDescent="0.3">
      <c r="E17" s="52"/>
      <c r="H17" t="s">
        <v>60</v>
      </c>
      <c r="I17" s="58"/>
    </row>
    <row r="18" spans="4:9" ht="15.75" thickBot="1" x14ac:dyDescent="0.3">
      <c r="D18" s="54"/>
      <c r="H18" t="s">
        <v>62</v>
      </c>
      <c r="I18" s="58"/>
    </row>
    <row r="19" spans="4:9" ht="15.75" thickBot="1" x14ac:dyDescent="0.3">
      <c r="I19" s="56">
        <f>SUM(I17:I18)</f>
        <v>0</v>
      </c>
    </row>
    <row r="20" spans="4:9" ht="15.75" thickBot="1" x14ac:dyDescent="0.3">
      <c r="I20" s="55">
        <f>+I8+I15+I19</f>
        <v>611000405</v>
      </c>
    </row>
    <row r="21" spans="4:9" x14ac:dyDescent="0.25">
      <c r="I21" s="54"/>
    </row>
    <row r="22" spans="4:9" x14ac:dyDescent="0.25">
      <c r="I22" s="54">
        <f>+I20*1.19</f>
        <v>727090481.94999993</v>
      </c>
    </row>
    <row r="26" spans="4:9" x14ac:dyDescent="0.25">
      <c r="D26" s="51"/>
    </row>
  </sheetData>
  <mergeCells count="1">
    <mergeCell ref="H10:H1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Prop. Económica Profesionales</vt:lpstr>
      <vt:lpstr>PPTO PROF ALC UTICÁ </vt:lpstr>
      <vt:lpstr>Presupuesto Oficial</vt:lpstr>
      <vt:lpstr>Propuesta Economica Productos</vt:lpstr>
      <vt:lpstr>plan de pagos</vt:lpstr>
      <vt:lpstr>'PPTO PROF ALC UTICÁ '!Área_de_impresión</vt:lpstr>
      <vt:lpstr>'Presupuesto Oficial'!Área_de_impresión</vt:lpstr>
      <vt:lpstr>'Prop. Económica Profesionales'!Área_de_impresión</vt:lpstr>
      <vt:lpstr>'Propuesta Economica Productos'!Área_de_impresión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manuel.jaime@epc.com.co</dc:creator>
  <cp:lastModifiedBy>ASUS X441U</cp:lastModifiedBy>
  <cp:lastPrinted>2024-10-11T20:03:58Z</cp:lastPrinted>
  <dcterms:created xsi:type="dcterms:W3CDTF">2023-05-11T21:51:51Z</dcterms:created>
  <dcterms:modified xsi:type="dcterms:W3CDTF">2024-10-16T16:46:26Z</dcterms:modified>
</cp:coreProperties>
</file>