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TECHGROUP\ESTRUCTURADORAFINTECHGROUP\2024\12.DICIEMBRE\ROBOTICA\19.12.2024_35.347.027_ROBOTICA\"/>
    </mc:Choice>
  </mc:AlternateContent>
  <xr:revisionPtr revIDLastSave="0" documentId="13_ncr:1_{F97669A1-285A-4FF3-BCE0-7F7E889949AE}" xr6:coauthVersionLast="47" xr6:coauthVersionMax="47" xr10:uidLastSave="{00000000-0000-0000-0000-000000000000}"/>
  <bookViews>
    <workbookView xWindow="10680" yWindow="0" windowWidth="10260" windowHeight="10800" xr2:uid="{5CEE2375-4E2D-474B-AB1F-2B8C5C6511F7}"/>
  </bookViews>
  <sheets>
    <sheet name="ANEXO OFERTA ECON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5" l="1"/>
  <c r="G12" i="5" s="1"/>
  <c r="B16" i="5"/>
  <c r="E13" i="5" l="1"/>
  <c r="G13" i="5" s="1"/>
  <c r="G1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Leonardo Martinez</author>
  </authors>
  <commentList>
    <comment ref="D11" authorId="0" shapeId="0" xr:uid="{A090F9CE-1DD9-4BE8-BB8D-5C455CED5B59}">
      <text>
        <r>
          <rPr>
            <b/>
            <sz val="9"/>
            <color indexed="81"/>
            <rFont val="Tahoma"/>
            <family val="2"/>
          </rPr>
          <t>estructurador:</t>
        </r>
        <r>
          <rPr>
            <sz val="9"/>
            <color indexed="81"/>
            <rFont val="Tahoma"/>
            <family val="2"/>
          </rPr>
          <t xml:space="preserve">
ingresar el precio por Mes/Usuario
</t>
        </r>
      </text>
    </comment>
    <comment ref="F11" authorId="0" shapeId="0" xr:uid="{C6459ABE-B6DA-4465-B7C7-4D910FC68101}">
      <text>
        <r>
          <rPr>
            <b/>
            <sz val="9"/>
            <color indexed="81"/>
            <rFont val="Tahoma"/>
            <family val="2"/>
          </rPr>
          <t>Estructurador:
Vr. TRM Certificada SuperIntendencia Financiera-adjunta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<sst xmlns="http://schemas.openxmlformats.org/spreadsheetml/2006/main" count="12" uniqueCount="12">
  <si>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 xml:space="preserve">Tipo de licencia </t>
  </si>
  <si>
    <t>Cantidad</t>
  </si>
  <si>
    <t>Tasa de la TRM</t>
  </si>
  <si>
    <t>Exchange Online (Plan 1)</t>
  </si>
  <si>
    <t>Microsoft 365 Empresa Estándar</t>
  </si>
  <si>
    <t>OFERTA ECONOMICA</t>
  </si>
  <si>
    <t>Vr Mes Usuario</t>
  </si>
  <si>
    <t>Vr Anual Usuario</t>
  </si>
  <si>
    <t>ANEXO: OFERTA ECONOMICA</t>
  </si>
  <si>
    <t>FIRMA REPRESENTANTE LEGAL</t>
  </si>
  <si>
    <t>NIT.</t>
  </si>
  <si>
    <t>Valor en 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</si>
</sst>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_-* #,##0_-;\-* #,##0_-;_-* &quot;-&quot;_-;_-@"/>
    <numFmt numFmtId="165" formatCode="[$USD]\ #,##0;\-[$USD]\ #,##0"/>
  </numFmts>
  <fonts count="9" x14ac:knownFonts="1">
    <font>
      <sz val="11"/>
      <color theme="1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Tw Cen MT"/>
      <family val="2"/>
    </font>
    <font>
      <b/>
      <sz val="14"/>
      <color theme="1"/>
      <name val="Tw Cen M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4">
    <xf numFmtId="0" fontId="0" fillId="0" borderId="0" xfId="0"/>
    <xf numFmtId="44" fontId="0" fillId="0" borderId="0" xfId="1" applyFont="1"/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0" fillId="0" borderId="0" xfId="1" applyNumberFormat="1" applyFont="1"/>
    <xf numFmtId="0" fontId="8" fillId="0" borderId="0" xfId="0" applyFont="1"/>
    <xf numFmtId="0" fontId="0" fillId="0" borderId="9" xfId="0" applyBorder="1"/>
    <xf numFmtId="14" fontId="7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5" fontId="0" fillId="0" borderId="0" xfId="1" applyNumberFormat="1" applyFont="1"/>
    <xf numFmtId="5" fontId="0" fillId="0" borderId="0" xfId="0" applyNumberFormat="1"/>
  </cellXfs>
  <cellStyles count="2">
    <cellStyle name="Moneda" xfId="1" builtinId="4"/>
    <cellStyle name="Normal" xfId="0" builtinId="0"/>
  </cellStyles>
  <dxfs count="2">
    <dxf>
      <numFmt numFmtId="9" formatCode="&quot;$&quot;\ #,##0;\-&quot;$&quot;\ #,##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141517</xdr:rowOff>
    </xdr:from>
    <xdr:to>
      <xdr:col>1</xdr:col>
      <xdr:colOff>2024306</xdr:colOff>
      <xdr:row>5</xdr:row>
      <xdr:rowOff>85725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19B8DFA-ACE8-4068-9793-D43510D65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22492"/>
          <a:ext cx="2024306" cy="6871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2</xdr:col>
      <xdr:colOff>354586</xdr:colOff>
      <xdr:row>25</xdr:row>
      <xdr:rowOff>168476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8ADA06-B0CC-DCCF-9507-EE9BB2E20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9107" y="3492500"/>
          <a:ext cx="2486372" cy="14384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8B484B-50D0-4DAC-8B18-B8EA6517A3B7}" name="Tabla13" displayName="Tabla13" ref="B11:G14" totalsRowShown="0" headerRowDxfId="1">
  <autoFilter ref="B11:G14" xr:uid="{72D9950D-0364-4D26-B339-9B2D4AF065E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38D218A-555B-4A30-96EE-99A32841F345}" name="Tipo de licencia "/>
    <tableColumn id="2" xr3:uid="{5ACB6EAA-DEC0-4D50-8844-407461D9373D}" name="Cantidad"/>
    <tableColumn id="3" xr3:uid="{A4D130AE-4F56-498A-97E2-7C518D039D4C}" name="Vr Mes Usuario"/>
    <tableColumn id="4" xr3:uid="{01ADBEDB-4E0B-4628-8FCC-28D47880ABD6}" name="Vr Anual Usuario"/>
    <tableColumn id="5" xr3:uid="{43610F5F-FBB9-41B1-B45D-6D0123109289}" name="Tasa de la TRM"/>
    <tableColumn id="6" xr3:uid="{281EF5CA-D6BC-4105-A55E-86E09C4BD6EA}" name="Valor en COP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7B9B-7A2F-44CC-95A7-BA917D7C6FEA}">
  <sheetPr>
    <pageSetUpPr fitToPage="1"/>
  </sheetPr>
  <dimension ref="B2:G21"/>
  <sheetViews>
    <sheetView tabSelected="1" topLeftCell="B2" zoomScale="84" workbookViewId="0">
      <selection activeCell="G14" sqref="G14"/>
    </sheetView>
  </sheetViews>
  <sheetFormatPr baseColWidth="10" defaultRowHeight="14.25" x14ac:dyDescent="0.2"/>
  <cols>
    <col min="2" max="2" width="28" bestFit="1" customWidth="1"/>
    <col min="3" max="3" width="10.25" customWidth="1"/>
    <col min="4" max="4" width="13" customWidth="1"/>
    <col min="5" max="5" width="13.75" customWidth="1"/>
    <col min="6" max="6" width="15.75" customWidth="1"/>
    <col min="7" max="7" width="15.125" bestFit="1" customWidth="1"/>
  </cols>
  <sheetData>
    <row r="2" spans="2:7" ht="15" thickBot="1" x14ac:dyDescent="0.25"/>
    <row r="3" spans="2:7" ht="14.25" customHeight="1" x14ac:dyDescent="0.2">
      <c r="B3" s="2"/>
      <c r="C3" s="12" t="s">
        <v>5</v>
      </c>
      <c r="D3" s="13"/>
      <c r="E3" s="13"/>
      <c r="F3" s="13"/>
      <c r="G3" s="14"/>
    </row>
    <row r="4" spans="2:7" ht="15" customHeight="1" x14ac:dyDescent="0.2">
      <c r="B4" s="3"/>
      <c r="C4" s="15"/>
      <c r="D4" s="16"/>
      <c r="E4" s="16"/>
      <c r="F4" s="16"/>
      <c r="G4" s="17"/>
    </row>
    <row r="5" spans="2:7" ht="14.25" customHeight="1" x14ac:dyDescent="0.2">
      <c r="B5" s="3"/>
      <c r="C5" s="15"/>
      <c r="D5" s="16"/>
      <c r="E5" s="16"/>
      <c r="F5" s="16"/>
      <c r="G5" s="17"/>
    </row>
    <row r="6" spans="2:7" ht="15" customHeight="1" thickBot="1" x14ac:dyDescent="0.25">
      <c r="B6" s="4"/>
      <c r="C6" s="18"/>
      <c r="D6" s="19"/>
      <c r="E6" s="19"/>
      <c r="F6" s="19"/>
      <c r="G6" s="20"/>
    </row>
    <row r="8" spans="2:7" x14ac:dyDescent="0.2">
      <c r="B8" s="21" t="s">
        <v>8</v>
      </c>
      <c r="C8" s="21"/>
      <c r="D8" s="21"/>
      <c r="E8" s="21"/>
      <c r="F8" s="21"/>
      <c r="G8" s="21"/>
    </row>
    <row r="9" spans="2:7" x14ac:dyDescent="0.2">
      <c r="B9" s="21"/>
      <c r="C9" s="21"/>
      <c r="D9" s="21"/>
      <c r="E9" s="21"/>
      <c r="F9" s="21"/>
      <c r="G9" s="21"/>
    </row>
    <row r="11" spans="2:7" s="5" customFormat="1" ht="28.5" x14ac:dyDescent="0.2">
      <c r="B11" s="5" t="s">
        <v>0</v>
      </c>
      <c r="C11" s="5" t="s">
        <v>1</v>
      </c>
      <c r="D11" s="6" t="s">
        <v>6</v>
      </c>
      <c r="E11" s="6" t="s">
        <v>7</v>
      </c>
      <c r="F11" s="6" t="s">
        <v>2</v>
      </c>
      <c r="G11" s="6" t="s">
        <v>11</v>
      </c>
    </row>
    <row r="12" spans="2:7" x14ac:dyDescent="0.2">
      <c r="B12" t="s">
        <v>4</v>
      </c>
      <c r="C12" s="11">
        <v>53</v>
      </c>
      <c r="D12" s="7">
        <v>10.75</v>
      </c>
      <c r="E12" s="7">
        <f>D12*12</f>
        <v>129</v>
      </c>
      <c r="F12" s="1">
        <v>4341.32</v>
      </c>
      <c r="G12" s="22">
        <f>(C12*E12)*F12</f>
        <v>29681604.84</v>
      </c>
    </row>
    <row r="13" spans="2:7" x14ac:dyDescent="0.2">
      <c r="B13" t="s">
        <v>3</v>
      </c>
      <c r="C13" s="11">
        <v>4</v>
      </c>
      <c r="D13" s="7">
        <v>0.3</v>
      </c>
      <c r="E13" s="7">
        <f>D13*12</f>
        <v>3.5999999999999996</v>
      </c>
      <c r="F13" s="1">
        <v>4341.32</v>
      </c>
      <c r="G13" s="22">
        <f>(C13*E13)*F13</f>
        <v>62515.007999999987</v>
      </c>
    </row>
    <row r="14" spans="2:7" x14ac:dyDescent="0.2">
      <c r="G14" s="23">
        <f>SUM(G12:G13)</f>
        <v>29744119.848000001</v>
      </c>
    </row>
    <row r="16" spans="2:7" ht="15" x14ac:dyDescent="0.25">
      <c r="B16" s="10">
        <f ca="1">TODAY()</f>
        <v>45645</v>
      </c>
    </row>
    <row r="19" spans="2:2" x14ac:dyDescent="0.2">
      <c r="B19" s="9"/>
    </row>
    <row r="20" spans="2:2" x14ac:dyDescent="0.2">
      <c r="B20" s="8" t="s">
        <v>9</v>
      </c>
    </row>
    <row r="21" spans="2:2" x14ac:dyDescent="0.2">
      <c r="B21" s="8" t="s">
        <v>10</v>
      </c>
    </row>
  </sheetData>
  <mergeCells count="2">
    <mergeCell ref="C3:G6"/>
    <mergeCell ref="B8:G9"/>
  </mergeCells>
  <pageMargins left="0.25" right="0.25" top="0.75" bottom="0.75" header="0.3" footer="0.3"/>
  <pageSetup scale="87" fitToHeight="0" orientation="portrait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8AC38DFC69E640AD6344257C822481" ma:contentTypeVersion="16" ma:contentTypeDescription="Crear nuevo documento." ma:contentTypeScope="" ma:versionID="dbb8d171229c944f0e92743d7e208394">
  <xsd:schema xmlns:xsd="http://www.w3.org/2001/XMLSchema" xmlns:xs="http://www.w3.org/2001/XMLSchema" xmlns:p="http://schemas.microsoft.com/office/2006/metadata/properties" xmlns:ns2="f767a755-3606-49df-b1db-2006eb9fb561" xmlns:ns3="71480afa-0653-4dab-b507-d381b09ca950" targetNamespace="http://schemas.microsoft.com/office/2006/metadata/properties" ma:root="true" ma:fieldsID="ab87a4783231ddb038adccdfce5ae6c0" ns2:_="" ns3:_="">
    <xsd:import namespace="f767a755-3606-49df-b1db-2006eb9fb561"/>
    <xsd:import namespace="71480afa-0653-4dab-b507-d381b09ca9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Usuario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7a755-3606-49df-b1db-2006eb9fb5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Usuario" ma:index="11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5b16248-9cfc-40c3-ad5a-b72de166e7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480afa-0653-4dab-b507-d381b09ca95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b4e23f9-dd4e-4f8d-a6c3-c132cf3527d8}" ma:internalName="TaxCatchAll" ma:showField="CatchAllData" ma:web="71480afa-0653-4dab-b507-d381b09ca9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1480afa-0653-4dab-b507-d381b09ca950" xsi:nil="true"/>
    <lcf76f155ced4ddcb4097134ff3c332f xmlns="f767a755-3606-49df-b1db-2006eb9fb561">
      <Terms xmlns="http://schemas.microsoft.com/office/infopath/2007/PartnerControls"/>
    </lcf76f155ced4ddcb4097134ff3c332f>
    <Usuario xmlns="f767a755-3606-49df-b1db-2006eb9fb561">
      <UserInfo>
        <DisplayName/>
        <AccountId xsi:nil="true"/>
        <AccountType/>
      </UserInfo>
    </Usuari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CE1020-8E2F-480D-96F5-C3BBB8338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7a755-3606-49df-b1db-2006eb9fb561"/>
    <ds:schemaRef ds:uri="71480afa-0653-4dab-b507-d381b09ca9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F288FD-1F68-4A0D-AC92-222DC8E5CA93}">
  <ds:schemaRefs>
    <ds:schemaRef ds:uri="f767a755-3606-49df-b1db-2006eb9fb561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71480afa-0653-4dab-b507-d381b09ca95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AD4072-7721-4204-BC52-029B0B09A4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Leans Barrera Puentes</dc:creator>
  <cp:lastModifiedBy>Candace Michelle Pinzon Gomez</cp:lastModifiedBy>
  <cp:lastPrinted>2024-12-16T20:46:07Z</cp:lastPrinted>
  <dcterms:created xsi:type="dcterms:W3CDTF">2020-11-05T15:47:49Z</dcterms:created>
  <dcterms:modified xsi:type="dcterms:W3CDTF">2024-12-19T17:57:23Z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0x010100228AC38DFC69E640AD6344257C822481</vt:lpwstr>
  </property>
  <property fmtid="{D5CDD505-2E9C-101B-9397-08002B2CF9AE}" pid="3" name="MediaServiceImageTags">
    <vt:lpwstr/>
  </property>
</Properties>
</file>