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G:\Unidades compartidas\SC25\03. MEN\2. INFORMES MENSUALES\1. ASEGEST\6. Inf # 6 (1- 9 feb)\M3\Obl gen 1\"/>
    </mc:Choice>
  </mc:AlternateContent>
  <xr:revisionPtr revIDLastSave="0" documentId="13_ncr:1_{7F9D2201-8A43-4C26-925C-B44532A4FC62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09-02-2024" sheetId="4" r:id="rId1"/>
    <sheet name="OC 2022" sheetId="8" state="hidden" r:id="rId2"/>
  </sheets>
  <definedNames>
    <definedName name="_xlnm._FilterDatabase" localSheetId="0" hidden="1">'09-02-2024'!$A$3:$BB$10</definedName>
    <definedName name="_xlnm._FilterDatabase" localSheetId="1" hidden="1">'OC 2022'!$A$2:$AL$13</definedName>
    <definedName name="Z_1A71FE6C_0BA9_4F28_BD33_BA181FC46B42_.wvu.FilterData" localSheetId="0" hidden="1">'09-02-2024'!$A$3:$AX$28</definedName>
    <definedName name="Z_681206F1_1484_4209_91A9_D08793F12CDB_.wvu.FilterData" localSheetId="0" hidden="1">'09-02-2024'!$A$3:$AX$28</definedName>
    <definedName name="Z_87438CDC_1361_42CE_87AE_8EB7B3F83B5C_.wvu.FilterData" localSheetId="0" hidden="1">'09-02-2024'!$A$3:$AX$28</definedName>
    <definedName name="Z_AD1815AA_E510_4ABE_96C8_EDD09DC8270A_.wvu.FilterData" localSheetId="0" hidden="1">'09-02-2024'!$A$3:$AX$28</definedName>
  </definedNames>
  <calcPr calcId="191029"/>
  <customWorkbookViews>
    <customWorkbookView name="Filtro 3" guid="{87438CDC-1361-42CE-87AE-8EB7B3F83B5C}" maximized="1" windowWidth="0" windowHeight="0" activeSheetId="0"/>
    <customWorkbookView name="Filtro 2" guid="{681206F1-1484-4209-91A9-D08793F12CDB}" maximized="1" windowWidth="0" windowHeight="0" activeSheetId="0"/>
    <customWorkbookView name="Filtro 1" guid="{1A71FE6C-0BA9-4F28-BD33-BA181FC46B42}" maximized="1" windowWidth="0" windowHeight="0" activeSheetId="0"/>
    <customWorkbookView name="Filtro 4" guid="{AD1815AA-E510-4ABE-96C8-EDD09DC8270A}" maximized="1" windowWidth="0" windowHeight="0" activeSheetId="0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13" i="8" l="1"/>
  <c r="AA13" i="8"/>
  <c r="Y13" i="8"/>
  <c r="W13" i="8"/>
  <c r="J13" i="8"/>
  <c r="AB13" i="8" s="1"/>
  <c r="Y12" i="8"/>
  <c r="W12" i="8"/>
  <c r="J12" i="8"/>
  <c r="AB12" i="8" s="1"/>
  <c r="AA11" i="8"/>
  <c r="Y11" i="8"/>
  <c r="W11" i="8"/>
  <c r="V11" i="8"/>
  <c r="J11" i="8"/>
  <c r="AA10" i="8"/>
  <c r="Y10" i="8"/>
  <c r="W10" i="8"/>
  <c r="J10" i="8"/>
  <c r="AB10" i="8" s="1"/>
  <c r="AE9" i="8"/>
  <c r="AA9" i="8"/>
  <c r="Y9" i="8"/>
  <c r="W9" i="8"/>
  <c r="J9" i="8"/>
  <c r="AB9" i="8" s="1"/>
  <c r="AA8" i="8"/>
  <c r="Y8" i="8"/>
  <c r="W8" i="8"/>
  <c r="J8" i="8"/>
  <c r="AB8" i="8" s="1"/>
  <c r="AG7" i="8"/>
  <c r="AE7" i="8"/>
  <c r="AA7" i="8"/>
  <c r="Y7" i="8"/>
  <c r="W7" i="8"/>
  <c r="J7" i="8"/>
  <c r="AB7" i="8" s="1"/>
  <c r="AG6" i="8"/>
  <c r="AE6" i="8"/>
  <c r="AA6" i="8"/>
  <c r="Y6" i="8"/>
  <c r="W6" i="8"/>
  <c r="I6" i="8"/>
  <c r="Y5" i="8"/>
  <c r="W5" i="8"/>
  <c r="I5" i="8"/>
  <c r="AA4" i="8"/>
  <c r="Y4" i="8"/>
  <c r="V4" i="8"/>
  <c r="I4" i="8"/>
  <c r="AA3" i="8"/>
  <c r="W3" i="8"/>
  <c r="I3" i="8"/>
  <c r="AY9" i="4"/>
  <c r="AX9" i="4"/>
  <c r="AV9" i="4"/>
  <c r="AT9" i="4"/>
  <c r="AR9" i="4"/>
  <c r="AN9" i="4"/>
  <c r="AL9" i="4"/>
  <c r="G9" i="4"/>
  <c r="F9" i="4"/>
  <c r="D9" i="4"/>
  <c r="AZ8" i="4"/>
  <c r="BA8" i="4" s="1"/>
  <c r="AW8" i="4"/>
  <c r="AU8" i="4"/>
  <c r="AP8" i="4"/>
  <c r="AQ8" i="4" s="1"/>
  <c r="AO8" i="4"/>
  <c r="AM8" i="4"/>
  <c r="AH8" i="4"/>
  <c r="AD8" i="4"/>
  <c r="Z8" i="4"/>
  <c r="V8" i="4"/>
  <c r="R8" i="4"/>
  <c r="AW7" i="4"/>
  <c r="AU7" i="4"/>
  <c r="AP7" i="4"/>
  <c r="AQ7" i="4" s="1"/>
  <c r="AO7" i="4"/>
  <c r="AM7" i="4"/>
  <c r="AH7" i="4"/>
  <c r="AD7" i="4"/>
  <c r="Z7" i="4"/>
  <c r="V7" i="4"/>
  <c r="R7" i="4"/>
  <c r="AW6" i="4"/>
  <c r="AU6" i="4"/>
  <c r="AH6" i="4"/>
  <c r="AD6" i="4"/>
  <c r="Z6" i="4"/>
  <c r="V6" i="4"/>
  <c r="R6" i="4"/>
  <c r="AZ5" i="4"/>
  <c r="BA5" i="4" s="1"/>
  <c r="AW5" i="4"/>
  <c r="AU5" i="4"/>
  <c r="AS5" i="4"/>
  <c r="AP5" i="4"/>
  <c r="AQ5" i="4" s="1"/>
  <c r="AO5" i="4"/>
  <c r="AM5" i="4"/>
  <c r="AK5" i="4"/>
  <c r="AH5" i="4"/>
  <c r="AD5" i="4"/>
  <c r="Z5" i="4"/>
  <c r="V5" i="4"/>
  <c r="R5" i="4"/>
  <c r="AZ4" i="4"/>
  <c r="BA4" i="4" s="1"/>
  <c r="AW4" i="4"/>
  <c r="AU4" i="4"/>
  <c r="AS4" i="4"/>
  <c r="AP4" i="4"/>
  <c r="AQ4" i="4" s="1"/>
  <c r="AO4" i="4"/>
  <c r="AM4" i="4"/>
  <c r="AK4" i="4"/>
  <c r="AH4" i="4"/>
  <c r="AD4" i="4"/>
  <c r="Z4" i="4"/>
  <c r="V4" i="4"/>
  <c r="R4" i="4"/>
  <c r="AI6" i="4"/>
  <c r="AJ6" i="4" l="1"/>
  <c r="AS6" i="4"/>
  <c r="AI7" i="4"/>
  <c r="AI8" i="4"/>
  <c r="AS7" i="4" l="1"/>
  <c r="AK7" i="4"/>
  <c r="AK8" i="4"/>
  <c r="AS8" i="4"/>
  <c r="AI9" i="4"/>
  <c r="AK6" i="4"/>
  <c r="AP6" i="4"/>
  <c r="AJ9" i="4"/>
  <c r="AO6" i="4"/>
  <c r="AM6" i="4"/>
  <c r="AQ6" i="4" l="1"/>
  <c r="AP9" i="4"/>
</calcChain>
</file>

<file path=xl/sharedStrings.xml><?xml version="1.0" encoding="utf-8"?>
<sst xmlns="http://schemas.openxmlformats.org/spreadsheetml/2006/main" count="186" uniqueCount="157">
  <si>
    <t>MR</t>
  </si>
  <si>
    <t>ACTAS EN REVISION</t>
  </si>
  <si>
    <t>ACTAS A SUBSANAR</t>
  </si>
  <si>
    <t>% KITs VALIDADOS del 50% DEL TOTAL</t>
  </si>
  <si>
    <t>1. PLANEACIÓN</t>
  </si>
  <si>
    <t>2. ALISTAMIENTO</t>
  </si>
  <si>
    <t>3. IMPLEMENTACIÓN</t>
  </si>
  <si>
    <t>SEGUIMIENTO INTERVENTORÍA</t>
  </si>
  <si>
    <t>Presentación y aprobación del plan de trabajo</t>
  </si>
  <si>
    <t>Entrega y aprobación de muestras de cada uno de los elementos</t>
  </si>
  <si>
    <t>Compra o fabricación de los materiales y recursos para las dotaciones pedagógicas</t>
  </si>
  <si>
    <t>Armado y embalaje de los kits de dotación</t>
  </si>
  <si>
    <t>Distribución y entrega de los kits de dotación</t>
  </si>
  <si>
    <t>N° CONTRATO</t>
  </si>
  <si>
    <t>PROVEEDOR</t>
  </si>
  <si>
    <t># SEDES</t>
  </si>
  <si>
    <t>Cant Fichas</t>
  </si>
  <si>
    <t>KIT a Entregar</t>
  </si>
  <si>
    <t>Elementos a comprar</t>
  </si>
  <si>
    <t>Fecha de contrato</t>
  </si>
  <si>
    <t>Fecha de acta de inicio</t>
  </si>
  <si>
    <t>Fecha de finalización</t>
  </si>
  <si>
    <t>Fecha máx anexo técnico</t>
  </si>
  <si>
    <t>Fecha presentación</t>
  </si>
  <si>
    <t>Fecha aprobación</t>
  </si>
  <si>
    <t>Fecha máx presentación muestra</t>
  </si>
  <si>
    <t>Fecha máx aprobación</t>
  </si>
  <si>
    <t>Aprobación muestras (elementos)</t>
  </si>
  <si>
    <t>% Aprobación muestras</t>
  </si>
  <si>
    <t>Fecha máx compra</t>
  </si>
  <si>
    <t>Elementos comprados</t>
  </si>
  <si>
    <t>% Avance compras</t>
  </si>
  <si>
    <t>Fecha máx a ingresar</t>
  </si>
  <si>
    <t>Fecha máx de ingresar elementos</t>
  </si>
  <si>
    <t>Elementos ingresados a bodega</t>
  </si>
  <si>
    <t>% Ingreso bodega</t>
  </si>
  <si>
    <t>Fecha máx armado</t>
  </si>
  <si>
    <t>Armado y embalaje KITS</t>
  </si>
  <si>
    <t>% KITs Totales armados</t>
  </si>
  <si>
    <t>Fecha máx distribución</t>
  </si>
  <si>
    <t>KITs despachados</t>
  </si>
  <si>
    <t>% KITs despachados</t>
  </si>
  <si>
    <t>Total de ACTAS presentar por SEDE-TIPO KIT</t>
  </si>
  <si>
    <t>Cantidad de ACTAS cargadas en DRIVE por SEDE-TIPO KIT</t>
  </si>
  <si>
    <t>% de ACTAS cargadas en DRIVE por SEDE</t>
  </si>
  <si>
    <t>Cantidad de ACTAS APROBADAS SEDE-TIPO KIT</t>
  </si>
  <si>
    <t>% de ACTAS APROBADAS/ PRESENTADAS</t>
  </si>
  <si>
    <t>% subsanaciones de actas cargadas en DRIVE por SEDE-TIPO KIT</t>
  </si>
  <si>
    <t>% ACTAS EN REVISIÓN</t>
  </si>
  <si>
    <t>ACTAS SIN CARGAR EN DRIVE</t>
  </si>
  <si>
    <t>% ACTAS SIN CARGAR EN DRIVE</t>
  </si>
  <si>
    <t>KITs entregados con actas APROBADAS</t>
  </si>
  <si>
    <t>% KITs entregados con acta APROBADA</t>
  </si>
  <si>
    <t>KITs entregados con actas CARGADAS</t>
  </si>
  <si>
    <t>% KITs entregados con acta CARGADA</t>
  </si>
  <si>
    <t>PQR GENERADAS</t>
  </si>
  <si>
    <t>PQR ABIERTAS</t>
  </si>
  <si>
    <t>50 % KITs A ENTREGAR PARA PAGO</t>
  </si>
  <si>
    <t>AT</t>
  </si>
  <si>
    <t>Asesoría y Gestión SAS</t>
  </si>
  <si>
    <t>Urbano Express Logística y Mercadeo SAS</t>
  </si>
  <si>
    <t>N/A</t>
  </si>
  <si>
    <t>* Macro 1 pendiente actas Vaupes</t>
  </si>
  <si>
    <t>* 805 Actas SIN RF</t>
  </si>
  <si>
    <t>* Actas Vaupes</t>
  </si>
  <si>
    <t>OC SUSCRITAS EN 2022</t>
  </si>
  <si>
    <t>Presentación y aprobación del plan de trabajo de compra</t>
  </si>
  <si>
    <t>Entrega y aprobación de muestras de cada uno de los elementos.</t>
  </si>
  <si>
    <t>Compra de elementos y alistamiento para su distribución.</t>
  </si>
  <si>
    <t>Distribución y entrega final.</t>
  </si>
  <si>
    <t xml:space="preserve"> </t>
  </si>
  <si>
    <t>No órden de compra</t>
  </si>
  <si>
    <t>Nombre Razon Social</t>
  </si>
  <si>
    <t>SIMULADOR</t>
  </si>
  <si>
    <t># elementos OC</t>
  </si>
  <si>
    <t>Cantidad de Elementos a Entregar</t>
  </si>
  <si>
    <t>Fecha de colocación</t>
  </si>
  <si>
    <t>Fecha inicial de finalización</t>
  </si>
  <si>
    <t>Días de prórroga</t>
  </si>
  <si>
    <t>Fecha final con prórroga</t>
  </si>
  <si>
    <t>Fecha entrega MEN a interventoría</t>
  </si>
  <si>
    <t>Fecha máxima etapa 1
Colocacion</t>
  </si>
  <si>
    <t>Fecha máxima etapa 1
acta de inicio</t>
  </si>
  <si>
    <t>Fecha cumplimiento</t>
  </si>
  <si>
    <t>Observación</t>
  </si>
  <si>
    <t>Fecha máxima etapa 2
Colocacion</t>
  </si>
  <si>
    <t>Fecha máxima etapa 2
acta de inicio</t>
  </si>
  <si>
    <t>Observaciones</t>
  </si>
  <si>
    <t>Fecha máxima etapa 3</t>
  </si>
  <si>
    <t>Fecha máxima con prórroga</t>
  </si>
  <si>
    <t>Elementos con Orden de Compra</t>
  </si>
  <si>
    <t>Avance con Orden de compra</t>
  </si>
  <si>
    <t>elementos comprados con factura</t>
  </si>
  <si>
    <t>Avance compras</t>
  </si>
  <si>
    <t>Elementos en bodega</t>
  </si>
  <si>
    <t>Avance alistamiento (ingreso bodega)</t>
  </si>
  <si>
    <t>Fecha máxima etapa 4</t>
  </si>
  <si>
    <t>Fecha máxima de prórroga</t>
  </si>
  <si>
    <t>Elementos despachados</t>
  </si>
  <si>
    <t>% elementos despachados</t>
  </si>
  <si>
    <t>Elementos entregados</t>
  </si>
  <si>
    <t>% elementos entregados con acta</t>
  </si>
  <si>
    <t>Cantidad de actas cargadas en DRIVE</t>
  </si>
  <si>
    <t>Aspectos a tener en cuenta</t>
  </si>
  <si>
    <t>Acción</t>
  </si>
  <si>
    <t>Actividad a desarrollar 7_09_2022</t>
  </si>
  <si>
    <t>SUMIMAS S A S</t>
  </si>
  <si>
    <t>7 - artículos eléctricos y electrónicos</t>
  </si>
  <si>
    <t>Entrega MEN el 3 de mayo de 2022
Reunión el 6 de mayo de 2022, con MEN y proveedores, solicitando plan de trabajo</t>
  </si>
  <si>
    <t>Importan 2 de 3 elementos (colores y crayones los cuales se espera lleguen a bodega a finales de julio)</t>
  </si>
  <si>
    <t>Solicitar reporte de estado de importación (ubicación de motonaves o carga)</t>
  </si>
  <si>
    <t>Radicar IPI</t>
  </si>
  <si>
    <t>GRUPO EMPRESARIAL MADEX S,A,S</t>
  </si>
  <si>
    <t>4 - insumos de laboratorio</t>
  </si>
  <si>
    <t>Solicitar avance de compra. Tener en cuenta fabricación de elementos artesanales (correo de solicitud de avance)</t>
  </si>
  <si>
    <t>Alerta por etapa 3</t>
  </si>
  <si>
    <t>ABOVE SAS</t>
  </si>
  <si>
    <t>5 - juguetería</t>
  </si>
  <si>
    <t>Entrega MEN el 3 de mayo de 2022
Reunión el 6 de mayo de 2022, con MEN y proveedores, solicitando plan de trabajo
Se solicitó el 31 de mayo de 2022</t>
  </si>
  <si>
    <t>Muestras importadas, se aprobaron por fichas técnicas</t>
  </si>
  <si>
    <t>Todos los elementos son importados</t>
  </si>
  <si>
    <t>Alerta por etapa 1 y 2
Solicitar soporte de compra y reporte de estado de motonaves</t>
  </si>
  <si>
    <t>COMERCIALIZADORA SERLE.COM
SAS</t>
  </si>
  <si>
    <t>6 - papelería</t>
  </si>
  <si>
    <t>Entrega MEN el 3 de mayo de 2022
Reunión 16 de mayo de 2022, con MEN, proveedores e interventoría
Se remitio de solicitud.
Presentó dificultad con la acreditación del personal con certificación propia
Ajustes en cronograma</t>
  </si>
  <si>
    <t>OC con solicitud de ajuste</t>
  </si>
  <si>
    <t>Los espejos son de fabricación artesanal, distribuida en 3 fabricas, se proyecta finalización de producción 10 al 15 de agosto de 2022</t>
  </si>
  <si>
    <r>
      <rPr>
        <sz val="9"/>
        <color theme="1"/>
        <rFont val="Calibri"/>
      </rPr>
      <t xml:space="preserve">Solicitar soporte de compra- </t>
    </r>
    <r>
      <rPr>
        <sz val="9"/>
        <color rgb="FFFF0000"/>
        <rFont val="Calibri"/>
      </rPr>
      <t>ya entregaron los contratos de los espejos</t>
    </r>
  </si>
  <si>
    <t>Alerta por etapa 4</t>
  </si>
  <si>
    <t>AGROSUMINISTROS DE COLOMBIA SAS</t>
  </si>
  <si>
    <t>1 - agrícola o agroindustrial</t>
  </si>
  <si>
    <t>Se remitieron correos
Reunión 16 de mayo de 2022, con MEN, proveedores e interventoría, solicitando planes de trabajo y cumplimiento etapas
Alerta posible incumplimiento por etapa 1.
El proveedor remitio correos manifestando que la orden de compra era muy pequeña para el plan y para nombres coordinador
Plan de contingencia</t>
  </si>
  <si>
    <t>Retraso en la consecución de los colorantes (12 colores diferentes)</t>
  </si>
  <si>
    <r>
      <rPr>
        <sz val="9"/>
        <color theme="1"/>
        <rFont val="Calibri"/>
      </rPr>
      <t xml:space="preserve">Alerta por etapa 1- </t>
    </r>
    <r>
      <rPr>
        <sz val="9"/>
        <color rgb="FFFF0000"/>
        <rFont val="Calibri"/>
      </rPr>
      <t>enviada/plan de trabajo ok</t>
    </r>
  </si>
  <si>
    <t>Alerta etapa 4 (12 o 13 de sept)</t>
  </si>
  <si>
    <t>COMERCIALIZADORA VINARTA S A S</t>
  </si>
  <si>
    <t>2. artículos deportivos</t>
  </si>
  <si>
    <t>Se remitieron correos
Reunión 16 de mayo de 2022, con MEN, proveedores e interventoría
Alertas de posible incumplimiento con copia a la aseguradora para el cumplimiento de la etapa.
Requerimiento de 2-3 ajustes</t>
  </si>
  <si>
    <t>Correo de solicitud de muestras</t>
  </si>
  <si>
    <t>Alerta por etapa 1</t>
  </si>
  <si>
    <t xml:space="preserve">7 - artículos eléctricos y electrónicos- 6. papeleria </t>
  </si>
  <si>
    <t>Se remitio de solicitud.
Reunión 16 de mayo de 2022, con MEN, proveedores e interventoría
Presentó dificultad con la acreditación del personal con certificación propia
Ajustes en cronograma</t>
  </si>
  <si>
    <t>Alerta por posible incumplimiento etapa 2</t>
  </si>
  <si>
    <r>
      <rPr>
        <sz val="9"/>
        <color theme="1"/>
        <rFont val="Calibri"/>
      </rPr>
      <t xml:space="preserve">12 elementos aprobados de 18.
(pendientes de subsanación - ya presentados Paquete de electricidad, minivideobeam, kit de electrónica, </t>
    </r>
    <r>
      <rPr>
        <sz val="9"/>
        <color rgb="FFFF0000"/>
        <rFont val="Calibri"/>
      </rPr>
      <t>kit de robótica</t>
    </r>
    <r>
      <rPr>
        <sz val="9"/>
        <color theme="1"/>
        <rFont val="Calibri"/>
      </rPr>
      <t xml:space="preserve">, papel corrugado, papel kraf, crayones triangulares (2 muestra, primera muestras tarda 2 meses en fabricación), colores triangulares).  
. </t>
    </r>
  </si>
  <si>
    <t xml:space="preserve">Aleta por etapa 2
Envio profesional a bodega para verificar ingreso de elementos según reporte del proveedor.
Envío al MEN solicitud aplicación ficha ajustada </t>
  </si>
  <si>
    <t>Concepto prórroga
Alerta etapa 3</t>
  </si>
  <si>
    <t>DEICY BRAVO JOJOA</t>
  </si>
  <si>
    <t>3 - ferretería</t>
  </si>
  <si>
    <t>Se tomo desde acta de inicio
Reunión 16 de mayo de 2022, con MEN, proveedores e interventoría</t>
  </si>
  <si>
    <t>Elementos aprobados en primera OC</t>
  </si>
  <si>
    <t>Solicitar avance de compra</t>
  </si>
  <si>
    <t>4 - insumos de laboratorio - 5. jugueteria</t>
  </si>
  <si>
    <t>Solicitar avance de compra. Tener en cuenta fabricación de elementos artesanales (con soporte del seguimiento)</t>
  </si>
  <si>
    <t>Se remitio de solicitud el 31 de mayo de 2022
Reunión 16 de mayo de 2022, con MEN, proveedores e interventoría</t>
  </si>
  <si>
    <t xml:space="preserve">Alerta por etapa 2
</t>
  </si>
  <si>
    <r>
      <rPr>
        <sz val="9"/>
        <color theme="1"/>
        <rFont val="Calibri"/>
      </rPr>
      <t xml:space="preserve">11 elementos aprobados de 15.
(pendientes de subsanación: globo terráqueo, cinta adhesiva, cajonero plástico, tablero de imán - </t>
    </r>
    <r>
      <rPr>
        <sz val="9"/>
        <color rgb="FFFF0000"/>
        <rFont val="Calibri"/>
      </rPr>
      <t xml:space="preserve">dificultad en la importación de lámina para la fabricación 3 meses, </t>
    </r>
    <r>
      <rPr>
        <sz val="9"/>
        <color rgb="FF1F3864"/>
        <rFont val="Calibri"/>
      </rPr>
      <t>opción doble lámina</t>
    </r>
    <r>
      <rPr>
        <sz val="9"/>
        <color theme="1"/>
        <rFont val="Calibri"/>
      </rPr>
      <t>).</t>
    </r>
  </si>
  <si>
    <t xml:space="preserve">Aleta por etapa 2
Envio profesional a bodega para verificar ingreso de elementos según reporte del proveedor.
Revisar con el proveedor manejo de lámina doble en tablero y si es necesario solicitar ajuste ficha técnica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</si>
</sst>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/m/yyyy"/>
    <numFmt numFmtId="165" formatCode="_-* #,##0_-;\-* #,##0_-;_-* &quot;-&quot;_-;_-@"/>
    <numFmt numFmtId="166" formatCode="_-* #,##0_-;\-* #,##0_-;_-* &quot;-&quot;??_-;_-@"/>
    <numFmt numFmtId="167" formatCode="0.0%"/>
  </numFmts>
  <fonts count="14">
    <font>
      <sz val="11"/>
      <color theme="1"/>
      <name val="Calibri"/>
      <scheme val="minor"/>
    </font>
    <font>
      <sz val="11"/>
      <color theme="1"/>
      <name val="Calibri"/>
    </font>
    <font>
      <sz val="11"/>
      <name val="Calibri"/>
    </font>
    <font>
      <sz val="10"/>
      <color rgb="FF000000"/>
      <name val="Calibri"/>
    </font>
    <font>
      <b/>
      <sz val="8"/>
      <color rgb="FF000000"/>
      <name val="Calibri"/>
    </font>
    <font>
      <b/>
      <sz val="10"/>
      <color theme="1"/>
      <name val="Calibri"/>
    </font>
    <font>
      <sz val="8"/>
      <color theme="1"/>
      <name val="Calibri"/>
    </font>
    <font>
      <b/>
      <sz val="8"/>
      <color theme="1"/>
      <name val="Calibri"/>
    </font>
    <font>
      <sz val="10"/>
      <color theme="1"/>
      <name val="Calibri"/>
    </font>
    <font>
      <sz val="9"/>
      <color theme="1"/>
      <name val="Calibri"/>
    </font>
    <font>
      <b/>
      <sz val="9"/>
      <color theme="1"/>
      <name val="Calibri"/>
    </font>
    <font>
      <sz val="9"/>
      <color rgb="FF000000"/>
      <name val="Calibri"/>
    </font>
    <font>
      <sz val="9"/>
      <color rgb="FFFF0000"/>
      <name val="Calibri"/>
    </font>
    <font>
      <sz val="9"/>
      <color rgb="FF1F3864"/>
      <name val="Calibri"/>
    </font>
  </fonts>
  <fills count="20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2CC"/>
        <bgColor rgb="FFFFF2CC"/>
      </patternFill>
    </fill>
    <fill>
      <patternFill patternType="solid">
        <fgColor rgb="FFFFFFFF"/>
        <bgColor rgb="FFFFFFFF"/>
      </patternFill>
    </fill>
    <fill>
      <patternFill patternType="solid">
        <fgColor rgb="FFFEF2CB"/>
        <bgColor rgb="FFFEF2CB"/>
      </patternFill>
    </fill>
    <fill>
      <patternFill patternType="solid">
        <fgColor rgb="FFDEEAF6"/>
        <bgColor rgb="FFDEEAF6"/>
      </patternFill>
    </fill>
    <fill>
      <patternFill patternType="solid">
        <fgColor rgb="FFE2EFD9"/>
        <bgColor rgb="FFE2EFD9"/>
      </patternFill>
    </fill>
    <fill>
      <patternFill patternType="solid">
        <fgColor rgb="FFF3F3F3"/>
        <bgColor rgb="FFF3F3F3"/>
      </patternFill>
    </fill>
    <fill>
      <patternFill patternType="solid">
        <fgColor rgb="FFC5E0B3"/>
        <bgColor rgb="FFC5E0B3"/>
      </patternFill>
    </fill>
    <fill>
      <patternFill patternType="solid">
        <fgColor rgb="FFA8D08D"/>
        <bgColor rgb="FFA8D08D"/>
      </patternFill>
    </fill>
    <fill>
      <patternFill patternType="solid">
        <fgColor rgb="FFEAD1DC"/>
        <bgColor rgb="FFEAD1DC"/>
      </patternFill>
    </fill>
    <fill>
      <patternFill patternType="solid">
        <fgColor rgb="FFF4CCCC"/>
        <bgColor rgb="FFF4CCCC"/>
      </patternFill>
    </fill>
    <fill>
      <patternFill patternType="solid">
        <fgColor theme="7"/>
        <bgColor theme="7"/>
      </patternFill>
    </fill>
    <fill>
      <patternFill patternType="solid">
        <fgColor rgb="FFB4C6E7"/>
        <bgColor rgb="FFB4C6E7"/>
      </patternFill>
    </fill>
    <fill>
      <patternFill patternType="solid">
        <fgColor rgb="FFBFBFBF"/>
        <bgColor rgb="FFBFBFBF"/>
      </patternFill>
    </fill>
    <fill>
      <patternFill patternType="solid">
        <fgColor rgb="FFD9E2F3"/>
        <bgColor rgb="FFD9E2F3"/>
      </patternFill>
    </fill>
    <fill>
      <patternFill patternType="solid">
        <fgColor rgb="FFFFD965"/>
        <bgColor rgb="FFFFD965"/>
      </patternFill>
    </fill>
    <fill>
      <patternFill patternType="solid">
        <fgColor rgb="FFFBE4D5"/>
        <bgColor rgb="FFFBE4D5"/>
      </patternFill>
    </fill>
    <fill>
      <patternFill patternType="solid">
        <fgColor theme="0"/>
        <bgColor theme="0"/>
      </patternFill>
    </fill>
  </fills>
  <borders count="2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175">
    <xf numFmtId="0" fontId="0" fillId="0" borderId="0" xfId="0" applyFont="1" applyAlignme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164" fontId="7" fillId="0" borderId="0" xfId="0" applyNumberFormat="1" applyFont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vertical="center"/>
    </xf>
    <xf numFmtId="3" fontId="6" fillId="4" borderId="11" xfId="0" applyNumberFormat="1" applyFont="1" applyFill="1" applyBorder="1" applyAlignment="1">
      <alignment vertical="center"/>
    </xf>
    <xf numFmtId="164" fontId="6" fillId="4" borderId="11" xfId="0" applyNumberFormat="1" applyFont="1" applyFill="1" applyBorder="1" applyAlignment="1">
      <alignment horizontal="right" vertical="center"/>
    </xf>
    <xf numFmtId="0" fontId="4" fillId="8" borderId="1" xfId="0" applyFont="1" applyFill="1" applyBorder="1" applyAlignment="1">
      <alignment horizontal="center" vertical="center" wrapText="1"/>
    </xf>
    <xf numFmtId="3" fontId="4" fillId="8" borderId="1" xfId="0" applyNumberFormat="1" applyFont="1" applyFill="1" applyBorder="1" applyAlignment="1">
      <alignment horizontal="center" vertical="center" wrapText="1"/>
    </xf>
    <xf numFmtId="164" fontId="4" fillId="8" borderId="1" xfId="0" applyNumberFormat="1" applyFont="1" applyFill="1" applyBorder="1" applyAlignment="1">
      <alignment horizontal="center" vertical="center" wrapText="1"/>
    </xf>
    <xf numFmtId="164" fontId="4" fillId="5" borderId="1" xfId="0" applyNumberFormat="1" applyFont="1" applyFill="1" applyBorder="1" applyAlignment="1">
      <alignment horizontal="center" vertical="center" wrapText="1"/>
    </xf>
    <xf numFmtId="164" fontId="4" fillId="7" borderId="16" xfId="0" applyNumberFormat="1" applyFont="1" applyFill="1" applyBorder="1" applyAlignment="1">
      <alignment horizontal="center" vertical="center" wrapText="1"/>
    </xf>
    <xf numFmtId="164" fontId="4" fillId="9" borderId="16" xfId="0" applyNumberFormat="1" applyFont="1" applyFill="1" applyBorder="1" applyAlignment="1">
      <alignment horizontal="center" vertical="center" wrapText="1"/>
    </xf>
    <xf numFmtId="3" fontId="4" fillId="9" borderId="16" xfId="0" applyNumberFormat="1" applyFont="1" applyFill="1" applyBorder="1" applyAlignment="1">
      <alignment horizontal="center" vertical="center" wrapText="1"/>
    </xf>
    <xf numFmtId="10" fontId="4" fillId="9" borderId="16" xfId="0" applyNumberFormat="1" applyFont="1" applyFill="1" applyBorder="1" applyAlignment="1">
      <alignment horizontal="center" vertical="center" wrapText="1"/>
    </xf>
    <xf numFmtId="10" fontId="4" fillId="9" borderId="17" xfId="0" applyNumberFormat="1" applyFont="1" applyFill="1" applyBorder="1" applyAlignment="1">
      <alignment horizontal="center" vertical="center" wrapText="1"/>
    </xf>
    <xf numFmtId="10" fontId="4" fillId="10" borderId="17" xfId="0" applyNumberFormat="1" applyFont="1" applyFill="1" applyBorder="1" applyAlignment="1">
      <alignment horizontal="center" vertical="center" wrapText="1"/>
    </xf>
    <xf numFmtId="3" fontId="4" fillId="10" borderId="17" xfId="0" applyNumberFormat="1" applyFont="1" applyFill="1" applyBorder="1" applyAlignment="1">
      <alignment horizontal="center" vertical="center" wrapText="1"/>
    </xf>
    <xf numFmtId="165" fontId="4" fillId="10" borderId="18" xfId="0" applyNumberFormat="1" applyFont="1" applyFill="1" applyBorder="1" applyAlignment="1">
      <alignment horizontal="center" vertical="center" wrapText="1"/>
    </xf>
    <xf numFmtId="164" fontId="4" fillId="8" borderId="1" xfId="0" applyNumberFormat="1" applyFont="1" applyFill="1" applyBorder="1" applyAlignment="1">
      <alignment horizontal="center" vertical="center" wrapText="1"/>
    </xf>
    <xf numFmtId="10" fontId="4" fillId="8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65" fontId="4" fillId="3" borderId="1" xfId="0" applyNumberFormat="1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11" borderId="19" xfId="0" applyFont="1" applyFill="1" applyBorder="1" applyAlignment="1">
      <alignment horizontal="center" vertical="center" wrapText="1"/>
    </xf>
    <xf numFmtId="165" fontId="4" fillId="11" borderId="1" xfId="0" applyNumberFormat="1" applyFont="1" applyFill="1" applyBorder="1" applyAlignment="1">
      <alignment horizontal="center" vertical="center" wrapText="1"/>
    </xf>
    <xf numFmtId="0" fontId="4" fillId="12" borderId="19" xfId="0" applyFont="1" applyFill="1" applyBorder="1" applyAlignment="1">
      <alignment horizontal="center" vertical="center" wrapText="1"/>
    </xf>
    <xf numFmtId="165" fontId="4" fillId="1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1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vertical="center"/>
    </xf>
    <xf numFmtId="1" fontId="8" fillId="0" borderId="1" xfId="0" applyNumberFormat="1" applyFont="1" applyBorder="1" applyAlignment="1">
      <alignment horizontal="center" vertical="center"/>
    </xf>
    <xf numFmtId="10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10" fontId="3" fillId="0" borderId="1" xfId="0" applyNumberFormat="1" applyFont="1" applyBorder="1" applyAlignment="1">
      <alignment vertical="center"/>
    </xf>
    <xf numFmtId="164" fontId="3" fillId="0" borderId="1" xfId="0" applyNumberFormat="1" applyFont="1" applyBorder="1" applyAlignment="1">
      <alignment horizontal="center" vertical="center"/>
    </xf>
    <xf numFmtId="10" fontId="8" fillId="0" borderId="1" xfId="0" applyNumberFormat="1" applyFont="1" applyBorder="1" applyAlignment="1">
      <alignment vertical="center"/>
    </xf>
    <xf numFmtId="164" fontId="3" fillId="0" borderId="3" xfId="0" applyNumberFormat="1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3" fontId="8" fillId="0" borderId="14" xfId="0" applyNumberFormat="1" applyFont="1" applyBorder="1" applyAlignment="1">
      <alignment horizontal="center" vertical="center"/>
    </xf>
    <xf numFmtId="10" fontId="3" fillId="0" borderId="3" xfId="0" applyNumberFormat="1" applyFont="1" applyBorder="1" applyAlignment="1">
      <alignment horizontal="center" vertical="center"/>
    </xf>
    <xf numFmtId="10" fontId="8" fillId="0" borderId="1" xfId="0" applyNumberFormat="1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3" fontId="8" fillId="0" borderId="3" xfId="0" applyNumberFormat="1" applyFont="1" applyBorder="1" applyAlignment="1">
      <alignment horizontal="center" vertical="center"/>
    </xf>
    <xf numFmtId="10" fontId="3" fillId="0" borderId="3" xfId="0" applyNumberFormat="1" applyFont="1" applyBorder="1" applyAlignment="1">
      <alignment vertical="center"/>
    </xf>
    <xf numFmtId="1" fontId="5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3" fontId="5" fillId="0" borderId="1" xfId="0" applyNumberFormat="1" applyFont="1" applyBorder="1" applyAlignment="1">
      <alignment horizontal="center" vertical="center"/>
    </xf>
    <xf numFmtId="164" fontId="8" fillId="0" borderId="0" xfId="0" applyNumberFormat="1" applyFont="1" applyAlignment="1">
      <alignment horizontal="right" vertical="center"/>
    </xf>
    <xf numFmtId="164" fontId="8" fillId="0" borderId="0" xfId="0" applyNumberFormat="1" applyFont="1" applyAlignment="1">
      <alignment vertical="center"/>
    </xf>
    <xf numFmtId="10" fontId="8" fillId="0" borderId="0" xfId="0" applyNumberFormat="1" applyFont="1" applyAlignment="1">
      <alignment vertical="center"/>
    </xf>
    <xf numFmtId="3" fontId="8" fillId="0" borderId="0" xfId="0" applyNumberFormat="1" applyFont="1" applyAlignment="1">
      <alignment vertical="center"/>
    </xf>
    <xf numFmtId="164" fontId="8" fillId="0" borderId="0" xfId="0" applyNumberFormat="1" applyFont="1" applyAlignment="1">
      <alignment vertical="center"/>
    </xf>
    <xf numFmtId="3" fontId="5" fillId="0" borderId="0" xfId="0" applyNumberFormat="1" applyFont="1" applyAlignment="1">
      <alignment horizontal="center" vertical="center"/>
    </xf>
    <xf numFmtId="3" fontId="6" fillId="0" borderId="0" xfId="0" applyNumberFormat="1" applyFont="1" applyAlignment="1">
      <alignment vertical="center"/>
    </xf>
    <xf numFmtId="164" fontId="6" fillId="0" borderId="0" xfId="0" applyNumberFormat="1" applyFont="1" applyAlignment="1">
      <alignment horizontal="right" vertical="center"/>
    </xf>
    <xf numFmtId="164" fontId="6" fillId="0" borderId="0" xfId="0" applyNumberFormat="1" applyFont="1" applyAlignment="1">
      <alignment vertical="center"/>
    </xf>
    <xf numFmtId="10" fontId="6" fillId="0" borderId="0" xfId="0" applyNumberFormat="1" applyFont="1" applyAlignment="1">
      <alignment vertical="center"/>
    </xf>
    <xf numFmtId="164" fontId="6" fillId="0" borderId="0" xfId="0" applyNumberFormat="1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165" fontId="6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4" fillId="16" borderId="1" xfId="0" applyFont="1" applyFill="1" applyBorder="1" applyAlignment="1">
      <alignment horizontal="center" vertical="center" wrapText="1"/>
    </xf>
    <xf numFmtId="0" fontId="4" fillId="16" borderId="24" xfId="0" applyFont="1" applyFill="1" applyBorder="1" applyAlignment="1">
      <alignment horizontal="center" vertical="center" wrapText="1"/>
    </xf>
    <xf numFmtId="0" fontId="4" fillId="17" borderId="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1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0" fontId="4" fillId="15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166" fontId="11" fillId="0" borderId="25" xfId="0" applyNumberFormat="1" applyFont="1" applyBorder="1" applyAlignment="1">
      <alignment horizontal="center" vertical="center"/>
    </xf>
    <xf numFmtId="164" fontId="11" fillId="0" borderId="1" xfId="0" applyNumberFormat="1" applyFont="1" applyBorder="1" applyAlignment="1">
      <alignment vertical="center"/>
    </xf>
    <xf numFmtId="1" fontId="11" fillId="18" borderId="1" xfId="0" applyNumberFormat="1" applyFont="1" applyFill="1" applyBorder="1" applyAlignment="1">
      <alignment vertical="center"/>
    </xf>
    <xf numFmtId="164" fontId="11" fillId="18" borderId="1" xfId="0" applyNumberFormat="1" applyFont="1" applyFill="1" applyBorder="1" applyAlignment="1">
      <alignment vertical="center"/>
    </xf>
    <xf numFmtId="164" fontId="11" fillId="17" borderId="1" xfId="0" applyNumberFormat="1" applyFont="1" applyFill="1" applyBorder="1" applyAlignment="1">
      <alignment vertical="center"/>
    </xf>
    <xf numFmtId="164" fontId="11" fillId="9" borderId="1" xfId="0" applyNumberFormat="1" applyFont="1" applyFill="1" applyBorder="1" applyAlignment="1">
      <alignment vertical="center"/>
    </xf>
    <xf numFmtId="164" fontId="12" fillId="0" borderId="1" xfId="0" applyNumberFormat="1" applyFont="1" applyBorder="1" applyAlignment="1">
      <alignment vertical="center"/>
    </xf>
    <xf numFmtId="164" fontId="9" fillId="0" borderId="1" xfId="0" applyNumberFormat="1" applyFont="1" applyBorder="1" applyAlignment="1">
      <alignment vertical="center" wrapText="1"/>
    </xf>
    <xf numFmtId="164" fontId="9" fillId="17" borderId="1" xfId="0" applyNumberFormat="1" applyFont="1" applyFill="1" applyBorder="1" applyAlignment="1">
      <alignment vertical="center"/>
    </xf>
    <xf numFmtId="164" fontId="11" fillId="14" borderId="1" xfId="0" applyNumberFormat="1" applyFont="1" applyFill="1" applyBorder="1" applyAlignment="1">
      <alignment vertical="center"/>
    </xf>
    <xf numFmtId="164" fontId="9" fillId="0" borderId="1" xfId="0" applyNumberFormat="1" applyFont="1" applyBorder="1" applyAlignment="1">
      <alignment vertical="center"/>
    </xf>
    <xf numFmtId="164" fontId="11" fillId="5" borderId="1" xfId="0" applyNumberFormat="1" applyFont="1" applyFill="1" applyBorder="1" applyAlignment="1">
      <alignment vertical="center"/>
    </xf>
    <xf numFmtId="165" fontId="11" fillId="0" borderId="1" xfId="0" applyNumberFormat="1" applyFont="1" applyBorder="1" applyAlignment="1">
      <alignment vertical="center"/>
    </xf>
    <xf numFmtId="9" fontId="11" fillId="0" borderId="1" xfId="0" applyNumberFormat="1" applyFont="1" applyBorder="1" applyAlignment="1">
      <alignment vertical="center"/>
    </xf>
    <xf numFmtId="10" fontId="11" fillId="0" borderId="1" xfId="0" applyNumberFormat="1" applyFont="1" applyBorder="1" applyAlignment="1">
      <alignment vertical="center"/>
    </xf>
    <xf numFmtId="164" fontId="12" fillId="15" borderId="1" xfId="0" applyNumberFormat="1" applyFont="1" applyFill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1" fillId="2" borderId="26" xfId="0" applyFont="1" applyFill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166" fontId="9" fillId="0" borderId="2" xfId="0" applyNumberFormat="1" applyFont="1" applyBorder="1" applyAlignment="1">
      <alignment horizontal="center" vertical="center"/>
    </xf>
    <xf numFmtId="1" fontId="11" fillId="0" borderId="1" xfId="0" applyNumberFormat="1" applyFont="1" applyBorder="1" applyAlignment="1">
      <alignment vertical="center"/>
    </xf>
    <xf numFmtId="166" fontId="11" fillId="0" borderId="1" xfId="0" applyNumberFormat="1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/>
    </xf>
    <xf numFmtId="166" fontId="9" fillId="0" borderId="27" xfId="0" applyNumberFormat="1" applyFont="1" applyBorder="1" applyAlignment="1">
      <alignment horizontal="center" vertical="center"/>
    </xf>
    <xf numFmtId="164" fontId="12" fillId="0" borderId="1" xfId="0" applyNumberFormat="1" applyFont="1" applyBorder="1" applyAlignment="1">
      <alignment horizontal="right" vertical="center" wrapText="1"/>
    </xf>
    <xf numFmtId="10" fontId="11" fillId="0" borderId="6" xfId="0" applyNumberFormat="1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14" xfId="0" applyFont="1" applyBorder="1" applyAlignment="1">
      <alignment vertical="center" wrapText="1"/>
    </xf>
    <xf numFmtId="1" fontId="12" fillId="18" borderId="1" xfId="0" applyNumberFormat="1" applyFont="1" applyFill="1" applyBorder="1" applyAlignment="1">
      <alignment vertical="center"/>
    </xf>
    <xf numFmtId="164" fontId="12" fillId="18" borderId="1" xfId="0" applyNumberFormat="1" applyFont="1" applyFill="1" applyBorder="1" applyAlignment="1">
      <alignment vertical="center"/>
    </xf>
    <xf numFmtId="164" fontId="11" fillId="15" borderId="1" xfId="0" applyNumberFormat="1" applyFont="1" applyFill="1" applyBorder="1" applyAlignment="1">
      <alignment vertical="center"/>
    </xf>
    <xf numFmtId="167" fontId="11" fillId="0" borderId="1" xfId="0" applyNumberFormat="1" applyFont="1" applyBorder="1" applyAlignment="1">
      <alignment vertical="center"/>
    </xf>
    <xf numFmtId="0" fontId="9" fillId="0" borderId="15" xfId="0" applyFont="1" applyBorder="1" applyAlignment="1">
      <alignment vertical="center" wrapText="1"/>
    </xf>
    <xf numFmtId="0" fontId="9" fillId="0" borderId="14" xfId="0" applyFont="1" applyBorder="1" applyAlignment="1">
      <alignment vertical="center"/>
    </xf>
    <xf numFmtId="164" fontId="12" fillId="19" borderId="1" xfId="0" applyNumberFormat="1" applyFont="1" applyFill="1" applyBorder="1" applyAlignment="1">
      <alignment vertical="center" wrapText="1"/>
    </xf>
    <xf numFmtId="164" fontId="9" fillId="19" borderId="1" xfId="0" applyNumberFormat="1" applyFont="1" applyFill="1" applyBorder="1" applyAlignment="1">
      <alignment vertical="center" wrapText="1"/>
    </xf>
    <xf numFmtId="164" fontId="9" fillId="17" borderId="1" xfId="0" applyNumberFormat="1" applyFont="1" applyFill="1" applyBorder="1" applyAlignment="1">
      <alignment vertical="center" wrapText="1"/>
    </xf>
    <xf numFmtId="0" fontId="9" fillId="0" borderId="9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1" fillId="0" borderId="0" xfId="0" applyFont="1"/>
    <xf numFmtId="164" fontId="9" fillId="9" borderId="1" xfId="0" applyNumberFormat="1" applyFont="1" applyFill="1" applyBorder="1" applyAlignment="1">
      <alignment vertical="center"/>
    </xf>
    <xf numFmtId="164" fontId="12" fillId="0" borderId="1" xfId="0" applyNumberFormat="1" applyFont="1" applyBorder="1" applyAlignment="1">
      <alignment vertical="center" wrapText="1"/>
    </xf>
    <xf numFmtId="164" fontId="11" fillId="0" borderId="1" xfId="0" applyNumberFormat="1" applyFont="1" applyBorder="1" applyAlignment="1">
      <alignment vertical="center" wrapText="1"/>
    </xf>
    <xf numFmtId="165" fontId="12" fillId="0" borderId="1" xfId="0" applyNumberFormat="1" applyFont="1" applyBorder="1" applyAlignment="1">
      <alignment vertical="center"/>
    </xf>
    <xf numFmtId="10" fontId="9" fillId="0" borderId="1" xfId="0" applyNumberFormat="1" applyFont="1" applyBorder="1" applyAlignment="1">
      <alignment vertical="center"/>
    </xf>
    <xf numFmtId="165" fontId="9" fillId="0" borderId="1" xfId="0" applyNumberFormat="1" applyFont="1" applyBorder="1" applyAlignment="1">
      <alignment vertical="center"/>
    </xf>
    <xf numFmtId="10" fontId="9" fillId="0" borderId="6" xfId="0" applyNumberFormat="1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9" fillId="0" borderId="28" xfId="0" applyFont="1" applyBorder="1" applyAlignment="1">
      <alignment vertical="center" wrapText="1"/>
    </xf>
    <xf numFmtId="10" fontId="9" fillId="0" borderId="3" xfId="0" applyNumberFormat="1" applyFont="1" applyBorder="1" applyAlignment="1">
      <alignment vertical="center"/>
    </xf>
    <xf numFmtId="0" fontId="9" fillId="0" borderId="1" xfId="0" applyFont="1" applyBorder="1" applyAlignment="1">
      <alignment vertical="center"/>
    </xf>
    <xf numFmtId="10" fontId="9" fillId="0" borderId="5" xfId="0" applyNumberFormat="1" applyFont="1" applyBorder="1" applyAlignment="1">
      <alignment vertical="center"/>
    </xf>
    <xf numFmtId="165" fontId="9" fillId="0" borderId="0" xfId="0" applyNumberFormat="1" applyFont="1" applyAlignment="1">
      <alignment vertical="center"/>
    </xf>
    <xf numFmtId="164" fontId="7" fillId="7" borderId="8" xfId="0" applyNumberFormat="1" applyFont="1" applyFill="1" applyBorder="1" applyAlignment="1">
      <alignment horizontal="center" vertical="center"/>
    </xf>
    <xf numFmtId="0" fontId="2" fillId="0" borderId="9" xfId="0" applyFont="1" applyBorder="1"/>
    <xf numFmtId="0" fontId="2" fillId="0" borderId="10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4" xfId="0" applyFont="1" applyBorder="1"/>
    <xf numFmtId="164" fontId="7" fillId="5" borderId="12" xfId="0" applyNumberFormat="1" applyFont="1" applyFill="1" applyBorder="1" applyAlignment="1">
      <alignment horizontal="center" vertical="center" wrapText="1"/>
    </xf>
    <xf numFmtId="0" fontId="2" fillId="0" borderId="13" xfId="0" applyFont="1" applyBorder="1"/>
    <xf numFmtId="164" fontId="7" fillId="6" borderId="6" xfId="0" applyNumberFormat="1" applyFont="1" applyFill="1" applyBorder="1" applyAlignment="1">
      <alignment horizontal="center" vertical="center" wrapText="1"/>
    </xf>
    <xf numFmtId="0" fontId="2" fillId="0" borderId="7" xfId="0" applyFont="1" applyBorder="1"/>
    <xf numFmtId="0" fontId="2" fillId="0" borderId="2" xfId="0" applyFont="1" applyBorder="1"/>
    <xf numFmtId="164" fontId="7" fillId="7" borderId="6" xfId="0" applyNumberFormat="1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 vertical="center"/>
    </xf>
    <xf numFmtId="164" fontId="7" fillId="7" borderId="6" xfId="0" applyNumberFormat="1" applyFont="1" applyFill="1" applyBorder="1" applyAlignment="1">
      <alignment horizontal="center" vertical="center"/>
    </xf>
    <xf numFmtId="0" fontId="9" fillId="9" borderId="20" xfId="0" applyFont="1" applyFill="1" applyBorder="1" applyAlignment="1">
      <alignment horizontal="center" vertical="center" wrapText="1"/>
    </xf>
    <xf numFmtId="0" fontId="2" fillId="0" borderId="21" xfId="0" applyFont="1" applyBorder="1"/>
    <xf numFmtId="0" fontId="9" fillId="14" borderId="22" xfId="0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9" fillId="15" borderId="23" xfId="0" applyFont="1" applyFill="1" applyBorder="1" applyAlignment="1">
      <alignment horizontal="center" vertical="center" wrapText="1"/>
    </xf>
    <xf numFmtId="3" fontId="8" fillId="0" borderId="1" xfId="0" applyNumberFormat="1" applyFont="1" applyFill="1" applyBorder="1" applyAlignment="1">
      <alignment horizontal="center" vertical="center"/>
    </xf>
    <xf numFmtId="10" fontId="8" fillId="0" borderId="1" xfId="0" applyNumberFormat="1" applyFont="1" applyFill="1" applyBorder="1" applyAlignment="1">
      <alignment horizontal="center" vertical="center"/>
    </xf>
    <xf numFmtId="1" fontId="5" fillId="0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filterMode="1"/>
  <dimension ref="A1:BB1000"/>
  <sheetViews>
    <sheetView showGridLines="0" tabSelected="1" workbookViewId="0">
      <pane xSplit="7" ySplit="3" topLeftCell="AO4" activePane="bottomRight" state="frozen"/>
      <selection pane="topRight" activeCell="H1" sqref="H1"/>
      <selection pane="bottomLeft" activeCell="A4" sqref="A4"/>
      <selection pane="bottomRight" activeCell="AR5" sqref="AR5"/>
    </sheetView>
  </sheetViews>
  <sheetFormatPr baseColWidth="10" defaultColWidth="14.42578125" defaultRowHeight="15" customHeight="1"/>
  <cols>
    <col min="1" max="1" width="4.42578125" customWidth="1"/>
    <col min="2" max="2" width="8.42578125" customWidth="1"/>
    <col min="3" max="3" width="13.28515625" customWidth="1"/>
    <col min="4" max="4" width="8.42578125" customWidth="1"/>
    <col min="5" max="5" width="8.5703125" customWidth="1"/>
    <col min="6" max="6" width="9.5703125" customWidth="1"/>
    <col min="7" max="7" width="11.42578125" customWidth="1"/>
    <col min="8" max="8" width="10" customWidth="1"/>
    <col min="9" max="9" width="9.7109375" customWidth="1"/>
    <col min="10" max="10" width="11.28515625" customWidth="1"/>
    <col min="11" max="11" width="11.7109375" customWidth="1"/>
    <col min="12" max="12" width="13" customWidth="1"/>
    <col min="13" max="13" width="12.28515625" customWidth="1"/>
    <col min="14" max="14" width="10.28515625" customWidth="1"/>
    <col min="15" max="15" width="11.28515625" customWidth="1"/>
    <col min="16" max="16" width="11.140625" customWidth="1"/>
    <col min="17" max="17" width="9" customWidth="1"/>
    <col min="18" max="18" width="10.28515625" customWidth="1"/>
    <col min="19" max="19" width="11.28515625" customWidth="1"/>
    <col min="20" max="20" width="8.85546875" customWidth="1"/>
    <col min="21" max="21" width="11.140625" customWidth="1"/>
    <col min="22" max="22" width="9.85546875" customWidth="1"/>
    <col min="23" max="23" width="10.42578125" customWidth="1"/>
    <col min="24" max="25" width="11.5703125" customWidth="1"/>
    <col min="26" max="26" width="10.42578125" customWidth="1"/>
    <col min="27" max="27" width="10.28515625" customWidth="1"/>
    <col min="28" max="28" width="9.7109375" customWidth="1"/>
    <col min="29" max="29" width="9.28515625" customWidth="1"/>
    <col min="30" max="30" width="10.140625" customWidth="1"/>
    <col min="31" max="31" width="9.7109375" customWidth="1"/>
    <col min="32" max="32" width="11.42578125" customWidth="1"/>
    <col min="33" max="33" width="11.140625" customWidth="1"/>
    <col min="34" max="34" width="9.140625" customWidth="1"/>
    <col min="35" max="35" width="12.140625" customWidth="1"/>
    <col min="36" max="36" width="12.85546875" customWidth="1"/>
    <col min="37" max="37" width="10.7109375" customWidth="1"/>
    <col min="38" max="38" width="14" customWidth="1"/>
    <col min="39" max="39" width="13.140625" customWidth="1"/>
    <col min="40" max="40" width="10.85546875" customWidth="1"/>
    <col min="41" max="41" width="13.7109375" customWidth="1"/>
    <col min="42" max="42" width="10.85546875" customWidth="1"/>
    <col min="43" max="43" width="10.7109375" customWidth="1"/>
    <col min="44" max="44" width="11.5703125" customWidth="1"/>
    <col min="45" max="45" width="10.42578125" customWidth="1"/>
    <col min="46" max="46" width="12.42578125" customWidth="1"/>
    <col min="47" max="47" width="12.5703125" customWidth="1"/>
    <col min="48" max="48" width="11.28515625" customWidth="1"/>
    <col min="49" max="49" width="11.5703125" customWidth="1"/>
    <col min="50" max="50" width="8.85546875" customWidth="1"/>
    <col min="51" max="51" width="8.140625" customWidth="1"/>
    <col min="52" max="52" width="12" customWidth="1"/>
    <col min="53" max="54" width="11.28515625" customWidth="1"/>
  </cols>
  <sheetData>
    <row r="1" spans="1:54">
      <c r="A1" s="1"/>
      <c r="B1" s="1"/>
      <c r="C1" s="2"/>
      <c r="D1" s="2"/>
      <c r="E1" s="1"/>
      <c r="F1" s="2"/>
      <c r="G1" s="2"/>
      <c r="H1" s="2"/>
      <c r="I1" s="2"/>
      <c r="J1" s="2"/>
      <c r="K1" s="164" t="s">
        <v>4</v>
      </c>
      <c r="L1" s="161"/>
      <c r="M1" s="162"/>
      <c r="N1" s="165" t="s">
        <v>5</v>
      </c>
      <c r="O1" s="161"/>
      <c r="P1" s="161"/>
      <c r="Q1" s="161"/>
      <c r="R1" s="161"/>
      <c r="S1" s="161"/>
      <c r="T1" s="161"/>
      <c r="U1" s="161"/>
      <c r="V1" s="161"/>
      <c r="W1" s="161"/>
      <c r="X1" s="161"/>
      <c r="Y1" s="161"/>
      <c r="Z1" s="161"/>
      <c r="AA1" s="161"/>
      <c r="AB1" s="161"/>
      <c r="AC1" s="161"/>
      <c r="AD1" s="162"/>
      <c r="AE1" s="166" t="s">
        <v>6</v>
      </c>
      <c r="AF1" s="161"/>
      <c r="AG1" s="161"/>
      <c r="AH1" s="162"/>
      <c r="AI1" s="152" t="s">
        <v>7</v>
      </c>
      <c r="AJ1" s="153"/>
      <c r="AK1" s="153"/>
      <c r="AL1" s="153"/>
      <c r="AM1" s="153"/>
      <c r="AN1" s="153"/>
      <c r="AO1" s="153"/>
      <c r="AP1" s="153"/>
      <c r="AQ1" s="153"/>
      <c r="AR1" s="153"/>
      <c r="AS1" s="153"/>
      <c r="AT1" s="153"/>
      <c r="AU1" s="153"/>
      <c r="AV1" s="153"/>
      <c r="AW1" s="153"/>
      <c r="AX1" s="153"/>
      <c r="AY1" s="153"/>
      <c r="AZ1" s="153"/>
      <c r="BA1" s="154"/>
      <c r="BB1" s="3"/>
    </row>
    <row r="2" spans="1:54" ht="34.5" customHeight="1">
      <c r="A2" s="4"/>
      <c r="B2" s="4"/>
      <c r="C2" s="5"/>
      <c r="D2" s="5"/>
      <c r="E2" s="4"/>
      <c r="F2" s="6"/>
      <c r="G2" s="6"/>
      <c r="H2" s="7"/>
      <c r="I2" s="7"/>
      <c r="J2" s="7"/>
      <c r="K2" s="158" t="s">
        <v>8</v>
      </c>
      <c r="L2" s="159"/>
      <c r="M2" s="159"/>
      <c r="N2" s="160" t="s">
        <v>9</v>
      </c>
      <c r="O2" s="161"/>
      <c r="P2" s="161"/>
      <c r="Q2" s="161"/>
      <c r="R2" s="162"/>
      <c r="S2" s="160" t="s">
        <v>10</v>
      </c>
      <c r="T2" s="161"/>
      <c r="U2" s="161"/>
      <c r="V2" s="161"/>
      <c r="W2" s="161"/>
      <c r="X2" s="161"/>
      <c r="Y2" s="161"/>
      <c r="Z2" s="162"/>
      <c r="AA2" s="160" t="s">
        <v>11</v>
      </c>
      <c r="AB2" s="161"/>
      <c r="AC2" s="161"/>
      <c r="AD2" s="162"/>
      <c r="AE2" s="163" t="s">
        <v>12</v>
      </c>
      <c r="AF2" s="161"/>
      <c r="AG2" s="161"/>
      <c r="AH2" s="162"/>
      <c r="AI2" s="155"/>
      <c r="AJ2" s="156"/>
      <c r="AK2" s="156"/>
      <c r="AL2" s="156"/>
      <c r="AM2" s="156"/>
      <c r="AN2" s="156"/>
      <c r="AO2" s="156"/>
      <c r="AP2" s="156"/>
      <c r="AQ2" s="156"/>
      <c r="AR2" s="156"/>
      <c r="AS2" s="156"/>
      <c r="AT2" s="156"/>
      <c r="AU2" s="156"/>
      <c r="AV2" s="156"/>
      <c r="AW2" s="156"/>
      <c r="AX2" s="156"/>
      <c r="AY2" s="156"/>
      <c r="AZ2" s="156"/>
      <c r="BA2" s="157"/>
      <c r="BB2" s="3"/>
    </row>
    <row r="3" spans="1:54" ht="69" customHeight="1">
      <c r="A3" s="8" t="s">
        <v>0</v>
      </c>
      <c r="B3" s="8" t="s">
        <v>13</v>
      </c>
      <c r="C3" s="8" t="s">
        <v>14</v>
      </c>
      <c r="D3" s="8" t="s">
        <v>15</v>
      </c>
      <c r="E3" s="8" t="s">
        <v>16</v>
      </c>
      <c r="F3" s="9" t="s">
        <v>17</v>
      </c>
      <c r="G3" s="9" t="s">
        <v>18</v>
      </c>
      <c r="H3" s="10" t="s">
        <v>19</v>
      </c>
      <c r="I3" s="10" t="s">
        <v>20</v>
      </c>
      <c r="J3" s="10" t="s">
        <v>21</v>
      </c>
      <c r="K3" s="11" t="s">
        <v>22</v>
      </c>
      <c r="L3" s="11" t="s">
        <v>23</v>
      </c>
      <c r="M3" s="11" t="s">
        <v>24</v>
      </c>
      <c r="N3" s="12" t="s">
        <v>22</v>
      </c>
      <c r="O3" s="12" t="s">
        <v>25</v>
      </c>
      <c r="P3" s="12" t="s">
        <v>26</v>
      </c>
      <c r="Q3" s="12" t="s">
        <v>27</v>
      </c>
      <c r="R3" s="12" t="s">
        <v>28</v>
      </c>
      <c r="S3" s="13" t="s">
        <v>22</v>
      </c>
      <c r="T3" s="13" t="s">
        <v>29</v>
      </c>
      <c r="U3" s="14" t="s">
        <v>30</v>
      </c>
      <c r="V3" s="15" t="s">
        <v>31</v>
      </c>
      <c r="W3" s="15" t="s">
        <v>32</v>
      </c>
      <c r="X3" s="15" t="s">
        <v>33</v>
      </c>
      <c r="Y3" s="14" t="s">
        <v>34</v>
      </c>
      <c r="Z3" s="16" t="s">
        <v>35</v>
      </c>
      <c r="AA3" s="17" t="s">
        <v>22</v>
      </c>
      <c r="AB3" s="17" t="s">
        <v>36</v>
      </c>
      <c r="AC3" s="18" t="s">
        <v>37</v>
      </c>
      <c r="AD3" s="19" t="s">
        <v>38</v>
      </c>
      <c r="AE3" s="20" t="s">
        <v>22</v>
      </c>
      <c r="AF3" s="20" t="s">
        <v>39</v>
      </c>
      <c r="AG3" s="9" t="s">
        <v>40</v>
      </c>
      <c r="AH3" s="21" t="s">
        <v>41</v>
      </c>
      <c r="AI3" s="22" t="s">
        <v>42</v>
      </c>
      <c r="AJ3" s="22" t="s">
        <v>43</v>
      </c>
      <c r="AK3" s="22" t="s">
        <v>44</v>
      </c>
      <c r="AL3" s="23" t="s">
        <v>45</v>
      </c>
      <c r="AM3" s="23" t="s">
        <v>46</v>
      </c>
      <c r="AN3" s="24" t="s">
        <v>2</v>
      </c>
      <c r="AO3" s="23" t="s">
        <v>47</v>
      </c>
      <c r="AP3" s="23" t="s">
        <v>1</v>
      </c>
      <c r="AQ3" s="23" t="s">
        <v>48</v>
      </c>
      <c r="AR3" s="25" t="s">
        <v>49</v>
      </c>
      <c r="AS3" s="25" t="s">
        <v>50</v>
      </c>
      <c r="AT3" s="26" t="s">
        <v>51</v>
      </c>
      <c r="AU3" s="27" t="s">
        <v>52</v>
      </c>
      <c r="AV3" s="28" t="s">
        <v>53</v>
      </c>
      <c r="AW3" s="29" t="s">
        <v>54</v>
      </c>
      <c r="AX3" s="30" t="s">
        <v>55</v>
      </c>
      <c r="AY3" s="30" t="s">
        <v>56</v>
      </c>
      <c r="AZ3" s="30" t="s">
        <v>57</v>
      </c>
      <c r="BA3" s="30" t="s">
        <v>3</v>
      </c>
      <c r="BB3" s="31" t="s">
        <v>58</v>
      </c>
    </row>
    <row r="4" spans="1:54" ht="34.5" customHeight="1">
      <c r="A4" s="32">
        <v>2</v>
      </c>
      <c r="B4" s="32">
        <v>5379007</v>
      </c>
      <c r="C4" s="33" t="s">
        <v>59</v>
      </c>
      <c r="D4" s="34">
        <v>590</v>
      </c>
      <c r="E4" s="32">
        <v>206</v>
      </c>
      <c r="F4" s="32">
        <v>776</v>
      </c>
      <c r="G4" s="35">
        <v>64084</v>
      </c>
      <c r="H4" s="36">
        <v>45184</v>
      </c>
      <c r="I4" s="37">
        <v>45194</v>
      </c>
      <c r="J4" s="36">
        <v>45275</v>
      </c>
      <c r="K4" s="36">
        <v>45201</v>
      </c>
      <c r="L4" s="36">
        <v>45201</v>
      </c>
      <c r="M4" s="36">
        <v>45217</v>
      </c>
      <c r="N4" s="36">
        <v>45222</v>
      </c>
      <c r="O4" s="36">
        <v>45216</v>
      </c>
      <c r="P4" s="38">
        <v>45230</v>
      </c>
      <c r="Q4" s="39">
        <v>206</v>
      </c>
      <c r="R4" s="40">
        <f t="shared" ref="R4:R8" si="0">+Q4/E4</f>
        <v>1</v>
      </c>
      <c r="S4" s="36">
        <v>45250</v>
      </c>
      <c r="T4" s="36">
        <v>45231</v>
      </c>
      <c r="U4" s="41">
        <v>64084</v>
      </c>
      <c r="V4" s="42">
        <f t="shared" ref="V4:V8" si="1">+U4/G4</f>
        <v>1</v>
      </c>
      <c r="W4" s="36">
        <v>45262</v>
      </c>
      <c r="X4" s="43">
        <v>45310</v>
      </c>
      <c r="Y4" s="41">
        <v>64084</v>
      </c>
      <c r="Z4" s="42">
        <f t="shared" ref="Z4:Z8" si="2">+Y4/G4</f>
        <v>1</v>
      </c>
      <c r="AA4" s="36">
        <v>45264</v>
      </c>
      <c r="AB4" s="43">
        <v>45314</v>
      </c>
      <c r="AC4" s="35">
        <v>776</v>
      </c>
      <c r="AD4" s="44">
        <f t="shared" ref="AD4:AD8" si="3">AC4/F4</f>
        <v>1</v>
      </c>
      <c r="AE4" s="45">
        <v>45271</v>
      </c>
      <c r="AF4" s="43">
        <v>45316</v>
      </c>
      <c r="AG4" s="46">
        <v>776</v>
      </c>
      <c r="AH4" s="42">
        <f t="shared" ref="AH4:AH8" si="4">AG4/F4</f>
        <v>1</v>
      </c>
      <c r="AI4" s="47">
        <v>665</v>
      </c>
      <c r="AJ4" s="47">
        <v>665</v>
      </c>
      <c r="AK4" s="40">
        <f t="shared" ref="AK4:AK8" si="5">AJ4/AI4</f>
        <v>1</v>
      </c>
      <c r="AL4" s="48">
        <v>549</v>
      </c>
      <c r="AM4" s="49">
        <f t="shared" ref="AM4:AM8" si="6">+AL4/AJ4</f>
        <v>0.82556390977443606</v>
      </c>
      <c r="AN4" s="48">
        <v>116</v>
      </c>
      <c r="AO4" s="50">
        <f t="shared" ref="AO4:AO8" si="7">+AN4/AJ4</f>
        <v>0.17443609022556392</v>
      </c>
      <c r="AP4" s="172">
        <f t="shared" ref="AP4:AP8" si="8">AJ4-AL4-AN4</f>
        <v>0</v>
      </c>
      <c r="AQ4" s="173">
        <f t="shared" ref="AQ4:AQ8" si="9">AP4/AJ4</f>
        <v>0</v>
      </c>
      <c r="AR4" s="174">
        <v>0</v>
      </c>
      <c r="AS4" s="173">
        <f t="shared" ref="AS4:AS8" si="10">AR4/AI4</f>
        <v>0</v>
      </c>
      <c r="AT4" s="48">
        <v>651</v>
      </c>
      <c r="AU4" s="40">
        <f t="shared" ref="AU4:AU8" si="11">AT4/F4</f>
        <v>0.83891752577319589</v>
      </c>
      <c r="AV4" s="46">
        <v>776</v>
      </c>
      <c r="AW4" s="40">
        <f t="shared" ref="AW4:AW8" si="12">AV4/F4</f>
        <v>1</v>
      </c>
      <c r="AX4" s="51">
        <v>0</v>
      </c>
      <c r="AY4" s="51">
        <v>0</v>
      </c>
      <c r="AZ4" s="51">
        <f t="shared" ref="AZ4:AZ5" si="13">F4/2</f>
        <v>388</v>
      </c>
      <c r="BA4" s="50">
        <f t="shared" ref="BA4:BA5" si="14">AT4/AZ4</f>
        <v>1.6778350515463918</v>
      </c>
      <c r="BB4" s="50"/>
    </row>
    <row r="5" spans="1:54" ht="34.5" customHeight="1">
      <c r="A5" s="32">
        <v>3</v>
      </c>
      <c r="B5" s="32">
        <v>5379547</v>
      </c>
      <c r="C5" s="33" t="s">
        <v>59</v>
      </c>
      <c r="D5" s="34">
        <v>515</v>
      </c>
      <c r="E5" s="32">
        <v>206</v>
      </c>
      <c r="F5" s="32">
        <v>634</v>
      </c>
      <c r="G5" s="35">
        <v>124731</v>
      </c>
      <c r="H5" s="36">
        <v>45184</v>
      </c>
      <c r="I5" s="37">
        <v>45194</v>
      </c>
      <c r="J5" s="36">
        <v>45275</v>
      </c>
      <c r="K5" s="36">
        <v>45201</v>
      </c>
      <c r="L5" s="36">
        <v>45201</v>
      </c>
      <c r="M5" s="36">
        <v>45217</v>
      </c>
      <c r="N5" s="36">
        <v>45222</v>
      </c>
      <c r="O5" s="36">
        <v>45216</v>
      </c>
      <c r="P5" s="38">
        <v>45230</v>
      </c>
      <c r="Q5" s="39">
        <v>206</v>
      </c>
      <c r="R5" s="40">
        <f t="shared" si="0"/>
        <v>1</v>
      </c>
      <c r="S5" s="36">
        <v>45250</v>
      </c>
      <c r="T5" s="36">
        <v>45231</v>
      </c>
      <c r="U5" s="41">
        <v>124731</v>
      </c>
      <c r="V5" s="42">
        <f t="shared" si="1"/>
        <v>1</v>
      </c>
      <c r="W5" s="36">
        <v>45262</v>
      </c>
      <c r="X5" s="43">
        <v>45310</v>
      </c>
      <c r="Y5" s="41">
        <v>124731</v>
      </c>
      <c r="Z5" s="42">
        <f t="shared" si="2"/>
        <v>1</v>
      </c>
      <c r="AA5" s="36">
        <v>45264</v>
      </c>
      <c r="AB5" s="43">
        <v>45314</v>
      </c>
      <c r="AC5" s="35">
        <v>634</v>
      </c>
      <c r="AD5" s="44">
        <f t="shared" si="3"/>
        <v>1</v>
      </c>
      <c r="AE5" s="45">
        <v>45271</v>
      </c>
      <c r="AF5" s="43">
        <v>45315</v>
      </c>
      <c r="AG5" s="46">
        <v>634</v>
      </c>
      <c r="AH5" s="42">
        <f t="shared" si="4"/>
        <v>1</v>
      </c>
      <c r="AI5" s="47">
        <v>597</v>
      </c>
      <c r="AJ5" s="47">
        <v>597</v>
      </c>
      <c r="AK5" s="40">
        <f t="shared" si="5"/>
        <v>1</v>
      </c>
      <c r="AL5" s="48">
        <v>518</v>
      </c>
      <c r="AM5" s="49">
        <f t="shared" si="6"/>
        <v>0.86767169179229475</v>
      </c>
      <c r="AN5" s="48">
        <v>79</v>
      </c>
      <c r="AO5" s="50">
        <f t="shared" si="7"/>
        <v>0.13232830820770519</v>
      </c>
      <c r="AP5" s="172">
        <f t="shared" si="8"/>
        <v>0</v>
      </c>
      <c r="AQ5" s="173">
        <f t="shared" si="9"/>
        <v>0</v>
      </c>
      <c r="AR5" s="174">
        <v>0</v>
      </c>
      <c r="AS5" s="173">
        <f t="shared" si="10"/>
        <v>0</v>
      </c>
      <c r="AT5" s="48">
        <v>552</v>
      </c>
      <c r="AU5" s="40">
        <f t="shared" si="11"/>
        <v>0.87066246056782337</v>
      </c>
      <c r="AV5" s="46">
        <v>634</v>
      </c>
      <c r="AW5" s="40">
        <f t="shared" si="12"/>
        <v>1</v>
      </c>
      <c r="AX5" s="51">
        <v>0</v>
      </c>
      <c r="AY5" s="51">
        <v>0</v>
      </c>
      <c r="AZ5" s="51">
        <f t="shared" si="13"/>
        <v>317</v>
      </c>
      <c r="BA5" s="50">
        <f t="shared" si="14"/>
        <v>1.7413249211356467</v>
      </c>
      <c r="BB5" s="50"/>
    </row>
    <row r="6" spans="1:54" ht="34.5" hidden="1" customHeight="1">
      <c r="A6" s="32">
        <v>1</v>
      </c>
      <c r="B6" s="32">
        <v>5379562</v>
      </c>
      <c r="C6" s="33" t="s">
        <v>60</v>
      </c>
      <c r="D6" s="34">
        <v>404</v>
      </c>
      <c r="E6" s="32">
        <v>183</v>
      </c>
      <c r="F6" s="32">
        <v>457</v>
      </c>
      <c r="G6" s="35">
        <v>80666</v>
      </c>
      <c r="H6" s="36">
        <v>45184</v>
      </c>
      <c r="I6" s="37">
        <v>45198</v>
      </c>
      <c r="J6" s="36">
        <v>45275</v>
      </c>
      <c r="K6" s="36">
        <v>45205</v>
      </c>
      <c r="L6" s="36">
        <v>45202</v>
      </c>
      <c r="M6" s="36">
        <v>45224</v>
      </c>
      <c r="N6" s="36">
        <v>45226</v>
      </c>
      <c r="O6" s="36">
        <v>45223</v>
      </c>
      <c r="P6" s="38">
        <v>45225</v>
      </c>
      <c r="Q6" s="39">
        <v>183</v>
      </c>
      <c r="R6" s="40">
        <f t="shared" si="0"/>
        <v>1</v>
      </c>
      <c r="S6" s="36">
        <v>45254</v>
      </c>
      <c r="T6" s="36">
        <v>45234</v>
      </c>
      <c r="U6" s="41">
        <v>80666</v>
      </c>
      <c r="V6" s="42">
        <f t="shared" si="1"/>
        <v>1</v>
      </c>
      <c r="W6" s="36">
        <v>45266</v>
      </c>
      <c r="X6" s="43">
        <v>45303</v>
      </c>
      <c r="Y6" s="41">
        <v>80666</v>
      </c>
      <c r="Z6" s="42">
        <f t="shared" si="2"/>
        <v>1</v>
      </c>
      <c r="AA6" s="36">
        <v>45268</v>
      </c>
      <c r="AB6" s="43">
        <v>45308</v>
      </c>
      <c r="AC6" s="35">
        <v>457</v>
      </c>
      <c r="AD6" s="44">
        <f t="shared" si="3"/>
        <v>1</v>
      </c>
      <c r="AE6" s="45">
        <v>45275</v>
      </c>
      <c r="AF6" s="43">
        <v>45308</v>
      </c>
      <c r="AG6" s="52">
        <v>457</v>
      </c>
      <c r="AH6" s="53">
        <f t="shared" si="4"/>
        <v>1</v>
      </c>
      <c r="AI6" s="54" t="e">
        <f>#REF!</f>
        <v>#REF!</v>
      </c>
      <c r="AJ6" s="47" t="e">
        <f>AI6-3</f>
        <v>#REF!</v>
      </c>
      <c r="AK6" s="40" t="e">
        <f t="shared" si="5"/>
        <v>#REF!</v>
      </c>
      <c r="AL6" s="48">
        <v>226</v>
      </c>
      <c r="AM6" s="49" t="e">
        <f t="shared" si="6"/>
        <v>#REF!</v>
      </c>
      <c r="AN6" s="48">
        <v>212</v>
      </c>
      <c r="AO6" s="50" t="e">
        <f t="shared" si="7"/>
        <v>#REF!</v>
      </c>
      <c r="AP6" s="51" t="e">
        <f t="shared" si="8"/>
        <v>#REF!</v>
      </c>
      <c r="AQ6" s="50" t="e">
        <f t="shared" si="9"/>
        <v>#REF!</v>
      </c>
      <c r="AR6" s="47">
        <v>3</v>
      </c>
      <c r="AS6" s="50" t="e">
        <f t="shared" si="10"/>
        <v>#REF!</v>
      </c>
      <c r="AT6" s="48">
        <v>234</v>
      </c>
      <c r="AU6" s="40">
        <f t="shared" si="11"/>
        <v>0.51203501094091908</v>
      </c>
      <c r="AV6" s="46">
        <v>454</v>
      </c>
      <c r="AW6" s="40">
        <f t="shared" si="12"/>
        <v>0.99343544857768051</v>
      </c>
      <c r="AX6" s="51">
        <v>0</v>
      </c>
      <c r="AY6" s="51">
        <v>0</v>
      </c>
      <c r="AZ6" s="46" t="s">
        <v>61</v>
      </c>
      <c r="BA6" s="50"/>
      <c r="BB6" s="50"/>
    </row>
    <row r="7" spans="1:54" ht="34.5" hidden="1" customHeight="1">
      <c r="A7" s="32">
        <v>4</v>
      </c>
      <c r="B7" s="32">
        <v>5399245</v>
      </c>
      <c r="C7" s="33" t="s">
        <v>60</v>
      </c>
      <c r="D7" s="34">
        <v>565</v>
      </c>
      <c r="E7" s="32">
        <v>206</v>
      </c>
      <c r="F7" s="32">
        <v>829</v>
      </c>
      <c r="G7" s="35">
        <v>70744</v>
      </c>
      <c r="H7" s="36">
        <v>45184</v>
      </c>
      <c r="I7" s="37">
        <v>45198</v>
      </c>
      <c r="J7" s="36">
        <v>45275</v>
      </c>
      <c r="K7" s="36">
        <v>45205</v>
      </c>
      <c r="L7" s="36">
        <v>45202</v>
      </c>
      <c r="M7" s="36">
        <v>45225</v>
      </c>
      <c r="N7" s="36">
        <v>45226</v>
      </c>
      <c r="O7" s="36">
        <v>45223</v>
      </c>
      <c r="P7" s="38">
        <v>45225</v>
      </c>
      <c r="Q7" s="39">
        <v>206</v>
      </c>
      <c r="R7" s="40">
        <f t="shared" si="0"/>
        <v>1</v>
      </c>
      <c r="S7" s="36">
        <v>45254</v>
      </c>
      <c r="T7" s="36">
        <v>45234</v>
      </c>
      <c r="U7" s="41">
        <v>70744</v>
      </c>
      <c r="V7" s="42">
        <f t="shared" si="1"/>
        <v>1</v>
      </c>
      <c r="W7" s="36">
        <v>45266</v>
      </c>
      <c r="X7" s="43">
        <v>45303</v>
      </c>
      <c r="Y7" s="41">
        <v>70744</v>
      </c>
      <c r="Z7" s="42">
        <f t="shared" si="2"/>
        <v>1</v>
      </c>
      <c r="AA7" s="36">
        <v>45268</v>
      </c>
      <c r="AB7" s="43">
        <v>45308</v>
      </c>
      <c r="AC7" s="35">
        <v>829</v>
      </c>
      <c r="AD7" s="44">
        <f t="shared" si="3"/>
        <v>1</v>
      </c>
      <c r="AE7" s="45">
        <v>45275</v>
      </c>
      <c r="AF7" s="43">
        <v>45308</v>
      </c>
      <c r="AG7" s="46">
        <v>829</v>
      </c>
      <c r="AH7" s="42">
        <f t="shared" si="4"/>
        <v>1</v>
      </c>
      <c r="AI7" s="54" t="e">
        <f>#REF!</f>
        <v>#REF!</v>
      </c>
      <c r="AJ7" s="47">
        <v>631</v>
      </c>
      <c r="AK7" s="40" t="e">
        <f t="shared" si="5"/>
        <v>#REF!</v>
      </c>
      <c r="AL7" s="48">
        <v>324</v>
      </c>
      <c r="AM7" s="49">
        <f t="shared" si="6"/>
        <v>0.51347068145800312</v>
      </c>
      <c r="AN7" s="48">
        <v>295</v>
      </c>
      <c r="AO7" s="50">
        <f t="shared" si="7"/>
        <v>0.4675118858954041</v>
      </c>
      <c r="AP7" s="51">
        <f t="shared" si="8"/>
        <v>12</v>
      </c>
      <c r="AQ7" s="50">
        <f t="shared" si="9"/>
        <v>1.9017432646592711E-2</v>
      </c>
      <c r="AR7" s="47">
        <v>0</v>
      </c>
      <c r="AS7" s="50" t="e">
        <f t="shared" si="10"/>
        <v>#REF!</v>
      </c>
      <c r="AT7" s="48">
        <v>442</v>
      </c>
      <c r="AU7" s="50">
        <f t="shared" si="11"/>
        <v>0.53317249698431846</v>
      </c>
      <c r="AV7" s="46">
        <v>829</v>
      </c>
      <c r="AW7" s="40">
        <f t="shared" si="12"/>
        <v>1</v>
      </c>
      <c r="AX7" s="51">
        <v>0</v>
      </c>
      <c r="AY7" s="51">
        <v>0</v>
      </c>
      <c r="AZ7" s="46" t="s">
        <v>61</v>
      </c>
      <c r="BA7" s="50"/>
      <c r="BB7" s="50"/>
    </row>
    <row r="8" spans="1:54" ht="34.5" hidden="1" customHeight="1">
      <c r="A8" s="32">
        <v>5</v>
      </c>
      <c r="B8" s="32">
        <v>5379551</v>
      </c>
      <c r="C8" s="33" t="s">
        <v>60</v>
      </c>
      <c r="D8" s="34">
        <v>596</v>
      </c>
      <c r="E8" s="32">
        <v>206</v>
      </c>
      <c r="F8" s="32">
        <v>871</v>
      </c>
      <c r="G8" s="35">
        <v>89799</v>
      </c>
      <c r="H8" s="36">
        <v>45184</v>
      </c>
      <c r="I8" s="37">
        <v>45198</v>
      </c>
      <c r="J8" s="36">
        <v>45275</v>
      </c>
      <c r="K8" s="36">
        <v>45205</v>
      </c>
      <c r="L8" s="36">
        <v>45202</v>
      </c>
      <c r="M8" s="36">
        <v>45225</v>
      </c>
      <c r="N8" s="36">
        <v>45226</v>
      </c>
      <c r="O8" s="36">
        <v>45223</v>
      </c>
      <c r="P8" s="38">
        <v>45225</v>
      </c>
      <c r="Q8" s="39">
        <v>206</v>
      </c>
      <c r="R8" s="40">
        <f t="shared" si="0"/>
        <v>1</v>
      </c>
      <c r="S8" s="36">
        <v>45254</v>
      </c>
      <c r="T8" s="36">
        <v>45234</v>
      </c>
      <c r="U8" s="41">
        <v>89799</v>
      </c>
      <c r="V8" s="42">
        <f t="shared" si="1"/>
        <v>1</v>
      </c>
      <c r="W8" s="36">
        <v>45266</v>
      </c>
      <c r="X8" s="43">
        <v>45303</v>
      </c>
      <c r="Y8" s="41">
        <v>89799</v>
      </c>
      <c r="Z8" s="42">
        <f t="shared" si="2"/>
        <v>1</v>
      </c>
      <c r="AA8" s="36">
        <v>45268</v>
      </c>
      <c r="AB8" s="43">
        <v>45308</v>
      </c>
      <c r="AC8" s="35">
        <v>871</v>
      </c>
      <c r="AD8" s="44">
        <f t="shared" si="3"/>
        <v>1</v>
      </c>
      <c r="AE8" s="45">
        <v>45275</v>
      </c>
      <c r="AF8" s="43">
        <v>45308</v>
      </c>
      <c r="AG8" s="46">
        <v>871</v>
      </c>
      <c r="AH8" s="42">
        <f t="shared" si="4"/>
        <v>1</v>
      </c>
      <c r="AI8" s="54" t="e">
        <f>#REF!</f>
        <v>#REF!</v>
      </c>
      <c r="AJ8" s="47">
        <v>715</v>
      </c>
      <c r="AK8" s="40" t="e">
        <f t="shared" si="5"/>
        <v>#REF!</v>
      </c>
      <c r="AL8" s="48">
        <v>580</v>
      </c>
      <c r="AM8" s="49">
        <f t="shared" si="6"/>
        <v>0.81118881118881114</v>
      </c>
      <c r="AN8" s="48">
        <v>133</v>
      </c>
      <c r="AO8" s="50">
        <f t="shared" si="7"/>
        <v>0.18601398601398603</v>
      </c>
      <c r="AP8" s="51">
        <f t="shared" si="8"/>
        <v>2</v>
      </c>
      <c r="AQ8" s="50">
        <f t="shared" si="9"/>
        <v>2.7972027972027972E-3</v>
      </c>
      <c r="AR8" s="47">
        <v>0</v>
      </c>
      <c r="AS8" s="50" t="e">
        <f t="shared" si="10"/>
        <v>#REF!</v>
      </c>
      <c r="AT8" s="48">
        <v>725</v>
      </c>
      <c r="AU8" s="50">
        <f t="shared" si="11"/>
        <v>0.8323765786452354</v>
      </c>
      <c r="AV8" s="46">
        <v>871</v>
      </c>
      <c r="AW8" s="40">
        <f t="shared" si="12"/>
        <v>1</v>
      </c>
      <c r="AX8" s="51">
        <v>0</v>
      </c>
      <c r="AY8" s="51">
        <v>0</v>
      </c>
      <c r="AZ8" s="51">
        <f>F8/2</f>
        <v>435.5</v>
      </c>
      <c r="BA8" s="50">
        <f>AT8/AZ8</f>
        <v>1.6647531572904708</v>
      </c>
      <c r="BB8" s="50"/>
    </row>
    <row r="9" spans="1:54" ht="24" hidden="1" customHeight="1">
      <c r="A9" s="55"/>
      <c r="B9" s="55"/>
      <c r="C9" s="56"/>
      <c r="D9" s="57">
        <f>SUM(D4:D8)</f>
        <v>2670</v>
      </c>
      <c r="E9" s="55"/>
      <c r="F9" s="57">
        <f t="shared" ref="F9:G9" si="15">SUM(F4:F8)</f>
        <v>3567</v>
      </c>
      <c r="G9" s="57">
        <f t="shared" si="15"/>
        <v>430024</v>
      </c>
      <c r="H9" s="58"/>
      <c r="I9" s="58"/>
      <c r="J9" s="58"/>
      <c r="K9" s="59"/>
      <c r="L9" s="59"/>
      <c r="M9" s="59"/>
      <c r="N9" s="59"/>
      <c r="O9" s="59"/>
      <c r="P9" s="59"/>
      <c r="Q9" s="59"/>
      <c r="R9" s="59"/>
      <c r="S9" s="60"/>
      <c r="T9" s="59"/>
      <c r="U9" s="61"/>
      <c r="V9" s="60"/>
      <c r="W9" s="60"/>
      <c r="X9" s="60"/>
      <c r="Y9" s="60"/>
      <c r="Z9" s="60"/>
      <c r="AA9" s="60"/>
      <c r="AB9" s="60"/>
      <c r="AC9" s="61"/>
      <c r="AD9" s="56"/>
      <c r="AE9" s="62"/>
      <c r="AF9" s="62"/>
      <c r="AG9" s="61"/>
      <c r="AH9" s="60"/>
      <c r="AI9" s="57" t="e">
        <f t="shared" ref="AI9:AJ9" si="16">SUM(AI4:AI8)</f>
        <v>#REF!</v>
      </c>
      <c r="AJ9" s="57" t="e">
        <f t="shared" si="16"/>
        <v>#REF!</v>
      </c>
      <c r="AK9" s="55"/>
      <c r="AL9" s="57">
        <f>SUM(AL4:AL8)</f>
        <v>2197</v>
      </c>
      <c r="AM9" s="55"/>
      <c r="AN9" s="57">
        <f>SUM(AN4:AN8)</f>
        <v>835</v>
      </c>
      <c r="AO9" s="56"/>
      <c r="AP9" s="57" t="e">
        <f>SUM(AP4:AP8)</f>
        <v>#REF!</v>
      </c>
      <c r="AQ9" s="63"/>
      <c r="AR9" s="57">
        <f>SUM(AR4:AR8)</f>
        <v>3</v>
      </c>
      <c r="AS9" s="63"/>
      <c r="AT9" s="57">
        <f>SUM(AT4:AT8)</f>
        <v>2604</v>
      </c>
      <c r="AU9" s="55"/>
      <c r="AV9" s="57">
        <f>SUM(AV4:AV8)</f>
        <v>3564</v>
      </c>
      <c r="AW9" s="63"/>
      <c r="AX9" s="57">
        <f t="shared" ref="AX9:AY9" si="17">SUM(AX4:AX8)</f>
        <v>0</v>
      </c>
      <c r="AY9" s="57">
        <f t="shared" si="17"/>
        <v>0</v>
      </c>
      <c r="AZ9" s="63"/>
      <c r="BA9" s="63"/>
      <c r="BB9" s="63"/>
    </row>
    <row r="10" spans="1:54" ht="15.75" hidden="1" customHeight="1">
      <c r="A10" s="1"/>
      <c r="B10" s="1"/>
      <c r="C10" s="2"/>
      <c r="D10" s="2"/>
      <c r="E10" s="1"/>
      <c r="F10" s="64"/>
      <c r="G10" s="64"/>
      <c r="H10" s="65"/>
      <c r="I10" s="65"/>
      <c r="J10" s="65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4"/>
      <c r="V10" s="67"/>
      <c r="W10" s="67"/>
      <c r="X10" s="67"/>
      <c r="Y10" s="67"/>
      <c r="Z10" s="67"/>
      <c r="AA10" s="67"/>
      <c r="AB10" s="67"/>
      <c r="AC10" s="64"/>
      <c r="AD10" s="2"/>
      <c r="AE10" s="68"/>
      <c r="AF10" s="68"/>
      <c r="AG10" s="64"/>
      <c r="AH10" s="67"/>
      <c r="AI10" s="69" t="s">
        <v>62</v>
      </c>
      <c r="AJ10" s="1"/>
      <c r="AK10" s="1"/>
      <c r="AL10" s="1"/>
      <c r="AM10" s="1"/>
      <c r="AN10" s="70" t="s">
        <v>63</v>
      </c>
      <c r="AO10" s="1"/>
      <c r="AP10" s="1"/>
      <c r="AQ10" s="1"/>
      <c r="AR10" s="70" t="s">
        <v>64</v>
      </c>
      <c r="AS10" s="1"/>
      <c r="AT10" s="1"/>
      <c r="AU10" s="1"/>
      <c r="AV10" s="2"/>
      <c r="AW10" s="2"/>
      <c r="AX10" s="2"/>
      <c r="AY10" s="2"/>
      <c r="AZ10" s="2"/>
      <c r="BA10" s="2"/>
      <c r="BB10" s="2"/>
    </row>
    <row r="11" spans="1:54" ht="15.75" customHeight="1">
      <c r="A11" s="1"/>
      <c r="B11" s="1"/>
      <c r="C11" s="2"/>
      <c r="D11" s="2"/>
      <c r="E11" s="1"/>
      <c r="F11" s="64"/>
      <c r="G11" s="64"/>
      <c r="H11" s="65"/>
      <c r="I11" s="65"/>
      <c r="J11" s="65"/>
      <c r="K11" s="66"/>
      <c r="L11" s="66"/>
      <c r="M11" s="66"/>
      <c r="N11" s="66"/>
      <c r="O11" s="66"/>
      <c r="P11" s="66"/>
      <c r="Q11" s="71"/>
      <c r="R11" s="66"/>
      <c r="S11" s="66"/>
      <c r="T11" s="66"/>
      <c r="U11" s="64"/>
      <c r="V11" s="67"/>
      <c r="W11" s="67"/>
      <c r="X11" s="67"/>
      <c r="Y11" s="67"/>
      <c r="Z11" s="67"/>
      <c r="AA11" s="67"/>
      <c r="AB11" s="67"/>
      <c r="AC11" s="64"/>
      <c r="AD11" s="2"/>
      <c r="AE11" s="68"/>
      <c r="AF11" s="68"/>
      <c r="AG11" s="64"/>
      <c r="AH11" s="67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2"/>
      <c r="AW11" s="2"/>
      <c r="AX11" s="2"/>
      <c r="AY11" s="2"/>
      <c r="AZ11" s="2"/>
      <c r="BA11" s="2"/>
      <c r="BB11" s="2"/>
    </row>
    <row r="12" spans="1:54" ht="15.75" customHeight="1">
      <c r="A12" s="1"/>
      <c r="B12" s="1"/>
      <c r="C12" s="2"/>
      <c r="D12" s="2"/>
      <c r="E12" s="1"/>
      <c r="F12" s="64"/>
      <c r="G12" s="64"/>
      <c r="H12" s="65"/>
      <c r="I12" s="65"/>
      <c r="J12" s="65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4"/>
      <c r="V12" s="67"/>
      <c r="W12" s="67"/>
      <c r="X12" s="67"/>
      <c r="Y12" s="67"/>
      <c r="Z12" s="67"/>
      <c r="AA12" s="67"/>
      <c r="AB12" s="67"/>
      <c r="AC12" s="64"/>
      <c r="AD12" s="2"/>
      <c r="AE12" s="68"/>
      <c r="AF12" s="68"/>
      <c r="AG12" s="64"/>
      <c r="AH12" s="67"/>
      <c r="AI12" s="1"/>
      <c r="AJ12" s="1"/>
      <c r="AK12" s="1"/>
      <c r="AL12" s="1"/>
      <c r="AM12" s="1"/>
      <c r="AN12" s="1"/>
      <c r="AO12" s="70"/>
      <c r="AP12" s="1"/>
      <c r="AQ12" s="1"/>
      <c r="AR12" s="1"/>
      <c r="AS12" s="1"/>
      <c r="AT12" s="1"/>
      <c r="AU12" s="1"/>
      <c r="AV12" s="2"/>
      <c r="AW12" s="2"/>
      <c r="AX12" s="2"/>
      <c r="AY12" s="2"/>
      <c r="AZ12" s="2"/>
      <c r="BA12" s="2"/>
      <c r="BB12" s="2"/>
    </row>
    <row r="13" spans="1:54" ht="15.75" customHeight="1">
      <c r="A13" s="1"/>
      <c r="B13" s="1"/>
      <c r="C13" s="2"/>
      <c r="D13" s="2"/>
      <c r="E13" s="1"/>
      <c r="F13" s="64"/>
      <c r="G13" s="64"/>
      <c r="H13" s="65"/>
      <c r="I13" s="65"/>
      <c r="J13" s="65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4"/>
      <c r="V13" s="67"/>
      <c r="W13" s="67"/>
      <c r="X13" s="67"/>
      <c r="Y13" s="67"/>
      <c r="Z13" s="67"/>
      <c r="AA13" s="67"/>
      <c r="AB13" s="67"/>
      <c r="AC13" s="64"/>
      <c r="AD13" s="2"/>
      <c r="AE13" s="68"/>
      <c r="AF13" s="68"/>
      <c r="AG13" s="64"/>
      <c r="AH13" s="67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2"/>
      <c r="AW13" s="2"/>
      <c r="AX13" s="2"/>
      <c r="AY13" s="2"/>
      <c r="AZ13" s="2"/>
      <c r="BA13" s="2"/>
      <c r="BB13" s="2"/>
    </row>
    <row r="14" spans="1:54" ht="15.75" customHeight="1">
      <c r="A14" s="1"/>
      <c r="B14" s="1"/>
      <c r="C14" s="2"/>
      <c r="D14" s="2"/>
      <c r="E14" s="1"/>
      <c r="F14" s="64"/>
      <c r="G14" s="64"/>
      <c r="H14" s="65"/>
      <c r="I14" s="65"/>
      <c r="J14" s="65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4"/>
      <c r="V14" s="67"/>
      <c r="W14" s="67"/>
      <c r="X14" s="67"/>
      <c r="Y14" s="67"/>
      <c r="Z14" s="67"/>
      <c r="AA14" s="67"/>
      <c r="AB14" s="67"/>
      <c r="AC14" s="64"/>
      <c r="AD14" s="2"/>
      <c r="AE14" s="68"/>
      <c r="AF14" s="68"/>
      <c r="AG14" s="64"/>
      <c r="AH14" s="67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2"/>
      <c r="AW14" s="2"/>
      <c r="AX14" s="2"/>
      <c r="AY14" s="2"/>
      <c r="AZ14" s="2"/>
      <c r="BA14" s="2"/>
      <c r="BB14" s="2"/>
    </row>
    <row r="15" spans="1:54" ht="15.75" customHeight="1">
      <c r="A15" s="1"/>
      <c r="B15" s="1"/>
      <c r="C15" s="2"/>
      <c r="D15" s="2"/>
      <c r="E15" s="1"/>
      <c r="F15" s="64"/>
      <c r="G15" s="64"/>
      <c r="H15" s="65"/>
      <c r="I15" s="65"/>
      <c r="J15" s="65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4"/>
      <c r="V15" s="67"/>
      <c r="W15" s="67"/>
      <c r="X15" s="67"/>
      <c r="Y15" s="67"/>
      <c r="Z15" s="67"/>
      <c r="AA15" s="67"/>
      <c r="AB15" s="67"/>
      <c r="AC15" s="64"/>
      <c r="AD15" s="2"/>
      <c r="AE15" s="68"/>
      <c r="AF15" s="68"/>
      <c r="AG15" s="64"/>
      <c r="AH15" s="67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2"/>
      <c r="AW15" s="2"/>
      <c r="AX15" s="2"/>
      <c r="AY15" s="2"/>
      <c r="AZ15" s="2"/>
      <c r="BA15" s="2"/>
      <c r="BB15" s="2"/>
    </row>
    <row r="16" spans="1:54" ht="15.75" customHeight="1">
      <c r="A16" s="1"/>
      <c r="B16" s="1"/>
      <c r="C16" s="2"/>
      <c r="D16" s="2"/>
      <c r="E16" s="1"/>
      <c r="F16" s="64"/>
      <c r="G16" s="64"/>
      <c r="H16" s="65"/>
      <c r="I16" s="65"/>
      <c r="J16" s="65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4"/>
      <c r="V16" s="67"/>
      <c r="W16" s="67"/>
      <c r="X16" s="67"/>
      <c r="Y16" s="67"/>
      <c r="Z16" s="67"/>
      <c r="AA16" s="67"/>
      <c r="AB16" s="67"/>
      <c r="AC16" s="64"/>
      <c r="AD16" s="2"/>
      <c r="AE16" s="68"/>
      <c r="AF16" s="68"/>
      <c r="AG16" s="64"/>
      <c r="AH16" s="67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2"/>
      <c r="AW16" s="2"/>
      <c r="AX16" s="2"/>
      <c r="AY16" s="2"/>
      <c r="AZ16" s="2"/>
      <c r="BA16" s="2"/>
      <c r="BB16" s="2"/>
    </row>
    <row r="17" spans="1:54" ht="15.75" customHeight="1">
      <c r="A17" s="1"/>
      <c r="B17" s="1"/>
      <c r="C17" s="2"/>
      <c r="D17" s="2"/>
      <c r="E17" s="1"/>
      <c r="F17" s="64"/>
      <c r="G17" s="64"/>
      <c r="H17" s="65"/>
      <c r="I17" s="65"/>
      <c r="J17" s="65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4"/>
      <c r="V17" s="67"/>
      <c r="W17" s="67"/>
      <c r="X17" s="67"/>
      <c r="Y17" s="67"/>
      <c r="Z17" s="67"/>
      <c r="AA17" s="67"/>
      <c r="AB17" s="67"/>
      <c r="AC17" s="64"/>
      <c r="AD17" s="2"/>
      <c r="AE17" s="68"/>
      <c r="AF17" s="68"/>
      <c r="AG17" s="64"/>
      <c r="AH17" s="67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2"/>
      <c r="AW17" s="2"/>
      <c r="AX17" s="2"/>
      <c r="AY17" s="2"/>
      <c r="AZ17" s="2"/>
      <c r="BA17" s="2"/>
      <c r="BB17" s="2"/>
    </row>
    <row r="18" spans="1:54" ht="15.75" customHeight="1">
      <c r="A18" s="1"/>
      <c r="B18" s="1"/>
      <c r="C18" s="2"/>
      <c r="D18" s="2"/>
      <c r="E18" s="1"/>
      <c r="F18" s="64"/>
      <c r="G18" s="64"/>
      <c r="H18" s="65"/>
      <c r="I18" s="65"/>
      <c r="J18" s="65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4"/>
      <c r="V18" s="67"/>
      <c r="W18" s="67"/>
      <c r="X18" s="67"/>
      <c r="Y18" s="67"/>
      <c r="Z18" s="67"/>
      <c r="AA18" s="67"/>
      <c r="AB18" s="67"/>
      <c r="AC18" s="64"/>
      <c r="AD18" s="2"/>
      <c r="AE18" s="68"/>
      <c r="AF18" s="68"/>
      <c r="AG18" s="64"/>
      <c r="AH18" s="67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2"/>
      <c r="AW18" s="2"/>
      <c r="AX18" s="2"/>
      <c r="AY18" s="2"/>
      <c r="AZ18" s="2"/>
      <c r="BA18" s="2"/>
      <c r="BB18" s="2"/>
    </row>
    <row r="19" spans="1:54" ht="15.75" customHeight="1">
      <c r="A19" s="1"/>
      <c r="B19" s="1"/>
      <c r="C19" s="2"/>
      <c r="D19" s="2"/>
      <c r="E19" s="1"/>
      <c r="F19" s="64"/>
      <c r="G19" s="64"/>
      <c r="H19" s="65"/>
      <c r="I19" s="65"/>
      <c r="J19" s="65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4"/>
      <c r="V19" s="67"/>
      <c r="W19" s="67"/>
      <c r="X19" s="67"/>
      <c r="Y19" s="67"/>
      <c r="Z19" s="67"/>
      <c r="AA19" s="67"/>
      <c r="AB19" s="67"/>
      <c r="AC19" s="64"/>
      <c r="AD19" s="2"/>
      <c r="AE19" s="68"/>
      <c r="AF19" s="68"/>
      <c r="AG19" s="64"/>
      <c r="AH19" s="67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2"/>
      <c r="AW19" s="2"/>
      <c r="AX19" s="2"/>
      <c r="AY19" s="2"/>
      <c r="AZ19" s="2"/>
      <c r="BA19" s="2"/>
      <c r="BB19" s="2"/>
    </row>
    <row r="20" spans="1:54" ht="15.75" customHeight="1">
      <c r="A20" s="1"/>
      <c r="B20" s="1"/>
      <c r="C20" s="2"/>
      <c r="D20" s="2"/>
      <c r="E20" s="1"/>
      <c r="F20" s="64"/>
      <c r="G20" s="64"/>
      <c r="H20" s="65"/>
      <c r="I20" s="65"/>
      <c r="J20" s="65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4"/>
      <c r="V20" s="67"/>
      <c r="W20" s="67"/>
      <c r="X20" s="67"/>
      <c r="Y20" s="67"/>
      <c r="Z20" s="67"/>
      <c r="AA20" s="67"/>
      <c r="AB20" s="67"/>
      <c r="AC20" s="64"/>
      <c r="AD20" s="2"/>
      <c r="AE20" s="68"/>
      <c r="AF20" s="68"/>
      <c r="AG20" s="64"/>
      <c r="AH20" s="67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2"/>
      <c r="AW20" s="2"/>
      <c r="AX20" s="2"/>
      <c r="AY20" s="2"/>
      <c r="AZ20" s="2"/>
      <c r="BA20" s="2"/>
      <c r="BB20" s="2"/>
    </row>
    <row r="21" spans="1:54" ht="15.75" customHeight="1">
      <c r="A21" s="1"/>
      <c r="B21" s="1"/>
      <c r="C21" s="2"/>
      <c r="D21" s="2"/>
      <c r="E21" s="1"/>
      <c r="F21" s="64"/>
      <c r="G21" s="64"/>
      <c r="H21" s="65"/>
      <c r="I21" s="65"/>
      <c r="J21" s="65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4"/>
      <c r="V21" s="67"/>
      <c r="W21" s="67"/>
      <c r="X21" s="67"/>
      <c r="Y21" s="67"/>
      <c r="Z21" s="67"/>
      <c r="AA21" s="67"/>
      <c r="AB21" s="67"/>
      <c r="AC21" s="64"/>
      <c r="AD21" s="2"/>
      <c r="AE21" s="68"/>
      <c r="AF21" s="68"/>
      <c r="AG21" s="64"/>
      <c r="AH21" s="67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2"/>
      <c r="AW21" s="2"/>
      <c r="AX21" s="2"/>
      <c r="AY21" s="2"/>
      <c r="AZ21" s="2"/>
      <c r="BA21" s="2"/>
      <c r="BB21" s="2"/>
    </row>
    <row r="22" spans="1:54" ht="15.75" customHeight="1">
      <c r="A22" s="1"/>
      <c r="B22" s="1"/>
      <c r="C22" s="2"/>
      <c r="D22" s="2"/>
      <c r="E22" s="1"/>
      <c r="F22" s="64"/>
      <c r="G22" s="64"/>
      <c r="H22" s="65"/>
      <c r="I22" s="65"/>
      <c r="J22" s="65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4"/>
      <c r="V22" s="67"/>
      <c r="W22" s="67"/>
      <c r="X22" s="67"/>
      <c r="Y22" s="67"/>
      <c r="Z22" s="67"/>
      <c r="AA22" s="67"/>
      <c r="AB22" s="67"/>
      <c r="AC22" s="64"/>
      <c r="AD22" s="2"/>
      <c r="AE22" s="68"/>
      <c r="AF22" s="68"/>
      <c r="AG22" s="64"/>
      <c r="AH22" s="67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2"/>
      <c r="AW22" s="2"/>
      <c r="AX22" s="2"/>
      <c r="AY22" s="2"/>
      <c r="AZ22" s="2"/>
      <c r="BA22" s="2"/>
      <c r="BB22" s="2"/>
    </row>
    <row r="23" spans="1:54" ht="15.75" customHeight="1">
      <c r="A23" s="1"/>
      <c r="B23" s="1"/>
      <c r="C23" s="2"/>
      <c r="D23" s="2"/>
      <c r="E23" s="1"/>
      <c r="F23" s="64"/>
      <c r="G23" s="64"/>
      <c r="H23" s="65"/>
      <c r="I23" s="65"/>
      <c r="J23" s="65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4"/>
      <c r="V23" s="67"/>
      <c r="W23" s="67"/>
      <c r="X23" s="67"/>
      <c r="Y23" s="67"/>
      <c r="Z23" s="67"/>
      <c r="AA23" s="67"/>
      <c r="AB23" s="67"/>
      <c r="AC23" s="64"/>
      <c r="AD23" s="2"/>
      <c r="AE23" s="68"/>
      <c r="AF23" s="68"/>
      <c r="AG23" s="64"/>
      <c r="AH23" s="67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2"/>
      <c r="AW23" s="2"/>
      <c r="AX23" s="2"/>
      <c r="AY23" s="2"/>
      <c r="AZ23" s="2"/>
      <c r="BA23" s="2"/>
      <c r="BB23" s="2"/>
    </row>
    <row r="24" spans="1:54" ht="15.75" customHeight="1">
      <c r="A24" s="1"/>
      <c r="B24" s="1"/>
      <c r="C24" s="2"/>
      <c r="D24" s="2"/>
      <c r="E24" s="1"/>
      <c r="F24" s="64"/>
      <c r="G24" s="64"/>
      <c r="H24" s="65"/>
      <c r="I24" s="65"/>
      <c r="J24" s="65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4"/>
      <c r="V24" s="67"/>
      <c r="W24" s="67"/>
      <c r="X24" s="67"/>
      <c r="Y24" s="67"/>
      <c r="Z24" s="67"/>
      <c r="AA24" s="67"/>
      <c r="AB24" s="67"/>
      <c r="AC24" s="64"/>
      <c r="AD24" s="2"/>
      <c r="AE24" s="68"/>
      <c r="AF24" s="68"/>
      <c r="AG24" s="64"/>
      <c r="AH24" s="67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2"/>
      <c r="AW24" s="2"/>
      <c r="AX24" s="2"/>
      <c r="AY24" s="2"/>
      <c r="AZ24" s="2"/>
      <c r="BA24" s="2"/>
      <c r="BB24" s="2"/>
    </row>
    <row r="25" spans="1:54" ht="15.75" customHeight="1">
      <c r="A25" s="1"/>
      <c r="B25" s="1"/>
      <c r="C25" s="2"/>
      <c r="D25" s="2"/>
      <c r="E25" s="1"/>
      <c r="F25" s="64"/>
      <c r="G25" s="64"/>
      <c r="H25" s="65"/>
      <c r="I25" s="65"/>
      <c r="J25" s="65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4"/>
      <c r="V25" s="67"/>
      <c r="W25" s="67"/>
      <c r="X25" s="67"/>
      <c r="Y25" s="67"/>
      <c r="Z25" s="67"/>
      <c r="AA25" s="67"/>
      <c r="AB25" s="67"/>
      <c r="AC25" s="64"/>
      <c r="AD25" s="2"/>
      <c r="AE25" s="68"/>
      <c r="AF25" s="68"/>
      <c r="AG25" s="64"/>
      <c r="AH25" s="67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2"/>
      <c r="AW25" s="2"/>
      <c r="AX25" s="2"/>
      <c r="AY25" s="2"/>
      <c r="AZ25" s="2"/>
      <c r="BA25" s="2"/>
      <c r="BB25" s="2"/>
    </row>
    <row r="26" spans="1:54" ht="15.75" customHeight="1">
      <c r="A26" s="1"/>
      <c r="B26" s="1"/>
      <c r="C26" s="2"/>
      <c r="D26" s="2"/>
      <c r="E26" s="1"/>
      <c r="F26" s="64"/>
      <c r="G26" s="64"/>
      <c r="H26" s="65"/>
      <c r="I26" s="65"/>
      <c r="J26" s="65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4"/>
      <c r="V26" s="67"/>
      <c r="W26" s="67"/>
      <c r="X26" s="67"/>
      <c r="Y26" s="67"/>
      <c r="Z26" s="67"/>
      <c r="AA26" s="67"/>
      <c r="AB26" s="67"/>
      <c r="AC26" s="64"/>
      <c r="AD26" s="2"/>
      <c r="AE26" s="68"/>
      <c r="AF26" s="68"/>
      <c r="AG26" s="64"/>
      <c r="AH26" s="67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2"/>
      <c r="AW26" s="2"/>
      <c r="AX26" s="2"/>
      <c r="AY26" s="2"/>
      <c r="AZ26" s="2"/>
      <c r="BA26" s="2"/>
      <c r="BB26" s="2"/>
    </row>
    <row r="27" spans="1:54" ht="15.75" customHeight="1">
      <c r="A27" s="1"/>
      <c r="B27" s="1"/>
      <c r="C27" s="2"/>
      <c r="D27" s="2"/>
      <c r="E27" s="1"/>
      <c r="F27" s="64"/>
      <c r="G27" s="64"/>
      <c r="H27" s="65"/>
      <c r="I27" s="65"/>
      <c r="J27" s="65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4"/>
      <c r="V27" s="67"/>
      <c r="W27" s="67"/>
      <c r="X27" s="67"/>
      <c r="Y27" s="67"/>
      <c r="Z27" s="67"/>
      <c r="AA27" s="67"/>
      <c r="AB27" s="67"/>
      <c r="AC27" s="64"/>
      <c r="AD27" s="2"/>
      <c r="AE27" s="68"/>
      <c r="AF27" s="68"/>
      <c r="AG27" s="64"/>
      <c r="AH27" s="67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2"/>
      <c r="AW27" s="2"/>
      <c r="AX27" s="2"/>
      <c r="AY27" s="2"/>
      <c r="AZ27" s="2"/>
      <c r="BA27" s="2"/>
      <c r="BB27" s="2"/>
    </row>
    <row r="28" spans="1:54" ht="15.75" customHeight="1">
      <c r="A28" s="1"/>
      <c r="B28" s="1"/>
      <c r="C28" s="2"/>
      <c r="D28" s="2"/>
      <c r="E28" s="1"/>
      <c r="F28" s="64"/>
      <c r="G28" s="64"/>
      <c r="H28" s="65"/>
      <c r="I28" s="65"/>
      <c r="J28" s="65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4"/>
      <c r="V28" s="67"/>
      <c r="W28" s="67"/>
      <c r="X28" s="67"/>
      <c r="Y28" s="67"/>
      <c r="Z28" s="67"/>
      <c r="AA28" s="67"/>
      <c r="AB28" s="67"/>
      <c r="AC28" s="64"/>
      <c r="AD28" s="2"/>
      <c r="AE28" s="68"/>
      <c r="AF28" s="68"/>
      <c r="AG28" s="64"/>
      <c r="AH28" s="67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2"/>
      <c r="AW28" s="2"/>
      <c r="AX28" s="2"/>
      <c r="AY28" s="2"/>
      <c r="AZ28" s="2"/>
      <c r="BA28" s="2"/>
      <c r="BB28" s="2"/>
    </row>
    <row r="29" spans="1:54" ht="15.75" customHeight="1">
      <c r="A29" s="1"/>
      <c r="B29" s="1"/>
      <c r="C29" s="2"/>
      <c r="D29" s="2"/>
      <c r="E29" s="1"/>
      <c r="F29" s="64"/>
      <c r="G29" s="64"/>
      <c r="H29" s="65"/>
      <c r="I29" s="65"/>
      <c r="J29" s="65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4"/>
      <c r="V29" s="67"/>
      <c r="W29" s="67"/>
      <c r="X29" s="67"/>
      <c r="Y29" s="67"/>
      <c r="Z29" s="67"/>
      <c r="AA29" s="67"/>
      <c r="AB29" s="67"/>
      <c r="AC29" s="64"/>
      <c r="AD29" s="2"/>
      <c r="AE29" s="68"/>
      <c r="AF29" s="68"/>
      <c r="AG29" s="64"/>
      <c r="AH29" s="67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2"/>
      <c r="AW29" s="2"/>
      <c r="AX29" s="2"/>
      <c r="AY29" s="2"/>
      <c r="AZ29" s="2"/>
      <c r="BA29" s="2"/>
      <c r="BB29" s="2"/>
    </row>
    <row r="30" spans="1:54" ht="15.75" customHeight="1">
      <c r="A30" s="1"/>
      <c r="B30" s="1"/>
      <c r="C30" s="2"/>
      <c r="D30" s="2"/>
      <c r="E30" s="1"/>
      <c r="F30" s="64"/>
      <c r="G30" s="64"/>
      <c r="H30" s="65"/>
      <c r="I30" s="65"/>
      <c r="J30" s="65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4"/>
      <c r="V30" s="67"/>
      <c r="W30" s="67"/>
      <c r="X30" s="67"/>
      <c r="Y30" s="67"/>
      <c r="Z30" s="67"/>
      <c r="AA30" s="67"/>
      <c r="AB30" s="67"/>
      <c r="AC30" s="64"/>
      <c r="AD30" s="2"/>
      <c r="AE30" s="68"/>
      <c r="AF30" s="68"/>
      <c r="AG30" s="64"/>
      <c r="AH30" s="67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2"/>
      <c r="AW30" s="2"/>
      <c r="AX30" s="2"/>
      <c r="AY30" s="2"/>
      <c r="AZ30" s="2"/>
      <c r="BA30" s="2"/>
      <c r="BB30" s="2"/>
    </row>
    <row r="31" spans="1:54" ht="15.75" customHeight="1">
      <c r="A31" s="1"/>
      <c r="B31" s="1"/>
      <c r="C31" s="2"/>
      <c r="D31" s="2"/>
      <c r="E31" s="1"/>
      <c r="F31" s="64"/>
      <c r="G31" s="64"/>
      <c r="H31" s="65"/>
      <c r="I31" s="65"/>
      <c r="J31" s="65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4"/>
      <c r="V31" s="67"/>
      <c r="W31" s="67"/>
      <c r="X31" s="67"/>
      <c r="Y31" s="67"/>
      <c r="Z31" s="67"/>
      <c r="AA31" s="67"/>
      <c r="AB31" s="67"/>
      <c r="AC31" s="64"/>
      <c r="AD31" s="2"/>
      <c r="AE31" s="68"/>
      <c r="AF31" s="68"/>
      <c r="AG31" s="64"/>
      <c r="AH31" s="67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2"/>
      <c r="AW31" s="2"/>
      <c r="AX31" s="2"/>
      <c r="AY31" s="2"/>
      <c r="AZ31" s="2"/>
      <c r="BA31" s="2"/>
      <c r="BB31" s="2"/>
    </row>
    <row r="32" spans="1:54" ht="15.75" customHeight="1">
      <c r="A32" s="1"/>
      <c r="B32" s="1"/>
      <c r="C32" s="2"/>
      <c r="D32" s="2"/>
      <c r="E32" s="1"/>
      <c r="F32" s="64"/>
      <c r="G32" s="64"/>
      <c r="H32" s="65"/>
      <c r="I32" s="65"/>
      <c r="J32" s="65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4"/>
      <c r="V32" s="67"/>
      <c r="W32" s="67"/>
      <c r="X32" s="67"/>
      <c r="Y32" s="67"/>
      <c r="Z32" s="67"/>
      <c r="AA32" s="67"/>
      <c r="AB32" s="67"/>
      <c r="AC32" s="64"/>
      <c r="AD32" s="2"/>
      <c r="AE32" s="68"/>
      <c r="AF32" s="68"/>
      <c r="AG32" s="64"/>
      <c r="AH32" s="67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2"/>
      <c r="AW32" s="2"/>
      <c r="AX32" s="2"/>
      <c r="AY32" s="2"/>
      <c r="AZ32" s="2"/>
      <c r="BA32" s="2"/>
      <c r="BB32" s="2"/>
    </row>
    <row r="33" spans="1:54" ht="15.75" customHeight="1">
      <c r="A33" s="1"/>
      <c r="B33" s="1"/>
      <c r="C33" s="2"/>
      <c r="D33" s="2"/>
      <c r="E33" s="1"/>
      <c r="F33" s="64"/>
      <c r="G33" s="64"/>
      <c r="H33" s="65"/>
      <c r="I33" s="65"/>
      <c r="J33" s="65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4"/>
      <c r="V33" s="67"/>
      <c r="W33" s="67"/>
      <c r="X33" s="67"/>
      <c r="Y33" s="67"/>
      <c r="Z33" s="67"/>
      <c r="AA33" s="67"/>
      <c r="AB33" s="67"/>
      <c r="AC33" s="64"/>
      <c r="AD33" s="2"/>
      <c r="AE33" s="68"/>
      <c r="AF33" s="68"/>
      <c r="AG33" s="64"/>
      <c r="AH33" s="67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2"/>
      <c r="AW33" s="2"/>
      <c r="AX33" s="2"/>
      <c r="AY33" s="2"/>
      <c r="AZ33" s="2"/>
      <c r="BA33" s="2"/>
      <c r="BB33" s="2"/>
    </row>
    <row r="34" spans="1:54" ht="15.75" customHeight="1">
      <c r="A34" s="1"/>
      <c r="B34" s="1"/>
      <c r="C34" s="2"/>
      <c r="D34" s="2"/>
      <c r="E34" s="1"/>
      <c r="F34" s="64"/>
      <c r="G34" s="64"/>
      <c r="H34" s="65"/>
      <c r="I34" s="65"/>
      <c r="J34" s="65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4"/>
      <c r="V34" s="67"/>
      <c r="W34" s="67"/>
      <c r="X34" s="67"/>
      <c r="Y34" s="67"/>
      <c r="Z34" s="67"/>
      <c r="AA34" s="67"/>
      <c r="AB34" s="67"/>
      <c r="AC34" s="64"/>
      <c r="AD34" s="2"/>
      <c r="AE34" s="68"/>
      <c r="AF34" s="68"/>
      <c r="AG34" s="64"/>
      <c r="AH34" s="67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2"/>
      <c r="AW34" s="2"/>
      <c r="AX34" s="2"/>
      <c r="AY34" s="2"/>
      <c r="AZ34" s="2"/>
      <c r="BA34" s="2"/>
      <c r="BB34" s="2"/>
    </row>
    <row r="35" spans="1:54" ht="15.75" customHeight="1">
      <c r="A35" s="1"/>
      <c r="B35" s="1"/>
      <c r="C35" s="2"/>
      <c r="D35" s="2"/>
      <c r="E35" s="1"/>
      <c r="F35" s="64"/>
      <c r="G35" s="64"/>
      <c r="H35" s="65"/>
      <c r="I35" s="65"/>
      <c r="J35" s="65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4"/>
      <c r="V35" s="67"/>
      <c r="W35" s="67"/>
      <c r="X35" s="67"/>
      <c r="Y35" s="67"/>
      <c r="Z35" s="67"/>
      <c r="AA35" s="67"/>
      <c r="AB35" s="67"/>
      <c r="AC35" s="64"/>
      <c r="AD35" s="2"/>
      <c r="AE35" s="68"/>
      <c r="AF35" s="68"/>
      <c r="AG35" s="64"/>
      <c r="AH35" s="67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2"/>
      <c r="AW35" s="2"/>
      <c r="AX35" s="2"/>
      <c r="AY35" s="2"/>
      <c r="AZ35" s="2"/>
      <c r="BA35" s="2"/>
      <c r="BB35" s="2"/>
    </row>
    <row r="36" spans="1:54" ht="15.75" customHeight="1">
      <c r="A36" s="1"/>
      <c r="B36" s="1"/>
      <c r="C36" s="2"/>
      <c r="D36" s="2"/>
      <c r="E36" s="1"/>
      <c r="F36" s="64"/>
      <c r="G36" s="64"/>
      <c r="H36" s="65"/>
      <c r="I36" s="65"/>
      <c r="J36" s="65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4"/>
      <c r="V36" s="67"/>
      <c r="W36" s="67"/>
      <c r="X36" s="67"/>
      <c r="Y36" s="67"/>
      <c r="Z36" s="67"/>
      <c r="AA36" s="67"/>
      <c r="AB36" s="67"/>
      <c r="AC36" s="64"/>
      <c r="AD36" s="2"/>
      <c r="AE36" s="68"/>
      <c r="AF36" s="68"/>
      <c r="AG36" s="64"/>
      <c r="AH36" s="67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2"/>
      <c r="AW36" s="2"/>
      <c r="AX36" s="2"/>
      <c r="AY36" s="2"/>
      <c r="AZ36" s="2"/>
      <c r="BA36" s="2"/>
      <c r="BB36" s="2"/>
    </row>
    <row r="37" spans="1:54" ht="15.75" customHeight="1">
      <c r="A37" s="1"/>
      <c r="B37" s="1"/>
      <c r="C37" s="2"/>
      <c r="D37" s="2"/>
      <c r="E37" s="1"/>
      <c r="F37" s="64"/>
      <c r="G37" s="64"/>
      <c r="H37" s="65"/>
      <c r="I37" s="65"/>
      <c r="J37" s="65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4"/>
      <c r="V37" s="67"/>
      <c r="W37" s="67"/>
      <c r="X37" s="67"/>
      <c r="Y37" s="67"/>
      <c r="Z37" s="67"/>
      <c r="AA37" s="67"/>
      <c r="AB37" s="67"/>
      <c r="AC37" s="64"/>
      <c r="AD37" s="2"/>
      <c r="AE37" s="68"/>
      <c r="AF37" s="68"/>
      <c r="AG37" s="64"/>
      <c r="AH37" s="67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2"/>
      <c r="AW37" s="2"/>
      <c r="AX37" s="2"/>
      <c r="AY37" s="2"/>
      <c r="AZ37" s="2"/>
      <c r="BA37" s="2"/>
      <c r="BB37" s="2"/>
    </row>
    <row r="38" spans="1:54" ht="15.75" customHeight="1">
      <c r="A38" s="1"/>
      <c r="B38" s="1"/>
      <c r="C38" s="2"/>
      <c r="D38" s="2"/>
      <c r="E38" s="1"/>
      <c r="F38" s="64"/>
      <c r="G38" s="64"/>
      <c r="H38" s="65"/>
      <c r="I38" s="65"/>
      <c r="J38" s="65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4"/>
      <c r="V38" s="67"/>
      <c r="W38" s="67"/>
      <c r="X38" s="67"/>
      <c r="Y38" s="67"/>
      <c r="Z38" s="67"/>
      <c r="AA38" s="67"/>
      <c r="AB38" s="67"/>
      <c r="AC38" s="64"/>
      <c r="AD38" s="2"/>
      <c r="AE38" s="68"/>
      <c r="AF38" s="68"/>
      <c r="AG38" s="64"/>
      <c r="AH38" s="67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2"/>
      <c r="AW38" s="2"/>
      <c r="AX38" s="2"/>
      <c r="AY38" s="2"/>
      <c r="AZ38" s="2"/>
      <c r="BA38" s="2"/>
      <c r="BB38" s="2"/>
    </row>
    <row r="39" spans="1:54" ht="15.75" customHeight="1">
      <c r="A39" s="1"/>
      <c r="B39" s="1"/>
      <c r="C39" s="2"/>
      <c r="D39" s="2"/>
      <c r="E39" s="1"/>
      <c r="F39" s="64"/>
      <c r="G39" s="64"/>
      <c r="H39" s="65"/>
      <c r="I39" s="65"/>
      <c r="J39" s="65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4"/>
      <c r="V39" s="67"/>
      <c r="W39" s="67"/>
      <c r="X39" s="67"/>
      <c r="Y39" s="67"/>
      <c r="Z39" s="67"/>
      <c r="AA39" s="67"/>
      <c r="AB39" s="67"/>
      <c r="AC39" s="64"/>
      <c r="AD39" s="2"/>
      <c r="AE39" s="68"/>
      <c r="AF39" s="68"/>
      <c r="AG39" s="64"/>
      <c r="AH39" s="67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2"/>
      <c r="AW39" s="2"/>
      <c r="AX39" s="2"/>
      <c r="AY39" s="2"/>
      <c r="AZ39" s="2"/>
      <c r="BA39" s="2"/>
      <c r="BB39" s="2"/>
    </row>
    <row r="40" spans="1:54" ht="15.75" customHeight="1">
      <c r="A40" s="1"/>
      <c r="B40" s="1"/>
      <c r="C40" s="2"/>
      <c r="D40" s="2"/>
      <c r="E40" s="1"/>
      <c r="F40" s="64"/>
      <c r="G40" s="64"/>
      <c r="H40" s="65"/>
      <c r="I40" s="65"/>
      <c r="J40" s="65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4"/>
      <c r="V40" s="67"/>
      <c r="W40" s="67"/>
      <c r="X40" s="67"/>
      <c r="Y40" s="67"/>
      <c r="Z40" s="67"/>
      <c r="AA40" s="67"/>
      <c r="AB40" s="67"/>
      <c r="AC40" s="64"/>
      <c r="AD40" s="2"/>
      <c r="AE40" s="68"/>
      <c r="AF40" s="68"/>
      <c r="AG40" s="64"/>
      <c r="AH40" s="67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2"/>
      <c r="AW40" s="2"/>
      <c r="AX40" s="2"/>
      <c r="AY40" s="2"/>
      <c r="AZ40" s="2"/>
      <c r="BA40" s="2"/>
      <c r="BB40" s="2"/>
    </row>
    <row r="41" spans="1:54" ht="15.75" customHeight="1">
      <c r="A41" s="1"/>
      <c r="B41" s="1"/>
      <c r="C41" s="2"/>
      <c r="D41" s="2"/>
      <c r="E41" s="1"/>
      <c r="F41" s="64"/>
      <c r="G41" s="64"/>
      <c r="H41" s="65"/>
      <c r="I41" s="65"/>
      <c r="J41" s="65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4"/>
      <c r="V41" s="67"/>
      <c r="W41" s="67"/>
      <c r="X41" s="67"/>
      <c r="Y41" s="67"/>
      <c r="Z41" s="67"/>
      <c r="AA41" s="67"/>
      <c r="AB41" s="67"/>
      <c r="AC41" s="64"/>
      <c r="AD41" s="2"/>
      <c r="AE41" s="68"/>
      <c r="AF41" s="68"/>
      <c r="AG41" s="64"/>
      <c r="AH41" s="67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2"/>
      <c r="AW41" s="2"/>
      <c r="AX41" s="2"/>
      <c r="AY41" s="2"/>
      <c r="AZ41" s="2"/>
      <c r="BA41" s="2"/>
      <c r="BB41" s="2"/>
    </row>
    <row r="42" spans="1:54" ht="15.75" customHeight="1">
      <c r="A42" s="1"/>
      <c r="B42" s="1"/>
      <c r="C42" s="2"/>
      <c r="D42" s="2"/>
      <c r="E42" s="1"/>
      <c r="F42" s="64"/>
      <c r="G42" s="64"/>
      <c r="H42" s="65"/>
      <c r="I42" s="65"/>
      <c r="J42" s="65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4"/>
      <c r="V42" s="67"/>
      <c r="W42" s="67"/>
      <c r="X42" s="67"/>
      <c r="Y42" s="67"/>
      <c r="Z42" s="67"/>
      <c r="AA42" s="67"/>
      <c r="AB42" s="67"/>
      <c r="AC42" s="64"/>
      <c r="AD42" s="2"/>
      <c r="AE42" s="68"/>
      <c r="AF42" s="68"/>
      <c r="AG42" s="64"/>
      <c r="AH42" s="67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2"/>
      <c r="AW42" s="2"/>
      <c r="AX42" s="2"/>
      <c r="AY42" s="2"/>
      <c r="AZ42" s="2"/>
      <c r="BA42" s="2"/>
      <c r="BB42" s="2"/>
    </row>
    <row r="43" spans="1:54" ht="15.75" customHeight="1">
      <c r="A43" s="1"/>
      <c r="B43" s="1"/>
      <c r="C43" s="2"/>
      <c r="D43" s="2"/>
      <c r="E43" s="1"/>
      <c r="F43" s="64"/>
      <c r="G43" s="64"/>
      <c r="H43" s="65"/>
      <c r="I43" s="65"/>
      <c r="J43" s="65"/>
      <c r="K43" s="66"/>
      <c r="L43" s="66"/>
      <c r="M43" s="66"/>
      <c r="N43" s="66"/>
      <c r="O43" s="66"/>
      <c r="P43" s="66"/>
      <c r="Q43" s="66"/>
      <c r="R43" s="66"/>
      <c r="S43" s="66"/>
      <c r="T43" s="66"/>
      <c r="U43" s="64"/>
      <c r="V43" s="67"/>
      <c r="W43" s="67"/>
      <c r="X43" s="67"/>
      <c r="Y43" s="67"/>
      <c r="Z43" s="67"/>
      <c r="AA43" s="67"/>
      <c r="AB43" s="67"/>
      <c r="AC43" s="64"/>
      <c r="AD43" s="2"/>
      <c r="AE43" s="68"/>
      <c r="AF43" s="68"/>
      <c r="AG43" s="64"/>
      <c r="AH43" s="67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2"/>
      <c r="AW43" s="2"/>
      <c r="AX43" s="2"/>
      <c r="AY43" s="2"/>
      <c r="AZ43" s="2"/>
      <c r="BA43" s="2"/>
      <c r="BB43" s="2"/>
    </row>
    <row r="44" spans="1:54" ht="15.75" customHeight="1">
      <c r="A44" s="1"/>
      <c r="B44" s="1"/>
      <c r="C44" s="2"/>
      <c r="D44" s="2"/>
      <c r="E44" s="1"/>
      <c r="F44" s="64"/>
      <c r="G44" s="64"/>
      <c r="H44" s="65"/>
      <c r="I44" s="65"/>
      <c r="J44" s="65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4"/>
      <c r="V44" s="67"/>
      <c r="W44" s="67"/>
      <c r="X44" s="67"/>
      <c r="Y44" s="67"/>
      <c r="Z44" s="67"/>
      <c r="AA44" s="67"/>
      <c r="AB44" s="67"/>
      <c r="AC44" s="64"/>
      <c r="AD44" s="2"/>
      <c r="AE44" s="68"/>
      <c r="AF44" s="68"/>
      <c r="AG44" s="64"/>
      <c r="AH44" s="67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2"/>
      <c r="AW44" s="2"/>
      <c r="AX44" s="2"/>
      <c r="AY44" s="2"/>
      <c r="AZ44" s="2"/>
      <c r="BA44" s="2"/>
      <c r="BB44" s="2"/>
    </row>
    <row r="45" spans="1:54" ht="15.75" customHeight="1">
      <c r="A45" s="1"/>
      <c r="B45" s="1"/>
      <c r="C45" s="2"/>
      <c r="D45" s="2"/>
      <c r="E45" s="1"/>
      <c r="F45" s="64"/>
      <c r="G45" s="64"/>
      <c r="H45" s="65"/>
      <c r="I45" s="65"/>
      <c r="J45" s="65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4"/>
      <c r="V45" s="67"/>
      <c r="W45" s="67"/>
      <c r="X45" s="67"/>
      <c r="Y45" s="67"/>
      <c r="Z45" s="67"/>
      <c r="AA45" s="67"/>
      <c r="AB45" s="67"/>
      <c r="AC45" s="64"/>
      <c r="AD45" s="2"/>
      <c r="AE45" s="68"/>
      <c r="AF45" s="68"/>
      <c r="AG45" s="64"/>
      <c r="AH45" s="67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2"/>
      <c r="AW45" s="2"/>
      <c r="AX45" s="2"/>
      <c r="AY45" s="2"/>
      <c r="AZ45" s="2"/>
      <c r="BA45" s="2"/>
      <c r="BB45" s="2"/>
    </row>
    <row r="46" spans="1:54" ht="15.75" customHeight="1">
      <c r="A46" s="1"/>
      <c r="B46" s="1"/>
      <c r="C46" s="2"/>
      <c r="D46" s="2"/>
      <c r="E46" s="1"/>
      <c r="F46" s="64"/>
      <c r="G46" s="64"/>
      <c r="H46" s="65"/>
      <c r="I46" s="65"/>
      <c r="J46" s="65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4"/>
      <c r="V46" s="67"/>
      <c r="W46" s="67"/>
      <c r="X46" s="67"/>
      <c r="Y46" s="67"/>
      <c r="Z46" s="67"/>
      <c r="AA46" s="67"/>
      <c r="AB46" s="67"/>
      <c r="AC46" s="64"/>
      <c r="AD46" s="2"/>
      <c r="AE46" s="68"/>
      <c r="AF46" s="68"/>
      <c r="AG46" s="64"/>
      <c r="AH46" s="67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2"/>
      <c r="AW46" s="2"/>
      <c r="AX46" s="2"/>
      <c r="AY46" s="2"/>
      <c r="AZ46" s="2"/>
      <c r="BA46" s="2"/>
      <c r="BB46" s="2"/>
    </row>
    <row r="47" spans="1:54" ht="15.75" customHeight="1">
      <c r="A47" s="1"/>
      <c r="B47" s="1"/>
      <c r="C47" s="2"/>
      <c r="D47" s="2"/>
      <c r="E47" s="1"/>
      <c r="F47" s="64"/>
      <c r="G47" s="64"/>
      <c r="H47" s="65"/>
      <c r="I47" s="65"/>
      <c r="J47" s="65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4"/>
      <c r="V47" s="67"/>
      <c r="W47" s="67"/>
      <c r="X47" s="67"/>
      <c r="Y47" s="67"/>
      <c r="Z47" s="67"/>
      <c r="AA47" s="67"/>
      <c r="AB47" s="67"/>
      <c r="AC47" s="64"/>
      <c r="AD47" s="2"/>
      <c r="AE47" s="68"/>
      <c r="AF47" s="68"/>
      <c r="AG47" s="64"/>
      <c r="AH47" s="67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2"/>
      <c r="AW47" s="2"/>
      <c r="AX47" s="2"/>
      <c r="AY47" s="2"/>
      <c r="AZ47" s="2"/>
      <c r="BA47" s="2"/>
      <c r="BB47" s="2"/>
    </row>
    <row r="48" spans="1:54" ht="15.75" customHeight="1">
      <c r="A48" s="1"/>
      <c r="B48" s="1"/>
      <c r="C48" s="2"/>
      <c r="D48" s="2"/>
      <c r="E48" s="1"/>
      <c r="F48" s="64"/>
      <c r="G48" s="64"/>
      <c r="H48" s="65"/>
      <c r="I48" s="65"/>
      <c r="J48" s="65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4"/>
      <c r="V48" s="67"/>
      <c r="W48" s="67"/>
      <c r="X48" s="67"/>
      <c r="Y48" s="67"/>
      <c r="Z48" s="67"/>
      <c r="AA48" s="67"/>
      <c r="AB48" s="67"/>
      <c r="AC48" s="64"/>
      <c r="AD48" s="2"/>
      <c r="AE48" s="68"/>
      <c r="AF48" s="68"/>
      <c r="AG48" s="64"/>
      <c r="AH48" s="67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2"/>
      <c r="AW48" s="2"/>
      <c r="AX48" s="2"/>
      <c r="AY48" s="2"/>
      <c r="AZ48" s="2"/>
      <c r="BA48" s="2"/>
      <c r="BB48" s="2"/>
    </row>
    <row r="49" spans="1:54" ht="15.75" customHeight="1">
      <c r="A49" s="1"/>
      <c r="B49" s="1"/>
      <c r="C49" s="2"/>
      <c r="D49" s="2"/>
      <c r="E49" s="1"/>
      <c r="F49" s="64"/>
      <c r="G49" s="64"/>
      <c r="H49" s="65"/>
      <c r="I49" s="65"/>
      <c r="J49" s="65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4"/>
      <c r="V49" s="67"/>
      <c r="W49" s="67"/>
      <c r="X49" s="67"/>
      <c r="Y49" s="67"/>
      <c r="Z49" s="67"/>
      <c r="AA49" s="67"/>
      <c r="AB49" s="67"/>
      <c r="AC49" s="64"/>
      <c r="AD49" s="2"/>
      <c r="AE49" s="68"/>
      <c r="AF49" s="68"/>
      <c r="AG49" s="64"/>
      <c r="AH49" s="67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2"/>
      <c r="AW49" s="2"/>
      <c r="AX49" s="2"/>
      <c r="AY49" s="2"/>
      <c r="AZ49" s="2"/>
      <c r="BA49" s="2"/>
      <c r="BB49" s="2"/>
    </row>
    <row r="50" spans="1:54" ht="15.75" customHeight="1">
      <c r="A50" s="1"/>
      <c r="B50" s="1"/>
      <c r="C50" s="2"/>
      <c r="D50" s="2"/>
      <c r="E50" s="1"/>
      <c r="F50" s="64"/>
      <c r="G50" s="64"/>
      <c r="H50" s="65"/>
      <c r="I50" s="65"/>
      <c r="J50" s="65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4"/>
      <c r="V50" s="67"/>
      <c r="W50" s="67"/>
      <c r="X50" s="67"/>
      <c r="Y50" s="67"/>
      <c r="Z50" s="67"/>
      <c r="AA50" s="67"/>
      <c r="AB50" s="67"/>
      <c r="AC50" s="64"/>
      <c r="AD50" s="2"/>
      <c r="AE50" s="68"/>
      <c r="AF50" s="68"/>
      <c r="AG50" s="64"/>
      <c r="AH50" s="67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2"/>
      <c r="AW50" s="2"/>
      <c r="AX50" s="2"/>
      <c r="AY50" s="2"/>
      <c r="AZ50" s="2"/>
      <c r="BA50" s="2"/>
      <c r="BB50" s="2"/>
    </row>
    <row r="51" spans="1:54" ht="15.75" customHeight="1">
      <c r="A51" s="1"/>
      <c r="B51" s="1"/>
      <c r="C51" s="2"/>
      <c r="D51" s="2"/>
      <c r="E51" s="1"/>
      <c r="F51" s="64"/>
      <c r="G51" s="64"/>
      <c r="H51" s="65"/>
      <c r="I51" s="65"/>
      <c r="J51" s="65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4"/>
      <c r="V51" s="67"/>
      <c r="W51" s="67"/>
      <c r="X51" s="67"/>
      <c r="Y51" s="67"/>
      <c r="Z51" s="67"/>
      <c r="AA51" s="67"/>
      <c r="AB51" s="67"/>
      <c r="AC51" s="64"/>
      <c r="AD51" s="2"/>
      <c r="AE51" s="68"/>
      <c r="AF51" s="68"/>
      <c r="AG51" s="64"/>
      <c r="AH51" s="67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2"/>
      <c r="AW51" s="2"/>
      <c r="AX51" s="2"/>
      <c r="AY51" s="2"/>
      <c r="AZ51" s="2"/>
      <c r="BA51" s="2"/>
      <c r="BB51" s="2"/>
    </row>
    <row r="52" spans="1:54" ht="15.75" customHeight="1">
      <c r="A52" s="1"/>
      <c r="B52" s="1"/>
      <c r="C52" s="2"/>
      <c r="D52" s="2"/>
      <c r="E52" s="1"/>
      <c r="F52" s="64"/>
      <c r="G52" s="64"/>
      <c r="H52" s="65"/>
      <c r="I52" s="65"/>
      <c r="J52" s="65"/>
      <c r="K52" s="66"/>
      <c r="L52" s="66"/>
      <c r="M52" s="66"/>
      <c r="N52" s="66"/>
      <c r="O52" s="66"/>
      <c r="P52" s="66"/>
      <c r="Q52" s="66"/>
      <c r="R52" s="66"/>
      <c r="S52" s="66"/>
      <c r="T52" s="66"/>
      <c r="U52" s="64"/>
      <c r="V52" s="67"/>
      <c r="W52" s="67"/>
      <c r="X52" s="67"/>
      <c r="Y52" s="67"/>
      <c r="Z52" s="67"/>
      <c r="AA52" s="67"/>
      <c r="AB52" s="67"/>
      <c r="AC52" s="64"/>
      <c r="AD52" s="2"/>
      <c r="AE52" s="68"/>
      <c r="AF52" s="68"/>
      <c r="AG52" s="64"/>
      <c r="AH52" s="67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2"/>
      <c r="AW52" s="2"/>
      <c r="AX52" s="2"/>
      <c r="AY52" s="2"/>
      <c r="AZ52" s="2"/>
      <c r="BA52" s="2"/>
      <c r="BB52" s="2"/>
    </row>
    <row r="53" spans="1:54" ht="15.75" customHeight="1">
      <c r="A53" s="1"/>
      <c r="B53" s="1"/>
      <c r="C53" s="2"/>
      <c r="D53" s="2"/>
      <c r="E53" s="1"/>
      <c r="F53" s="64"/>
      <c r="G53" s="64"/>
      <c r="H53" s="65"/>
      <c r="I53" s="65"/>
      <c r="J53" s="65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4"/>
      <c r="V53" s="67"/>
      <c r="W53" s="67"/>
      <c r="X53" s="67"/>
      <c r="Y53" s="67"/>
      <c r="Z53" s="67"/>
      <c r="AA53" s="67"/>
      <c r="AB53" s="67"/>
      <c r="AC53" s="64"/>
      <c r="AD53" s="2"/>
      <c r="AE53" s="68"/>
      <c r="AF53" s="68"/>
      <c r="AG53" s="64"/>
      <c r="AH53" s="67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2"/>
      <c r="AW53" s="2"/>
      <c r="AX53" s="2"/>
      <c r="AY53" s="2"/>
      <c r="AZ53" s="2"/>
      <c r="BA53" s="2"/>
      <c r="BB53" s="2"/>
    </row>
    <row r="54" spans="1:54" ht="15.75" customHeight="1">
      <c r="A54" s="1"/>
      <c r="B54" s="1"/>
      <c r="C54" s="2"/>
      <c r="D54" s="2"/>
      <c r="E54" s="1"/>
      <c r="F54" s="64"/>
      <c r="G54" s="64"/>
      <c r="H54" s="65"/>
      <c r="I54" s="65"/>
      <c r="J54" s="65"/>
      <c r="K54" s="66"/>
      <c r="L54" s="66"/>
      <c r="M54" s="66"/>
      <c r="N54" s="66"/>
      <c r="O54" s="66"/>
      <c r="P54" s="66"/>
      <c r="Q54" s="66"/>
      <c r="R54" s="66"/>
      <c r="S54" s="66"/>
      <c r="T54" s="66"/>
      <c r="U54" s="64"/>
      <c r="V54" s="67"/>
      <c r="W54" s="67"/>
      <c r="X54" s="67"/>
      <c r="Y54" s="67"/>
      <c r="Z54" s="67"/>
      <c r="AA54" s="67"/>
      <c r="AB54" s="67"/>
      <c r="AC54" s="64"/>
      <c r="AD54" s="2"/>
      <c r="AE54" s="68"/>
      <c r="AF54" s="68"/>
      <c r="AG54" s="64"/>
      <c r="AH54" s="67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2"/>
      <c r="AW54" s="2"/>
      <c r="AX54" s="2"/>
      <c r="AY54" s="2"/>
      <c r="AZ54" s="2"/>
      <c r="BA54" s="2"/>
      <c r="BB54" s="2"/>
    </row>
    <row r="55" spans="1:54" ht="15.75" customHeight="1">
      <c r="A55" s="1"/>
      <c r="B55" s="1"/>
      <c r="C55" s="2"/>
      <c r="D55" s="2"/>
      <c r="E55" s="1"/>
      <c r="F55" s="64"/>
      <c r="G55" s="64"/>
      <c r="H55" s="65"/>
      <c r="I55" s="65"/>
      <c r="J55" s="65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4"/>
      <c r="V55" s="67"/>
      <c r="W55" s="67"/>
      <c r="X55" s="67"/>
      <c r="Y55" s="67"/>
      <c r="Z55" s="67"/>
      <c r="AA55" s="67"/>
      <c r="AB55" s="67"/>
      <c r="AC55" s="64"/>
      <c r="AD55" s="2"/>
      <c r="AE55" s="68"/>
      <c r="AF55" s="68"/>
      <c r="AG55" s="64"/>
      <c r="AH55" s="67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2"/>
      <c r="AW55" s="2"/>
      <c r="AX55" s="2"/>
      <c r="AY55" s="2"/>
      <c r="AZ55" s="2"/>
      <c r="BA55" s="2"/>
      <c r="BB55" s="2"/>
    </row>
    <row r="56" spans="1:54" ht="15.75" customHeight="1">
      <c r="A56" s="1"/>
      <c r="B56" s="1"/>
      <c r="C56" s="2"/>
      <c r="D56" s="2"/>
      <c r="E56" s="1"/>
      <c r="F56" s="64"/>
      <c r="G56" s="64"/>
      <c r="H56" s="65"/>
      <c r="I56" s="65"/>
      <c r="J56" s="65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4"/>
      <c r="V56" s="67"/>
      <c r="W56" s="67"/>
      <c r="X56" s="67"/>
      <c r="Y56" s="67"/>
      <c r="Z56" s="67"/>
      <c r="AA56" s="67"/>
      <c r="AB56" s="67"/>
      <c r="AC56" s="64"/>
      <c r="AD56" s="2"/>
      <c r="AE56" s="68"/>
      <c r="AF56" s="68"/>
      <c r="AG56" s="64"/>
      <c r="AH56" s="67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2"/>
      <c r="AW56" s="2"/>
      <c r="AX56" s="2"/>
      <c r="AY56" s="2"/>
      <c r="AZ56" s="2"/>
      <c r="BA56" s="2"/>
      <c r="BB56" s="2"/>
    </row>
    <row r="57" spans="1:54" ht="15.75" customHeight="1">
      <c r="A57" s="1"/>
      <c r="B57" s="1"/>
      <c r="C57" s="2"/>
      <c r="D57" s="2"/>
      <c r="E57" s="1"/>
      <c r="F57" s="64"/>
      <c r="G57" s="64"/>
      <c r="H57" s="65"/>
      <c r="I57" s="65"/>
      <c r="J57" s="65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4"/>
      <c r="V57" s="67"/>
      <c r="W57" s="67"/>
      <c r="X57" s="67"/>
      <c r="Y57" s="67"/>
      <c r="Z57" s="67"/>
      <c r="AA57" s="67"/>
      <c r="AB57" s="67"/>
      <c r="AC57" s="64"/>
      <c r="AD57" s="2"/>
      <c r="AE57" s="68"/>
      <c r="AF57" s="68"/>
      <c r="AG57" s="64"/>
      <c r="AH57" s="67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2"/>
      <c r="AW57" s="2"/>
      <c r="AX57" s="2"/>
      <c r="AY57" s="2"/>
      <c r="AZ57" s="2"/>
      <c r="BA57" s="2"/>
      <c r="BB57" s="2"/>
    </row>
    <row r="58" spans="1:54" ht="15.75" customHeight="1">
      <c r="A58" s="1"/>
      <c r="B58" s="1"/>
      <c r="C58" s="2"/>
      <c r="D58" s="2"/>
      <c r="E58" s="1"/>
      <c r="F58" s="64"/>
      <c r="G58" s="64"/>
      <c r="H58" s="65"/>
      <c r="I58" s="65"/>
      <c r="J58" s="65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4"/>
      <c r="V58" s="67"/>
      <c r="W58" s="67"/>
      <c r="X58" s="67"/>
      <c r="Y58" s="67"/>
      <c r="Z58" s="67"/>
      <c r="AA58" s="67"/>
      <c r="AB58" s="67"/>
      <c r="AC58" s="64"/>
      <c r="AD58" s="2"/>
      <c r="AE58" s="68"/>
      <c r="AF58" s="68"/>
      <c r="AG58" s="64"/>
      <c r="AH58" s="67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2"/>
      <c r="AW58" s="2"/>
      <c r="AX58" s="2"/>
      <c r="AY58" s="2"/>
      <c r="AZ58" s="2"/>
      <c r="BA58" s="2"/>
      <c r="BB58" s="2"/>
    </row>
    <row r="59" spans="1:54" ht="15.75" customHeight="1">
      <c r="A59" s="1"/>
      <c r="B59" s="1"/>
      <c r="C59" s="2"/>
      <c r="D59" s="2"/>
      <c r="E59" s="1"/>
      <c r="F59" s="64"/>
      <c r="G59" s="64"/>
      <c r="H59" s="65"/>
      <c r="I59" s="65"/>
      <c r="J59" s="65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4"/>
      <c r="V59" s="67"/>
      <c r="W59" s="67"/>
      <c r="X59" s="67"/>
      <c r="Y59" s="67"/>
      <c r="Z59" s="67"/>
      <c r="AA59" s="67"/>
      <c r="AB59" s="67"/>
      <c r="AC59" s="64"/>
      <c r="AD59" s="2"/>
      <c r="AE59" s="68"/>
      <c r="AF59" s="68"/>
      <c r="AG59" s="64"/>
      <c r="AH59" s="67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2"/>
      <c r="AW59" s="2"/>
      <c r="AX59" s="2"/>
      <c r="AY59" s="2"/>
      <c r="AZ59" s="2"/>
      <c r="BA59" s="2"/>
      <c r="BB59" s="2"/>
    </row>
    <row r="60" spans="1:54" ht="15.75" customHeight="1">
      <c r="A60" s="1"/>
      <c r="B60" s="1"/>
      <c r="C60" s="2"/>
      <c r="D60" s="2"/>
      <c r="E60" s="1"/>
      <c r="F60" s="64"/>
      <c r="G60" s="64"/>
      <c r="H60" s="65"/>
      <c r="I60" s="65"/>
      <c r="J60" s="65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4"/>
      <c r="V60" s="67"/>
      <c r="W60" s="67"/>
      <c r="X60" s="67"/>
      <c r="Y60" s="67"/>
      <c r="Z60" s="67"/>
      <c r="AA60" s="67"/>
      <c r="AB60" s="67"/>
      <c r="AC60" s="64"/>
      <c r="AD60" s="2"/>
      <c r="AE60" s="68"/>
      <c r="AF60" s="68"/>
      <c r="AG60" s="64"/>
      <c r="AH60" s="67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2"/>
      <c r="AW60" s="2"/>
      <c r="AX60" s="2"/>
      <c r="AY60" s="2"/>
      <c r="AZ60" s="2"/>
      <c r="BA60" s="2"/>
      <c r="BB60" s="2"/>
    </row>
    <row r="61" spans="1:54" ht="15.75" customHeight="1">
      <c r="A61" s="1"/>
      <c r="B61" s="1"/>
      <c r="C61" s="2"/>
      <c r="D61" s="2"/>
      <c r="E61" s="1"/>
      <c r="F61" s="64"/>
      <c r="G61" s="64"/>
      <c r="H61" s="65"/>
      <c r="I61" s="65"/>
      <c r="J61" s="65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4"/>
      <c r="V61" s="67"/>
      <c r="W61" s="67"/>
      <c r="X61" s="67"/>
      <c r="Y61" s="67"/>
      <c r="Z61" s="67"/>
      <c r="AA61" s="67"/>
      <c r="AB61" s="67"/>
      <c r="AC61" s="64"/>
      <c r="AD61" s="2"/>
      <c r="AE61" s="68"/>
      <c r="AF61" s="68"/>
      <c r="AG61" s="64"/>
      <c r="AH61" s="67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2"/>
      <c r="AW61" s="2"/>
      <c r="AX61" s="2"/>
      <c r="AY61" s="2"/>
      <c r="AZ61" s="2"/>
      <c r="BA61" s="2"/>
      <c r="BB61" s="2"/>
    </row>
    <row r="62" spans="1:54" ht="15.75" customHeight="1">
      <c r="A62" s="1"/>
      <c r="B62" s="1"/>
      <c r="C62" s="2"/>
      <c r="D62" s="2"/>
      <c r="E62" s="1"/>
      <c r="F62" s="64"/>
      <c r="G62" s="64"/>
      <c r="H62" s="65"/>
      <c r="I62" s="65"/>
      <c r="J62" s="65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4"/>
      <c r="V62" s="67"/>
      <c r="W62" s="67"/>
      <c r="X62" s="67"/>
      <c r="Y62" s="67"/>
      <c r="Z62" s="67"/>
      <c r="AA62" s="67"/>
      <c r="AB62" s="67"/>
      <c r="AC62" s="64"/>
      <c r="AD62" s="2"/>
      <c r="AE62" s="68"/>
      <c r="AF62" s="68"/>
      <c r="AG62" s="64"/>
      <c r="AH62" s="67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2"/>
      <c r="AW62" s="2"/>
      <c r="AX62" s="2"/>
      <c r="AY62" s="2"/>
      <c r="AZ62" s="2"/>
      <c r="BA62" s="2"/>
      <c r="BB62" s="2"/>
    </row>
    <row r="63" spans="1:54" ht="15.75" customHeight="1">
      <c r="A63" s="1"/>
      <c r="B63" s="1"/>
      <c r="C63" s="2"/>
      <c r="D63" s="2"/>
      <c r="E63" s="1"/>
      <c r="F63" s="64"/>
      <c r="G63" s="64"/>
      <c r="H63" s="65"/>
      <c r="I63" s="65"/>
      <c r="J63" s="65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4"/>
      <c r="V63" s="67"/>
      <c r="W63" s="67"/>
      <c r="X63" s="67"/>
      <c r="Y63" s="67"/>
      <c r="Z63" s="67"/>
      <c r="AA63" s="67"/>
      <c r="AB63" s="67"/>
      <c r="AC63" s="64"/>
      <c r="AD63" s="2"/>
      <c r="AE63" s="68"/>
      <c r="AF63" s="68"/>
      <c r="AG63" s="64"/>
      <c r="AH63" s="67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2"/>
      <c r="AW63" s="2"/>
      <c r="AX63" s="2"/>
      <c r="AY63" s="2"/>
      <c r="AZ63" s="2"/>
      <c r="BA63" s="2"/>
      <c r="BB63" s="2"/>
    </row>
    <row r="64" spans="1:54" ht="15.75" customHeight="1">
      <c r="A64" s="1"/>
      <c r="B64" s="1"/>
      <c r="C64" s="2"/>
      <c r="D64" s="2"/>
      <c r="E64" s="1"/>
      <c r="F64" s="64"/>
      <c r="G64" s="64"/>
      <c r="H64" s="65"/>
      <c r="I64" s="65"/>
      <c r="J64" s="65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4"/>
      <c r="V64" s="67"/>
      <c r="W64" s="67"/>
      <c r="X64" s="67"/>
      <c r="Y64" s="67"/>
      <c r="Z64" s="67"/>
      <c r="AA64" s="67"/>
      <c r="AB64" s="67"/>
      <c r="AC64" s="64"/>
      <c r="AD64" s="2"/>
      <c r="AE64" s="68"/>
      <c r="AF64" s="68"/>
      <c r="AG64" s="64"/>
      <c r="AH64" s="67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2"/>
      <c r="AW64" s="2"/>
      <c r="AX64" s="2"/>
      <c r="AY64" s="2"/>
      <c r="AZ64" s="2"/>
      <c r="BA64" s="2"/>
      <c r="BB64" s="2"/>
    </row>
    <row r="65" spans="1:54" ht="15.75" customHeight="1">
      <c r="A65" s="1"/>
      <c r="B65" s="1"/>
      <c r="C65" s="2"/>
      <c r="D65" s="2"/>
      <c r="E65" s="1"/>
      <c r="F65" s="64"/>
      <c r="G65" s="64"/>
      <c r="H65" s="65"/>
      <c r="I65" s="65"/>
      <c r="J65" s="65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4"/>
      <c r="V65" s="67"/>
      <c r="W65" s="67"/>
      <c r="X65" s="67"/>
      <c r="Y65" s="67"/>
      <c r="Z65" s="67"/>
      <c r="AA65" s="67"/>
      <c r="AB65" s="67"/>
      <c r="AC65" s="64"/>
      <c r="AD65" s="2"/>
      <c r="AE65" s="68"/>
      <c r="AF65" s="68"/>
      <c r="AG65" s="64"/>
      <c r="AH65" s="67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2"/>
      <c r="AW65" s="2"/>
      <c r="AX65" s="2"/>
      <c r="AY65" s="2"/>
      <c r="AZ65" s="2"/>
      <c r="BA65" s="2"/>
      <c r="BB65" s="2"/>
    </row>
    <row r="66" spans="1:54" ht="15.75" customHeight="1">
      <c r="A66" s="1"/>
      <c r="B66" s="1"/>
      <c r="C66" s="2"/>
      <c r="D66" s="2"/>
      <c r="E66" s="1"/>
      <c r="F66" s="64"/>
      <c r="G66" s="64"/>
      <c r="H66" s="65"/>
      <c r="I66" s="65"/>
      <c r="J66" s="65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4"/>
      <c r="V66" s="67"/>
      <c r="W66" s="67"/>
      <c r="X66" s="67"/>
      <c r="Y66" s="67"/>
      <c r="Z66" s="67"/>
      <c r="AA66" s="67"/>
      <c r="AB66" s="67"/>
      <c r="AC66" s="64"/>
      <c r="AD66" s="2"/>
      <c r="AE66" s="68"/>
      <c r="AF66" s="68"/>
      <c r="AG66" s="64"/>
      <c r="AH66" s="67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2"/>
      <c r="AW66" s="2"/>
      <c r="AX66" s="2"/>
      <c r="AY66" s="2"/>
      <c r="AZ66" s="2"/>
      <c r="BA66" s="2"/>
      <c r="BB66" s="2"/>
    </row>
    <row r="67" spans="1:54" ht="15.75" customHeight="1">
      <c r="A67" s="1"/>
      <c r="B67" s="1"/>
      <c r="C67" s="2"/>
      <c r="D67" s="2"/>
      <c r="E67" s="1"/>
      <c r="F67" s="64"/>
      <c r="G67" s="64"/>
      <c r="H67" s="65"/>
      <c r="I67" s="65"/>
      <c r="J67" s="65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4"/>
      <c r="V67" s="67"/>
      <c r="W67" s="67"/>
      <c r="X67" s="67"/>
      <c r="Y67" s="67"/>
      <c r="Z67" s="67"/>
      <c r="AA67" s="67"/>
      <c r="AB67" s="67"/>
      <c r="AC67" s="64"/>
      <c r="AD67" s="2"/>
      <c r="AE67" s="68"/>
      <c r="AF67" s="68"/>
      <c r="AG67" s="64"/>
      <c r="AH67" s="67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2"/>
      <c r="AW67" s="2"/>
      <c r="AX67" s="2"/>
      <c r="AY67" s="2"/>
      <c r="AZ67" s="2"/>
      <c r="BA67" s="2"/>
      <c r="BB67" s="2"/>
    </row>
    <row r="68" spans="1:54" ht="15.75" customHeight="1">
      <c r="A68" s="1"/>
      <c r="B68" s="1"/>
      <c r="C68" s="2"/>
      <c r="D68" s="2"/>
      <c r="E68" s="1"/>
      <c r="F68" s="64"/>
      <c r="G68" s="64"/>
      <c r="H68" s="65"/>
      <c r="I68" s="65"/>
      <c r="J68" s="65"/>
      <c r="K68" s="66"/>
      <c r="L68" s="66"/>
      <c r="M68" s="66"/>
      <c r="N68" s="66"/>
      <c r="O68" s="66"/>
      <c r="P68" s="66"/>
      <c r="Q68" s="66"/>
      <c r="R68" s="66"/>
      <c r="S68" s="66"/>
      <c r="T68" s="66"/>
      <c r="U68" s="64"/>
      <c r="V68" s="67"/>
      <c r="W68" s="67"/>
      <c r="X68" s="67"/>
      <c r="Y68" s="67"/>
      <c r="Z68" s="67"/>
      <c r="AA68" s="67"/>
      <c r="AB68" s="67"/>
      <c r="AC68" s="64"/>
      <c r="AD68" s="2"/>
      <c r="AE68" s="68"/>
      <c r="AF68" s="68"/>
      <c r="AG68" s="64"/>
      <c r="AH68" s="67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2"/>
      <c r="AW68" s="2"/>
      <c r="AX68" s="2"/>
      <c r="AY68" s="2"/>
      <c r="AZ68" s="2"/>
      <c r="BA68" s="2"/>
      <c r="BB68" s="2"/>
    </row>
    <row r="69" spans="1:54" ht="15.75" customHeight="1">
      <c r="A69" s="1"/>
      <c r="B69" s="1"/>
      <c r="C69" s="2"/>
      <c r="D69" s="2"/>
      <c r="E69" s="1"/>
      <c r="F69" s="64"/>
      <c r="G69" s="64"/>
      <c r="H69" s="65"/>
      <c r="I69" s="65"/>
      <c r="J69" s="65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4"/>
      <c r="V69" s="67"/>
      <c r="W69" s="67"/>
      <c r="X69" s="67"/>
      <c r="Y69" s="67"/>
      <c r="Z69" s="67"/>
      <c r="AA69" s="67"/>
      <c r="AB69" s="67"/>
      <c r="AC69" s="64"/>
      <c r="AD69" s="2"/>
      <c r="AE69" s="68"/>
      <c r="AF69" s="68"/>
      <c r="AG69" s="64"/>
      <c r="AH69" s="67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2"/>
      <c r="AW69" s="2"/>
      <c r="AX69" s="2"/>
      <c r="AY69" s="2"/>
      <c r="AZ69" s="2"/>
      <c r="BA69" s="2"/>
      <c r="BB69" s="2"/>
    </row>
    <row r="70" spans="1:54" ht="15.75" customHeight="1">
      <c r="A70" s="1"/>
      <c r="B70" s="1"/>
      <c r="C70" s="2"/>
      <c r="D70" s="2"/>
      <c r="E70" s="1"/>
      <c r="F70" s="64"/>
      <c r="G70" s="64"/>
      <c r="H70" s="65"/>
      <c r="I70" s="65"/>
      <c r="J70" s="65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4"/>
      <c r="V70" s="67"/>
      <c r="W70" s="67"/>
      <c r="X70" s="67"/>
      <c r="Y70" s="67"/>
      <c r="Z70" s="67"/>
      <c r="AA70" s="67"/>
      <c r="AB70" s="67"/>
      <c r="AC70" s="64"/>
      <c r="AD70" s="2"/>
      <c r="AE70" s="68"/>
      <c r="AF70" s="68"/>
      <c r="AG70" s="64"/>
      <c r="AH70" s="67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2"/>
      <c r="AW70" s="2"/>
      <c r="AX70" s="2"/>
      <c r="AY70" s="2"/>
      <c r="AZ70" s="2"/>
      <c r="BA70" s="2"/>
      <c r="BB70" s="2"/>
    </row>
    <row r="71" spans="1:54" ht="15.75" customHeight="1">
      <c r="A71" s="1"/>
      <c r="B71" s="1"/>
      <c r="C71" s="2"/>
      <c r="D71" s="2"/>
      <c r="E71" s="1"/>
      <c r="F71" s="64"/>
      <c r="G71" s="64"/>
      <c r="H71" s="65"/>
      <c r="I71" s="65"/>
      <c r="J71" s="65"/>
      <c r="K71" s="66"/>
      <c r="L71" s="66"/>
      <c r="M71" s="66"/>
      <c r="N71" s="66"/>
      <c r="O71" s="66"/>
      <c r="P71" s="66"/>
      <c r="Q71" s="66"/>
      <c r="R71" s="66"/>
      <c r="S71" s="66"/>
      <c r="T71" s="66"/>
      <c r="U71" s="64"/>
      <c r="V71" s="67"/>
      <c r="W71" s="67"/>
      <c r="X71" s="67"/>
      <c r="Y71" s="67"/>
      <c r="Z71" s="67"/>
      <c r="AA71" s="67"/>
      <c r="AB71" s="67"/>
      <c r="AC71" s="64"/>
      <c r="AD71" s="2"/>
      <c r="AE71" s="68"/>
      <c r="AF71" s="68"/>
      <c r="AG71" s="64"/>
      <c r="AH71" s="67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2"/>
      <c r="AW71" s="2"/>
      <c r="AX71" s="2"/>
      <c r="AY71" s="2"/>
      <c r="AZ71" s="2"/>
      <c r="BA71" s="2"/>
      <c r="BB71" s="2"/>
    </row>
    <row r="72" spans="1:54" ht="15.75" customHeight="1">
      <c r="A72" s="1"/>
      <c r="B72" s="1"/>
      <c r="C72" s="2"/>
      <c r="D72" s="2"/>
      <c r="E72" s="1"/>
      <c r="F72" s="64"/>
      <c r="G72" s="64"/>
      <c r="H72" s="65"/>
      <c r="I72" s="65"/>
      <c r="J72" s="65"/>
      <c r="K72" s="66"/>
      <c r="L72" s="66"/>
      <c r="M72" s="66"/>
      <c r="N72" s="66"/>
      <c r="O72" s="66"/>
      <c r="P72" s="66"/>
      <c r="Q72" s="66"/>
      <c r="R72" s="66"/>
      <c r="S72" s="66"/>
      <c r="T72" s="66"/>
      <c r="U72" s="64"/>
      <c r="V72" s="67"/>
      <c r="W72" s="67"/>
      <c r="X72" s="67"/>
      <c r="Y72" s="67"/>
      <c r="Z72" s="67"/>
      <c r="AA72" s="67"/>
      <c r="AB72" s="67"/>
      <c r="AC72" s="64"/>
      <c r="AD72" s="2"/>
      <c r="AE72" s="68"/>
      <c r="AF72" s="68"/>
      <c r="AG72" s="64"/>
      <c r="AH72" s="67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2"/>
      <c r="AW72" s="2"/>
      <c r="AX72" s="2"/>
      <c r="AY72" s="2"/>
      <c r="AZ72" s="2"/>
      <c r="BA72" s="2"/>
      <c r="BB72" s="2"/>
    </row>
    <row r="73" spans="1:54" ht="15.75" customHeight="1">
      <c r="A73" s="1"/>
      <c r="B73" s="1"/>
      <c r="C73" s="2"/>
      <c r="D73" s="2"/>
      <c r="E73" s="1"/>
      <c r="F73" s="64"/>
      <c r="G73" s="64"/>
      <c r="H73" s="65"/>
      <c r="I73" s="65"/>
      <c r="J73" s="65"/>
      <c r="K73" s="66"/>
      <c r="L73" s="66"/>
      <c r="M73" s="66"/>
      <c r="N73" s="66"/>
      <c r="O73" s="66"/>
      <c r="P73" s="66"/>
      <c r="Q73" s="66"/>
      <c r="R73" s="66"/>
      <c r="S73" s="66"/>
      <c r="T73" s="66"/>
      <c r="U73" s="64"/>
      <c r="V73" s="67"/>
      <c r="W73" s="67"/>
      <c r="X73" s="67"/>
      <c r="Y73" s="67"/>
      <c r="Z73" s="67"/>
      <c r="AA73" s="67"/>
      <c r="AB73" s="67"/>
      <c r="AC73" s="64"/>
      <c r="AD73" s="2"/>
      <c r="AE73" s="68"/>
      <c r="AF73" s="68"/>
      <c r="AG73" s="64"/>
      <c r="AH73" s="67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2"/>
      <c r="AW73" s="2"/>
      <c r="AX73" s="2"/>
      <c r="AY73" s="2"/>
      <c r="AZ73" s="2"/>
      <c r="BA73" s="2"/>
      <c r="BB73" s="2"/>
    </row>
    <row r="74" spans="1:54" ht="15.75" customHeight="1">
      <c r="A74" s="1"/>
      <c r="B74" s="1"/>
      <c r="C74" s="2"/>
      <c r="D74" s="2"/>
      <c r="E74" s="1"/>
      <c r="F74" s="64"/>
      <c r="G74" s="64"/>
      <c r="H74" s="65"/>
      <c r="I74" s="65"/>
      <c r="J74" s="65"/>
      <c r="K74" s="66"/>
      <c r="L74" s="66"/>
      <c r="M74" s="66"/>
      <c r="N74" s="66"/>
      <c r="O74" s="66"/>
      <c r="P74" s="66"/>
      <c r="Q74" s="66"/>
      <c r="R74" s="66"/>
      <c r="S74" s="66"/>
      <c r="T74" s="66"/>
      <c r="U74" s="64"/>
      <c r="V74" s="67"/>
      <c r="W74" s="67"/>
      <c r="X74" s="67"/>
      <c r="Y74" s="67"/>
      <c r="Z74" s="67"/>
      <c r="AA74" s="67"/>
      <c r="AB74" s="67"/>
      <c r="AC74" s="64"/>
      <c r="AD74" s="2"/>
      <c r="AE74" s="68"/>
      <c r="AF74" s="68"/>
      <c r="AG74" s="64"/>
      <c r="AH74" s="67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2"/>
      <c r="AW74" s="2"/>
      <c r="AX74" s="2"/>
      <c r="AY74" s="2"/>
      <c r="AZ74" s="2"/>
      <c r="BA74" s="2"/>
      <c r="BB74" s="2"/>
    </row>
    <row r="75" spans="1:54" ht="15.75" customHeight="1">
      <c r="A75" s="1"/>
      <c r="B75" s="1"/>
      <c r="C75" s="2"/>
      <c r="D75" s="2"/>
      <c r="E75" s="1"/>
      <c r="F75" s="64"/>
      <c r="G75" s="64"/>
      <c r="H75" s="65"/>
      <c r="I75" s="65"/>
      <c r="J75" s="65"/>
      <c r="K75" s="66"/>
      <c r="L75" s="66"/>
      <c r="M75" s="66"/>
      <c r="N75" s="66"/>
      <c r="O75" s="66"/>
      <c r="P75" s="66"/>
      <c r="Q75" s="66"/>
      <c r="R75" s="66"/>
      <c r="S75" s="66"/>
      <c r="T75" s="66"/>
      <c r="U75" s="64"/>
      <c r="V75" s="67"/>
      <c r="W75" s="67"/>
      <c r="X75" s="67"/>
      <c r="Y75" s="67"/>
      <c r="Z75" s="67"/>
      <c r="AA75" s="67"/>
      <c r="AB75" s="67"/>
      <c r="AC75" s="64"/>
      <c r="AD75" s="2"/>
      <c r="AE75" s="68"/>
      <c r="AF75" s="68"/>
      <c r="AG75" s="64"/>
      <c r="AH75" s="67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2"/>
      <c r="AW75" s="2"/>
      <c r="AX75" s="2"/>
      <c r="AY75" s="2"/>
      <c r="AZ75" s="2"/>
      <c r="BA75" s="2"/>
      <c r="BB75" s="2"/>
    </row>
    <row r="76" spans="1:54" ht="15.75" customHeight="1">
      <c r="A76" s="1"/>
      <c r="B76" s="1"/>
      <c r="C76" s="2"/>
      <c r="D76" s="2"/>
      <c r="E76" s="1"/>
      <c r="F76" s="64"/>
      <c r="G76" s="64"/>
      <c r="H76" s="65"/>
      <c r="I76" s="65"/>
      <c r="J76" s="65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4"/>
      <c r="V76" s="67"/>
      <c r="W76" s="67"/>
      <c r="X76" s="67"/>
      <c r="Y76" s="67"/>
      <c r="Z76" s="67"/>
      <c r="AA76" s="67"/>
      <c r="AB76" s="67"/>
      <c r="AC76" s="64"/>
      <c r="AD76" s="2"/>
      <c r="AE76" s="68"/>
      <c r="AF76" s="68"/>
      <c r="AG76" s="64"/>
      <c r="AH76" s="67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2"/>
      <c r="AW76" s="2"/>
      <c r="AX76" s="2"/>
      <c r="AY76" s="2"/>
      <c r="AZ76" s="2"/>
      <c r="BA76" s="2"/>
      <c r="BB76" s="2"/>
    </row>
    <row r="77" spans="1:54" ht="15.75" customHeight="1">
      <c r="A77" s="1"/>
      <c r="B77" s="1"/>
      <c r="C77" s="2"/>
      <c r="D77" s="2"/>
      <c r="E77" s="1"/>
      <c r="F77" s="64"/>
      <c r="G77" s="64"/>
      <c r="H77" s="65"/>
      <c r="I77" s="65"/>
      <c r="J77" s="65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4"/>
      <c r="V77" s="67"/>
      <c r="W77" s="67"/>
      <c r="X77" s="67"/>
      <c r="Y77" s="67"/>
      <c r="Z77" s="67"/>
      <c r="AA77" s="67"/>
      <c r="AB77" s="67"/>
      <c r="AC77" s="64"/>
      <c r="AD77" s="2"/>
      <c r="AE77" s="68"/>
      <c r="AF77" s="68"/>
      <c r="AG77" s="64"/>
      <c r="AH77" s="67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2"/>
      <c r="AW77" s="2"/>
      <c r="AX77" s="2"/>
      <c r="AY77" s="2"/>
      <c r="AZ77" s="2"/>
      <c r="BA77" s="2"/>
      <c r="BB77" s="2"/>
    </row>
    <row r="78" spans="1:54" ht="15.75" customHeight="1">
      <c r="A78" s="1"/>
      <c r="B78" s="1"/>
      <c r="C78" s="2"/>
      <c r="D78" s="2"/>
      <c r="E78" s="1"/>
      <c r="F78" s="64"/>
      <c r="G78" s="64"/>
      <c r="H78" s="65"/>
      <c r="I78" s="65"/>
      <c r="J78" s="65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4"/>
      <c r="V78" s="67"/>
      <c r="W78" s="67"/>
      <c r="X78" s="67"/>
      <c r="Y78" s="67"/>
      <c r="Z78" s="67"/>
      <c r="AA78" s="67"/>
      <c r="AB78" s="67"/>
      <c r="AC78" s="64"/>
      <c r="AD78" s="2"/>
      <c r="AE78" s="68"/>
      <c r="AF78" s="68"/>
      <c r="AG78" s="64"/>
      <c r="AH78" s="67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2"/>
      <c r="AW78" s="2"/>
      <c r="AX78" s="2"/>
      <c r="AY78" s="2"/>
      <c r="AZ78" s="2"/>
      <c r="BA78" s="2"/>
      <c r="BB78" s="2"/>
    </row>
    <row r="79" spans="1:54" ht="15.75" customHeight="1">
      <c r="A79" s="1"/>
      <c r="B79" s="1"/>
      <c r="C79" s="2"/>
      <c r="D79" s="2"/>
      <c r="E79" s="1"/>
      <c r="F79" s="64"/>
      <c r="G79" s="64"/>
      <c r="H79" s="65"/>
      <c r="I79" s="65"/>
      <c r="J79" s="65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4"/>
      <c r="V79" s="67"/>
      <c r="W79" s="67"/>
      <c r="X79" s="67"/>
      <c r="Y79" s="67"/>
      <c r="Z79" s="67"/>
      <c r="AA79" s="67"/>
      <c r="AB79" s="67"/>
      <c r="AC79" s="64"/>
      <c r="AD79" s="2"/>
      <c r="AE79" s="68"/>
      <c r="AF79" s="68"/>
      <c r="AG79" s="64"/>
      <c r="AH79" s="67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2"/>
      <c r="AW79" s="2"/>
      <c r="AX79" s="2"/>
      <c r="AY79" s="2"/>
      <c r="AZ79" s="2"/>
      <c r="BA79" s="2"/>
      <c r="BB79" s="2"/>
    </row>
    <row r="80" spans="1:54" ht="15.75" customHeight="1">
      <c r="A80" s="1"/>
      <c r="B80" s="1"/>
      <c r="C80" s="2"/>
      <c r="D80" s="2"/>
      <c r="E80" s="1"/>
      <c r="F80" s="64"/>
      <c r="G80" s="64"/>
      <c r="H80" s="65"/>
      <c r="I80" s="65"/>
      <c r="J80" s="65"/>
      <c r="K80" s="66"/>
      <c r="L80" s="66"/>
      <c r="M80" s="66"/>
      <c r="N80" s="66"/>
      <c r="O80" s="66"/>
      <c r="P80" s="66"/>
      <c r="Q80" s="66"/>
      <c r="R80" s="66"/>
      <c r="S80" s="66"/>
      <c r="T80" s="66"/>
      <c r="U80" s="64"/>
      <c r="V80" s="67"/>
      <c r="W80" s="67"/>
      <c r="X80" s="67"/>
      <c r="Y80" s="67"/>
      <c r="Z80" s="67"/>
      <c r="AA80" s="67"/>
      <c r="AB80" s="67"/>
      <c r="AC80" s="64"/>
      <c r="AD80" s="2"/>
      <c r="AE80" s="68"/>
      <c r="AF80" s="68"/>
      <c r="AG80" s="64"/>
      <c r="AH80" s="67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2"/>
      <c r="AW80" s="2"/>
      <c r="AX80" s="2"/>
      <c r="AY80" s="2"/>
      <c r="AZ80" s="2"/>
      <c r="BA80" s="2"/>
      <c r="BB80" s="2"/>
    </row>
    <row r="81" spans="1:54" ht="15.75" customHeight="1">
      <c r="A81" s="1"/>
      <c r="B81" s="1"/>
      <c r="C81" s="2"/>
      <c r="D81" s="2"/>
      <c r="E81" s="1"/>
      <c r="F81" s="64"/>
      <c r="G81" s="64"/>
      <c r="H81" s="65"/>
      <c r="I81" s="65"/>
      <c r="J81" s="65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4"/>
      <c r="V81" s="67"/>
      <c r="W81" s="67"/>
      <c r="X81" s="67"/>
      <c r="Y81" s="67"/>
      <c r="Z81" s="67"/>
      <c r="AA81" s="67"/>
      <c r="AB81" s="67"/>
      <c r="AC81" s="64"/>
      <c r="AD81" s="2"/>
      <c r="AE81" s="68"/>
      <c r="AF81" s="68"/>
      <c r="AG81" s="64"/>
      <c r="AH81" s="67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2"/>
      <c r="AW81" s="2"/>
      <c r="AX81" s="2"/>
      <c r="AY81" s="2"/>
      <c r="AZ81" s="2"/>
      <c r="BA81" s="2"/>
      <c r="BB81" s="2"/>
    </row>
    <row r="82" spans="1:54" ht="15.75" customHeight="1">
      <c r="A82" s="1"/>
      <c r="B82" s="1"/>
      <c r="C82" s="2"/>
      <c r="D82" s="2"/>
      <c r="E82" s="1"/>
      <c r="F82" s="64"/>
      <c r="G82" s="64"/>
      <c r="H82" s="65"/>
      <c r="I82" s="65"/>
      <c r="J82" s="65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4"/>
      <c r="V82" s="67"/>
      <c r="W82" s="67"/>
      <c r="X82" s="67"/>
      <c r="Y82" s="67"/>
      <c r="Z82" s="67"/>
      <c r="AA82" s="67"/>
      <c r="AB82" s="67"/>
      <c r="AC82" s="64"/>
      <c r="AD82" s="2"/>
      <c r="AE82" s="68"/>
      <c r="AF82" s="68"/>
      <c r="AG82" s="64"/>
      <c r="AH82" s="67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2"/>
      <c r="AW82" s="2"/>
      <c r="AX82" s="2"/>
      <c r="AY82" s="2"/>
      <c r="AZ82" s="2"/>
      <c r="BA82" s="2"/>
      <c r="BB82" s="2"/>
    </row>
    <row r="83" spans="1:54" ht="15.75" customHeight="1">
      <c r="A83" s="1"/>
      <c r="B83" s="1"/>
      <c r="C83" s="2"/>
      <c r="D83" s="2"/>
      <c r="E83" s="1"/>
      <c r="F83" s="64"/>
      <c r="G83" s="64"/>
      <c r="H83" s="65"/>
      <c r="I83" s="65"/>
      <c r="J83" s="65"/>
      <c r="K83" s="66"/>
      <c r="L83" s="66"/>
      <c r="M83" s="66"/>
      <c r="N83" s="66"/>
      <c r="O83" s="66"/>
      <c r="P83" s="66"/>
      <c r="Q83" s="66"/>
      <c r="R83" s="66"/>
      <c r="S83" s="66"/>
      <c r="T83" s="66"/>
      <c r="U83" s="64"/>
      <c r="V83" s="67"/>
      <c r="W83" s="67"/>
      <c r="X83" s="67"/>
      <c r="Y83" s="67"/>
      <c r="Z83" s="67"/>
      <c r="AA83" s="67"/>
      <c r="AB83" s="67"/>
      <c r="AC83" s="64"/>
      <c r="AD83" s="2"/>
      <c r="AE83" s="68"/>
      <c r="AF83" s="68"/>
      <c r="AG83" s="64"/>
      <c r="AH83" s="67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2"/>
      <c r="AW83" s="2"/>
      <c r="AX83" s="2"/>
      <c r="AY83" s="2"/>
      <c r="AZ83" s="2"/>
      <c r="BA83" s="2"/>
      <c r="BB83" s="2"/>
    </row>
    <row r="84" spans="1:54" ht="15.75" customHeight="1">
      <c r="A84" s="1"/>
      <c r="B84" s="1"/>
      <c r="C84" s="2"/>
      <c r="D84" s="2"/>
      <c r="E84" s="1"/>
      <c r="F84" s="64"/>
      <c r="G84" s="64"/>
      <c r="H84" s="65"/>
      <c r="I84" s="65"/>
      <c r="J84" s="65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4"/>
      <c r="V84" s="67"/>
      <c r="W84" s="67"/>
      <c r="X84" s="67"/>
      <c r="Y84" s="67"/>
      <c r="Z84" s="67"/>
      <c r="AA84" s="67"/>
      <c r="AB84" s="67"/>
      <c r="AC84" s="64"/>
      <c r="AD84" s="2"/>
      <c r="AE84" s="68"/>
      <c r="AF84" s="68"/>
      <c r="AG84" s="64"/>
      <c r="AH84" s="67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2"/>
      <c r="AW84" s="2"/>
      <c r="AX84" s="2"/>
      <c r="AY84" s="2"/>
      <c r="AZ84" s="2"/>
      <c r="BA84" s="2"/>
      <c r="BB84" s="2"/>
    </row>
    <row r="85" spans="1:54" ht="15.75" customHeight="1">
      <c r="A85" s="1"/>
      <c r="B85" s="1"/>
      <c r="C85" s="2"/>
      <c r="D85" s="2"/>
      <c r="E85" s="1"/>
      <c r="F85" s="64"/>
      <c r="G85" s="64"/>
      <c r="H85" s="65"/>
      <c r="I85" s="65"/>
      <c r="J85" s="65"/>
      <c r="K85" s="66"/>
      <c r="L85" s="66"/>
      <c r="M85" s="66"/>
      <c r="N85" s="66"/>
      <c r="O85" s="66"/>
      <c r="P85" s="66"/>
      <c r="Q85" s="66"/>
      <c r="R85" s="66"/>
      <c r="S85" s="66"/>
      <c r="T85" s="66"/>
      <c r="U85" s="64"/>
      <c r="V85" s="67"/>
      <c r="W85" s="67"/>
      <c r="X85" s="67"/>
      <c r="Y85" s="67"/>
      <c r="Z85" s="67"/>
      <c r="AA85" s="67"/>
      <c r="AB85" s="67"/>
      <c r="AC85" s="64"/>
      <c r="AD85" s="2"/>
      <c r="AE85" s="68"/>
      <c r="AF85" s="68"/>
      <c r="AG85" s="64"/>
      <c r="AH85" s="67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2"/>
      <c r="AW85" s="2"/>
      <c r="AX85" s="2"/>
      <c r="AY85" s="2"/>
      <c r="AZ85" s="2"/>
      <c r="BA85" s="2"/>
      <c r="BB85" s="2"/>
    </row>
    <row r="86" spans="1:54" ht="15.75" customHeight="1">
      <c r="A86" s="1"/>
      <c r="B86" s="1"/>
      <c r="C86" s="2"/>
      <c r="D86" s="2"/>
      <c r="E86" s="1"/>
      <c r="F86" s="64"/>
      <c r="G86" s="64"/>
      <c r="H86" s="65"/>
      <c r="I86" s="65"/>
      <c r="J86" s="65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4"/>
      <c r="V86" s="67"/>
      <c r="W86" s="67"/>
      <c r="X86" s="67"/>
      <c r="Y86" s="67"/>
      <c r="Z86" s="67"/>
      <c r="AA86" s="67"/>
      <c r="AB86" s="67"/>
      <c r="AC86" s="64"/>
      <c r="AD86" s="2"/>
      <c r="AE86" s="68"/>
      <c r="AF86" s="68"/>
      <c r="AG86" s="64"/>
      <c r="AH86" s="67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2"/>
      <c r="AW86" s="2"/>
      <c r="AX86" s="2"/>
      <c r="AY86" s="2"/>
      <c r="AZ86" s="2"/>
      <c r="BA86" s="2"/>
      <c r="BB86" s="2"/>
    </row>
    <row r="87" spans="1:54" ht="15.75" customHeight="1">
      <c r="A87" s="1"/>
      <c r="B87" s="1"/>
      <c r="C87" s="2"/>
      <c r="D87" s="2"/>
      <c r="E87" s="1"/>
      <c r="F87" s="64"/>
      <c r="G87" s="64"/>
      <c r="H87" s="65"/>
      <c r="I87" s="65"/>
      <c r="J87" s="65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4"/>
      <c r="V87" s="67"/>
      <c r="W87" s="67"/>
      <c r="X87" s="67"/>
      <c r="Y87" s="67"/>
      <c r="Z87" s="67"/>
      <c r="AA87" s="67"/>
      <c r="AB87" s="67"/>
      <c r="AC87" s="64"/>
      <c r="AD87" s="2"/>
      <c r="AE87" s="68"/>
      <c r="AF87" s="68"/>
      <c r="AG87" s="64"/>
      <c r="AH87" s="67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2"/>
      <c r="AW87" s="2"/>
      <c r="AX87" s="2"/>
      <c r="AY87" s="2"/>
      <c r="AZ87" s="2"/>
      <c r="BA87" s="2"/>
      <c r="BB87" s="2"/>
    </row>
    <row r="88" spans="1:54" ht="15.75" customHeight="1">
      <c r="A88" s="1"/>
      <c r="B88" s="1"/>
      <c r="C88" s="2"/>
      <c r="D88" s="2"/>
      <c r="E88" s="1"/>
      <c r="F88" s="64"/>
      <c r="G88" s="64"/>
      <c r="H88" s="65"/>
      <c r="I88" s="65"/>
      <c r="J88" s="65"/>
      <c r="K88" s="66"/>
      <c r="L88" s="66"/>
      <c r="M88" s="66"/>
      <c r="N88" s="66"/>
      <c r="O88" s="66"/>
      <c r="P88" s="66"/>
      <c r="Q88" s="66"/>
      <c r="R88" s="66"/>
      <c r="S88" s="66"/>
      <c r="T88" s="66"/>
      <c r="U88" s="64"/>
      <c r="V88" s="67"/>
      <c r="W88" s="67"/>
      <c r="X88" s="67"/>
      <c r="Y88" s="67"/>
      <c r="Z88" s="67"/>
      <c r="AA88" s="67"/>
      <c r="AB88" s="67"/>
      <c r="AC88" s="64"/>
      <c r="AD88" s="2"/>
      <c r="AE88" s="68"/>
      <c r="AF88" s="68"/>
      <c r="AG88" s="64"/>
      <c r="AH88" s="67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2"/>
      <c r="AW88" s="2"/>
      <c r="AX88" s="2"/>
      <c r="AY88" s="2"/>
      <c r="AZ88" s="2"/>
      <c r="BA88" s="2"/>
      <c r="BB88" s="2"/>
    </row>
    <row r="89" spans="1:54" ht="15.75" customHeight="1">
      <c r="A89" s="1"/>
      <c r="B89" s="1"/>
      <c r="C89" s="2"/>
      <c r="D89" s="2"/>
      <c r="E89" s="1"/>
      <c r="F89" s="64"/>
      <c r="G89" s="64"/>
      <c r="H89" s="65"/>
      <c r="I89" s="65"/>
      <c r="J89" s="65"/>
      <c r="K89" s="66"/>
      <c r="L89" s="66"/>
      <c r="M89" s="66"/>
      <c r="N89" s="66"/>
      <c r="O89" s="66"/>
      <c r="P89" s="66"/>
      <c r="Q89" s="66"/>
      <c r="R89" s="66"/>
      <c r="S89" s="66"/>
      <c r="T89" s="66"/>
      <c r="U89" s="64"/>
      <c r="V89" s="67"/>
      <c r="W89" s="67"/>
      <c r="X89" s="67"/>
      <c r="Y89" s="67"/>
      <c r="Z89" s="67"/>
      <c r="AA89" s="67"/>
      <c r="AB89" s="67"/>
      <c r="AC89" s="64"/>
      <c r="AD89" s="2"/>
      <c r="AE89" s="68"/>
      <c r="AF89" s="68"/>
      <c r="AG89" s="64"/>
      <c r="AH89" s="67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2"/>
      <c r="AW89" s="2"/>
      <c r="AX89" s="2"/>
      <c r="AY89" s="2"/>
      <c r="AZ89" s="2"/>
      <c r="BA89" s="2"/>
      <c r="BB89" s="2"/>
    </row>
    <row r="90" spans="1:54" ht="15.75" customHeight="1">
      <c r="A90" s="1"/>
      <c r="B90" s="1"/>
      <c r="C90" s="2"/>
      <c r="D90" s="2"/>
      <c r="E90" s="1"/>
      <c r="F90" s="64"/>
      <c r="G90" s="64"/>
      <c r="H90" s="65"/>
      <c r="I90" s="65"/>
      <c r="J90" s="65"/>
      <c r="K90" s="66"/>
      <c r="L90" s="66"/>
      <c r="M90" s="66"/>
      <c r="N90" s="66"/>
      <c r="O90" s="66"/>
      <c r="P90" s="66"/>
      <c r="Q90" s="66"/>
      <c r="R90" s="66"/>
      <c r="S90" s="66"/>
      <c r="T90" s="66"/>
      <c r="U90" s="64"/>
      <c r="V90" s="67"/>
      <c r="W90" s="67"/>
      <c r="X90" s="67"/>
      <c r="Y90" s="67"/>
      <c r="Z90" s="67"/>
      <c r="AA90" s="67"/>
      <c r="AB90" s="67"/>
      <c r="AC90" s="64"/>
      <c r="AD90" s="2"/>
      <c r="AE90" s="68"/>
      <c r="AF90" s="68"/>
      <c r="AG90" s="64"/>
      <c r="AH90" s="67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2"/>
      <c r="AW90" s="2"/>
      <c r="AX90" s="2"/>
      <c r="AY90" s="2"/>
      <c r="AZ90" s="2"/>
      <c r="BA90" s="2"/>
      <c r="BB90" s="2"/>
    </row>
    <row r="91" spans="1:54" ht="15.75" customHeight="1">
      <c r="A91" s="1"/>
      <c r="B91" s="1"/>
      <c r="C91" s="2"/>
      <c r="D91" s="2"/>
      <c r="E91" s="1"/>
      <c r="F91" s="64"/>
      <c r="G91" s="64"/>
      <c r="H91" s="65"/>
      <c r="I91" s="65"/>
      <c r="J91" s="65"/>
      <c r="K91" s="66"/>
      <c r="L91" s="66"/>
      <c r="M91" s="66"/>
      <c r="N91" s="66"/>
      <c r="O91" s="66"/>
      <c r="P91" s="66"/>
      <c r="Q91" s="66"/>
      <c r="R91" s="66"/>
      <c r="S91" s="66"/>
      <c r="T91" s="66"/>
      <c r="U91" s="64"/>
      <c r="V91" s="67"/>
      <c r="W91" s="67"/>
      <c r="X91" s="67"/>
      <c r="Y91" s="67"/>
      <c r="Z91" s="67"/>
      <c r="AA91" s="67"/>
      <c r="AB91" s="67"/>
      <c r="AC91" s="64"/>
      <c r="AD91" s="2"/>
      <c r="AE91" s="68"/>
      <c r="AF91" s="68"/>
      <c r="AG91" s="64"/>
      <c r="AH91" s="67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2"/>
      <c r="AW91" s="2"/>
      <c r="AX91" s="2"/>
      <c r="AY91" s="2"/>
      <c r="AZ91" s="2"/>
      <c r="BA91" s="2"/>
      <c r="BB91" s="2"/>
    </row>
    <row r="92" spans="1:54" ht="15.75" customHeight="1">
      <c r="A92" s="1"/>
      <c r="B92" s="1"/>
      <c r="C92" s="2"/>
      <c r="D92" s="2"/>
      <c r="E92" s="1"/>
      <c r="F92" s="64"/>
      <c r="G92" s="64"/>
      <c r="H92" s="65"/>
      <c r="I92" s="65"/>
      <c r="J92" s="65"/>
      <c r="K92" s="66"/>
      <c r="L92" s="66"/>
      <c r="M92" s="66"/>
      <c r="N92" s="66"/>
      <c r="O92" s="66"/>
      <c r="P92" s="66"/>
      <c r="Q92" s="66"/>
      <c r="R92" s="66"/>
      <c r="S92" s="66"/>
      <c r="T92" s="66"/>
      <c r="U92" s="64"/>
      <c r="V92" s="67"/>
      <c r="W92" s="67"/>
      <c r="X92" s="67"/>
      <c r="Y92" s="67"/>
      <c r="Z92" s="67"/>
      <c r="AA92" s="67"/>
      <c r="AB92" s="67"/>
      <c r="AC92" s="64"/>
      <c r="AD92" s="2"/>
      <c r="AE92" s="68"/>
      <c r="AF92" s="68"/>
      <c r="AG92" s="64"/>
      <c r="AH92" s="67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2"/>
      <c r="AW92" s="2"/>
      <c r="AX92" s="2"/>
      <c r="AY92" s="2"/>
      <c r="AZ92" s="2"/>
      <c r="BA92" s="2"/>
      <c r="BB92" s="2"/>
    </row>
    <row r="93" spans="1:54" ht="15.75" customHeight="1">
      <c r="A93" s="1"/>
      <c r="B93" s="1"/>
      <c r="C93" s="2"/>
      <c r="D93" s="2"/>
      <c r="E93" s="1"/>
      <c r="F93" s="64"/>
      <c r="G93" s="64"/>
      <c r="H93" s="65"/>
      <c r="I93" s="65"/>
      <c r="J93" s="65"/>
      <c r="K93" s="66"/>
      <c r="L93" s="66"/>
      <c r="M93" s="66"/>
      <c r="N93" s="66"/>
      <c r="O93" s="66"/>
      <c r="P93" s="66"/>
      <c r="Q93" s="66"/>
      <c r="R93" s="66"/>
      <c r="S93" s="66"/>
      <c r="T93" s="66"/>
      <c r="U93" s="64"/>
      <c r="V93" s="67"/>
      <c r="W93" s="67"/>
      <c r="X93" s="67"/>
      <c r="Y93" s="67"/>
      <c r="Z93" s="67"/>
      <c r="AA93" s="67"/>
      <c r="AB93" s="67"/>
      <c r="AC93" s="64"/>
      <c r="AD93" s="2"/>
      <c r="AE93" s="68"/>
      <c r="AF93" s="68"/>
      <c r="AG93" s="64"/>
      <c r="AH93" s="67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2"/>
      <c r="AW93" s="2"/>
      <c r="AX93" s="2"/>
      <c r="AY93" s="2"/>
      <c r="AZ93" s="2"/>
      <c r="BA93" s="2"/>
      <c r="BB93" s="2"/>
    </row>
    <row r="94" spans="1:54" ht="15.75" customHeight="1">
      <c r="A94" s="1"/>
      <c r="B94" s="1"/>
      <c r="C94" s="2"/>
      <c r="D94" s="2"/>
      <c r="E94" s="1"/>
      <c r="F94" s="64"/>
      <c r="G94" s="64"/>
      <c r="H94" s="65"/>
      <c r="I94" s="65"/>
      <c r="J94" s="65"/>
      <c r="K94" s="66"/>
      <c r="L94" s="66"/>
      <c r="M94" s="66"/>
      <c r="N94" s="66"/>
      <c r="O94" s="66"/>
      <c r="P94" s="66"/>
      <c r="Q94" s="66"/>
      <c r="R94" s="66"/>
      <c r="S94" s="66"/>
      <c r="T94" s="66"/>
      <c r="U94" s="64"/>
      <c r="V94" s="67"/>
      <c r="W94" s="67"/>
      <c r="X94" s="67"/>
      <c r="Y94" s="67"/>
      <c r="Z94" s="67"/>
      <c r="AA94" s="67"/>
      <c r="AB94" s="67"/>
      <c r="AC94" s="64"/>
      <c r="AD94" s="2"/>
      <c r="AE94" s="68"/>
      <c r="AF94" s="68"/>
      <c r="AG94" s="64"/>
      <c r="AH94" s="67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2"/>
      <c r="AW94" s="2"/>
      <c r="AX94" s="2"/>
      <c r="AY94" s="2"/>
      <c r="AZ94" s="2"/>
      <c r="BA94" s="2"/>
      <c r="BB94" s="2"/>
    </row>
    <row r="95" spans="1:54" ht="15.75" customHeight="1">
      <c r="A95" s="1"/>
      <c r="B95" s="1"/>
      <c r="C95" s="2"/>
      <c r="D95" s="2"/>
      <c r="E95" s="1"/>
      <c r="F95" s="64"/>
      <c r="G95" s="64"/>
      <c r="H95" s="65"/>
      <c r="I95" s="65"/>
      <c r="J95" s="65"/>
      <c r="K95" s="66"/>
      <c r="L95" s="66"/>
      <c r="M95" s="66"/>
      <c r="N95" s="66"/>
      <c r="O95" s="66"/>
      <c r="P95" s="66"/>
      <c r="Q95" s="66"/>
      <c r="R95" s="66"/>
      <c r="S95" s="66"/>
      <c r="T95" s="66"/>
      <c r="U95" s="64"/>
      <c r="V95" s="67"/>
      <c r="W95" s="67"/>
      <c r="X95" s="67"/>
      <c r="Y95" s="67"/>
      <c r="Z95" s="67"/>
      <c r="AA95" s="67"/>
      <c r="AB95" s="67"/>
      <c r="AC95" s="64"/>
      <c r="AD95" s="2"/>
      <c r="AE95" s="68"/>
      <c r="AF95" s="68"/>
      <c r="AG95" s="64"/>
      <c r="AH95" s="67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2"/>
      <c r="AW95" s="2"/>
      <c r="AX95" s="2"/>
      <c r="AY95" s="2"/>
      <c r="AZ95" s="2"/>
      <c r="BA95" s="2"/>
      <c r="BB95" s="2"/>
    </row>
    <row r="96" spans="1:54" ht="15.75" customHeight="1">
      <c r="A96" s="1"/>
      <c r="B96" s="1"/>
      <c r="C96" s="2"/>
      <c r="D96" s="2"/>
      <c r="E96" s="1"/>
      <c r="F96" s="64"/>
      <c r="G96" s="64"/>
      <c r="H96" s="65"/>
      <c r="I96" s="65"/>
      <c r="J96" s="65"/>
      <c r="K96" s="66"/>
      <c r="L96" s="66"/>
      <c r="M96" s="66"/>
      <c r="N96" s="66"/>
      <c r="O96" s="66"/>
      <c r="P96" s="66"/>
      <c r="Q96" s="66"/>
      <c r="R96" s="66"/>
      <c r="S96" s="66"/>
      <c r="T96" s="66"/>
      <c r="U96" s="64"/>
      <c r="V96" s="67"/>
      <c r="W96" s="67"/>
      <c r="X96" s="67"/>
      <c r="Y96" s="67"/>
      <c r="Z96" s="67"/>
      <c r="AA96" s="67"/>
      <c r="AB96" s="67"/>
      <c r="AC96" s="64"/>
      <c r="AD96" s="2"/>
      <c r="AE96" s="68"/>
      <c r="AF96" s="68"/>
      <c r="AG96" s="64"/>
      <c r="AH96" s="67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2"/>
      <c r="AW96" s="2"/>
      <c r="AX96" s="2"/>
      <c r="AY96" s="2"/>
      <c r="AZ96" s="2"/>
      <c r="BA96" s="2"/>
      <c r="BB96" s="2"/>
    </row>
    <row r="97" spans="1:54" ht="15.75" customHeight="1">
      <c r="A97" s="1"/>
      <c r="B97" s="1"/>
      <c r="C97" s="2"/>
      <c r="D97" s="2"/>
      <c r="E97" s="1"/>
      <c r="F97" s="64"/>
      <c r="G97" s="64"/>
      <c r="H97" s="65"/>
      <c r="I97" s="65"/>
      <c r="J97" s="65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4"/>
      <c r="V97" s="67"/>
      <c r="W97" s="67"/>
      <c r="X97" s="67"/>
      <c r="Y97" s="67"/>
      <c r="Z97" s="67"/>
      <c r="AA97" s="67"/>
      <c r="AB97" s="67"/>
      <c r="AC97" s="64"/>
      <c r="AD97" s="2"/>
      <c r="AE97" s="68"/>
      <c r="AF97" s="68"/>
      <c r="AG97" s="64"/>
      <c r="AH97" s="67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2"/>
      <c r="AW97" s="2"/>
      <c r="AX97" s="2"/>
      <c r="AY97" s="2"/>
      <c r="AZ97" s="2"/>
      <c r="BA97" s="2"/>
      <c r="BB97" s="2"/>
    </row>
    <row r="98" spans="1:54" ht="15.75" customHeight="1">
      <c r="A98" s="1"/>
      <c r="B98" s="1"/>
      <c r="C98" s="2"/>
      <c r="D98" s="2"/>
      <c r="E98" s="1"/>
      <c r="F98" s="64"/>
      <c r="G98" s="64"/>
      <c r="H98" s="65"/>
      <c r="I98" s="65"/>
      <c r="J98" s="65"/>
      <c r="K98" s="66"/>
      <c r="L98" s="66"/>
      <c r="M98" s="66"/>
      <c r="N98" s="66"/>
      <c r="O98" s="66"/>
      <c r="P98" s="66"/>
      <c r="Q98" s="66"/>
      <c r="R98" s="66"/>
      <c r="S98" s="66"/>
      <c r="T98" s="66"/>
      <c r="U98" s="64"/>
      <c r="V98" s="67"/>
      <c r="W98" s="67"/>
      <c r="X98" s="67"/>
      <c r="Y98" s="67"/>
      <c r="Z98" s="67"/>
      <c r="AA98" s="67"/>
      <c r="AB98" s="67"/>
      <c r="AC98" s="64"/>
      <c r="AD98" s="2"/>
      <c r="AE98" s="68"/>
      <c r="AF98" s="68"/>
      <c r="AG98" s="64"/>
      <c r="AH98" s="67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2"/>
      <c r="AW98" s="2"/>
      <c r="AX98" s="2"/>
      <c r="AY98" s="2"/>
      <c r="AZ98" s="2"/>
      <c r="BA98" s="2"/>
      <c r="BB98" s="2"/>
    </row>
    <row r="99" spans="1:54" ht="15.75" customHeight="1">
      <c r="A99" s="1"/>
      <c r="B99" s="1"/>
      <c r="C99" s="2"/>
      <c r="D99" s="2"/>
      <c r="E99" s="1"/>
      <c r="F99" s="64"/>
      <c r="G99" s="64"/>
      <c r="H99" s="65"/>
      <c r="I99" s="65"/>
      <c r="J99" s="65"/>
      <c r="K99" s="66"/>
      <c r="L99" s="66"/>
      <c r="M99" s="66"/>
      <c r="N99" s="66"/>
      <c r="O99" s="66"/>
      <c r="P99" s="66"/>
      <c r="Q99" s="66"/>
      <c r="R99" s="66"/>
      <c r="S99" s="66"/>
      <c r="T99" s="66"/>
      <c r="U99" s="64"/>
      <c r="V99" s="67"/>
      <c r="W99" s="67"/>
      <c r="X99" s="67"/>
      <c r="Y99" s="67"/>
      <c r="Z99" s="67"/>
      <c r="AA99" s="67"/>
      <c r="AB99" s="67"/>
      <c r="AC99" s="64"/>
      <c r="AD99" s="2"/>
      <c r="AE99" s="68"/>
      <c r="AF99" s="68"/>
      <c r="AG99" s="64"/>
      <c r="AH99" s="67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2"/>
      <c r="AW99" s="2"/>
      <c r="AX99" s="2"/>
      <c r="AY99" s="2"/>
      <c r="AZ99" s="2"/>
      <c r="BA99" s="2"/>
      <c r="BB99" s="2"/>
    </row>
    <row r="100" spans="1:54" ht="15.75" customHeight="1">
      <c r="A100" s="1"/>
      <c r="B100" s="1"/>
      <c r="C100" s="2"/>
      <c r="D100" s="2"/>
      <c r="E100" s="1"/>
      <c r="F100" s="64"/>
      <c r="G100" s="64"/>
      <c r="H100" s="65"/>
      <c r="I100" s="65"/>
      <c r="J100" s="65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4"/>
      <c r="V100" s="67"/>
      <c r="W100" s="67"/>
      <c r="X100" s="67"/>
      <c r="Y100" s="67"/>
      <c r="Z100" s="67"/>
      <c r="AA100" s="67"/>
      <c r="AB100" s="67"/>
      <c r="AC100" s="64"/>
      <c r="AD100" s="2"/>
      <c r="AE100" s="68"/>
      <c r="AF100" s="68"/>
      <c r="AG100" s="64"/>
      <c r="AH100" s="67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2"/>
      <c r="AW100" s="2"/>
      <c r="AX100" s="2"/>
      <c r="AY100" s="2"/>
      <c r="AZ100" s="2"/>
      <c r="BA100" s="2"/>
      <c r="BB100" s="2"/>
    </row>
    <row r="101" spans="1:54" ht="15.75" customHeight="1">
      <c r="A101" s="1"/>
      <c r="B101" s="1"/>
      <c r="C101" s="2"/>
      <c r="D101" s="2"/>
      <c r="E101" s="1"/>
      <c r="F101" s="64"/>
      <c r="G101" s="64"/>
      <c r="H101" s="65"/>
      <c r="I101" s="65"/>
      <c r="J101" s="65"/>
      <c r="K101" s="66"/>
      <c r="L101" s="66"/>
      <c r="M101" s="66"/>
      <c r="N101" s="66"/>
      <c r="O101" s="66"/>
      <c r="P101" s="66"/>
      <c r="Q101" s="66"/>
      <c r="R101" s="66"/>
      <c r="S101" s="66"/>
      <c r="T101" s="66"/>
      <c r="U101" s="64"/>
      <c r="V101" s="67"/>
      <c r="W101" s="67"/>
      <c r="X101" s="67"/>
      <c r="Y101" s="67"/>
      <c r="Z101" s="67"/>
      <c r="AA101" s="67"/>
      <c r="AB101" s="67"/>
      <c r="AC101" s="64"/>
      <c r="AD101" s="2"/>
      <c r="AE101" s="68"/>
      <c r="AF101" s="68"/>
      <c r="AG101" s="64"/>
      <c r="AH101" s="67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2"/>
      <c r="AW101" s="2"/>
      <c r="AX101" s="2"/>
      <c r="AY101" s="2"/>
      <c r="AZ101" s="2"/>
      <c r="BA101" s="2"/>
      <c r="BB101" s="2"/>
    </row>
    <row r="102" spans="1:54" ht="15.75" customHeight="1">
      <c r="A102" s="1"/>
      <c r="B102" s="1"/>
      <c r="C102" s="2"/>
      <c r="D102" s="2"/>
      <c r="E102" s="1"/>
      <c r="F102" s="64"/>
      <c r="G102" s="64"/>
      <c r="H102" s="65"/>
      <c r="I102" s="65"/>
      <c r="J102" s="65"/>
      <c r="K102" s="66"/>
      <c r="L102" s="66"/>
      <c r="M102" s="66"/>
      <c r="N102" s="66"/>
      <c r="O102" s="66"/>
      <c r="P102" s="66"/>
      <c r="Q102" s="66"/>
      <c r="R102" s="66"/>
      <c r="S102" s="66"/>
      <c r="T102" s="66"/>
      <c r="U102" s="64"/>
      <c r="V102" s="67"/>
      <c r="W102" s="67"/>
      <c r="X102" s="67"/>
      <c r="Y102" s="67"/>
      <c r="Z102" s="67"/>
      <c r="AA102" s="67"/>
      <c r="AB102" s="67"/>
      <c r="AC102" s="64"/>
      <c r="AD102" s="2"/>
      <c r="AE102" s="68"/>
      <c r="AF102" s="68"/>
      <c r="AG102" s="64"/>
      <c r="AH102" s="67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2"/>
      <c r="AW102" s="2"/>
      <c r="AX102" s="2"/>
      <c r="AY102" s="2"/>
      <c r="AZ102" s="2"/>
      <c r="BA102" s="2"/>
      <c r="BB102" s="2"/>
    </row>
    <row r="103" spans="1:54" ht="15.75" customHeight="1">
      <c r="A103" s="1"/>
      <c r="B103" s="1"/>
      <c r="C103" s="2"/>
      <c r="D103" s="2"/>
      <c r="E103" s="1"/>
      <c r="F103" s="64"/>
      <c r="G103" s="64"/>
      <c r="H103" s="65"/>
      <c r="I103" s="65"/>
      <c r="J103" s="65"/>
      <c r="K103" s="66"/>
      <c r="L103" s="66"/>
      <c r="M103" s="66"/>
      <c r="N103" s="66"/>
      <c r="O103" s="66"/>
      <c r="P103" s="66"/>
      <c r="Q103" s="66"/>
      <c r="R103" s="66"/>
      <c r="S103" s="66"/>
      <c r="T103" s="66"/>
      <c r="U103" s="64"/>
      <c r="V103" s="67"/>
      <c r="W103" s="67"/>
      <c r="X103" s="67"/>
      <c r="Y103" s="67"/>
      <c r="Z103" s="67"/>
      <c r="AA103" s="67"/>
      <c r="AB103" s="67"/>
      <c r="AC103" s="64"/>
      <c r="AD103" s="2"/>
      <c r="AE103" s="68"/>
      <c r="AF103" s="68"/>
      <c r="AG103" s="64"/>
      <c r="AH103" s="67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2"/>
      <c r="AW103" s="2"/>
      <c r="AX103" s="2"/>
      <c r="AY103" s="2"/>
      <c r="AZ103" s="2"/>
      <c r="BA103" s="2"/>
      <c r="BB103" s="2"/>
    </row>
    <row r="104" spans="1:54" ht="15.75" customHeight="1">
      <c r="A104" s="1"/>
      <c r="B104" s="1"/>
      <c r="C104" s="2"/>
      <c r="D104" s="2"/>
      <c r="E104" s="1"/>
      <c r="F104" s="64"/>
      <c r="G104" s="64"/>
      <c r="H104" s="65"/>
      <c r="I104" s="65"/>
      <c r="J104" s="65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4"/>
      <c r="V104" s="67"/>
      <c r="W104" s="67"/>
      <c r="X104" s="67"/>
      <c r="Y104" s="67"/>
      <c r="Z104" s="67"/>
      <c r="AA104" s="67"/>
      <c r="AB104" s="67"/>
      <c r="AC104" s="64"/>
      <c r="AD104" s="2"/>
      <c r="AE104" s="68"/>
      <c r="AF104" s="68"/>
      <c r="AG104" s="64"/>
      <c r="AH104" s="67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2"/>
      <c r="AW104" s="2"/>
      <c r="AX104" s="2"/>
      <c r="AY104" s="2"/>
      <c r="AZ104" s="2"/>
      <c r="BA104" s="2"/>
      <c r="BB104" s="2"/>
    </row>
    <row r="105" spans="1:54" ht="15.75" customHeight="1">
      <c r="A105" s="1"/>
      <c r="B105" s="1"/>
      <c r="C105" s="2"/>
      <c r="D105" s="2"/>
      <c r="E105" s="1"/>
      <c r="F105" s="64"/>
      <c r="G105" s="64"/>
      <c r="H105" s="65"/>
      <c r="I105" s="65"/>
      <c r="J105" s="65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4"/>
      <c r="V105" s="67"/>
      <c r="W105" s="67"/>
      <c r="X105" s="67"/>
      <c r="Y105" s="67"/>
      <c r="Z105" s="67"/>
      <c r="AA105" s="67"/>
      <c r="AB105" s="67"/>
      <c r="AC105" s="64"/>
      <c r="AD105" s="2"/>
      <c r="AE105" s="68"/>
      <c r="AF105" s="68"/>
      <c r="AG105" s="64"/>
      <c r="AH105" s="67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2"/>
      <c r="AW105" s="2"/>
      <c r="AX105" s="2"/>
      <c r="AY105" s="2"/>
      <c r="AZ105" s="2"/>
      <c r="BA105" s="2"/>
      <c r="BB105" s="2"/>
    </row>
    <row r="106" spans="1:54" ht="15.75" customHeight="1">
      <c r="A106" s="1"/>
      <c r="B106" s="1"/>
      <c r="C106" s="2"/>
      <c r="D106" s="2"/>
      <c r="E106" s="1"/>
      <c r="F106" s="64"/>
      <c r="G106" s="64"/>
      <c r="H106" s="65"/>
      <c r="I106" s="65"/>
      <c r="J106" s="65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4"/>
      <c r="V106" s="67"/>
      <c r="W106" s="67"/>
      <c r="X106" s="67"/>
      <c r="Y106" s="67"/>
      <c r="Z106" s="67"/>
      <c r="AA106" s="67"/>
      <c r="AB106" s="67"/>
      <c r="AC106" s="64"/>
      <c r="AD106" s="2"/>
      <c r="AE106" s="68"/>
      <c r="AF106" s="68"/>
      <c r="AG106" s="64"/>
      <c r="AH106" s="67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2"/>
      <c r="AW106" s="2"/>
      <c r="AX106" s="2"/>
      <c r="AY106" s="2"/>
      <c r="AZ106" s="2"/>
      <c r="BA106" s="2"/>
      <c r="BB106" s="2"/>
    </row>
    <row r="107" spans="1:54" ht="15.75" customHeight="1">
      <c r="A107" s="1"/>
      <c r="B107" s="1"/>
      <c r="C107" s="2"/>
      <c r="D107" s="2"/>
      <c r="E107" s="1"/>
      <c r="F107" s="64"/>
      <c r="G107" s="64"/>
      <c r="H107" s="65"/>
      <c r="I107" s="65"/>
      <c r="J107" s="65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4"/>
      <c r="V107" s="67"/>
      <c r="W107" s="67"/>
      <c r="X107" s="67"/>
      <c r="Y107" s="67"/>
      <c r="Z107" s="67"/>
      <c r="AA107" s="67"/>
      <c r="AB107" s="67"/>
      <c r="AC107" s="64"/>
      <c r="AD107" s="2"/>
      <c r="AE107" s="68"/>
      <c r="AF107" s="68"/>
      <c r="AG107" s="64"/>
      <c r="AH107" s="67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2"/>
      <c r="AW107" s="2"/>
      <c r="AX107" s="2"/>
      <c r="AY107" s="2"/>
      <c r="AZ107" s="2"/>
      <c r="BA107" s="2"/>
      <c r="BB107" s="2"/>
    </row>
    <row r="108" spans="1:54" ht="15.75" customHeight="1">
      <c r="A108" s="1"/>
      <c r="B108" s="1"/>
      <c r="C108" s="2"/>
      <c r="D108" s="2"/>
      <c r="E108" s="1"/>
      <c r="F108" s="64"/>
      <c r="G108" s="64"/>
      <c r="H108" s="65"/>
      <c r="I108" s="65"/>
      <c r="J108" s="65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4"/>
      <c r="V108" s="67"/>
      <c r="W108" s="67"/>
      <c r="X108" s="67"/>
      <c r="Y108" s="67"/>
      <c r="Z108" s="67"/>
      <c r="AA108" s="67"/>
      <c r="AB108" s="67"/>
      <c r="AC108" s="64"/>
      <c r="AD108" s="2"/>
      <c r="AE108" s="68"/>
      <c r="AF108" s="68"/>
      <c r="AG108" s="64"/>
      <c r="AH108" s="67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2"/>
      <c r="AW108" s="2"/>
      <c r="AX108" s="2"/>
      <c r="AY108" s="2"/>
      <c r="AZ108" s="2"/>
      <c r="BA108" s="2"/>
      <c r="BB108" s="2"/>
    </row>
    <row r="109" spans="1:54" ht="15.75" customHeight="1">
      <c r="A109" s="1"/>
      <c r="B109" s="1"/>
      <c r="C109" s="2"/>
      <c r="D109" s="2"/>
      <c r="E109" s="1"/>
      <c r="F109" s="64"/>
      <c r="G109" s="64"/>
      <c r="H109" s="65"/>
      <c r="I109" s="65"/>
      <c r="J109" s="65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4"/>
      <c r="V109" s="67"/>
      <c r="W109" s="67"/>
      <c r="X109" s="67"/>
      <c r="Y109" s="67"/>
      <c r="Z109" s="67"/>
      <c r="AA109" s="67"/>
      <c r="AB109" s="67"/>
      <c r="AC109" s="64"/>
      <c r="AD109" s="2"/>
      <c r="AE109" s="68"/>
      <c r="AF109" s="68"/>
      <c r="AG109" s="64"/>
      <c r="AH109" s="67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2"/>
      <c r="AW109" s="2"/>
      <c r="AX109" s="2"/>
      <c r="AY109" s="2"/>
      <c r="AZ109" s="2"/>
      <c r="BA109" s="2"/>
      <c r="BB109" s="2"/>
    </row>
    <row r="110" spans="1:54" ht="15.75" customHeight="1">
      <c r="A110" s="1"/>
      <c r="B110" s="1"/>
      <c r="C110" s="2"/>
      <c r="D110" s="2"/>
      <c r="E110" s="1"/>
      <c r="F110" s="64"/>
      <c r="G110" s="64"/>
      <c r="H110" s="65"/>
      <c r="I110" s="65"/>
      <c r="J110" s="65"/>
      <c r="K110" s="66"/>
      <c r="L110" s="66"/>
      <c r="M110" s="66"/>
      <c r="N110" s="66"/>
      <c r="O110" s="66"/>
      <c r="P110" s="66"/>
      <c r="Q110" s="66"/>
      <c r="R110" s="66"/>
      <c r="S110" s="66"/>
      <c r="T110" s="66"/>
      <c r="U110" s="64"/>
      <c r="V110" s="67"/>
      <c r="W110" s="67"/>
      <c r="X110" s="67"/>
      <c r="Y110" s="67"/>
      <c r="Z110" s="67"/>
      <c r="AA110" s="67"/>
      <c r="AB110" s="67"/>
      <c r="AC110" s="64"/>
      <c r="AD110" s="2"/>
      <c r="AE110" s="68"/>
      <c r="AF110" s="68"/>
      <c r="AG110" s="64"/>
      <c r="AH110" s="67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2"/>
      <c r="AW110" s="2"/>
      <c r="AX110" s="2"/>
      <c r="AY110" s="2"/>
      <c r="AZ110" s="2"/>
      <c r="BA110" s="2"/>
      <c r="BB110" s="2"/>
    </row>
    <row r="111" spans="1:54" ht="15.75" customHeight="1">
      <c r="A111" s="1"/>
      <c r="B111" s="1"/>
      <c r="C111" s="2"/>
      <c r="D111" s="2"/>
      <c r="E111" s="1"/>
      <c r="F111" s="64"/>
      <c r="G111" s="64"/>
      <c r="H111" s="65"/>
      <c r="I111" s="65"/>
      <c r="J111" s="65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4"/>
      <c r="V111" s="67"/>
      <c r="W111" s="67"/>
      <c r="X111" s="67"/>
      <c r="Y111" s="67"/>
      <c r="Z111" s="67"/>
      <c r="AA111" s="67"/>
      <c r="AB111" s="67"/>
      <c r="AC111" s="64"/>
      <c r="AD111" s="2"/>
      <c r="AE111" s="68"/>
      <c r="AF111" s="68"/>
      <c r="AG111" s="64"/>
      <c r="AH111" s="67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2"/>
      <c r="AW111" s="2"/>
      <c r="AX111" s="2"/>
      <c r="AY111" s="2"/>
      <c r="AZ111" s="2"/>
      <c r="BA111" s="2"/>
      <c r="BB111" s="2"/>
    </row>
    <row r="112" spans="1:54" ht="15.75" customHeight="1">
      <c r="A112" s="1"/>
      <c r="B112" s="1"/>
      <c r="C112" s="2"/>
      <c r="D112" s="2"/>
      <c r="E112" s="1"/>
      <c r="F112" s="64"/>
      <c r="G112" s="64"/>
      <c r="H112" s="65"/>
      <c r="I112" s="65"/>
      <c r="J112" s="65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4"/>
      <c r="V112" s="67"/>
      <c r="W112" s="67"/>
      <c r="X112" s="67"/>
      <c r="Y112" s="67"/>
      <c r="Z112" s="67"/>
      <c r="AA112" s="67"/>
      <c r="AB112" s="67"/>
      <c r="AC112" s="64"/>
      <c r="AD112" s="2"/>
      <c r="AE112" s="68"/>
      <c r="AF112" s="68"/>
      <c r="AG112" s="64"/>
      <c r="AH112" s="67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2"/>
      <c r="AW112" s="2"/>
      <c r="AX112" s="2"/>
      <c r="AY112" s="2"/>
      <c r="AZ112" s="2"/>
      <c r="BA112" s="2"/>
      <c r="BB112" s="2"/>
    </row>
    <row r="113" spans="1:54" ht="15.75" customHeight="1">
      <c r="A113" s="1"/>
      <c r="B113" s="1"/>
      <c r="C113" s="2"/>
      <c r="D113" s="2"/>
      <c r="E113" s="1"/>
      <c r="F113" s="64"/>
      <c r="G113" s="64"/>
      <c r="H113" s="65"/>
      <c r="I113" s="65"/>
      <c r="J113" s="65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4"/>
      <c r="V113" s="67"/>
      <c r="W113" s="67"/>
      <c r="X113" s="67"/>
      <c r="Y113" s="67"/>
      <c r="Z113" s="67"/>
      <c r="AA113" s="67"/>
      <c r="AB113" s="67"/>
      <c r="AC113" s="64"/>
      <c r="AD113" s="2"/>
      <c r="AE113" s="68"/>
      <c r="AF113" s="68"/>
      <c r="AG113" s="64"/>
      <c r="AH113" s="67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2"/>
      <c r="AW113" s="2"/>
      <c r="AX113" s="2"/>
      <c r="AY113" s="2"/>
      <c r="AZ113" s="2"/>
      <c r="BA113" s="2"/>
      <c r="BB113" s="2"/>
    </row>
    <row r="114" spans="1:54" ht="15.75" customHeight="1">
      <c r="A114" s="1"/>
      <c r="B114" s="1"/>
      <c r="C114" s="2"/>
      <c r="D114" s="2"/>
      <c r="E114" s="1"/>
      <c r="F114" s="64"/>
      <c r="G114" s="64"/>
      <c r="H114" s="65"/>
      <c r="I114" s="65"/>
      <c r="J114" s="65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4"/>
      <c r="V114" s="67"/>
      <c r="W114" s="67"/>
      <c r="X114" s="67"/>
      <c r="Y114" s="67"/>
      <c r="Z114" s="67"/>
      <c r="AA114" s="67"/>
      <c r="AB114" s="67"/>
      <c r="AC114" s="64"/>
      <c r="AD114" s="2"/>
      <c r="AE114" s="68"/>
      <c r="AF114" s="68"/>
      <c r="AG114" s="64"/>
      <c r="AH114" s="67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2"/>
      <c r="AW114" s="2"/>
      <c r="AX114" s="2"/>
      <c r="AY114" s="2"/>
      <c r="AZ114" s="2"/>
      <c r="BA114" s="2"/>
      <c r="BB114" s="2"/>
    </row>
    <row r="115" spans="1:54" ht="15.75" customHeight="1">
      <c r="A115" s="1"/>
      <c r="B115" s="1"/>
      <c r="C115" s="2"/>
      <c r="D115" s="2"/>
      <c r="E115" s="1"/>
      <c r="F115" s="64"/>
      <c r="G115" s="64"/>
      <c r="H115" s="65"/>
      <c r="I115" s="65"/>
      <c r="J115" s="65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4"/>
      <c r="V115" s="67"/>
      <c r="W115" s="67"/>
      <c r="X115" s="67"/>
      <c r="Y115" s="67"/>
      <c r="Z115" s="67"/>
      <c r="AA115" s="67"/>
      <c r="AB115" s="67"/>
      <c r="AC115" s="64"/>
      <c r="AD115" s="2"/>
      <c r="AE115" s="68"/>
      <c r="AF115" s="68"/>
      <c r="AG115" s="64"/>
      <c r="AH115" s="67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2"/>
      <c r="AW115" s="2"/>
      <c r="AX115" s="2"/>
      <c r="AY115" s="2"/>
      <c r="AZ115" s="2"/>
      <c r="BA115" s="2"/>
      <c r="BB115" s="2"/>
    </row>
    <row r="116" spans="1:54" ht="15.75" customHeight="1">
      <c r="A116" s="1"/>
      <c r="B116" s="1"/>
      <c r="C116" s="2"/>
      <c r="D116" s="2"/>
      <c r="E116" s="1"/>
      <c r="F116" s="64"/>
      <c r="G116" s="64"/>
      <c r="H116" s="65"/>
      <c r="I116" s="65"/>
      <c r="J116" s="65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4"/>
      <c r="V116" s="67"/>
      <c r="W116" s="67"/>
      <c r="X116" s="67"/>
      <c r="Y116" s="67"/>
      <c r="Z116" s="67"/>
      <c r="AA116" s="67"/>
      <c r="AB116" s="67"/>
      <c r="AC116" s="64"/>
      <c r="AD116" s="2"/>
      <c r="AE116" s="68"/>
      <c r="AF116" s="68"/>
      <c r="AG116" s="64"/>
      <c r="AH116" s="67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2"/>
      <c r="AW116" s="2"/>
      <c r="AX116" s="2"/>
      <c r="AY116" s="2"/>
      <c r="AZ116" s="2"/>
      <c r="BA116" s="2"/>
      <c r="BB116" s="2"/>
    </row>
    <row r="117" spans="1:54" ht="15.75" customHeight="1">
      <c r="A117" s="1"/>
      <c r="B117" s="1"/>
      <c r="C117" s="2"/>
      <c r="D117" s="2"/>
      <c r="E117" s="1"/>
      <c r="F117" s="64"/>
      <c r="G117" s="64"/>
      <c r="H117" s="65"/>
      <c r="I117" s="65"/>
      <c r="J117" s="65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4"/>
      <c r="V117" s="67"/>
      <c r="W117" s="67"/>
      <c r="X117" s="67"/>
      <c r="Y117" s="67"/>
      <c r="Z117" s="67"/>
      <c r="AA117" s="67"/>
      <c r="AB117" s="67"/>
      <c r="AC117" s="64"/>
      <c r="AD117" s="2"/>
      <c r="AE117" s="68"/>
      <c r="AF117" s="68"/>
      <c r="AG117" s="64"/>
      <c r="AH117" s="67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2"/>
      <c r="AW117" s="2"/>
      <c r="AX117" s="2"/>
      <c r="AY117" s="2"/>
      <c r="AZ117" s="2"/>
      <c r="BA117" s="2"/>
      <c r="BB117" s="2"/>
    </row>
    <row r="118" spans="1:54" ht="15.75" customHeight="1">
      <c r="A118" s="1"/>
      <c r="B118" s="1"/>
      <c r="C118" s="2"/>
      <c r="D118" s="2"/>
      <c r="E118" s="1"/>
      <c r="F118" s="64"/>
      <c r="G118" s="64"/>
      <c r="H118" s="65"/>
      <c r="I118" s="65"/>
      <c r="J118" s="65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4"/>
      <c r="V118" s="67"/>
      <c r="W118" s="67"/>
      <c r="X118" s="67"/>
      <c r="Y118" s="67"/>
      <c r="Z118" s="67"/>
      <c r="AA118" s="67"/>
      <c r="AB118" s="67"/>
      <c r="AC118" s="64"/>
      <c r="AD118" s="2"/>
      <c r="AE118" s="68"/>
      <c r="AF118" s="68"/>
      <c r="AG118" s="64"/>
      <c r="AH118" s="67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2"/>
      <c r="AW118" s="2"/>
      <c r="AX118" s="2"/>
      <c r="AY118" s="2"/>
      <c r="AZ118" s="2"/>
      <c r="BA118" s="2"/>
      <c r="BB118" s="2"/>
    </row>
    <row r="119" spans="1:54" ht="15.75" customHeight="1">
      <c r="A119" s="1"/>
      <c r="B119" s="1"/>
      <c r="C119" s="2"/>
      <c r="D119" s="2"/>
      <c r="E119" s="1"/>
      <c r="F119" s="64"/>
      <c r="G119" s="64"/>
      <c r="H119" s="65"/>
      <c r="I119" s="65"/>
      <c r="J119" s="65"/>
      <c r="K119" s="66"/>
      <c r="L119" s="66"/>
      <c r="M119" s="66"/>
      <c r="N119" s="66"/>
      <c r="O119" s="66"/>
      <c r="P119" s="66"/>
      <c r="Q119" s="66"/>
      <c r="R119" s="66"/>
      <c r="S119" s="66"/>
      <c r="T119" s="66"/>
      <c r="U119" s="64"/>
      <c r="V119" s="67"/>
      <c r="W119" s="67"/>
      <c r="X119" s="67"/>
      <c r="Y119" s="67"/>
      <c r="Z119" s="67"/>
      <c r="AA119" s="67"/>
      <c r="AB119" s="67"/>
      <c r="AC119" s="64"/>
      <c r="AD119" s="2"/>
      <c r="AE119" s="68"/>
      <c r="AF119" s="68"/>
      <c r="AG119" s="64"/>
      <c r="AH119" s="67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2"/>
      <c r="AW119" s="2"/>
      <c r="AX119" s="2"/>
      <c r="AY119" s="2"/>
      <c r="AZ119" s="2"/>
      <c r="BA119" s="2"/>
      <c r="BB119" s="2"/>
    </row>
    <row r="120" spans="1:54" ht="15.75" customHeight="1">
      <c r="A120" s="1"/>
      <c r="B120" s="1"/>
      <c r="C120" s="2"/>
      <c r="D120" s="2"/>
      <c r="E120" s="1"/>
      <c r="F120" s="64"/>
      <c r="G120" s="64"/>
      <c r="H120" s="65"/>
      <c r="I120" s="65"/>
      <c r="J120" s="65"/>
      <c r="K120" s="66"/>
      <c r="L120" s="66"/>
      <c r="M120" s="66"/>
      <c r="N120" s="66"/>
      <c r="O120" s="66"/>
      <c r="P120" s="66"/>
      <c r="Q120" s="66"/>
      <c r="R120" s="66"/>
      <c r="S120" s="66"/>
      <c r="T120" s="66"/>
      <c r="U120" s="64"/>
      <c r="V120" s="67"/>
      <c r="W120" s="67"/>
      <c r="X120" s="67"/>
      <c r="Y120" s="67"/>
      <c r="Z120" s="67"/>
      <c r="AA120" s="67"/>
      <c r="AB120" s="67"/>
      <c r="AC120" s="64"/>
      <c r="AD120" s="2"/>
      <c r="AE120" s="68"/>
      <c r="AF120" s="68"/>
      <c r="AG120" s="64"/>
      <c r="AH120" s="67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2"/>
      <c r="AW120" s="2"/>
      <c r="AX120" s="2"/>
      <c r="AY120" s="2"/>
      <c r="AZ120" s="2"/>
      <c r="BA120" s="2"/>
      <c r="BB120" s="2"/>
    </row>
    <row r="121" spans="1:54" ht="15.75" customHeight="1">
      <c r="A121" s="1"/>
      <c r="B121" s="1"/>
      <c r="C121" s="2"/>
      <c r="D121" s="2"/>
      <c r="E121" s="1"/>
      <c r="F121" s="64"/>
      <c r="G121" s="64"/>
      <c r="H121" s="65"/>
      <c r="I121" s="65"/>
      <c r="J121" s="65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4"/>
      <c r="V121" s="67"/>
      <c r="W121" s="67"/>
      <c r="X121" s="67"/>
      <c r="Y121" s="67"/>
      <c r="Z121" s="67"/>
      <c r="AA121" s="67"/>
      <c r="AB121" s="67"/>
      <c r="AC121" s="64"/>
      <c r="AD121" s="2"/>
      <c r="AE121" s="68"/>
      <c r="AF121" s="68"/>
      <c r="AG121" s="64"/>
      <c r="AH121" s="67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2"/>
      <c r="AW121" s="2"/>
      <c r="AX121" s="2"/>
      <c r="AY121" s="2"/>
      <c r="AZ121" s="2"/>
      <c r="BA121" s="2"/>
      <c r="BB121" s="2"/>
    </row>
    <row r="122" spans="1:54" ht="15.75" customHeight="1">
      <c r="A122" s="1"/>
      <c r="B122" s="1"/>
      <c r="C122" s="2"/>
      <c r="D122" s="2"/>
      <c r="E122" s="1"/>
      <c r="F122" s="64"/>
      <c r="G122" s="64"/>
      <c r="H122" s="65"/>
      <c r="I122" s="65"/>
      <c r="J122" s="65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4"/>
      <c r="V122" s="67"/>
      <c r="W122" s="67"/>
      <c r="X122" s="67"/>
      <c r="Y122" s="67"/>
      <c r="Z122" s="67"/>
      <c r="AA122" s="67"/>
      <c r="AB122" s="67"/>
      <c r="AC122" s="64"/>
      <c r="AD122" s="2"/>
      <c r="AE122" s="68"/>
      <c r="AF122" s="68"/>
      <c r="AG122" s="64"/>
      <c r="AH122" s="67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2"/>
      <c r="AW122" s="2"/>
      <c r="AX122" s="2"/>
      <c r="AY122" s="2"/>
      <c r="AZ122" s="2"/>
      <c r="BA122" s="2"/>
      <c r="BB122" s="2"/>
    </row>
    <row r="123" spans="1:54" ht="15.75" customHeight="1">
      <c r="A123" s="1"/>
      <c r="B123" s="1"/>
      <c r="C123" s="2"/>
      <c r="D123" s="2"/>
      <c r="E123" s="1"/>
      <c r="F123" s="64"/>
      <c r="G123" s="64"/>
      <c r="H123" s="65"/>
      <c r="I123" s="65"/>
      <c r="J123" s="65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4"/>
      <c r="V123" s="67"/>
      <c r="W123" s="67"/>
      <c r="X123" s="67"/>
      <c r="Y123" s="67"/>
      <c r="Z123" s="67"/>
      <c r="AA123" s="67"/>
      <c r="AB123" s="67"/>
      <c r="AC123" s="64"/>
      <c r="AD123" s="2"/>
      <c r="AE123" s="68"/>
      <c r="AF123" s="68"/>
      <c r="AG123" s="64"/>
      <c r="AH123" s="67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2"/>
      <c r="AW123" s="2"/>
      <c r="AX123" s="2"/>
      <c r="AY123" s="2"/>
      <c r="AZ123" s="2"/>
      <c r="BA123" s="2"/>
      <c r="BB123" s="2"/>
    </row>
    <row r="124" spans="1:54" ht="15.75" customHeight="1">
      <c r="A124" s="1"/>
      <c r="B124" s="1"/>
      <c r="C124" s="2"/>
      <c r="D124" s="2"/>
      <c r="E124" s="1"/>
      <c r="F124" s="64"/>
      <c r="G124" s="64"/>
      <c r="H124" s="65"/>
      <c r="I124" s="65"/>
      <c r="J124" s="65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4"/>
      <c r="V124" s="67"/>
      <c r="W124" s="67"/>
      <c r="X124" s="67"/>
      <c r="Y124" s="67"/>
      <c r="Z124" s="67"/>
      <c r="AA124" s="67"/>
      <c r="AB124" s="67"/>
      <c r="AC124" s="64"/>
      <c r="AD124" s="2"/>
      <c r="AE124" s="68"/>
      <c r="AF124" s="68"/>
      <c r="AG124" s="64"/>
      <c r="AH124" s="67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2"/>
      <c r="AW124" s="2"/>
      <c r="AX124" s="2"/>
      <c r="AY124" s="2"/>
      <c r="AZ124" s="2"/>
      <c r="BA124" s="2"/>
      <c r="BB124" s="2"/>
    </row>
    <row r="125" spans="1:54" ht="15.75" customHeight="1">
      <c r="A125" s="1"/>
      <c r="B125" s="1"/>
      <c r="C125" s="2"/>
      <c r="D125" s="2"/>
      <c r="E125" s="1"/>
      <c r="F125" s="64"/>
      <c r="G125" s="64"/>
      <c r="H125" s="65"/>
      <c r="I125" s="65"/>
      <c r="J125" s="65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4"/>
      <c r="V125" s="67"/>
      <c r="W125" s="67"/>
      <c r="X125" s="67"/>
      <c r="Y125" s="67"/>
      <c r="Z125" s="67"/>
      <c r="AA125" s="67"/>
      <c r="AB125" s="67"/>
      <c r="AC125" s="64"/>
      <c r="AD125" s="2"/>
      <c r="AE125" s="68"/>
      <c r="AF125" s="68"/>
      <c r="AG125" s="64"/>
      <c r="AH125" s="67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2"/>
      <c r="AW125" s="2"/>
      <c r="AX125" s="2"/>
      <c r="AY125" s="2"/>
      <c r="AZ125" s="2"/>
      <c r="BA125" s="2"/>
      <c r="BB125" s="2"/>
    </row>
    <row r="126" spans="1:54" ht="15.75" customHeight="1">
      <c r="A126" s="1"/>
      <c r="B126" s="1"/>
      <c r="C126" s="2"/>
      <c r="D126" s="2"/>
      <c r="E126" s="1"/>
      <c r="F126" s="64"/>
      <c r="G126" s="64"/>
      <c r="H126" s="65"/>
      <c r="I126" s="65"/>
      <c r="J126" s="65"/>
      <c r="K126" s="66"/>
      <c r="L126" s="66"/>
      <c r="M126" s="66"/>
      <c r="N126" s="66"/>
      <c r="O126" s="66"/>
      <c r="P126" s="66"/>
      <c r="Q126" s="66"/>
      <c r="R126" s="66"/>
      <c r="S126" s="66"/>
      <c r="T126" s="66"/>
      <c r="U126" s="64"/>
      <c r="V126" s="67"/>
      <c r="W126" s="67"/>
      <c r="X126" s="67"/>
      <c r="Y126" s="67"/>
      <c r="Z126" s="67"/>
      <c r="AA126" s="67"/>
      <c r="AB126" s="67"/>
      <c r="AC126" s="64"/>
      <c r="AD126" s="2"/>
      <c r="AE126" s="68"/>
      <c r="AF126" s="68"/>
      <c r="AG126" s="64"/>
      <c r="AH126" s="67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2"/>
      <c r="AW126" s="2"/>
      <c r="AX126" s="2"/>
      <c r="AY126" s="2"/>
      <c r="AZ126" s="2"/>
      <c r="BA126" s="2"/>
      <c r="BB126" s="2"/>
    </row>
    <row r="127" spans="1:54" ht="15.75" customHeight="1">
      <c r="A127" s="1"/>
      <c r="B127" s="1"/>
      <c r="C127" s="2"/>
      <c r="D127" s="2"/>
      <c r="E127" s="1"/>
      <c r="F127" s="64"/>
      <c r="G127" s="64"/>
      <c r="H127" s="65"/>
      <c r="I127" s="65"/>
      <c r="J127" s="65"/>
      <c r="K127" s="66"/>
      <c r="L127" s="66"/>
      <c r="M127" s="66"/>
      <c r="N127" s="66"/>
      <c r="O127" s="66"/>
      <c r="P127" s="66"/>
      <c r="Q127" s="66"/>
      <c r="R127" s="66"/>
      <c r="S127" s="66"/>
      <c r="T127" s="66"/>
      <c r="U127" s="64"/>
      <c r="V127" s="67"/>
      <c r="W127" s="67"/>
      <c r="X127" s="67"/>
      <c r="Y127" s="67"/>
      <c r="Z127" s="67"/>
      <c r="AA127" s="67"/>
      <c r="AB127" s="67"/>
      <c r="AC127" s="64"/>
      <c r="AD127" s="2"/>
      <c r="AE127" s="68"/>
      <c r="AF127" s="68"/>
      <c r="AG127" s="64"/>
      <c r="AH127" s="67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2"/>
      <c r="AW127" s="2"/>
      <c r="AX127" s="2"/>
      <c r="AY127" s="2"/>
      <c r="AZ127" s="2"/>
      <c r="BA127" s="2"/>
      <c r="BB127" s="2"/>
    </row>
    <row r="128" spans="1:54" ht="15.75" customHeight="1">
      <c r="A128" s="1"/>
      <c r="B128" s="1"/>
      <c r="C128" s="2"/>
      <c r="D128" s="2"/>
      <c r="E128" s="1"/>
      <c r="F128" s="64"/>
      <c r="G128" s="64"/>
      <c r="H128" s="65"/>
      <c r="I128" s="65"/>
      <c r="J128" s="65"/>
      <c r="K128" s="66"/>
      <c r="L128" s="66"/>
      <c r="M128" s="66"/>
      <c r="N128" s="66"/>
      <c r="O128" s="66"/>
      <c r="P128" s="66"/>
      <c r="Q128" s="66"/>
      <c r="R128" s="66"/>
      <c r="S128" s="66"/>
      <c r="T128" s="66"/>
      <c r="U128" s="64"/>
      <c r="V128" s="67"/>
      <c r="W128" s="67"/>
      <c r="X128" s="67"/>
      <c r="Y128" s="67"/>
      <c r="Z128" s="67"/>
      <c r="AA128" s="67"/>
      <c r="AB128" s="67"/>
      <c r="AC128" s="64"/>
      <c r="AD128" s="2"/>
      <c r="AE128" s="68"/>
      <c r="AF128" s="68"/>
      <c r="AG128" s="64"/>
      <c r="AH128" s="67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2"/>
      <c r="AW128" s="2"/>
      <c r="AX128" s="2"/>
      <c r="AY128" s="2"/>
      <c r="AZ128" s="2"/>
      <c r="BA128" s="2"/>
      <c r="BB128" s="2"/>
    </row>
    <row r="129" spans="1:54" ht="15.75" customHeight="1">
      <c r="A129" s="1"/>
      <c r="B129" s="1"/>
      <c r="C129" s="2"/>
      <c r="D129" s="2"/>
      <c r="E129" s="1"/>
      <c r="F129" s="64"/>
      <c r="G129" s="64"/>
      <c r="H129" s="65"/>
      <c r="I129" s="65"/>
      <c r="J129" s="65"/>
      <c r="K129" s="66"/>
      <c r="L129" s="66"/>
      <c r="M129" s="66"/>
      <c r="N129" s="66"/>
      <c r="O129" s="66"/>
      <c r="P129" s="66"/>
      <c r="Q129" s="66"/>
      <c r="R129" s="66"/>
      <c r="S129" s="66"/>
      <c r="T129" s="66"/>
      <c r="U129" s="64"/>
      <c r="V129" s="67"/>
      <c r="W129" s="67"/>
      <c r="X129" s="67"/>
      <c r="Y129" s="67"/>
      <c r="Z129" s="67"/>
      <c r="AA129" s="67"/>
      <c r="AB129" s="67"/>
      <c r="AC129" s="64"/>
      <c r="AD129" s="2"/>
      <c r="AE129" s="68"/>
      <c r="AF129" s="68"/>
      <c r="AG129" s="64"/>
      <c r="AH129" s="67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2"/>
      <c r="AW129" s="2"/>
      <c r="AX129" s="2"/>
      <c r="AY129" s="2"/>
      <c r="AZ129" s="2"/>
      <c r="BA129" s="2"/>
      <c r="BB129" s="2"/>
    </row>
    <row r="130" spans="1:54" ht="15.75" customHeight="1">
      <c r="A130" s="1"/>
      <c r="B130" s="1"/>
      <c r="C130" s="2"/>
      <c r="D130" s="2"/>
      <c r="E130" s="1"/>
      <c r="F130" s="64"/>
      <c r="G130" s="64"/>
      <c r="H130" s="65"/>
      <c r="I130" s="65"/>
      <c r="J130" s="65"/>
      <c r="K130" s="66"/>
      <c r="L130" s="66"/>
      <c r="M130" s="66"/>
      <c r="N130" s="66"/>
      <c r="O130" s="66"/>
      <c r="P130" s="66"/>
      <c r="Q130" s="66"/>
      <c r="R130" s="66"/>
      <c r="S130" s="66"/>
      <c r="T130" s="66"/>
      <c r="U130" s="64"/>
      <c r="V130" s="67"/>
      <c r="W130" s="67"/>
      <c r="X130" s="67"/>
      <c r="Y130" s="67"/>
      <c r="Z130" s="67"/>
      <c r="AA130" s="67"/>
      <c r="AB130" s="67"/>
      <c r="AC130" s="64"/>
      <c r="AD130" s="2"/>
      <c r="AE130" s="68"/>
      <c r="AF130" s="68"/>
      <c r="AG130" s="64"/>
      <c r="AH130" s="67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2"/>
      <c r="AW130" s="2"/>
      <c r="AX130" s="2"/>
      <c r="AY130" s="2"/>
      <c r="AZ130" s="2"/>
      <c r="BA130" s="2"/>
      <c r="BB130" s="2"/>
    </row>
    <row r="131" spans="1:54" ht="15.75" customHeight="1">
      <c r="A131" s="1"/>
      <c r="B131" s="1"/>
      <c r="C131" s="2"/>
      <c r="D131" s="2"/>
      <c r="E131" s="1"/>
      <c r="F131" s="64"/>
      <c r="G131" s="64"/>
      <c r="H131" s="65"/>
      <c r="I131" s="65"/>
      <c r="J131" s="65"/>
      <c r="K131" s="66"/>
      <c r="L131" s="66"/>
      <c r="M131" s="66"/>
      <c r="N131" s="66"/>
      <c r="O131" s="66"/>
      <c r="P131" s="66"/>
      <c r="Q131" s="66"/>
      <c r="R131" s="66"/>
      <c r="S131" s="66"/>
      <c r="T131" s="66"/>
      <c r="U131" s="64"/>
      <c r="V131" s="67"/>
      <c r="W131" s="67"/>
      <c r="X131" s="67"/>
      <c r="Y131" s="67"/>
      <c r="Z131" s="67"/>
      <c r="AA131" s="67"/>
      <c r="AB131" s="67"/>
      <c r="AC131" s="64"/>
      <c r="AD131" s="2"/>
      <c r="AE131" s="68"/>
      <c r="AF131" s="68"/>
      <c r="AG131" s="64"/>
      <c r="AH131" s="67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2"/>
      <c r="AW131" s="2"/>
      <c r="AX131" s="2"/>
      <c r="AY131" s="2"/>
      <c r="AZ131" s="2"/>
      <c r="BA131" s="2"/>
      <c r="BB131" s="2"/>
    </row>
    <row r="132" spans="1:54" ht="15.75" customHeight="1">
      <c r="A132" s="1"/>
      <c r="B132" s="1"/>
      <c r="C132" s="2"/>
      <c r="D132" s="2"/>
      <c r="E132" s="1"/>
      <c r="F132" s="64"/>
      <c r="G132" s="64"/>
      <c r="H132" s="65"/>
      <c r="I132" s="65"/>
      <c r="J132" s="65"/>
      <c r="K132" s="66"/>
      <c r="L132" s="66"/>
      <c r="M132" s="66"/>
      <c r="N132" s="66"/>
      <c r="O132" s="66"/>
      <c r="P132" s="66"/>
      <c r="Q132" s="66"/>
      <c r="R132" s="66"/>
      <c r="S132" s="66"/>
      <c r="T132" s="66"/>
      <c r="U132" s="64"/>
      <c r="V132" s="67"/>
      <c r="W132" s="67"/>
      <c r="X132" s="67"/>
      <c r="Y132" s="67"/>
      <c r="Z132" s="67"/>
      <c r="AA132" s="67"/>
      <c r="AB132" s="67"/>
      <c r="AC132" s="64"/>
      <c r="AD132" s="2"/>
      <c r="AE132" s="68"/>
      <c r="AF132" s="68"/>
      <c r="AG132" s="64"/>
      <c r="AH132" s="67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2"/>
      <c r="AW132" s="2"/>
      <c r="AX132" s="2"/>
      <c r="AY132" s="2"/>
      <c r="AZ132" s="2"/>
      <c r="BA132" s="2"/>
      <c r="BB132" s="2"/>
    </row>
    <row r="133" spans="1:54" ht="15.75" customHeight="1">
      <c r="A133" s="1"/>
      <c r="B133" s="1"/>
      <c r="C133" s="2"/>
      <c r="D133" s="2"/>
      <c r="E133" s="1"/>
      <c r="F133" s="64"/>
      <c r="G133" s="64"/>
      <c r="H133" s="65"/>
      <c r="I133" s="65"/>
      <c r="J133" s="65"/>
      <c r="K133" s="66"/>
      <c r="L133" s="66"/>
      <c r="M133" s="66"/>
      <c r="N133" s="66"/>
      <c r="O133" s="66"/>
      <c r="P133" s="66"/>
      <c r="Q133" s="66"/>
      <c r="R133" s="66"/>
      <c r="S133" s="66"/>
      <c r="T133" s="66"/>
      <c r="U133" s="64"/>
      <c r="V133" s="67"/>
      <c r="W133" s="67"/>
      <c r="X133" s="67"/>
      <c r="Y133" s="67"/>
      <c r="Z133" s="67"/>
      <c r="AA133" s="67"/>
      <c r="AB133" s="67"/>
      <c r="AC133" s="64"/>
      <c r="AD133" s="2"/>
      <c r="AE133" s="68"/>
      <c r="AF133" s="68"/>
      <c r="AG133" s="64"/>
      <c r="AH133" s="67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2"/>
      <c r="AW133" s="2"/>
      <c r="AX133" s="2"/>
      <c r="AY133" s="2"/>
      <c r="AZ133" s="2"/>
      <c r="BA133" s="2"/>
      <c r="BB133" s="2"/>
    </row>
    <row r="134" spans="1:54" ht="15.75" customHeight="1">
      <c r="A134" s="1"/>
      <c r="B134" s="1"/>
      <c r="C134" s="2"/>
      <c r="D134" s="2"/>
      <c r="E134" s="1"/>
      <c r="F134" s="64"/>
      <c r="G134" s="64"/>
      <c r="H134" s="65"/>
      <c r="I134" s="65"/>
      <c r="J134" s="65"/>
      <c r="K134" s="66"/>
      <c r="L134" s="66"/>
      <c r="M134" s="66"/>
      <c r="N134" s="66"/>
      <c r="O134" s="66"/>
      <c r="P134" s="66"/>
      <c r="Q134" s="66"/>
      <c r="R134" s="66"/>
      <c r="S134" s="66"/>
      <c r="T134" s="66"/>
      <c r="U134" s="64"/>
      <c r="V134" s="67"/>
      <c r="W134" s="67"/>
      <c r="X134" s="67"/>
      <c r="Y134" s="67"/>
      <c r="Z134" s="67"/>
      <c r="AA134" s="67"/>
      <c r="AB134" s="67"/>
      <c r="AC134" s="64"/>
      <c r="AD134" s="2"/>
      <c r="AE134" s="68"/>
      <c r="AF134" s="68"/>
      <c r="AG134" s="64"/>
      <c r="AH134" s="67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2"/>
      <c r="AW134" s="2"/>
      <c r="AX134" s="2"/>
      <c r="AY134" s="2"/>
      <c r="AZ134" s="2"/>
      <c r="BA134" s="2"/>
      <c r="BB134" s="2"/>
    </row>
    <row r="135" spans="1:54" ht="15.75" customHeight="1">
      <c r="A135" s="1"/>
      <c r="B135" s="1"/>
      <c r="C135" s="2"/>
      <c r="D135" s="2"/>
      <c r="E135" s="1"/>
      <c r="F135" s="64"/>
      <c r="G135" s="64"/>
      <c r="H135" s="65"/>
      <c r="I135" s="65"/>
      <c r="J135" s="65"/>
      <c r="K135" s="66"/>
      <c r="L135" s="66"/>
      <c r="M135" s="66"/>
      <c r="N135" s="66"/>
      <c r="O135" s="66"/>
      <c r="P135" s="66"/>
      <c r="Q135" s="66"/>
      <c r="R135" s="66"/>
      <c r="S135" s="66"/>
      <c r="T135" s="66"/>
      <c r="U135" s="64"/>
      <c r="V135" s="67"/>
      <c r="W135" s="67"/>
      <c r="X135" s="67"/>
      <c r="Y135" s="67"/>
      <c r="Z135" s="67"/>
      <c r="AA135" s="67"/>
      <c r="AB135" s="67"/>
      <c r="AC135" s="64"/>
      <c r="AD135" s="2"/>
      <c r="AE135" s="68"/>
      <c r="AF135" s="68"/>
      <c r="AG135" s="64"/>
      <c r="AH135" s="67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2"/>
      <c r="AW135" s="2"/>
      <c r="AX135" s="2"/>
      <c r="AY135" s="2"/>
      <c r="AZ135" s="2"/>
      <c r="BA135" s="2"/>
      <c r="BB135" s="2"/>
    </row>
    <row r="136" spans="1:54" ht="15.75" customHeight="1">
      <c r="A136" s="1"/>
      <c r="B136" s="1"/>
      <c r="C136" s="2"/>
      <c r="D136" s="2"/>
      <c r="E136" s="1"/>
      <c r="F136" s="64"/>
      <c r="G136" s="64"/>
      <c r="H136" s="65"/>
      <c r="I136" s="65"/>
      <c r="J136" s="65"/>
      <c r="K136" s="66"/>
      <c r="L136" s="66"/>
      <c r="M136" s="66"/>
      <c r="N136" s="66"/>
      <c r="O136" s="66"/>
      <c r="P136" s="66"/>
      <c r="Q136" s="66"/>
      <c r="R136" s="66"/>
      <c r="S136" s="66"/>
      <c r="T136" s="66"/>
      <c r="U136" s="64"/>
      <c r="V136" s="67"/>
      <c r="W136" s="67"/>
      <c r="X136" s="67"/>
      <c r="Y136" s="67"/>
      <c r="Z136" s="67"/>
      <c r="AA136" s="67"/>
      <c r="AB136" s="67"/>
      <c r="AC136" s="64"/>
      <c r="AD136" s="2"/>
      <c r="AE136" s="68"/>
      <c r="AF136" s="68"/>
      <c r="AG136" s="64"/>
      <c r="AH136" s="67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2"/>
      <c r="AW136" s="2"/>
      <c r="AX136" s="2"/>
      <c r="AY136" s="2"/>
      <c r="AZ136" s="2"/>
      <c r="BA136" s="2"/>
      <c r="BB136" s="2"/>
    </row>
    <row r="137" spans="1:54" ht="15.75" customHeight="1">
      <c r="A137" s="1"/>
      <c r="B137" s="1"/>
      <c r="C137" s="2"/>
      <c r="D137" s="2"/>
      <c r="E137" s="1"/>
      <c r="F137" s="64"/>
      <c r="G137" s="64"/>
      <c r="H137" s="65"/>
      <c r="I137" s="65"/>
      <c r="J137" s="65"/>
      <c r="K137" s="66"/>
      <c r="L137" s="66"/>
      <c r="M137" s="66"/>
      <c r="N137" s="66"/>
      <c r="O137" s="66"/>
      <c r="P137" s="66"/>
      <c r="Q137" s="66"/>
      <c r="R137" s="66"/>
      <c r="S137" s="66"/>
      <c r="T137" s="66"/>
      <c r="U137" s="64"/>
      <c r="V137" s="67"/>
      <c r="W137" s="67"/>
      <c r="X137" s="67"/>
      <c r="Y137" s="67"/>
      <c r="Z137" s="67"/>
      <c r="AA137" s="67"/>
      <c r="AB137" s="67"/>
      <c r="AC137" s="64"/>
      <c r="AD137" s="2"/>
      <c r="AE137" s="68"/>
      <c r="AF137" s="68"/>
      <c r="AG137" s="64"/>
      <c r="AH137" s="67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2"/>
      <c r="AW137" s="2"/>
      <c r="AX137" s="2"/>
      <c r="AY137" s="2"/>
      <c r="AZ137" s="2"/>
      <c r="BA137" s="2"/>
      <c r="BB137" s="2"/>
    </row>
    <row r="138" spans="1:54" ht="15.75" customHeight="1">
      <c r="A138" s="1"/>
      <c r="B138" s="1"/>
      <c r="C138" s="2"/>
      <c r="D138" s="2"/>
      <c r="E138" s="1"/>
      <c r="F138" s="64"/>
      <c r="G138" s="64"/>
      <c r="H138" s="65"/>
      <c r="I138" s="65"/>
      <c r="J138" s="65"/>
      <c r="K138" s="66"/>
      <c r="L138" s="66"/>
      <c r="M138" s="66"/>
      <c r="N138" s="66"/>
      <c r="O138" s="66"/>
      <c r="P138" s="66"/>
      <c r="Q138" s="66"/>
      <c r="R138" s="66"/>
      <c r="S138" s="66"/>
      <c r="T138" s="66"/>
      <c r="U138" s="64"/>
      <c r="V138" s="67"/>
      <c r="W138" s="67"/>
      <c r="X138" s="67"/>
      <c r="Y138" s="67"/>
      <c r="Z138" s="67"/>
      <c r="AA138" s="67"/>
      <c r="AB138" s="67"/>
      <c r="AC138" s="64"/>
      <c r="AD138" s="2"/>
      <c r="AE138" s="68"/>
      <c r="AF138" s="68"/>
      <c r="AG138" s="64"/>
      <c r="AH138" s="67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2"/>
      <c r="AW138" s="2"/>
      <c r="AX138" s="2"/>
      <c r="AY138" s="2"/>
      <c r="AZ138" s="2"/>
      <c r="BA138" s="2"/>
      <c r="BB138" s="2"/>
    </row>
    <row r="139" spans="1:54" ht="15.75" customHeight="1">
      <c r="A139" s="1"/>
      <c r="B139" s="1"/>
      <c r="C139" s="2"/>
      <c r="D139" s="2"/>
      <c r="E139" s="1"/>
      <c r="F139" s="64"/>
      <c r="G139" s="64"/>
      <c r="H139" s="65"/>
      <c r="I139" s="65"/>
      <c r="J139" s="65"/>
      <c r="K139" s="66"/>
      <c r="L139" s="66"/>
      <c r="M139" s="66"/>
      <c r="N139" s="66"/>
      <c r="O139" s="66"/>
      <c r="P139" s="66"/>
      <c r="Q139" s="66"/>
      <c r="R139" s="66"/>
      <c r="S139" s="66"/>
      <c r="T139" s="66"/>
      <c r="U139" s="64"/>
      <c r="V139" s="67"/>
      <c r="W139" s="67"/>
      <c r="X139" s="67"/>
      <c r="Y139" s="67"/>
      <c r="Z139" s="67"/>
      <c r="AA139" s="67"/>
      <c r="AB139" s="67"/>
      <c r="AC139" s="64"/>
      <c r="AD139" s="2"/>
      <c r="AE139" s="68"/>
      <c r="AF139" s="68"/>
      <c r="AG139" s="64"/>
      <c r="AH139" s="67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2"/>
      <c r="AW139" s="2"/>
      <c r="AX139" s="2"/>
      <c r="AY139" s="2"/>
      <c r="AZ139" s="2"/>
      <c r="BA139" s="2"/>
      <c r="BB139" s="2"/>
    </row>
    <row r="140" spans="1:54" ht="15.75" customHeight="1">
      <c r="A140" s="1"/>
      <c r="B140" s="1"/>
      <c r="C140" s="2"/>
      <c r="D140" s="2"/>
      <c r="E140" s="1"/>
      <c r="F140" s="64"/>
      <c r="G140" s="64"/>
      <c r="H140" s="65"/>
      <c r="I140" s="65"/>
      <c r="J140" s="65"/>
      <c r="K140" s="66"/>
      <c r="L140" s="66"/>
      <c r="M140" s="66"/>
      <c r="N140" s="66"/>
      <c r="O140" s="66"/>
      <c r="P140" s="66"/>
      <c r="Q140" s="66"/>
      <c r="R140" s="66"/>
      <c r="S140" s="66"/>
      <c r="T140" s="66"/>
      <c r="U140" s="64"/>
      <c r="V140" s="67"/>
      <c r="W140" s="67"/>
      <c r="X140" s="67"/>
      <c r="Y140" s="67"/>
      <c r="Z140" s="67"/>
      <c r="AA140" s="67"/>
      <c r="AB140" s="67"/>
      <c r="AC140" s="64"/>
      <c r="AD140" s="2"/>
      <c r="AE140" s="68"/>
      <c r="AF140" s="68"/>
      <c r="AG140" s="64"/>
      <c r="AH140" s="67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2"/>
      <c r="AW140" s="2"/>
      <c r="AX140" s="2"/>
      <c r="AY140" s="2"/>
      <c r="AZ140" s="2"/>
      <c r="BA140" s="2"/>
      <c r="BB140" s="2"/>
    </row>
    <row r="141" spans="1:54" ht="15.75" customHeight="1">
      <c r="A141" s="1"/>
      <c r="B141" s="1"/>
      <c r="C141" s="2"/>
      <c r="D141" s="2"/>
      <c r="E141" s="1"/>
      <c r="F141" s="64"/>
      <c r="G141" s="64"/>
      <c r="H141" s="65"/>
      <c r="I141" s="65"/>
      <c r="J141" s="65"/>
      <c r="K141" s="66"/>
      <c r="L141" s="66"/>
      <c r="M141" s="66"/>
      <c r="N141" s="66"/>
      <c r="O141" s="66"/>
      <c r="P141" s="66"/>
      <c r="Q141" s="66"/>
      <c r="R141" s="66"/>
      <c r="S141" s="66"/>
      <c r="T141" s="66"/>
      <c r="U141" s="64"/>
      <c r="V141" s="67"/>
      <c r="W141" s="67"/>
      <c r="X141" s="67"/>
      <c r="Y141" s="67"/>
      <c r="Z141" s="67"/>
      <c r="AA141" s="67"/>
      <c r="AB141" s="67"/>
      <c r="AC141" s="64"/>
      <c r="AD141" s="2"/>
      <c r="AE141" s="68"/>
      <c r="AF141" s="68"/>
      <c r="AG141" s="64"/>
      <c r="AH141" s="67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2"/>
      <c r="AW141" s="2"/>
      <c r="AX141" s="2"/>
      <c r="AY141" s="2"/>
      <c r="AZ141" s="2"/>
      <c r="BA141" s="2"/>
      <c r="BB141" s="2"/>
    </row>
    <row r="142" spans="1:54" ht="15.75" customHeight="1">
      <c r="A142" s="1"/>
      <c r="B142" s="1"/>
      <c r="C142" s="2"/>
      <c r="D142" s="2"/>
      <c r="E142" s="1"/>
      <c r="F142" s="64"/>
      <c r="G142" s="64"/>
      <c r="H142" s="65"/>
      <c r="I142" s="65"/>
      <c r="J142" s="65"/>
      <c r="K142" s="66"/>
      <c r="L142" s="66"/>
      <c r="M142" s="66"/>
      <c r="N142" s="66"/>
      <c r="O142" s="66"/>
      <c r="P142" s="66"/>
      <c r="Q142" s="66"/>
      <c r="R142" s="66"/>
      <c r="S142" s="66"/>
      <c r="T142" s="66"/>
      <c r="U142" s="64"/>
      <c r="V142" s="67"/>
      <c r="W142" s="67"/>
      <c r="X142" s="67"/>
      <c r="Y142" s="67"/>
      <c r="Z142" s="67"/>
      <c r="AA142" s="67"/>
      <c r="AB142" s="67"/>
      <c r="AC142" s="64"/>
      <c r="AD142" s="2"/>
      <c r="AE142" s="68"/>
      <c r="AF142" s="68"/>
      <c r="AG142" s="64"/>
      <c r="AH142" s="67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2"/>
      <c r="AW142" s="2"/>
      <c r="AX142" s="2"/>
      <c r="AY142" s="2"/>
      <c r="AZ142" s="2"/>
      <c r="BA142" s="2"/>
      <c r="BB142" s="2"/>
    </row>
    <row r="143" spans="1:54" ht="15.75" customHeight="1">
      <c r="A143" s="1"/>
      <c r="B143" s="1"/>
      <c r="C143" s="2"/>
      <c r="D143" s="2"/>
      <c r="E143" s="1"/>
      <c r="F143" s="64"/>
      <c r="G143" s="64"/>
      <c r="H143" s="65"/>
      <c r="I143" s="65"/>
      <c r="J143" s="65"/>
      <c r="K143" s="66"/>
      <c r="L143" s="66"/>
      <c r="M143" s="66"/>
      <c r="N143" s="66"/>
      <c r="O143" s="66"/>
      <c r="P143" s="66"/>
      <c r="Q143" s="66"/>
      <c r="R143" s="66"/>
      <c r="S143" s="66"/>
      <c r="T143" s="66"/>
      <c r="U143" s="64"/>
      <c r="V143" s="67"/>
      <c r="W143" s="67"/>
      <c r="X143" s="67"/>
      <c r="Y143" s="67"/>
      <c r="Z143" s="67"/>
      <c r="AA143" s="67"/>
      <c r="AB143" s="67"/>
      <c r="AC143" s="64"/>
      <c r="AD143" s="2"/>
      <c r="AE143" s="68"/>
      <c r="AF143" s="68"/>
      <c r="AG143" s="64"/>
      <c r="AH143" s="67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2"/>
      <c r="AW143" s="2"/>
      <c r="AX143" s="2"/>
      <c r="AY143" s="2"/>
      <c r="AZ143" s="2"/>
      <c r="BA143" s="2"/>
      <c r="BB143" s="2"/>
    </row>
    <row r="144" spans="1:54" ht="15.75" customHeight="1">
      <c r="A144" s="1"/>
      <c r="B144" s="1"/>
      <c r="C144" s="2"/>
      <c r="D144" s="2"/>
      <c r="E144" s="1"/>
      <c r="F144" s="64"/>
      <c r="G144" s="64"/>
      <c r="H144" s="65"/>
      <c r="I144" s="65"/>
      <c r="J144" s="65"/>
      <c r="K144" s="66"/>
      <c r="L144" s="66"/>
      <c r="M144" s="66"/>
      <c r="N144" s="66"/>
      <c r="O144" s="66"/>
      <c r="P144" s="66"/>
      <c r="Q144" s="66"/>
      <c r="R144" s="66"/>
      <c r="S144" s="66"/>
      <c r="T144" s="66"/>
      <c r="U144" s="64"/>
      <c r="V144" s="67"/>
      <c r="W144" s="67"/>
      <c r="X144" s="67"/>
      <c r="Y144" s="67"/>
      <c r="Z144" s="67"/>
      <c r="AA144" s="67"/>
      <c r="AB144" s="67"/>
      <c r="AC144" s="64"/>
      <c r="AD144" s="2"/>
      <c r="AE144" s="68"/>
      <c r="AF144" s="68"/>
      <c r="AG144" s="64"/>
      <c r="AH144" s="67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2"/>
      <c r="AW144" s="2"/>
      <c r="AX144" s="2"/>
      <c r="AY144" s="2"/>
      <c r="AZ144" s="2"/>
      <c r="BA144" s="2"/>
      <c r="BB144" s="2"/>
    </row>
    <row r="145" spans="1:54" ht="15.75" customHeight="1">
      <c r="A145" s="1"/>
      <c r="B145" s="1"/>
      <c r="C145" s="2"/>
      <c r="D145" s="2"/>
      <c r="E145" s="1"/>
      <c r="F145" s="64"/>
      <c r="G145" s="64"/>
      <c r="H145" s="65"/>
      <c r="I145" s="65"/>
      <c r="J145" s="65"/>
      <c r="K145" s="66"/>
      <c r="L145" s="66"/>
      <c r="M145" s="66"/>
      <c r="N145" s="66"/>
      <c r="O145" s="66"/>
      <c r="P145" s="66"/>
      <c r="Q145" s="66"/>
      <c r="R145" s="66"/>
      <c r="S145" s="66"/>
      <c r="T145" s="66"/>
      <c r="U145" s="64"/>
      <c r="V145" s="67"/>
      <c r="W145" s="67"/>
      <c r="X145" s="67"/>
      <c r="Y145" s="67"/>
      <c r="Z145" s="67"/>
      <c r="AA145" s="67"/>
      <c r="AB145" s="67"/>
      <c r="AC145" s="64"/>
      <c r="AD145" s="2"/>
      <c r="AE145" s="68"/>
      <c r="AF145" s="68"/>
      <c r="AG145" s="64"/>
      <c r="AH145" s="67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2"/>
      <c r="AW145" s="2"/>
      <c r="AX145" s="2"/>
      <c r="AY145" s="2"/>
      <c r="AZ145" s="2"/>
      <c r="BA145" s="2"/>
      <c r="BB145" s="2"/>
    </row>
    <row r="146" spans="1:54" ht="15.75" customHeight="1">
      <c r="A146" s="1"/>
      <c r="B146" s="1"/>
      <c r="C146" s="2"/>
      <c r="D146" s="2"/>
      <c r="E146" s="1"/>
      <c r="F146" s="64"/>
      <c r="G146" s="64"/>
      <c r="H146" s="65"/>
      <c r="I146" s="65"/>
      <c r="J146" s="65"/>
      <c r="K146" s="66"/>
      <c r="L146" s="66"/>
      <c r="M146" s="66"/>
      <c r="N146" s="66"/>
      <c r="O146" s="66"/>
      <c r="P146" s="66"/>
      <c r="Q146" s="66"/>
      <c r="R146" s="66"/>
      <c r="S146" s="66"/>
      <c r="T146" s="66"/>
      <c r="U146" s="64"/>
      <c r="V146" s="67"/>
      <c r="W146" s="67"/>
      <c r="X146" s="67"/>
      <c r="Y146" s="67"/>
      <c r="Z146" s="67"/>
      <c r="AA146" s="67"/>
      <c r="AB146" s="67"/>
      <c r="AC146" s="64"/>
      <c r="AD146" s="2"/>
      <c r="AE146" s="68"/>
      <c r="AF146" s="68"/>
      <c r="AG146" s="64"/>
      <c r="AH146" s="67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2"/>
      <c r="AW146" s="2"/>
      <c r="AX146" s="2"/>
      <c r="AY146" s="2"/>
      <c r="AZ146" s="2"/>
      <c r="BA146" s="2"/>
      <c r="BB146" s="2"/>
    </row>
    <row r="147" spans="1:54" ht="15.75" customHeight="1">
      <c r="A147" s="1"/>
      <c r="B147" s="1"/>
      <c r="C147" s="2"/>
      <c r="D147" s="2"/>
      <c r="E147" s="1"/>
      <c r="F147" s="64"/>
      <c r="G147" s="64"/>
      <c r="H147" s="65"/>
      <c r="I147" s="65"/>
      <c r="J147" s="65"/>
      <c r="K147" s="66"/>
      <c r="L147" s="66"/>
      <c r="M147" s="66"/>
      <c r="N147" s="66"/>
      <c r="O147" s="66"/>
      <c r="P147" s="66"/>
      <c r="Q147" s="66"/>
      <c r="R147" s="66"/>
      <c r="S147" s="66"/>
      <c r="T147" s="66"/>
      <c r="U147" s="64"/>
      <c r="V147" s="67"/>
      <c r="W147" s="67"/>
      <c r="X147" s="67"/>
      <c r="Y147" s="67"/>
      <c r="Z147" s="67"/>
      <c r="AA147" s="67"/>
      <c r="AB147" s="67"/>
      <c r="AC147" s="64"/>
      <c r="AD147" s="2"/>
      <c r="AE147" s="68"/>
      <c r="AF147" s="68"/>
      <c r="AG147" s="64"/>
      <c r="AH147" s="67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2"/>
      <c r="AW147" s="2"/>
      <c r="AX147" s="2"/>
      <c r="AY147" s="2"/>
      <c r="AZ147" s="2"/>
      <c r="BA147" s="2"/>
      <c r="BB147" s="2"/>
    </row>
    <row r="148" spans="1:54" ht="15.75" customHeight="1">
      <c r="A148" s="1"/>
      <c r="B148" s="1"/>
      <c r="C148" s="2"/>
      <c r="D148" s="2"/>
      <c r="E148" s="1"/>
      <c r="F148" s="64"/>
      <c r="G148" s="64"/>
      <c r="H148" s="65"/>
      <c r="I148" s="65"/>
      <c r="J148" s="65"/>
      <c r="K148" s="66"/>
      <c r="L148" s="66"/>
      <c r="M148" s="66"/>
      <c r="N148" s="66"/>
      <c r="O148" s="66"/>
      <c r="P148" s="66"/>
      <c r="Q148" s="66"/>
      <c r="R148" s="66"/>
      <c r="S148" s="66"/>
      <c r="T148" s="66"/>
      <c r="U148" s="64"/>
      <c r="V148" s="67"/>
      <c r="W148" s="67"/>
      <c r="X148" s="67"/>
      <c r="Y148" s="67"/>
      <c r="Z148" s="67"/>
      <c r="AA148" s="67"/>
      <c r="AB148" s="67"/>
      <c r="AC148" s="64"/>
      <c r="AD148" s="2"/>
      <c r="AE148" s="68"/>
      <c r="AF148" s="68"/>
      <c r="AG148" s="64"/>
      <c r="AH148" s="67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2"/>
      <c r="AW148" s="2"/>
      <c r="AX148" s="2"/>
      <c r="AY148" s="2"/>
      <c r="AZ148" s="2"/>
      <c r="BA148" s="2"/>
      <c r="BB148" s="2"/>
    </row>
    <row r="149" spans="1:54" ht="15.75" customHeight="1">
      <c r="A149" s="1"/>
      <c r="B149" s="1"/>
      <c r="C149" s="2"/>
      <c r="D149" s="2"/>
      <c r="E149" s="1"/>
      <c r="F149" s="64"/>
      <c r="G149" s="64"/>
      <c r="H149" s="65"/>
      <c r="I149" s="65"/>
      <c r="J149" s="65"/>
      <c r="K149" s="66"/>
      <c r="L149" s="66"/>
      <c r="M149" s="66"/>
      <c r="N149" s="66"/>
      <c r="O149" s="66"/>
      <c r="P149" s="66"/>
      <c r="Q149" s="66"/>
      <c r="R149" s="66"/>
      <c r="S149" s="66"/>
      <c r="T149" s="66"/>
      <c r="U149" s="64"/>
      <c r="V149" s="67"/>
      <c r="W149" s="67"/>
      <c r="X149" s="67"/>
      <c r="Y149" s="67"/>
      <c r="Z149" s="67"/>
      <c r="AA149" s="67"/>
      <c r="AB149" s="67"/>
      <c r="AC149" s="64"/>
      <c r="AD149" s="2"/>
      <c r="AE149" s="68"/>
      <c r="AF149" s="68"/>
      <c r="AG149" s="64"/>
      <c r="AH149" s="67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2"/>
      <c r="AW149" s="2"/>
      <c r="AX149" s="2"/>
      <c r="AY149" s="2"/>
      <c r="AZ149" s="2"/>
      <c r="BA149" s="2"/>
      <c r="BB149" s="2"/>
    </row>
    <row r="150" spans="1:54" ht="15.75" customHeight="1">
      <c r="A150" s="1"/>
      <c r="B150" s="1"/>
      <c r="C150" s="2"/>
      <c r="D150" s="2"/>
      <c r="E150" s="1"/>
      <c r="F150" s="64"/>
      <c r="G150" s="64"/>
      <c r="H150" s="65"/>
      <c r="I150" s="65"/>
      <c r="J150" s="65"/>
      <c r="K150" s="66"/>
      <c r="L150" s="66"/>
      <c r="M150" s="66"/>
      <c r="N150" s="66"/>
      <c r="O150" s="66"/>
      <c r="P150" s="66"/>
      <c r="Q150" s="66"/>
      <c r="R150" s="66"/>
      <c r="S150" s="66"/>
      <c r="T150" s="66"/>
      <c r="U150" s="64"/>
      <c r="V150" s="67"/>
      <c r="W150" s="67"/>
      <c r="X150" s="67"/>
      <c r="Y150" s="67"/>
      <c r="Z150" s="67"/>
      <c r="AA150" s="67"/>
      <c r="AB150" s="67"/>
      <c r="AC150" s="64"/>
      <c r="AD150" s="2"/>
      <c r="AE150" s="68"/>
      <c r="AF150" s="68"/>
      <c r="AG150" s="64"/>
      <c r="AH150" s="67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2"/>
      <c r="AW150" s="2"/>
      <c r="AX150" s="2"/>
      <c r="AY150" s="2"/>
      <c r="AZ150" s="2"/>
      <c r="BA150" s="2"/>
      <c r="BB150" s="2"/>
    </row>
    <row r="151" spans="1:54" ht="15.75" customHeight="1">
      <c r="A151" s="1"/>
      <c r="B151" s="1"/>
      <c r="C151" s="2"/>
      <c r="D151" s="2"/>
      <c r="E151" s="1"/>
      <c r="F151" s="64"/>
      <c r="G151" s="64"/>
      <c r="H151" s="65"/>
      <c r="I151" s="65"/>
      <c r="J151" s="65"/>
      <c r="K151" s="66"/>
      <c r="L151" s="66"/>
      <c r="M151" s="66"/>
      <c r="N151" s="66"/>
      <c r="O151" s="66"/>
      <c r="P151" s="66"/>
      <c r="Q151" s="66"/>
      <c r="R151" s="66"/>
      <c r="S151" s="66"/>
      <c r="T151" s="66"/>
      <c r="U151" s="64"/>
      <c r="V151" s="67"/>
      <c r="W151" s="67"/>
      <c r="X151" s="67"/>
      <c r="Y151" s="67"/>
      <c r="Z151" s="67"/>
      <c r="AA151" s="67"/>
      <c r="AB151" s="67"/>
      <c r="AC151" s="64"/>
      <c r="AD151" s="2"/>
      <c r="AE151" s="68"/>
      <c r="AF151" s="68"/>
      <c r="AG151" s="64"/>
      <c r="AH151" s="67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2"/>
      <c r="AW151" s="2"/>
      <c r="AX151" s="2"/>
      <c r="AY151" s="2"/>
      <c r="AZ151" s="2"/>
      <c r="BA151" s="2"/>
      <c r="BB151" s="2"/>
    </row>
    <row r="152" spans="1:54" ht="15.75" customHeight="1">
      <c r="A152" s="1"/>
      <c r="B152" s="1"/>
      <c r="C152" s="2"/>
      <c r="D152" s="2"/>
      <c r="E152" s="1"/>
      <c r="F152" s="64"/>
      <c r="G152" s="64"/>
      <c r="H152" s="65"/>
      <c r="I152" s="65"/>
      <c r="J152" s="65"/>
      <c r="K152" s="66"/>
      <c r="L152" s="66"/>
      <c r="M152" s="66"/>
      <c r="N152" s="66"/>
      <c r="O152" s="66"/>
      <c r="P152" s="66"/>
      <c r="Q152" s="66"/>
      <c r="R152" s="66"/>
      <c r="S152" s="66"/>
      <c r="T152" s="66"/>
      <c r="U152" s="64"/>
      <c r="V152" s="67"/>
      <c r="W152" s="67"/>
      <c r="X152" s="67"/>
      <c r="Y152" s="67"/>
      <c r="Z152" s="67"/>
      <c r="AA152" s="67"/>
      <c r="AB152" s="67"/>
      <c r="AC152" s="64"/>
      <c r="AD152" s="2"/>
      <c r="AE152" s="68"/>
      <c r="AF152" s="68"/>
      <c r="AG152" s="64"/>
      <c r="AH152" s="67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2"/>
      <c r="AW152" s="2"/>
      <c r="AX152" s="2"/>
      <c r="AY152" s="2"/>
      <c r="AZ152" s="2"/>
      <c r="BA152" s="2"/>
      <c r="BB152" s="2"/>
    </row>
    <row r="153" spans="1:54" ht="15.75" customHeight="1">
      <c r="A153" s="1"/>
      <c r="B153" s="1"/>
      <c r="C153" s="2"/>
      <c r="D153" s="2"/>
      <c r="E153" s="1"/>
      <c r="F153" s="64"/>
      <c r="G153" s="64"/>
      <c r="H153" s="65"/>
      <c r="I153" s="65"/>
      <c r="J153" s="65"/>
      <c r="K153" s="66"/>
      <c r="L153" s="66"/>
      <c r="M153" s="66"/>
      <c r="N153" s="66"/>
      <c r="O153" s="66"/>
      <c r="P153" s="66"/>
      <c r="Q153" s="66"/>
      <c r="R153" s="66"/>
      <c r="S153" s="66"/>
      <c r="T153" s="66"/>
      <c r="U153" s="64"/>
      <c r="V153" s="67"/>
      <c r="W153" s="67"/>
      <c r="X153" s="67"/>
      <c r="Y153" s="67"/>
      <c r="Z153" s="67"/>
      <c r="AA153" s="67"/>
      <c r="AB153" s="67"/>
      <c r="AC153" s="64"/>
      <c r="AD153" s="2"/>
      <c r="AE153" s="68"/>
      <c r="AF153" s="68"/>
      <c r="AG153" s="64"/>
      <c r="AH153" s="67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2"/>
      <c r="AW153" s="2"/>
      <c r="AX153" s="2"/>
      <c r="AY153" s="2"/>
      <c r="AZ153" s="2"/>
      <c r="BA153" s="2"/>
      <c r="BB153" s="2"/>
    </row>
    <row r="154" spans="1:54" ht="15.75" customHeight="1">
      <c r="A154" s="1"/>
      <c r="B154" s="1"/>
      <c r="C154" s="2"/>
      <c r="D154" s="2"/>
      <c r="E154" s="1"/>
      <c r="F154" s="64"/>
      <c r="G154" s="64"/>
      <c r="H154" s="65"/>
      <c r="I154" s="65"/>
      <c r="J154" s="65"/>
      <c r="K154" s="66"/>
      <c r="L154" s="66"/>
      <c r="M154" s="66"/>
      <c r="N154" s="66"/>
      <c r="O154" s="66"/>
      <c r="P154" s="66"/>
      <c r="Q154" s="66"/>
      <c r="R154" s="66"/>
      <c r="S154" s="66"/>
      <c r="T154" s="66"/>
      <c r="U154" s="64"/>
      <c r="V154" s="67"/>
      <c r="W154" s="67"/>
      <c r="X154" s="67"/>
      <c r="Y154" s="67"/>
      <c r="Z154" s="67"/>
      <c r="AA154" s="67"/>
      <c r="AB154" s="67"/>
      <c r="AC154" s="64"/>
      <c r="AD154" s="2"/>
      <c r="AE154" s="68"/>
      <c r="AF154" s="68"/>
      <c r="AG154" s="64"/>
      <c r="AH154" s="67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2"/>
      <c r="AW154" s="2"/>
      <c r="AX154" s="2"/>
      <c r="AY154" s="2"/>
      <c r="AZ154" s="2"/>
      <c r="BA154" s="2"/>
      <c r="BB154" s="2"/>
    </row>
    <row r="155" spans="1:54" ht="15.75" customHeight="1">
      <c r="A155" s="1"/>
      <c r="B155" s="1"/>
      <c r="C155" s="2"/>
      <c r="D155" s="2"/>
      <c r="E155" s="1"/>
      <c r="F155" s="64"/>
      <c r="G155" s="64"/>
      <c r="H155" s="65"/>
      <c r="I155" s="65"/>
      <c r="J155" s="65"/>
      <c r="K155" s="66"/>
      <c r="L155" s="66"/>
      <c r="M155" s="66"/>
      <c r="N155" s="66"/>
      <c r="O155" s="66"/>
      <c r="P155" s="66"/>
      <c r="Q155" s="66"/>
      <c r="R155" s="66"/>
      <c r="S155" s="66"/>
      <c r="T155" s="66"/>
      <c r="U155" s="64"/>
      <c r="V155" s="67"/>
      <c r="W155" s="67"/>
      <c r="X155" s="67"/>
      <c r="Y155" s="67"/>
      <c r="Z155" s="67"/>
      <c r="AA155" s="67"/>
      <c r="AB155" s="67"/>
      <c r="AC155" s="64"/>
      <c r="AD155" s="2"/>
      <c r="AE155" s="68"/>
      <c r="AF155" s="68"/>
      <c r="AG155" s="64"/>
      <c r="AH155" s="67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2"/>
      <c r="AW155" s="2"/>
      <c r="AX155" s="2"/>
      <c r="AY155" s="2"/>
      <c r="AZ155" s="2"/>
      <c r="BA155" s="2"/>
      <c r="BB155" s="2"/>
    </row>
    <row r="156" spans="1:54" ht="15.75" customHeight="1">
      <c r="A156" s="1"/>
      <c r="B156" s="1"/>
      <c r="C156" s="2"/>
      <c r="D156" s="2"/>
      <c r="E156" s="1"/>
      <c r="F156" s="64"/>
      <c r="G156" s="64"/>
      <c r="H156" s="65"/>
      <c r="I156" s="65"/>
      <c r="J156" s="65"/>
      <c r="K156" s="66"/>
      <c r="L156" s="66"/>
      <c r="M156" s="66"/>
      <c r="N156" s="66"/>
      <c r="O156" s="66"/>
      <c r="P156" s="66"/>
      <c r="Q156" s="66"/>
      <c r="R156" s="66"/>
      <c r="S156" s="66"/>
      <c r="T156" s="66"/>
      <c r="U156" s="64"/>
      <c r="V156" s="67"/>
      <c r="W156" s="67"/>
      <c r="X156" s="67"/>
      <c r="Y156" s="67"/>
      <c r="Z156" s="67"/>
      <c r="AA156" s="67"/>
      <c r="AB156" s="67"/>
      <c r="AC156" s="64"/>
      <c r="AD156" s="2"/>
      <c r="AE156" s="68"/>
      <c r="AF156" s="68"/>
      <c r="AG156" s="64"/>
      <c r="AH156" s="67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2"/>
      <c r="AW156" s="2"/>
      <c r="AX156" s="2"/>
      <c r="AY156" s="2"/>
      <c r="AZ156" s="2"/>
      <c r="BA156" s="2"/>
      <c r="BB156" s="2"/>
    </row>
    <row r="157" spans="1:54" ht="15.75" customHeight="1">
      <c r="A157" s="1"/>
      <c r="B157" s="1"/>
      <c r="C157" s="2"/>
      <c r="D157" s="2"/>
      <c r="E157" s="1"/>
      <c r="F157" s="64"/>
      <c r="G157" s="64"/>
      <c r="H157" s="65"/>
      <c r="I157" s="65"/>
      <c r="J157" s="65"/>
      <c r="K157" s="66"/>
      <c r="L157" s="66"/>
      <c r="M157" s="66"/>
      <c r="N157" s="66"/>
      <c r="O157" s="66"/>
      <c r="P157" s="66"/>
      <c r="Q157" s="66"/>
      <c r="R157" s="66"/>
      <c r="S157" s="66"/>
      <c r="T157" s="66"/>
      <c r="U157" s="64"/>
      <c r="V157" s="67"/>
      <c r="W157" s="67"/>
      <c r="X157" s="67"/>
      <c r="Y157" s="67"/>
      <c r="Z157" s="67"/>
      <c r="AA157" s="67"/>
      <c r="AB157" s="67"/>
      <c r="AC157" s="64"/>
      <c r="AD157" s="2"/>
      <c r="AE157" s="68"/>
      <c r="AF157" s="68"/>
      <c r="AG157" s="64"/>
      <c r="AH157" s="67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2"/>
      <c r="AW157" s="2"/>
      <c r="AX157" s="2"/>
      <c r="AY157" s="2"/>
      <c r="AZ157" s="2"/>
      <c r="BA157" s="2"/>
      <c r="BB157" s="2"/>
    </row>
    <row r="158" spans="1:54" ht="15.75" customHeight="1">
      <c r="A158" s="1"/>
      <c r="B158" s="1"/>
      <c r="C158" s="2"/>
      <c r="D158" s="2"/>
      <c r="E158" s="1"/>
      <c r="F158" s="64"/>
      <c r="G158" s="64"/>
      <c r="H158" s="65"/>
      <c r="I158" s="65"/>
      <c r="J158" s="65"/>
      <c r="K158" s="66"/>
      <c r="L158" s="66"/>
      <c r="M158" s="66"/>
      <c r="N158" s="66"/>
      <c r="O158" s="66"/>
      <c r="P158" s="66"/>
      <c r="Q158" s="66"/>
      <c r="R158" s="66"/>
      <c r="S158" s="66"/>
      <c r="T158" s="66"/>
      <c r="U158" s="64"/>
      <c r="V158" s="67"/>
      <c r="W158" s="67"/>
      <c r="X158" s="67"/>
      <c r="Y158" s="67"/>
      <c r="Z158" s="67"/>
      <c r="AA158" s="67"/>
      <c r="AB158" s="67"/>
      <c r="AC158" s="64"/>
      <c r="AD158" s="2"/>
      <c r="AE158" s="68"/>
      <c r="AF158" s="68"/>
      <c r="AG158" s="64"/>
      <c r="AH158" s="67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2"/>
      <c r="AW158" s="2"/>
      <c r="AX158" s="2"/>
      <c r="AY158" s="2"/>
      <c r="AZ158" s="2"/>
      <c r="BA158" s="2"/>
      <c r="BB158" s="2"/>
    </row>
    <row r="159" spans="1:54" ht="15.75" customHeight="1">
      <c r="A159" s="1"/>
      <c r="B159" s="1"/>
      <c r="C159" s="2"/>
      <c r="D159" s="2"/>
      <c r="E159" s="1"/>
      <c r="F159" s="64"/>
      <c r="G159" s="64"/>
      <c r="H159" s="65"/>
      <c r="I159" s="65"/>
      <c r="J159" s="65"/>
      <c r="K159" s="66"/>
      <c r="L159" s="66"/>
      <c r="M159" s="66"/>
      <c r="N159" s="66"/>
      <c r="O159" s="66"/>
      <c r="P159" s="66"/>
      <c r="Q159" s="66"/>
      <c r="R159" s="66"/>
      <c r="S159" s="66"/>
      <c r="T159" s="66"/>
      <c r="U159" s="64"/>
      <c r="V159" s="67"/>
      <c r="W159" s="67"/>
      <c r="X159" s="67"/>
      <c r="Y159" s="67"/>
      <c r="Z159" s="67"/>
      <c r="AA159" s="67"/>
      <c r="AB159" s="67"/>
      <c r="AC159" s="64"/>
      <c r="AD159" s="2"/>
      <c r="AE159" s="68"/>
      <c r="AF159" s="68"/>
      <c r="AG159" s="64"/>
      <c r="AH159" s="67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2"/>
      <c r="AW159" s="2"/>
      <c r="AX159" s="2"/>
      <c r="AY159" s="2"/>
      <c r="AZ159" s="2"/>
      <c r="BA159" s="2"/>
      <c r="BB159" s="2"/>
    </row>
    <row r="160" spans="1:54" ht="15.75" customHeight="1">
      <c r="A160" s="1"/>
      <c r="B160" s="1"/>
      <c r="C160" s="2"/>
      <c r="D160" s="2"/>
      <c r="E160" s="1"/>
      <c r="F160" s="64"/>
      <c r="G160" s="64"/>
      <c r="H160" s="65"/>
      <c r="I160" s="65"/>
      <c r="J160" s="65"/>
      <c r="K160" s="66"/>
      <c r="L160" s="66"/>
      <c r="M160" s="66"/>
      <c r="N160" s="66"/>
      <c r="O160" s="66"/>
      <c r="P160" s="66"/>
      <c r="Q160" s="66"/>
      <c r="R160" s="66"/>
      <c r="S160" s="66"/>
      <c r="T160" s="66"/>
      <c r="U160" s="64"/>
      <c r="V160" s="67"/>
      <c r="W160" s="67"/>
      <c r="X160" s="67"/>
      <c r="Y160" s="67"/>
      <c r="Z160" s="67"/>
      <c r="AA160" s="67"/>
      <c r="AB160" s="67"/>
      <c r="AC160" s="64"/>
      <c r="AD160" s="2"/>
      <c r="AE160" s="68"/>
      <c r="AF160" s="68"/>
      <c r="AG160" s="64"/>
      <c r="AH160" s="67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2"/>
      <c r="AW160" s="2"/>
      <c r="AX160" s="2"/>
      <c r="AY160" s="2"/>
      <c r="AZ160" s="2"/>
      <c r="BA160" s="2"/>
      <c r="BB160" s="2"/>
    </row>
    <row r="161" spans="1:54" ht="15.75" customHeight="1">
      <c r="A161" s="1"/>
      <c r="B161" s="1"/>
      <c r="C161" s="2"/>
      <c r="D161" s="2"/>
      <c r="E161" s="1"/>
      <c r="F161" s="64"/>
      <c r="G161" s="64"/>
      <c r="H161" s="65"/>
      <c r="I161" s="65"/>
      <c r="J161" s="65"/>
      <c r="K161" s="66"/>
      <c r="L161" s="66"/>
      <c r="M161" s="66"/>
      <c r="N161" s="66"/>
      <c r="O161" s="66"/>
      <c r="P161" s="66"/>
      <c r="Q161" s="66"/>
      <c r="R161" s="66"/>
      <c r="S161" s="66"/>
      <c r="T161" s="66"/>
      <c r="U161" s="64"/>
      <c r="V161" s="67"/>
      <c r="W161" s="67"/>
      <c r="X161" s="67"/>
      <c r="Y161" s="67"/>
      <c r="Z161" s="67"/>
      <c r="AA161" s="67"/>
      <c r="AB161" s="67"/>
      <c r="AC161" s="64"/>
      <c r="AD161" s="2"/>
      <c r="AE161" s="68"/>
      <c r="AF161" s="68"/>
      <c r="AG161" s="64"/>
      <c r="AH161" s="67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2"/>
      <c r="AW161" s="2"/>
      <c r="AX161" s="2"/>
      <c r="AY161" s="2"/>
      <c r="AZ161" s="2"/>
      <c r="BA161" s="2"/>
      <c r="BB161" s="2"/>
    </row>
    <row r="162" spans="1:54" ht="15.75" customHeight="1">
      <c r="A162" s="1"/>
      <c r="B162" s="1"/>
      <c r="C162" s="2"/>
      <c r="D162" s="2"/>
      <c r="E162" s="1"/>
      <c r="F162" s="64"/>
      <c r="G162" s="64"/>
      <c r="H162" s="65"/>
      <c r="I162" s="65"/>
      <c r="J162" s="65"/>
      <c r="K162" s="66"/>
      <c r="L162" s="66"/>
      <c r="M162" s="66"/>
      <c r="N162" s="66"/>
      <c r="O162" s="66"/>
      <c r="P162" s="66"/>
      <c r="Q162" s="66"/>
      <c r="R162" s="66"/>
      <c r="S162" s="66"/>
      <c r="T162" s="66"/>
      <c r="U162" s="64"/>
      <c r="V162" s="67"/>
      <c r="W162" s="67"/>
      <c r="X162" s="67"/>
      <c r="Y162" s="67"/>
      <c r="Z162" s="67"/>
      <c r="AA162" s="67"/>
      <c r="AB162" s="67"/>
      <c r="AC162" s="64"/>
      <c r="AD162" s="2"/>
      <c r="AE162" s="68"/>
      <c r="AF162" s="68"/>
      <c r="AG162" s="64"/>
      <c r="AH162" s="67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2"/>
      <c r="AW162" s="2"/>
      <c r="AX162" s="2"/>
      <c r="AY162" s="2"/>
      <c r="AZ162" s="2"/>
      <c r="BA162" s="2"/>
      <c r="BB162" s="2"/>
    </row>
    <row r="163" spans="1:54" ht="15.75" customHeight="1">
      <c r="A163" s="1"/>
      <c r="B163" s="1"/>
      <c r="C163" s="2"/>
      <c r="D163" s="2"/>
      <c r="E163" s="1"/>
      <c r="F163" s="64"/>
      <c r="G163" s="64"/>
      <c r="H163" s="65"/>
      <c r="I163" s="65"/>
      <c r="J163" s="65"/>
      <c r="K163" s="66"/>
      <c r="L163" s="66"/>
      <c r="M163" s="66"/>
      <c r="N163" s="66"/>
      <c r="O163" s="66"/>
      <c r="P163" s="66"/>
      <c r="Q163" s="66"/>
      <c r="R163" s="66"/>
      <c r="S163" s="66"/>
      <c r="T163" s="66"/>
      <c r="U163" s="64"/>
      <c r="V163" s="67"/>
      <c r="W163" s="67"/>
      <c r="X163" s="67"/>
      <c r="Y163" s="67"/>
      <c r="Z163" s="67"/>
      <c r="AA163" s="67"/>
      <c r="AB163" s="67"/>
      <c r="AC163" s="64"/>
      <c r="AD163" s="2"/>
      <c r="AE163" s="68"/>
      <c r="AF163" s="68"/>
      <c r="AG163" s="64"/>
      <c r="AH163" s="67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2"/>
      <c r="AW163" s="2"/>
      <c r="AX163" s="2"/>
      <c r="AY163" s="2"/>
      <c r="AZ163" s="2"/>
      <c r="BA163" s="2"/>
      <c r="BB163" s="2"/>
    </row>
    <row r="164" spans="1:54" ht="15.75" customHeight="1">
      <c r="A164" s="1"/>
      <c r="B164" s="1"/>
      <c r="C164" s="2"/>
      <c r="D164" s="2"/>
      <c r="E164" s="1"/>
      <c r="F164" s="64"/>
      <c r="G164" s="64"/>
      <c r="H164" s="65"/>
      <c r="I164" s="65"/>
      <c r="J164" s="65"/>
      <c r="K164" s="66"/>
      <c r="L164" s="66"/>
      <c r="M164" s="66"/>
      <c r="N164" s="66"/>
      <c r="O164" s="66"/>
      <c r="P164" s="66"/>
      <c r="Q164" s="66"/>
      <c r="R164" s="66"/>
      <c r="S164" s="66"/>
      <c r="T164" s="66"/>
      <c r="U164" s="64"/>
      <c r="V164" s="67"/>
      <c r="W164" s="67"/>
      <c r="X164" s="67"/>
      <c r="Y164" s="67"/>
      <c r="Z164" s="67"/>
      <c r="AA164" s="67"/>
      <c r="AB164" s="67"/>
      <c r="AC164" s="64"/>
      <c r="AD164" s="2"/>
      <c r="AE164" s="68"/>
      <c r="AF164" s="68"/>
      <c r="AG164" s="64"/>
      <c r="AH164" s="67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2"/>
      <c r="AW164" s="2"/>
      <c r="AX164" s="2"/>
      <c r="AY164" s="2"/>
      <c r="AZ164" s="2"/>
      <c r="BA164" s="2"/>
      <c r="BB164" s="2"/>
    </row>
    <row r="165" spans="1:54" ht="15.75" customHeight="1">
      <c r="A165" s="1"/>
      <c r="B165" s="1"/>
      <c r="C165" s="2"/>
      <c r="D165" s="2"/>
      <c r="E165" s="1"/>
      <c r="F165" s="64"/>
      <c r="G165" s="64"/>
      <c r="H165" s="65"/>
      <c r="I165" s="65"/>
      <c r="J165" s="65"/>
      <c r="K165" s="66"/>
      <c r="L165" s="66"/>
      <c r="M165" s="66"/>
      <c r="N165" s="66"/>
      <c r="O165" s="66"/>
      <c r="P165" s="66"/>
      <c r="Q165" s="66"/>
      <c r="R165" s="66"/>
      <c r="S165" s="66"/>
      <c r="T165" s="66"/>
      <c r="U165" s="64"/>
      <c r="V165" s="67"/>
      <c r="W165" s="67"/>
      <c r="X165" s="67"/>
      <c r="Y165" s="67"/>
      <c r="Z165" s="67"/>
      <c r="AA165" s="67"/>
      <c r="AB165" s="67"/>
      <c r="AC165" s="64"/>
      <c r="AD165" s="2"/>
      <c r="AE165" s="68"/>
      <c r="AF165" s="68"/>
      <c r="AG165" s="64"/>
      <c r="AH165" s="67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2"/>
      <c r="AW165" s="2"/>
      <c r="AX165" s="2"/>
      <c r="AY165" s="2"/>
      <c r="AZ165" s="2"/>
      <c r="BA165" s="2"/>
      <c r="BB165" s="2"/>
    </row>
    <row r="166" spans="1:54" ht="15.75" customHeight="1">
      <c r="A166" s="1"/>
      <c r="B166" s="1"/>
      <c r="C166" s="2"/>
      <c r="D166" s="2"/>
      <c r="E166" s="1"/>
      <c r="F166" s="64"/>
      <c r="G166" s="64"/>
      <c r="H166" s="65"/>
      <c r="I166" s="65"/>
      <c r="J166" s="65"/>
      <c r="K166" s="66"/>
      <c r="L166" s="66"/>
      <c r="M166" s="66"/>
      <c r="N166" s="66"/>
      <c r="O166" s="66"/>
      <c r="P166" s="66"/>
      <c r="Q166" s="66"/>
      <c r="R166" s="66"/>
      <c r="S166" s="66"/>
      <c r="T166" s="66"/>
      <c r="U166" s="64"/>
      <c r="V166" s="67"/>
      <c r="W166" s="67"/>
      <c r="X166" s="67"/>
      <c r="Y166" s="67"/>
      <c r="Z166" s="67"/>
      <c r="AA166" s="67"/>
      <c r="AB166" s="67"/>
      <c r="AC166" s="64"/>
      <c r="AD166" s="2"/>
      <c r="AE166" s="68"/>
      <c r="AF166" s="68"/>
      <c r="AG166" s="64"/>
      <c r="AH166" s="67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2"/>
      <c r="AW166" s="2"/>
      <c r="AX166" s="2"/>
      <c r="AY166" s="2"/>
      <c r="AZ166" s="2"/>
      <c r="BA166" s="2"/>
      <c r="BB166" s="2"/>
    </row>
    <row r="167" spans="1:54" ht="15.75" customHeight="1">
      <c r="A167" s="1"/>
      <c r="B167" s="1"/>
      <c r="C167" s="2"/>
      <c r="D167" s="2"/>
      <c r="E167" s="1"/>
      <c r="F167" s="64"/>
      <c r="G167" s="64"/>
      <c r="H167" s="65"/>
      <c r="I167" s="65"/>
      <c r="J167" s="65"/>
      <c r="K167" s="66"/>
      <c r="L167" s="66"/>
      <c r="M167" s="66"/>
      <c r="N167" s="66"/>
      <c r="O167" s="66"/>
      <c r="P167" s="66"/>
      <c r="Q167" s="66"/>
      <c r="R167" s="66"/>
      <c r="S167" s="66"/>
      <c r="T167" s="66"/>
      <c r="U167" s="64"/>
      <c r="V167" s="67"/>
      <c r="W167" s="67"/>
      <c r="X167" s="67"/>
      <c r="Y167" s="67"/>
      <c r="Z167" s="67"/>
      <c r="AA167" s="67"/>
      <c r="AB167" s="67"/>
      <c r="AC167" s="64"/>
      <c r="AD167" s="2"/>
      <c r="AE167" s="68"/>
      <c r="AF167" s="68"/>
      <c r="AG167" s="64"/>
      <c r="AH167" s="67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2"/>
      <c r="AW167" s="2"/>
      <c r="AX167" s="2"/>
      <c r="AY167" s="2"/>
      <c r="AZ167" s="2"/>
      <c r="BA167" s="2"/>
      <c r="BB167" s="2"/>
    </row>
    <row r="168" spans="1:54" ht="15.75" customHeight="1">
      <c r="A168" s="1"/>
      <c r="B168" s="1"/>
      <c r="C168" s="2"/>
      <c r="D168" s="2"/>
      <c r="E168" s="1"/>
      <c r="F168" s="64"/>
      <c r="G168" s="64"/>
      <c r="H168" s="65"/>
      <c r="I168" s="65"/>
      <c r="J168" s="65"/>
      <c r="K168" s="66"/>
      <c r="L168" s="66"/>
      <c r="M168" s="66"/>
      <c r="N168" s="66"/>
      <c r="O168" s="66"/>
      <c r="P168" s="66"/>
      <c r="Q168" s="66"/>
      <c r="R168" s="66"/>
      <c r="S168" s="66"/>
      <c r="T168" s="66"/>
      <c r="U168" s="64"/>
      <c r="V168" s="67"/>
      <c r="W168" s="67"/>
      <c r="X168" s="67"/>
      <c r="Y168" s="67"/>
      <c r="Z168" s="67"/>
      <c r="AA168" s="67"/>
      <c r="AB168" s="67"/>
      <c r="AC168" s="64"/>
      <c r="AD168" s="2"/>
      <c r="AE168" s="68"/>
      <c r="AF168" s="68"/>
      <c r="AG168" s="64"/>
      <c r="AH168" s="67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2"/>
      <c r="AW168" s="2"/>
      <c r="AX168" s="2"/>
      <c r="AY168" s="2"/>
      <c r="AZ168" s="2"/>
      <c r="BA168" s="2"/>
      <c r="BB168" s="2"/>
    </row>
    <row r="169" spans="1:54" ht="15.75" customHeight="1">
      <c r="A169" s="1"/>
      <c r="B169" s="1"/>
      <c r="C169" s="2"/>
      <c r="D169" s="2"/>
      <c r="E169" s="1"/>
      <c r="F169" s="64"/>
      <c r="G169" s="64"/>
      <c r="H169" s="65"/>
      <c r="I169" s="65"/>
      <c r="J169" s="65"/>
      <c r="K169" s="66"/>
      <c r="L169" s="66"/>
      <c r="M169" s="66"/>
      <c r="N169" s="66"/>
      <c r="O169" s="66"/>
      <c r="P169" s="66"/>
      <c r="Q169" s="66"/>
      <c r="R169" s="66"/>
      <c r="S169" s="66"/>
      <c r="T169" s="66"/>
      <c r="U169" s="64"/>
      <c r="V169" s="67"/>
      <c r="W169" s="67"/>
      <c r="X169" s="67"/>
      <c r="Y169" s="67"/>
      <c r="Z169" s="67"/>
      <c r="AA169" s="67"/>
      <c r="AB169" s="67"/>
      <c r="AC169" s="64"/>
      <c r="AD169" s="2"/>
      <c r="AE169" s="68"/>
      <c r="AF169" s="68"/>
      <c r="AG169" s="64"/>
      <c r="AH169" s="67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2"/>
      <c r="AW169" s="2"/>
      <c r="AX169" s="2"/>
      <c r="AY169" s="2"/>
      <c r="AZ169" s="2"/>
      <c r="BA169" s="2"/>
      <c r="BB169" s="2"/>
    </row>
    <row r="170" spans="1:54" ht="15.75" customHeight="1">
      <c r="A170" s="1"/>
      <c r="B170" s="1"/>
      <c r="C170" s="2"/>
      <c r="D170" s="2"/>
      <c r="E170" s="1"/>
      <c r="F170" s="64"/>
      <c r="G170" s="64"/>
      <c r="H170" s="65"/>
      <c r="I170" s="65"/>
      <c r="J170" s="65"/>
      <c r="K170" s="66"/>
      <c r="L170" s="66"/>
      <c r="M170" s="66"/>
      <c r="N170" s="66"/>
      <c r="O170" s="66"/>
      <c r="P170" s="66"/>
      <c r="Q170" s="66"/>
      <c r="R170" s="66"/>
      <c r="S170" s="66"/>
      <c r="T170" s="66"/>
      <c r="U170" s="64"/>
      <c r="V170" s="67"/>
      <c r="W170" s="67"/>
      <c r="X170" s="67"/>
      <c r="Y170" s="67"/>
      <c r="Z170" s="67"/>
      <c r="AA170" s="67"/>
      <c r="AB170" s="67"/>
      <c r="AC170" s="64"/>
      <c r="AD170" s="2"/>
      <c r="AE170" s="68"/>
      <c r="AF170" s="68"/>
      <c r="AG170" s="64"/>
      <c r="AH170" s="67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2"/>
      <c r="AW170" s="2"/>
      <c r="AX170" s="2"/>
      <c r="AY170" s="2"/>
      <c r="AZ170" s="2"/>
      <c r="BA170" s="2"/>
      <c r="BB170" s="2"/>
    </row>
    <row r="171" spans="1:54" ht="15.75" customHeight="1">
      <c r="A171" s="1"/>
      <c r="B171" s="1"/>
      <c r="C171" s="2"/>
      <c r="D171" s="2"/>
      <c r="E171" s="1"/>
      <c r="F171" s="64"/>
      <c r="G171" s="64"/>
      <c r="H171" s="65"/>
      <c r="I171" s="65"/>
      <c r="J171" s="65"/>
      <c r="K171" s="66"/>
      <c r="L171" s="66"/>
      <c r="M171" s="66"/>
      <c r="N171" s="66"/>
      <c r="O171" s="66"/>
      <c r="P171" s="66"/>
      <c r="Q171" s="66"/>
      <c r="R171" s="66"/>
      <c r="S171" s="66"/>
      <c r="T171" s="66"/>
      <c r="U171" s="64"/>
      <c r="V171" s="67"/>
      <c r="W171" s="67"/>
      <c r="X171" s="67"/>
      <c r="Y171" s="67"/>
      <c r="Z171" s="67"/>
      <c r="AA171" s="67"/>
      <c r="AB171" s="67"/>
      <c r="AC171" s="64"/>
      <c r="AD171" s="2"/>
      <c r="AE171" s="68"/>
      <c r="AF171" s="68"/>
      <c r="AG171" s="64"/>
      <c r="AH171" s="67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2"/>
      <c r="AW171" s="2"/>
      <c r="AX171" s="2"/>
      <c r="AY171" s="2"/>
      <c r="AZ171" s="2"/>
      <c r="BA171" s="2"/>
      <c r="BB171" s="2"/>
    </row>
    <row r="172" spans="1:54" ht="15.75" customHeight="1">
      <c r="A172" s="1"/>
      <c r="B172" s="1"/>
      <c r="C172" s="2"/>
      <c r="D172" s="2"/>
      <c r="E172" s="1"/>
      <c r="F172" s="64"/>
      <c r="G172" s="64"/>
      <c r="H172" s="65"/>
      <c r="I172" s="65"/>
      <c r="J172" s="65"/>
      <c r="K172" s="66"/>
      <c r="L172" s="66"/>
      <c r="M172" s="66"/>
      <c r="N172" s="66"/>
      <c r="O172" s="66"/>
      <c r="P172" s="66"/>
      <c r="Q172" s="66"/>
      <c r="R172" s="66"/>
      <c r="S172" s="66"/>
      <c r="T172" s="66"/>
      <c r="U172" s="64"/>
      <c r="V172" s="67"/>
      <c r="W172" s="67"/>
      <c r="X172" s="67"/>
      <c r="Y172" s="67"/>
      <c r="Z172" s="67"/>
      <c r="AA172" s="67"/>
      <c r="AB172" s="67"/>
      <c r="AC172" s="64"/>
      <c r="AD172" s="2"/>
      <c r="AE172" s="68"/>
      <c r="AF172" s="68"/>
      <c r="AG172" s="64"/>
      <c r="AH172" s="67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2"/>
      <c r="AW172" s="2"/>
      <c r="AX172" s="2"/>
      <c r="AY172" s="2"/>
      <c r="AZ172" s="2"/>
      <c r="BA172" s="2"/>
      <c r="BB172" s="2"/>
    </row>
    <row r="173" spans="1:54" ht="15.75" customHeight="1">
      <c r="A173" s="1"/>
      <c r="B173" s="1"/>
      <c r="C173" s="2"/>
      <c r="D173" s="2"/>
      <c r="E173" s="1"/>
      <c r="F173" s="64"/>
      <c r="G173" s="64"/>
      <c r="H173" s="65"/>
      <c r="I173" s="65"/>
      <c r="J173" s="65"/>
      <c r="K173" s="66"/>
      <c r="L173" s="66"/>
      <c r="M173" s="66"/>
      <c r="N173" s="66"/>
      <c r="O173" s="66"/>
      <c r="P173" s="66"/>
      <c r="Q173" s="66"/>
      <c r="R173" s="66"/>
      <c r="S173" s="66"/>
      <c r="T173" s="66"/>
      <c r="U173" s="64"/>
      <c r="V173" s="67"/>
      <c r="W173" s="67"/>
      <c r="X173" s="67"/>
      <c r="Y173" s="67"/>
      <c r="Z173" s="67"/>
      <c r="AA173" s="67"/>
      <c r="AB173" s="67"/>
      <c r="AC173" s="64"/>
      <c r="AD173" s="2"/>
      <c r="AE173" s="68"/>
      <c r="AF173" s="68"/>
      <c r="AG173" s="64"/>
      <c r="AH173" s="67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2"/>
      <c r="AW173" s="2"/>
      <c r="AX173" s="2"/>
      <c r="AY173" s="2"/>
      <c r="AZ173" s="2"/>
      <c r="BA173" s="2"/>
      <c r="BB173" s="2"/>
    </row>
    <row r="174" spans="1:54" ht="15.75" customHeight="1">
      <c r="A174" s="1"/>
      <c r="B174" s="1"/>
      <c r="C174" s="2"/>
      <c r="D174" s="2"/>
      <c r="E174" s="1"/>
      <c r="F174" s="64"/>
      <c r="G174" s="64"/>
      <c r="H174" s="65"/>
      <c r="I174" s="65"/>
      <c r="J174" s="65"/>
      <c r="K174" s="66"/>
      <c r="L174" s="66"/>
      <c r="M174" s="66"/>
      <c r="N174" s="66"/>
      <c r="O174" s="66"/>
      <c r="P174" s="66"/>
      <c r="Q174" s="66"/>
      <c r="R174" s="66"/>
      <c r="S174" s="66"/>
      <c r="T174" s="66"/>
      <c r="U174" s="64"/>
      <c r="V174" s="67"/>
      <c r="W174" s="67"/>
      <c r="X174" s="67"/>
      <c r="Y174" s="67"/>
      <c r="Z174" s="67"/>
      <c r="AA174" s="67"/>
      <c r="AB174" s="67"/>
      <c r="AC174" s="64"/>
      <c r="AD174" s="2"/>
      <c r="AE174" s="68"/>
      <c r="AF174" s="68"/>
      <c r="AG174" s="64"/>
      <c r="AH174" s="67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2"/>
      <c r="AW174" s="2"/>
      <c r="AX174" s="2"/>
      <c r="AY174" s="2"/>
      <c r="AZ174" s="2"/>
      <c r="BA174" s="2"/>
      <c r="BB174" s="2"/>
    </row>
    <row r="175" spans="1:54" ht="15.75" customHeight="1">
      <c r="A175" s="1"/>
      <c r="B175" s="1"/>
      <c r="C175" s="2"/>
      <c r="D175" s="2"/>
      <c r="E175" s="1"/>
      <c r="F175" s="64"/>
      <c r="G175" s="64"/>
      <c r="H175" s="65"/>
      <c r="I175" s="65"/>
      <c r="J175" s="65"/>
      <c r="K175" s="66"/>
      <c r="L175" s="66"/>
      <c r="M175" s="66"/>
      <c r="N175" s="66"/>
      <c r="O175" s="66"/>
      <c r="P175" s="66"/>
      <c r="Q175" s="66"/>
      <c r="R175" s="66"/>
      <c r="S175" s="66"/>
      <c r="T175" s="66"/>
      <c r="U175" s="64"/>
      <c r="V175" s="67"/>
      <c r="W175" s="67"/>
      <c r="X175" s="67"/>
      <c r="Y175" s="67"/>
      <c r="Z175" s="67"/>
      <c r="AA175" s="67"/>
      <c r="AB175" s="67"/>
      <c r="AC175" s="64"/>
      <c r="AD175" s="2"/>
      <c r="AE175" s="68"/>
      <c r="AF175" s="68"/>
      <c r="AG175" s="64"/>
      <c r="AH175" s="67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2"/>
      <c r="AW175" s="2"/>
      <c r="AX175" s="2"/>
      <c r="AY175" s="2"/>
      <c r="AZ175" s="2"/>
      <c r="BA175" s="2"/>
      <c r="BB175" s="2"/>
    </row>
    <row r="176" spans="1:54" ht="15.75" customHeight="1">
      <c r="A176" s="1"/>
      <c r="B176" s="1"/>
      <c r="C176" s="2"/>
      <c r="D176" s="2"/>
      <c r="E176" s="1"/>
      <c r="F176" s="64"/>
      <c r="G176" s="64"/>
      <c r="H176" s="65"/>
      <c r="I176" s="65"/>
      <c r="J176" s="65"/>
      <c r="K176" s="66"/>
      <c r="L176" s="66"/>
      <c r="M176" s="66"/>
      <c r="N176" s="66"/>
      <c r="O176" s="66"/>
      <c r="P176" s="66"/>
      <c r="Q176" s="66"/>
      <c r="R176" s="66"/>
      <c r="S176" s="66"/>
      <c r="T176" s="66"/>
      <c r="U176" s="64"/>
      <c r="V176" s="67"/>
      <c r="W176" s="67"/>
      <c r="X176" s="67"/>
      <c r="Y176" s="67"/>
      <c r="Z176" s="67"/>
      <c r="AA176" s="67"/>
      <c r="AB176" s="67"/>
      <c r="AC176" s="64"/>
      <c r="AD176" s="2"/>
      <c r="AE176" s="68"/>
      <c r="AF176" s="68"/>
      <c r="AG176" s="64"/>
      <c r="AH176" s="67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2"/>
      <c r="AW176" s="2"/>
      <c r="AX176" s="2"/>
      <c r="AY176" s="2"/>
      <c r="AZ176" s="2"/>
      <c r="BA176" s="2"/>
      <c r="BB176" s="2"/>
    </row>
    <row r="177" spans="1:54" ht="15.75" customHeight="1">
      <c r="A177" s="1"/>
      <c r="B177" s="1"/>
      <c r="C177" s="2"/>
      <c r="D177" s="2"/>
      <c r="E177" s="1"/>
      <c r="F177" s="64"/>
      <c r="G177" s="64"/>
      <c r="H177" s="65"/>
      <c r="I177" s="65"/>
      <c r="J177" s="65"/>
      <c r="K177" s="66"/>
      <c r="L177" s="66"/>
      <c r="M177" s="66"/>
      <c r="N177" s="66"/>
      <c r="O177" s="66"/>
      <c r="P177" s="66"/>
      <c r="Q177" s="66"/>
      <c r="R177" s="66"/>
      <c r="S177" s="66"/>
      <c r="T177" s="66"/>
      <c r="U177" s="64"/>
      <c r="V177" s="67"/>
      <c r="W177" s="67"/>
      <c r="X177" s="67"/>
      <c r="Y177" s="67"/>
      <c r="Z177" s="67"/>
      <c r="AA177" s="67"/>
      <c r="AB177" s="67"/>
      <c r="AC177" s="64"/>
      <c r="AD177" s="2"/>
      <c r="AE177" s="68"/>
      <c r="AF177" s="68"/>
      <c r="AG177" s="64"/>
      <c r="AH177" s="67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2"/>
      <c r="AW177" s="2"/>
      <c r="AX177" s="2"/>
      <c r="AY177" s="2"/>
      <c r="AZ177" s="2"/>
      <c r="BA177" s="2"/>
      <c r="BB177" s="2"/>
    </row>
    <row r="178" spans="1:54" ht="15.75" customHeight="1">
      <c r="A178" s="1"/>
      <c r="B178" s="1"/>
      <c r="C178" s="2"/>
      <c r="D178" s="2"/>
      <c r="E178" s="1"/>
      <c r="F178" s="64"/>
      <c r="G178" s="64"/>
      <c r="H178" s="65"/>
      <c r="I178" s="65"/>
      <c r="J178" s="65"/>
      <c r="K178" s="66"/>
      <c r="L178" s="66"/>
      <c r="M178" s="66"/>
      <c r="N178" s="66"/>
      <c r="O178" s="66"/>
      <c r="P178" s="66"/>
      <c r="Q178" s="66"/>
      <c r="R178" s="66"/>
      <c r="S178" s="66"/>
      <c r="T178" s="66"/>
      <c r="U178" s="64"/>
      <c r="V178" s="67"/>
      <c r="W178" s="67"/>
      <c r="X178" s="67"/>
      <c r="Y178" s="67"/>
      <c r="Z178" s="67"/>
      <c r="AA178" s="67"/>
      <c r="AB178" s="67"/>
      <c r="AC178" s="64"/>
      <c r="AD178" s="2"/>
      <c r="AE178" s="68"/>
      <c r="AF178" s="68"/>
      <c r="AG178" s="64"/>
      <c r="AH178" s="67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2"/>
      <c r="AW178" s="2"/>
      <c r="AX178" s="2"/>
      <c r="AY178" s="2"/>
      <c r="AZ178" s="2"/>
      <c r="BA178" s="2"/>
      <c r="BB178" s="2"/>
    </row>
    <row r="179" spans="1:54" ht="15.75" customHeight="1">
      <c r="A179" s="1"/>
      <c r="B179" s="1"/>
      <c r="C179" s="2"/>
      <c r="D179" s="2"/>
      <c r="E179" s="1"/>
      <c r="F179" s="64"/>
      <c r="G179" s="64"/>
      <c r="H179" s="65"/>
      <c r="I179" s="65"/>
      <c r="J179" s="65"/>
      <c r="K179" s="66"/>
      <c r="L179" s="66"/>
      <c r="M179" s="66"/>
      <c r="N179" s="66"/>
      <c r="O179" s="66"/>
      <c r="P179" s="66"/>
      <c r="Q179" s="66"/>
      <c r="R179" s="66"/>
      <c r="S179" s="66"/>
      <c r="T179" s="66"/>
      <c r="U179" s="64"/>
      <c r="V179" s="67"/>
      <c r="W179" s="67"/>
      <c r="X179" s="67"/>
      <c r="Y179" s="67"/>
      <c r="Z179" s="67"/>
      <c r="AA179" s="67"/>
      <c r="AB179" s="67"/>
      <c r="AC179" s="64"/>
      <c r="AD179" s="2"/>
      <c r="AE179" s="68"/>
      <c r="AF179" s="68"/>
      <c r="AG179" s="64"/>
      <c r="AH179" s="67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2"/>
      <c r="AW179" s="2"/>
      <c r="AX179" s="2"/>
      <c r="AY179" s="2"/>
      <c r="AZ179" s="2"/>
      <c r="BA179" s="2"/>
      <c r="BB179" s="2"/>
    </row>
    <row r="180" spans="1:54" ht="15.75" customHeight="1">
      <c r="A180" s="1"/>
      <c r="B180" s="1"/>
      <c r="C180" s="2"/>
      <c r="D180" s="2"/>
      <c r="E180" s="1"/>
      <c r="F180" s="64"/>
      <c r="G180" s="64"/>
      <c r="H180" s="65"/>
      <c r="I180" s="65"/>
      <c r="J180" s="65"/>
      <c r="K180" s="66"/>
      <c r="L180" s="66"/>
      <c r="M180" s="66"/>
      <c r="N180" s="66"/>
      <c r="O180" s="66"/>
      <c r="P180" s="66"/>
      <c r="Q180" s="66"/>
      <c r="R180" s="66"/>
      <c r="S180" s="66"/>
      <c r="T180" s="66"/>
      <c r="U180" s="64"/>
      <c r="V180" s="67"/>
      <c r="W180" s="67"/>
      <c r="X180" s="67"/>
      <c r="Y180" s="67"/>
      <c r="Z180" s="67"/>
      <c r="AA180" s="67"/>
      <c r="AB180" s="67"/>
      <c r="AC180" s="64"/>
      <c r="AD180" s="2"/>
      <c r="AE180" s="68"/>
      <c r="AF180" s="68"/>
      <c r="AG180" s="64"/>
      <c r="AH180" s="67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2"/>
      <c r="AW180" s="2"/>
      <c r="AX180" s="2"/>
      <c r="AY180" s="2"/>
      <c r="AZ180" s="2"/>
      <c r="BA180" s="2"/>
      <c r="BB180" s="2"/>
    </row>
    <row r="181" spans="1:54" ht="15.75" customHeight="1">
      <c r="A181" s="1"/>
      <c r="B181" s="1"/>
      <c r="C181" s="2"/>
      <c r="D181" s="2"/>
      <c r="E181" s="1"/>
      <c r="F181" s="64"/>
      <c r="G181" s="64"/>
      <c r="H181" s="65"/>
      <c r="I181" s="65"/>
      <c r="J181" s="65"/>
      <c r="K181" s="66"/>
      <c r="L181" s="66"/>
      <c r="M181" s="66"/>
      <c r="N181" s="66"/>
      <c r="O181" s="66"/>
      <c r="P181" s="66"/>
      <c r="Q181" s="66"/>
      <c r="R181" s="66"/>
      <c r="S181" s="66"/>
      <c r="T181" s="66"/>
      <c r="U181" s="64"/>
      <c r="V181" s="67"/>
      <c r="W181" s="67"/>
      <c r="X181" s="67"/>
      <c r="Y181" s="67"/>
      <c r="Z181" s="67"/>
      <c r="AA181" s="67"/>
      <c r="AB181" s="67"/>
      <c r="AC181" s="64"/>
      <c r="AD181" s="2"/>
      <c r="AE181" s="68"/>
      <c r="AF181" s="68"/>
      <c r="AG181" s="64"/>
      <c r="AH181" s="67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2"/>
      <c r="AW181" s="2"/>
      <c r="AX181" s="2"/>
      <c r="AY181" s="2"/>
      <c r="AZ181" s="2"/>
      <c r="BA181" s="2"/>
      <c r="BB181" s="2"/>
    </row>
    <row r="182" spans="1:54" ht="15.75" customHeight="1">
      <c r="A182" s="1"/>
      <c r="B182" s="1"/>
      <c r="C182" s="2"/>
      <c r="D182" s="2"/>
      <c r="E182" s="1"/>
      <c r="F182" s="64"/>
      <c r="G182" s="64"/>
      <c r="H182" s="65"/>
      <c r="I182" s="65"/>
      <c r="J182" s="65"/>
      <c r="K182" s="66"/>
      <c r="L182" s="66"/>
      <c r="M182" s="66"/>
      <c r="N182" s="66"/>
      <c r="O182" s="66"/>
      <c r="P182" s="66"/>
      <c r="Q182" s="66"/>
      <c r="R182" s="66"/>
      <c r="S182" s="66"/>
      <c r="T182" s="66"/>
      <c r="U182" s="64"/>
      <c r="V182" s="67"/>
      <c r="W182" s="67"/>
      <c r="X182" s="67"/>
      <c r="Y182" s="67"/>
      <c r="Z182" s="67"/>
      <c r="AA182" s="67"/>
      <c r="AB182" s="67"/>
      <c r="AC182" s="64"/>
      <c r="AD182" s="2"/>
      <c r="AE182" s="68"/>
      <c r="AF182" s="68"/>
      <c r="AG182" s="64"/>
      <c r="AH182" s="67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2"/>
      <c r="AW182" s="2"/>
      <c r="AX182" s="2"/>
      <c r="AY182" s="2"/>
      <c r="AZ182" s="2"/>
      <c r="BA182" s="2"/>
      <c r="BB182" s="2"/>
    </row>
    <row r="183" spans="1:54" ht="15.75" customHeight="1">
      <c r="A183" s="1"/>
      <c r="B183" s="1"/>
      <c r="C183" s="2"/>
      <c r="D183" s="2"/>
      <c r="E183" s="1"/>
      <c r="F183" s="64"/>
      <c r="G183" s="64"/>
      <c r="H183" s="65"/>
      <c r="I183" s="65"/>
      <c r="J183" s="65"/>
      <c r="K183" s="66"/>
      <c r="L183" s="66"/>
      <c r="M183" s="66"/>
      <c r="N183" s="66"/>
      <c r="O183" s="66"/>
      <c r="P183" s="66"/>
      <c r="Q183" s="66"/>
      <c r="R183" s="66"/>
      <c r="S183" s="66"/>
      <c r="T183" s="66"/>
      <c r="U183" s="64"/>
      <c r="V183" s="67"/>
      <c r="W183" s="67"/>
      <c r="X183" s="67"/>
      <c r="Y183" s="67"/>
      <c r="Z183" s="67"/>
      <c r="AA183" s="67"/>
      <c r="AB183" s="67"/>
      <c r="AC183" s="64"/>
      <c r="AD183" s="2"/>
      <c r="AE183" s="68"/>
      <c r="AF183" s="68"/>
      <c r="AG183" s="64"/>
      <c r="AH183" s="67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2"/>
      <c r="AW183" s="2"/>
      <c r="AX183" s="2"/>
      <c r="AY183" s="2"/>
      <c r="AZ183" s="2"/>
      <c r="BA183" s="2"/>
      <c r="BB183" s="2"/>
    </row>
    <row r="184" spans="1:54" ht="15.75" customHeight="1">
      <c r="A184" s="1"/>
      <c r="B184" s="1"/>
      <c r="C184" s="2"/>
      <c r="D184" s="2"/>
      <c r="E184" s="1"/>
      <c r="F184" s="64"/>
      <c r="G184" s="64"/>
      <c r="H184" s="65"/>
      <c r="I184" s="65"/>
      <c r="J184" s="65"/>
      <c r="K184" s="66"/>
      <c r="L184" s="66"/>
      <c r="M184" s="66"/>
      <c r="N184" s="66"/>
      <c r="O184" s="66"/>
      <c r="P184" s="66"/>
      <c r="Q184" s="66"/>
      <c r="R184" s="66"/>
      <c r="S184" s="66"/>
      <c r="T184" s="66"/>
      <c r="U184" s="64"/>
      <c r="V184" s="67"/>
      <c r="W184" s="67"/>
      <c r="X184" s="67"/>
      <c r="Y184" s="67"/>
      <c r="Z184" s="67"/>
      <c r="AA184" s="67"/>
      <c r="AB184" s="67"/>
      <c r="AC184" s="64"/>
      <c r="AD184" s="2"/>
      <c r="AE184" s="68"/>
      <c r="AF184" s="68"/>
      <c r="AG184" s="64"/>
      <c r="AH184" s="67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2"/>
      <c r="AW184" s="2"/>
      <c r="AX184" s="2"/>
      <c r="AY184" s="2"/>
      <c r="AZ184" s="2"/>
      <c r="BA184" s="2"/>
      <c r="BB184" s="2"/>
    </row>
    <row r="185" spans="1:54" ht="15.75" customHeight="1">
      <c r="A185" s="1"/>
      <c r="B185" s="1"/>
      <c r="C185" s="2"/>
      <c r="D185" s="2"/>
      <c r="E185" s="1"/>
      <c r="F185" s="64"/>
      <c r="G185" s="64"/>
      <c r="H185" s="65"/>
      <c r="I185" s="65"/>
      <c r="J185" s="65"/>
      <c r="K185" s="66"/>
      <c r="L185" s="66"/>
      <c r="M185" s="66"/>
      <c r="N185" s="66"/>
      <c r="O185" s="66"/>
      <c r="P185" s="66"/>
      <c r="Q185" s="66"/>
      <c r="R185" s="66"/>
      <c r="S185" s="66"/>
      <c r="T185" s="66"/>
      <c r="U185" s="64"/>
      <c r="V185" s="67"/>
      <c r="W185" s="67"/>
      <c r="X185" s="67"/>
      <c r="Y185" s="67"/>
      <c r="Z185" s="67"/>
      <c r="AA185" s="67"/>
      <c r="AB185" s="67"/>
      <c r="AC185" s="64"/>
      <c r="AD185" s="2"/>
      <c r="AE185" s="68"/>
      <c r="AF185" s="68"/>
      <c r="AG185" s="64"/>
      <c r="AH185" s="67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2"/>
      <c r="AW185" s="2"/>
      <c r="AX185" s="2"/>
      <c r="AY185" s="2"/>
      <c r="AZ185" s="2"/>
      <c r="BA185" s="2"/>
      <c r="BB185" s="2"/>
    </row>
    <row r="186" spans="1:54" ht="15.75" customHeight="1">
      <c r="A186" s="1"/>
      <c r="B186" s="1"/>
      <c r="C186" s="2"/>
      <c r="D186" s="2"/>
      <c r="E186" s="1"/>
      <c r="F186" s="64"/>
      <c r="G186" s="64"/>
      <c r="H186" s="65"/>
      <c r="I186" s="65"/>
      <c r="J186" s="65"/>
      <c r="K186" s="66"/>
      <c r="L186" s="66"/>
      <c r="M186" s="66"/>
      <c r="N186" s="66"/>
      <c r="O186" s="66"/>
      <c r="P186" s="66"/>
      <c r="Q186" s="66"/>
      <c r="R186" s="66"/>
      <c r="S186" s="66"/>
      <c r="T186" s="66"/>
      <c r="U186" s="64"/>
      <c r="V186" s="67"/>
      <c r="W186" s="67"/>
      <c r="X186" s="67"/>
      <c r="Y186" s="67"/>
      <c r="Z186" s="67"/>
      <c r="AA186" s="67"/>
      <c r="AB186" s="67"/>
      <c r="AC186" s="64"/>
      <c r="AD186" s="2"/>
      <c r="AE186" s="68"/>
      <c r="AF186" s="68"/>
      <c r="AG186" s="64"/>
      <c r="AH186" s="67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2"/>
      <c r="AW186" s="2"/>
      <c r="AX186" s="2"/>
      <c r="AY186" s="2"/>
      <c r="AZ186" s="2"/>
      <c r="BA186" s="2"/>
      <c r="BB186" s="2"/>
    </row>
    <row r="187" spans="1:54" ht="15.75" customHeight="1">
      <c r="A187" s="1"/>
      <c r="B187" s="1"/>
      <c r="C187" s="2"/>
      <c r="D187" s="2"/>
      <c r="E187" s="1"/>
      <c r="F187" s="64"/>
      <c r="G187" s="64"/>
      <c r="H187" s="65"/>
      <c r="I187" s="65"/>
      <c r="J187" s="65"/>
      <c r="K187" s="66"/>
      <c r="L187" s="66"/>
      <c r="M187" s="66"/>
      <c r="N187" s="66"/>
      <c r="O187" s="66"/>
      <c r="P187" s="66"/>
      <c r="Q187" s="66"/>
      <c r="R187" s="66"/>
      <c r="S187" s="66"/>
      <c r="T187" s="66"/>
      <c r="U187" s="64"/>
      <c r="V187" s="67"/>
      <c r="W187" s="67"/>
      <c r="X187" s="67"/>
      <c r="Y187" s="67"/>
      <c r="Z187" s="67"/>
      <c r="AA187" s="67"/>
      <c r="AB187" s="67"/>
      <c r="AC187" s="64"/>
      <c r="AD187" s="2"/>
      <c r="AE187" s="68"/>
      <c r="AF187" s="68"/>
      <c r="AG187" s="64"/>
      <c r="AH187" s="67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2"/>
      <c r="AW187" s="2"/>
      <c r="AX187" s="2"/>
      <c r="AY187" s="2"/>
      <c r="AZ187" s="2"/>
      <c r="BA187" s="2"/>
      <c r="BB187" s="2"/>
    </row>
    <row r="188" spans="1:54" ht="15.75" customHeight="1">
      <c r="A188" s="1"/>
      <c r="B188" s="1"/>
      <c r="C188" s="2"/>
      <c r="D188" s="2"/>
      <c r="E188" s="1"/>
      <c r="F188" s="64"/>
      <c r="G188" s="64"/>
      <c r="H188" s="65"/>
      <c r="I188" s="65"/>
      <c r="J188" s="65"/>
      <c r="K188" s="66"/>
      <c r="L188" s="66"/>
      <c r="M188" s="66"/>
      <c r="N188" s="66"/>
      <c r="O188" s="66"/>
      <c r="P188" s="66"/>
      <c r="Q188" s="66"/>
      <c r="R188" s="66"/>
      <c r="S188" s="66"/>
      <c r="T188" s="66"/>
      <c r="U188" s="64"/>
      <c r="V188" s="67"/>
      <c r="W188" s="67"/>
      <c r="X188" s="67"/>
      <c r="Y188" s="67"/>
      <c r="Z188" s="67"/>
      <c r="AA188" s="67"/>
      <c r="AB188" s="67"/>
      <c r="AC188" s="64"/>
      <c r="AD188" s="2"/>
      <c r="AE188" s="68"/>
      <c r="AF188" s="68"/>
      <c r="AG188" s="64"/>
      <c r="AH188" s="67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2"/>
      <c r="AW188" s="2"/>
      <c r="AX188" s="2"/>
      <c r="AY188" s="2"/>
      <c r="AZ188" s="2"/>
      <c r="BA188" s="2"/>
      <c r="BB188" s="2"/>
    </row>
    <row r="189" spans="1:54" ht="15.75" customHeight="1">
      <c r="A189" s="1"/>
      <c r="B189" s="1"/>
      <c r="C189" s="2"/>
      <c r="D189" s="2"/>
      <c r="E189" s="1"/>
      <c r="F189" s="64"/>
      <c r="G189" s="64"/>
      <c r="H189" s="65"/>
      <c r="I189" s="65"/>
      <c r="J189" s="65"/>
      <c r="K189" s="66"/>
      <c r="L189" s="66"/>
      <c r="M189" s="66"/>
      <c r="N189" s="66"/>
      <c r="O189" s="66"/>
      <c r="P189" s="66"/>
      <c r="Q189" s="66"/>
      <c r="R189" s="66"/>
      <c r="S189" s="66"/>
      <c r="T189" s="66"/>
      <c r="U189" s="64"/>
      <c r="V189" s="67"/>
      <c r="W189" s="67"/>
      <c r="X189" s="67"/>
      <c r="Y189" s="67"/>
      <c r="Z189" s="67"/>
      <c r="AA189" s="67"/>
      <c r="AB189" s="67"/>
      <c r="AC189" s="64"/>
      <c r="AD189" s="2"/>
      <c r="AE189" s="68"/>
      <c r="AF189" s="68"/>
      <c r="AG189" s="64"/>
      <c r="AH189" s="67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2"/>
      <c r="AW189" s="2"/>
      <c r="AX189" s="2"/>
      <c r="AY189" s="2"/>
      <c r="AZ189" s="2"/>
      <c r="BA189" s="2"/>
      <c r="BB189" s="2"/>
    </row>
    <row r="190" spans="1:54" ht="15.75" customHeight="1">
      <c r="A190" s="1"/>
      <c r="B190" s="1"/>
      <c r="C190" s="2"/>
      <c r="D190" s="2"/>
      <c r="E190" s="1"/>
      <c r="F190" s="64"/>
      <c r="G190" s="64"/>
      <c r="H190" s="65"/>
      <c r="I190" s="65"/>
      <c r="J190" s="65"/>
      <c r="K190" s="66"/>
      <c r="L190" s="66"/>
      <c r="M190" s="66"/>
      <c r="N190" s="66"/>
      <c r="O190" s="66"/>
      <c r="P190" s="66"/>
      <c r="Q190" s="66"/>
      <c r="R190" s="66"/>
      <c r="S190" s="66"/>
      <c r="T190" s="66"/>
      <c r="U190" s="64"/>
      <c r="V190" s="67"/>
      <c r="W190" s="67"/>
      <c r="X190" s="67"/>
      <c r="Y190" s="67"/>
      <c r="Z190" s="67"/>
      <c r="AA190" s="67"/>
      <c r="AB190" s="67"/>
      <c r="AC190" s="64"/>
      <c r="AD190" s="2"/>
      <c r="AE190" s="68"/>
      <c r="AF190" s="68"/>
      <c r="AG190" s="64"/>
      <c r="AH190" s="67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2"/>
      <c r="AW190" s="2"/>
      <c r="AX190" s="2"/>
      <c r="AY190" s="2"/>
      <c r="AZ190" s="2"/>
      <c r="BA190" s="2"/>
      <c r="BB190" s="2"/>
    </row>
    <row r="191" spans="1:54" ht="15.75" customHeight="1">
      <c r="A191" s="1"/>
      <c r="B191" s="1"/>
      <c r="C191" s="2"/>
      <c r="D191" s="2"/>
      <c r="E191" s="1"/>
      <c r="F191" s="64"/>
      <c r="G191" s="64"/>
      <c r="H191" s="65"/>
      <c r="I191" s="65"/>
      <c r="J191" s="65"/>
      <c r="K191" s="66"/>
      <c r="L191" s="66"/>
      <c r="M191" s="66"/>
      <c r="N191" s="66"/>
      <c r="O191" s="66"/>
      <c r="P191" s="66"/>
      <c r="Q191" s="66"/>
      <c r="R191" s="66"/>
      <c r="S191" s="66"/>
      <c r="T191" s="66"/>
      <c r="U191" s="64"/>
      <c r="V191" s="67"/>
      <c r="W191" s="67"/>
      <c r="X191" s="67"/>
      <c r="Y191" s="67"/>
      <c r="Z191" s="67"/>
      <c r="AA191" s="67"/>
      <c r="AB191" s="67"/>
      <c r="AC191" s="64"/>
      <c r="AD191" s="2"/>
      <c r="AE191" s="68"/>
      <c r="AF191" s="68"/>
      <c r="AG191" s="64"/>
      <c r="AH191" s="67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2"/>
      <c r="AW191" s="2"/>
      <c r="AX191" s="2"/>
      <c r="AY191" s="2"/>
      <c r="AZ191" s="2"/>
      <c r="BA191" s="2"/>
      <c r="BB191" s="2"/>
    </row>
    <row r="192" spans="1:54" ht="15.75" customHeight="1">
      <c r="A192" s="1"/>
      <c r="B192" s="1"/>
      <c r="C192" s="2"/>
      <c r="D192" s="2"/>
      <c r="E192" s="1"/>
      <c r="F192" s="64"/>
      <c r="G192" s="64"/>
      <c r="H192" s="65"/>
      <c r="I192" s="65"/>
      <c r="J192" s="65"/>
      <c r="K192" s="66"/>
      <c r="L192" s="66"/>
      <c r="M192" s="66"/>
      <c r="N192" s="66"/>
      <c r="O192" s="66"/>
      <c r="P192" s="66"/>
      <c r="Q192" s="66"/>
      <c r="R192" s="66"/>
      <c r="S192" s="66"/>
      <c r="T192" s="66"/>
      <c r="U192" s="64"/>
      <c r="V192" s="67"/>
      <c r="W192" s="67"/>
      <c r="X192" s="67"/>
      <c r="Y192" s="67"/>
      <c r="Z192" s="67"/>
      <c r="AA192" s="67"/>
      <c r="AB192" s="67"/>
      <c r="AC192" s="64"/>
      <c r="AD192" s="2"/>
      <c r="AE192" s="68"/>
      <c r="AF192" s="68"/>
      <c r="AG192" s="64"/>
      <c r="AH192" s="67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2"/>
      <c r="AW192" s="2"/>
      <c r="AX192" s="2"/>
      <c r="AY192" s="2"/>
      <c r="AZ192" s="2"/>
      <c r="BA192" s="2"/>
      <c r="BB192" s="2"/>
    </row>
    <row r="193" spans="1:54" ht="15.75" customHeight="1">
      <c r="A193" s="1"/>
      <c r="B193" s="1"/>
      <c r="C193" s="2"/>
      <c r="D193" s="2"/>
      <c r="E193" s="1"/>
      <c r="F193" s="64"/>
      <c r="G193" s="64"/>
      <c r="H193" s="65"/>
      <c r="I193" s="65"/>
      <c r="J193" s="65"/>
      <c r="K193" s="66"/>
      <c r="L193" s="66"/>
      <c r="M193" s="66"/>
      <c r="N193" s="66"/>
      <c r="O193" s="66"/>
      <c r="P193" s="66"/>
      <c r="Q193" s="66"/>
      <c r="R193" s="66"/>
      <c r="S193" s="66"/>
      <c r="T193" s="66"/>
      <c r="U193" s="64"/>
      <c r="V193" s="67"/>
      <c r="W193" s="67"/>
      <c r="X193" s="67"/>
      <c r="Y193" s="67"/>
      <c r="Z193" s="67"/>
      <c r="AA193" s="67"/>
      <c r="AB193" s="67"/>
      <c r="AC193" s="64"/>
      <c r="AD193" s="2"/>
      <c r="AE193" s="68"/>
      <c r="AF193" s="68"/>
      <c r="AG193" s="64"/>
      <c r="AH193" s="67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2"/>
      <c r="AW193" s="2"/>
      <c r="AX193" s="2"/>
      <c r="AY193" s="2"/>
      <c r="AZ193" s="2"/>
      <c r="BA193" s="2"/>
      <c r="BB193" s="2"/>
    </row>
    <row r="194" spans="1:54" ht="15.75" customHeight="1">
      <c r="A194" s="1"/>
      <c r="B194" s="1"/>
      <c r="C194" s="2"/>
      <c r="D194" s="2"/>
      <c r="E194" s="1"/>
      <c r="F194" s="64"/>
      <c r="G194" s="64"/>
      <c r="H194" s="65"/>
      <c r="I194" s="65"/>
      <c r="J194" s="65"/>
      <c r="K194" s="66"/>
      <c r="L194" s="66"/>
      <c r="M194" s="66"/>
      <c r="N194" s="66"/>
      <c r="O194" s="66"/>
      <c r="P194" s="66"/>
      <c r="Q194" s="66"/>
      <c r="R194" s="66"/>
      <c r="S194" s="66"/>
      <c r="T194" s="66"/>
      <c r="U194" s="64"/>
      <c r="V194" s="67"/>
      <c r="W194" s="67"/>
      <c r="X194" s="67"/>
      <c r="Y194" s="67"/>
      <c r="Z194" s="67"/>
      <c r="AA194" s="67"/>
      <c r="AB194" s="67"/>
      <c r="AC194" s="64"/>
      <c r="AD194" s="2"/>
      <c r="AE194" s="68"/>
      <c r="AF194" s="68"/>
      <c r="AG194" s="64"/>
      <c r="AH194" s="67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2"/>
      <c r="AW194" s="2"/>
      <c r="AX194" s="2"/>
      <c r="AY194" s="2"/>
      <c r="AZ194" s="2"/>
      <c r="BA194" s="2"/>
      <c r="BB194" s="2"/>
    </row>
    <row r="195" spans="1:54" ht="15.75" customHeight="1">
      <c r="A195" s="1"/>
      <c r="B195" s="1"/>
      <c r="C195" s="2"/>
      <c r="D195" s="2"/>
      <c r="E195" s="1"/>
      <c r="F195" s="64"/>
      <c r="G195" s="64"/>
      <c r="H195" s="65"/>
      <c r="I195" s="65"/>
      <c r="J195" s="65"/>
      <c r="K195" s="66"/>
      <c r="L195" s="66"/>
      <c r="M195" s="66"/>
      <c r="N195" s="66"/>
      <c r="O195" s="66"/>
      <c r="P195" s="66"/>
      <c r="Q195" s="66"/>
      <c r="R195" s="66"/>
      <c r="S195" s="66"/>
      <c r="T195" s="66"/>
      <c r="U195" s="64"/>
      <c r="V195" s="67"/>
      <c r="W195" s="67"/>
      <c r="X195" s="67"/>
      <c r="Y195" s="67"/>
      <c r="Z195" s="67"/>
      <c r="AA195" s="67"/>
      <c r="AB195" s="67"/>
      <c r="AC195" s="64"/>
      <c r="AD195" s="2"/>
      <c r="AE195" s="68"/>
      <c r="AF195" s="68"/>
      <c r="AG195" s="64"/>
      <c r="AH195" s="67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2"/>
      <c r="AW195" s="2"/>
      <c r="AX195" s="2"/>
      <c r="AY195" s="2"/>
      <c r="AZ195" s="2"/>
      <c r="BA195" s="2"/>
      <c r="BB195" s="2"/>
    </row>
    <row r="196" spans="1:54" ht="15.75" customHeight="1">
      <c r="A196" s="1"/>
      <c r="B196" s="1"/>
      <c r="C196" s="2"/>
      <c r="D196" s="2"/>
      <c r="E196" s="1"/>
      <c r="F196" s="64"/>
      <c r="G196" s="64"/>
      <c r="H196" s="65"/>
      <c r="I196" s="65"/>
      <c r="J196" s="65"/>
      <c r="K196" s="66"/>
      <c r="L196" s="66"/>
      <c r="M196" s="66"/>
      <c r="N196" s="66"/>
      <c r="O196" s="66"/>
      <c r="P196" s="66"/>
      <c r="Q196" s="66"/>
      <c r="R196" s="66"/>
      <c r="S196" s="66"/>
      <c r="T196" s="66"/>
      <c r="U196" s="64"/>
      <c r="V196" s="67"/>
      <c r="W196" s="67"/>
      <c r="X196" s="67"/>
      <c r="Y196" s="67"/>
      <c r="Z196" s="67"/>
      <c r="AA196" s="67"/>
      <c r="AB196" s="67"/>
      <c r="AC196" s="64"/>
      <c r="AD196" s="2"/>
      <c r="AE196" s="68"/>
      <c r="AF196" s="68"/>
      <c r="AG196" s="64"/>
      <c r="AH196" s="67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2"/>
      <c r="AW196" s="2"/>
      <c r="AX196" s="2"/>
      <c r="AY196" s="2"/>
      <c r="AZ196" s="2"/>
      <c r="BA196" s="2"/>
      <c r="BB196" s="2"/>
    </row>
    <row r="197" spans="1:54" ht="15.75" customHeight="1">
      <c r="A197" s="1"/>
      <c r="B197" s="1"/>
      <c r="C197" s="2"/>
      <c r="D197" s="2"/>
      <c r="E197" s="1"/>
      <c r="F197" s="64"/>
      <c r="G197" s="64"/>
      <c r="H197" s="65"/>
      <c r="I197" s="65"/>
      <c r="J197" s="65"/>
      <c r="K197" s="66"/>
      <c r="L197" s="66"/>
      <c r="M197" s="66"/>
      <c r="N197" s="66"/>
      <c r="O197" s="66"/>
      <c r="P197" s="66"/>
      <c r="Q197" s="66"/>
      <c r="R197" s="66"/>
      <c r="S197" s="66"/>
      <c r="T197" s="66"/>
      <c r="U197" s="64"/>
      <c r="V197" s="67"/>
      <c r="W197" s="67"/>
      <c r="X197" s="67"/>
      <c r="Y197" s="67"/>
      <c r="Z197" s="67"/>
      <c r="AA197" s="67"/>
      <c r="AB197" s="67"/>
      <c r="AC197" s="64"/>
      <c r="AD197" s="2"/>
      <c r="AE197" s="68"/>
      <c r="AF197" s="68"/>
      <c r="AG197" s="64"/>
      <c r="AH197" s="67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2"/>
      <c r="AW197" s="2"/>
      <c r="AX197" s="2"/>
      <c r="AY197" s="2"/>
      <c r="AZ197" s="2"/>
      <c r="BA197" s="2"/>
      <c r="BB197" s="2"/>
    </row>
    <row r="198" spans="1:54" ht="15.75" customHeight="1">
      <c r="A198" s="1"/>
      <c r="B198" s="1"/>
      <c r="C198" s="2"/>
      <c r="D198" s="2"/>
      <c r="E198" s="1"/>
      <c r="F198" s="64"/>
      <c r="G198" s="64"/>
      <c r="H198" s="65"/>
      <c r="I198" s="65"/>
      <c r="J198" s="65"/>
      <c r="K198" s="66"/>
      <c r="L198" s="66"/>
      <c r="M198" s="66"/>
      <c r="N198" s="66"/>
      <c r="O198" s="66"/>
      <c r="P198" s="66"/>
      <c r="Q198" s="66"/>
      <c r="R198" s="66"/>
      <c r="S198" s="66"/>
      <c r="T198" s="66"/>
      <c r="U198" s="64"/>
      <c r="V198" s="67"/>
      <c r="W198" s="67"/>
      <c r="X198" s="67"/>
      <c r="Y198" s="67"/>
      <c r="Z198" s="67"/>
      <c r="AA198" s="67"/>
      <c r="AB198" s="67"/>
      <c r="AC198" s="64"/>
      <c r="AD198" s="2"/>
      <c r="AE198" s="68"/>
      <c r="AF198" s="68"/>
      <c r="AG198" s="64"/>
      <c r="AH198" s="67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2"/>
      <c r="AW198" s="2"/>
      <c r="AX198" s="2"/>
      <c r="AY198" s="2"/>
      <c r="AZ198" s="2"/>
      <c r="BA198" s="2"/>
      <c r="BB198" s="2"/>
    </row>
    <row r="199" spans="1:54" ht="15.75" customHeight="1">
      <c r="A199" s="1"/>
      <c r="B199" s="1"/>
      <c r="C199" s="2"/>
      <c r="D199" s="2"/>
      <c r="E199" s="1"/>
      <c r="F199" s="64"/>
      <c r="G199" s="64"/>
      <c r="H199" s="65"/>
      <c r="I199" s="65"/>
      <c r="J199" s="65"/>
      <c r="K199" s="66"/>
      <c r="L199" s="66"/>
      <c r="M199" s="66"/>
      <c r="N199" s="66"/>
      <c r="O199" s="66"/>
      <c r="P199" s="66"/>
      <c r="Q199" s="66"/>
      <c r="R199" s="66"/>
      <c r="S199" s="66"/>
      <c r="T199" s="66"/>
      <c r="U199" s="64"/>
      <c r="V199" s="67"/>
      <c r="W199" s="67"/>
      <c r="X199" s="67"/>
      <c r="Y199" s="67"/>
      <c r="Z199" s="67"/>
      <c r="AA199" s="67"/>
      <c r="AB199" s="67"/>
      <c r="AC199" s="64"/>
      <c r="AD199" s="2"/>
      <c r="AE199" s="68"/>
      <c r="AF199" s="68"/>
      <c r="AG199" s="64"/>
      <c r="AH199" s="67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2"/>
      <c r="AW199" s="2"/>
      <c r="AX199" s="2"/>
      <c r="AY199" s="2"/>
      <c r="AZ199" s="2"/>
      <c r="BA199" s="2"/>
      <c r="BB199" s="2"/>
    </row>
    <row r="200" spans="1:54" ht="15.75" customHeight="1">
      <c r="A200" s="1"/>
      <c r="B200" s="1"/>
      <c r="C200" s="2"/>
      <c r="D200" s="2"/>
      <c r="E200" s="1"/>
      <c r="F200" s="64"/>
      <c r="G200" s="64"/>
      <c r="H200" s="65"/>
      <c r="I200" s="65"/>
      <c r="J200" s="65"/>
      <c r="K200" s="66"/>
      <c r="L200" s="66"/>
      <c r="M200" s="66"/>
      <c r="N200" s="66"/>
      <c r="O200" s="66"/>
      <c r="P200" s="66"/>
      <c r="Q200" s="66"/>
      <c r="R200" s="66"/>
      <c r="S200" s="66"/>
      <c r="T200" s="66"/>
      <c r="U200" s="64"/>
      <c r="V200" s="67"/>
      <c r="W200" s="67"/>
      <c r="X200" s="67"/>
      <c r="Y200" s="67"/>
      <c r="Z200" s="67"/>
      <c r="AA200" s="67"/>
      <c r="AB200" s="67"/>
      <c r="AC200" s="64"/>
      <c r="AD200" s="2"/>
      <c r="AE200" s="68"/>
      <c r="AF200" s="68"/>
      <c r="AG200" s="64"/>
      <c r="AH200" s="67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2"/>
      <c r="AW200" s="2"/>
      <c r="AX200" s="2"/>
      <c r="AY200" s="2"/>
      <c r="AZ200" s="2"/>
      <c r="BA200" s="2"/>
      <c r="BB200" s="2"/>
    </row>
    <row r="201" spans="1:54" ht="15.75" customHeight="1">
      <c r="A201" s="1"/>
      <c r="B201" s="1"/>
      <c r="C201" s="2"/>
      <c r="D201" s="2"/>
      <c r="E201" s="1"/>
      <c r="F201" s="64"/>
      <c r="G201" s="64"/>
      <c r="H201" s="65"/>
      <c r="I201" s="65"/>
      <c r="J201" s="65"/>
      <c r="K201" s="66"/>
      <c r="L201" s="66"/>
      <c r="M201" s="66"/>
      <c r="N201" s="66"/>
      <c r="O201" s="66"/>
      <c r="P201" s="66"/>
      <c r="Q201" s="66"/>
      <c r="R201" s="66"/>
      <c r="S201" s="66"/>
      <c r="T201" s="66"/>
      <c r="U201" s="64"/>
      <c r="V201" s="67"/>
      <c r="W201" s="67"/>
      <c r="X201" s="67"/>
      <c r="Y201" s="67"/>
      <c r="Z201" s="67"/>
      <c r="AA201" s="67"/>
      <c r="AB201" s="67"/>
      <c r="AC201" s="64"/>
      <c r="AD201" s="2"/>
      <c r="AE201" s="68"/>
      <c r="AF201" s="68"/>
      <c r="AG201" s="64"/>
      <c r="AH201" s="67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2"/>
      <c r="AW201" s="2"/>
      <c r="AX201" s="2"/>
      <c r="AY201" s="2"/>
      <c r="AZ201" s="2"/>
      <c r="BA201" s="2"/>
      <c r="BB201" s="2"/>
    </row>
    <row r="202" spans="1:54" ht="15.75" customHeight="1">
      <c r="A202" s="1"/>
      <c r="B202" s="1"/>
      <c r="C202" s="2"/>
      <c r="D202" s="2"/>
      <c r="E202" s="1"/>
      <c r="F202" s="64"/>
      <c r="G202" s="64"/>
      <c r="H202" s="65"/>
      <c r="I202" s="65"/>
      <c r="J202" s="65"/>
      <c r="K202" s="66"/>
      <c r="L202" s="66"/>
      <c r="M202" s="66"/>
      <c r="N202" s="66"/>
      <c r="O202" s="66"/>
      <c r="P202" s="66"/>
      <c r="Q202" s="66"/>
      <c r="R202" s="66"/>
      <c r="S202" s="66"/>
      <c r="T202" s="66"/>
      <c r="U202" s="64"/>
      <c r="V202" s="67"/>
      <c r="W202" s="67"/>
      <c r="X202" s="67"/>
      <c r="Y202" s="67"/>
      <c r="Z202" s="67"/>
      <c r="AA202" s="67"/>
      <c r="AB202" s="67"/>
      <c r="AC202" s="64"/>
      <c r="AD202" s="2"/>
      <c r="AE202" s="68"/>
      <c r="AF202" s="68"/>
      <c r="AG202" s="64"/>
      <c r="AH202" s="67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2"/>
      <c r="AW202" s="2"/>
      <c r="AX202" s="2"/>
      <c r="AY202" s="2"/>
      <c r="AZ202" s="2"/>
      <c r="BA202" s="2"/>
      <c r="BB202" s="2"/>
    </row>
    <row r="203" spans="1:54" ht="15.75" customHeight="1">
      <c r="A203" s="1"/>
      <c r="B203" s="1"/>
      <c r="C203" s="2"/>
      <c r="D203" s="2"/>
      <c r="E203" s="1"/>
      <c r="F203" s="64"/>
      <c r="G203" s="64"/>
      <c r="H203" s="65"/>
      <c r="I203" s="65"/>
      <c r="J203" s="65"/>
      <c r="K203" s="66"/>
      <c r="L203" s="66"/>
      <c r="M203" s="66"/>
      <c r="N203" s="66"/>
      <c r="O203" s="66"/>
      <c r="P203" s="66"/>
      <c r="Q203" s="66"/>
      <c r="R203" s="66"/>
      <c r="S203" s="66"/>
      <c r="T203" s="66"/>
      <c r="U203" s="64"/>
      <c r="V203" s="67"/>
      <c r="W203" s="67"/>
      <c r="X203" s="67"/>
      <c r="Y203" s="67"/>
      <c r="Z203" s="67"/>
      <c r="AA203" s="67"/>
      <c r="AB203" s="67"/>
      <c r="AC203" s="64"/>
      <c r="AD203" s="2"/>
      <c r="AE203" s="68"/>
      <c r="AF203" s="68"/>
      <c r="AG203" s="64"/>
      <c r="AH203" s="67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2"/>
      <c r="AW203" s="2"/>
      <c r="AX203" s="2"/>
      <c r="AY203" s="2"/>
      <c r="AZ203" s="2"/>
      <c r="BA203" s="2"/>
      <c r="BB203" s="2"/>
    </row>
    <row r="204" spans="1:54" ht="15.75" customHeight="1">
      <c r="A204" s="1"/>
      <c r="B204" s="1"/>
      <c r="C204" s="2"/>
      <c r="D204" s="2"/>
      <c r="E204" s="1"/>
      <c r="F204" s="64"/>
      <c r="G204" s="64"/>
      <c r="H204" s="65"/>
      <c r="I204" s="65"/>
      <c r="J204" s="65"/>
      <c r="K204" s="66"/>
      <c r="L204" s="66"/>
      <c r="M204" s="66"/>
      <c r="N204" s="66"/>
      <c r="O204" s="66"/>
      <c r="P204" s="66"/>
      <c r="Q204" s="66"/>
      <c r="R204" s="66"/>
      <c r="S204" s="66"/>
      <c r="T204" s="66"/>
      <c r="U204" s="64"/>
      <c r="V204" s="67"/>
      <c r="W204" s="67"/>
      <c r="X204" s="67"/>
      <c r="Y204" s="67"/>
      <c r="Z204" s="67"/>
      <c r="AA204" s="67"/>
      <c r="AB204" s="67"/>
      <c r="AC204" s="64"/>
      <c r="AD204" s="2"/>
      <c r="AE204" s="68"/>
      <c r="AF204" s="68"/>
      <c r="AG204" s="64"/>
      <c r="AH204" s="67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2"/>
      <c r="AW204" s="2"/>
      <c r="AX204" s="2"/>
      <c r="AY204" s="2"/>
      <c r="AZ204" s="2"/>
      <c r="BA204" s="2"/>
      <c r="BB204" s="2"/>
    </row>
    <row r="205" spans="1:54" ht="15.75" customHeight="1">
      <c r="A205" s="1"/>
      <c r="B205" s="1"/>
      <c r="C205" s="2"/>
      <c r="D205" s="2"/>
      <c r="E205" s="1"/>
      <c r="F205" s="64"/>
      <c r="G205" s="64"/>
      <c r="H205" s="65"/>
      <c r="I205" s="65"/>
      <c r="J205" s="65"/>
      <c r="K205" s="66"/>
      <c r="L205" s="66"/>
      <c r="M205" s="66"/>
      <c r="N205" s="66"/>
      <c r="O205" s="66"/>
      <c r="P205" s="66"/>
      <c r="Q205" s="66"/>
      <c r="R205" s="66"/>
      <c r="S205" s="66"/>
      <c r="T205" s="66"/>
      <c r="U205" s="64"/>
      <c r="V205" s="67"/>
      <c r="W205" s="67"/>
      <c r="X205" s="67"/>
      <c r="Y205" s="67"/>
      <c r="Z205" s="67"/>
      <c r="AA205" s="67"/>
      <c r="AB205" s="67"/>
      <c r="AC205" s="64"/>
      <c r="AD205" s="2"/>
      <c r="AE205" s="68"/>
      <c r="AF205" s="68"/>
      <c r="AG205" s="64"/>
      <c r="AH205" s="67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2"/>
      <c r="AW205" s="2"/>
      <c r="AX205" s="2"/>
      <c r="AY205" s="2"/>
      <c r="AZ205" s="2"/>
      <c r="BA205" s="2"/>
      <c r="BB205" s="2"/>
    </row>
    <row r="206" spans="1:54" ht="15.75" customHeight="1">
      <c r="A206" s="1"/>
      <c r="B206" s="1"/>
      <c r="C206" s="2"/>
      <c r="D206" s="2"/>
      <c r="E206" s="1"/>
      <c r="F206" s="64"/>
      <c r="G206" s="64"/>
      <c r="H206" s="65"/>
      <c r="I206" s="65"/>
      <c r="J206" s="65"/>
      <c r="K206" s="66"/>
      <c r="L206" s="66"/>
      <c r="M206" s="66"/>
      <c r="N206" s="66"/>
      <c r="O206" s="66"/>
      <c r="P206" s="66"/>
      <c r="Q206" s="66"/>
      <c r="R206" s="66"/>
      <c r="S206" s="66"/>
      <c r="T206" s="66"/>
      <c r="U206" s="64"/>
      <c r="V206" s="67"/>
      <c r="W206" s="67"/>
      <c r="X206" s="67"/>
      <c r="Y206" s="67"/>
      <c r="Z206" s="67"/>
      <c r="AA206" s="67"/>
      <c r="AB206" s="67"/>
      <c r="AC206" s="64"/>
      <c r="AD206" s="2"/>
      <c r="AE206" s="68"/>
      <c r="AF206" s="68"/>
      <c r="AG206" s="64"/>
      <c r="AH206" s="67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2"/>
      <c r="AW206" s="2"/>
      <c r="AX206" s="2"/>
      <c r="AY206" s="2"/>
      <c r="AZ206" s="2"/>
      <c r="BA206" s="2"/>
      <c r="BB206" s="2"/>
    </row>
    <row r="207" spans="1:54" ht="15.75" customHeight="1">
      <c r="A207" s="1"/>
      <c r="B207" s="1"/>
      <c r="C207" s="2"/>
      <c r="D207" s="2"/>
      <c r="E207" s="1"/>
      <c r="F207" s="64"/>
      <c r="G207" s="64"/>
      <c r="H207" s="65"/>
      <c r="I207" s="65"/>
      <c r="J207" s="65"/>
      <c r="K207" s="66"/>
      <c r="L207" s="66"/>
      <c r="M207" s="66"/>
      <c r="N207" s="66"/>
      <c r="O207" s="66"/>
      <c r="P207" s="66"/>
      <c r="Q207" s="66"/>
      <c r="R207" s="66"/>
      <c r="S207" s="66"/>
      <c r="T207" s="66"/>
      <c r="U207" s="64"/>
      <c r="V207" s="67"/>
      <c r="W207" s="67"/>
      <c r="X207" s="67"/>
      <c r="Y207" s="67"/>
      <c r="Z207" s="67"/>
      <c r="AA207" s="67"/>
      <c r="AB207" s="67"/>
      <c r="AC207" s="64"/>
      <c r="AD207" s="2"/>
      <c r="AE207" s="68"/>
      <c r="AF207" s="68"/>
      <c r="AG207" s="64"/>
      <c r="AH207" s="67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2"/>
      <c r="AW207" s="2"/>
      <c r="AX207" s="2"/>
      <c r="AY207" s="2"/>
      <c r="AZ207" s="2"/>
      <c r="BA207" s="2"/>
      <c r="BB207" s="2"/>
    </row>
    <row r="208" spans="1:54" ht="15.75" customHeight="1">
      <c r="A208" s="1"/>
      <c r="B208" s="1"/>
      <c r="C208" s="2"/>
      <c r="D208" s="2"/>
      <c r="E208" s="1"/>
      <c r="F208" s="64"/>
      <c r="G208" s="64"/>
      <c r="H208" s="65"/>
      <c r="I208" s="65"/>
      <c r="J208" s="65"/>
      <c r="K208" s="66"/>
      <c r="L208" s="66"/>
      <c r="M208" s="66"/>
      <c r="N208" s="66"/>
      <c r="O208" s="66"/>
      <c r="P208" s="66"/>
      <c r="Q208" s="66"/>
      <c r="R208" s="66"/>
      <c r="S208" s="66"/>
      <c r="T208" s="66"/>
      <c r="U208" s="64"/>
      <c r="V208" s="67"/>
      <c r="W208" s="67"/>
      <c r="X208" s="67"/>
      <c r="Y208" s="67"/>
      <c r="Z208" s="67"/>
      <c r="AA208" s="67"/>
      <c r="AB208" s="67"/>
      <c r="AC208" s="64"/>
      <c r="AD208" s="2"/>
      <c r="AE208" s="68"/>
      <c r="AF208" s="68"/>
      <c r="AG208" s="64"/>
      <c r="AH208" s="67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2"/>
      <c r="AW208" s="2"/>
      <c r="AX208" s="2"/>
      <c r="AY208" s="2"/>
      <c r="AZ208" s="2"/>
      <c r="BA208" s="2"/>
      <c r="BB208" s="2"/>
    </row>
    <row r="209" spans="1:54" ht="15.75" customHeight="1">
      <c r="A209" s="1"/>
      <c r="B209" s="1"/>
      <c r="C209" s="2"/>
      <c r="D209" s="2"/>
      <c r="E209" s="1"/>
      <c r="F209" s="64"/>
      <c r="G209" s="64"/>
      <c r="H209" s="65"/>
      <c r="I209" s="65"/>
      <c r="J209" s="65"/>
      <c r="K209" s="66"/>
      <c r="L209" s="66"/>
      <c r="M209" s="66"/>
      <c r="N209" s="66"/>
      <c r="O209" s="66"/>
      <c r="P209" s="66"/>
      <c r="Q209" s="66"/>
      <c r="R209" s="66"/>
      <c r="S209" s="66"/>
      <c r="T209" s="66"/>
      <c r="U209" s="64"/>
      <c r="V209" s="67"/>
      <c r="W209" s="67"/>
      <c r="X209" s="67"/>
      <c r="Y209" s="67"/>
      <c r="Z209" s="67"/>
      <c r="AA209" s="67"/>
      <c r="AB209" s="67"/>
      <c r="AC209" s="64"/>
      <c r="AD209" s="2"/>
      <c r="AE209" s="68"/>
      <c r="AF209" s="68"/>
      <c r="AG209" s="64"/>
      <c r="AH209" s="67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2"/>
      <c r="AW209" s="2"/>
      <c r="AX209" s="2"/>
      <c r="AY209" s="2"/>
      <c r="AZ209" s="2"/>
      <c r="BA209" s="2"/>
      <c r="BB209" s="2"/>
    </row>
    <row r="210" spans="1:54" ht="15.75" customHeight="1">
      <c r="A210" s="1"/>
      <c r="B210" s="1"/>
      <c r="C210" s="2"/>
      <c r="D210" s="2"/>
      <c r="E210" s="1"/>
      <c r="F210" s="64"/>
      <c r="G210" s="64"/>
      <c r="H210" s="65"/>
      <c r="I210" s="65"/>
      <c r="J210" s="65"/>
      <c r="K210" s="66"/>
      <c r="L210" s="66"/>
      <c r="M210" s="66"/>
      <c r="N210" s="66"/>
      <c r="O210" s="66"/>
      <c r="P210" s="66"/>
      <c r="Q210" s="66"/>
      <c r="R210" s="66"/>
      <c r="S210" s="66"/>
      <c r="T210" s="66"/>
      <c r="U210" s="64"/>
      <c r="V210" s="67"/>
      <c r="W210" s="67"/>
      <c r="X210" s="67"/>
      <c r="Y210" s="67"/>
      <c r="Z210" s="67"/>
      <c r="AA210" s="67"/>
      <c r="AB210" s="67"/>
      <c r="AC210" s="64"/>
      <c r="AD210" s="2"/>
      <c r="AE210" s="68"/>
      <c r="AF210" s="68"/>
      <c r="AG210" s="64"/>
      <c r="AH210" s="67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2"/>
      <c r="AW210" s="2"/>
      <c r="AX210" s="2"/>
      <c r="AY210" s="2"/>
      <c r="AZ210" s="2"/>
      <c r="BA210" s="2"/>
      <c r="BB210" s="2"/>
    </row>
    <row r="211" spans="1:54" ht="15.75" customHeight="1">
      <c r="A211" s="1"/>
      <c r="B211" s="1"/>
      <c r="C211" s="2"/>
      <c r="D211" s="2"/>
      <c r="E211" s="1"/>
      <c r="F211" s="64"/>
      <c r="G211" s="64"/>
      <c r="H211" s="65"/>
      <c r="I211" s="65"/>
      <c r="J211" s="65"/>
      <c r="K211" s="66"/>
      <c r="L211" s="66"/>
      <c r="M211" s="66"/>
      <c r="N211" s="66"/>
      <c r="O211" s="66"/>
      <c r="P211" s="66"/>
      <c r="Q211" s="66"/>
      <c r="R211" s="66"/>
      <c r="S211" s="66"/>
      <c r="T211" s="66"/>
      <c r="U211" s="64"/>
      <c r="V211" s="67"/>
      <c r="W211" s="67"/>
      <c r="X211" s="67"/>
      <c r="Y211" s="67"/>
      <c r="Z211" s="67"/>
      <c r="AA211" s="67"/>
      <c r="AB211" s="67"/>
      <c r="AC211" s="64"/>
      <c r="AD211" s="2"/>
      <c r="AE211" s="68"/>
      <c r="AF211" s="68"/>
      <c r="AG211" s="64"/>
      <c r="AH211" s="67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2"/>
      <c r="AW211" s="2"/>
      <c r="AX211" s="2"/>
      <c r="AY211" s="2"/>
      <c r="AZ211" s="2"/>
      <c r="BA211" s="2"/>
      <c r="BB211" s="2"/>
    </row>
    <row r="212" spans="1:54" ht="15.75" customHeight="1">
      <c r="A212" s="1"/>
      <c r="B212" s="1"/>
      <c r="C212" s="2"/>
      <c r="D212" s="2"/>
      <c r="E212" s="1"/>
      <c r="F212" s="64"/>
      <c r="G212" s="64"/>
      <c r="H212" s="65"/>
      <c r="I212" s="65"/>
      <c r="J212" s="65"/>
      <c r="K212" s="66"/>
      <c r="L212" s="66"/>
      <c r="M212" s="66"/>
      <c r="N212" s="66"/>
      <c r="O212" s="66"/>
      <c r="P212" s="66"/>
      <c r="Q212" s="66"/>
      <c r="R212" s="66"/>
      <c r="S212" s="66"/>
      <c r="T212" s="66"/>
      <c r="U212" s="64"/>
      <c r="V212" s="67"/>
      <c r="W212" s="67"/>
      <c r="X212" s="67"/>
      <c r="Y212" s="67"/>
      <c r="Z212" s="67"/>
      <c r="AA212" s="67"/>
      <c r="AB212" s="67"/>
      <c r="AC212" s="64"/>
      <c r="AD212" s="2"/>
      <c r="AE212" s="68"/>
      <c r="AF212" s="68"/>
      <c r="AG212" s="64"/>
      <c r="AH212" s="67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2"/>
      <c r="AW212" s="2"/>
      <c r="AX212" s="2"/>
      <c r="AY212" s="2"/>
      <c r="AZ212" s="2"/>
      <c r="BA212" s="2"/>
      <c r="BB212" s="2"/>
    </row>
    <row r="213" spans="1:54" ht="15.75" customHeight="1">
      <c r="A213" s="1"/>
      <c r="B213" s="1"/>
      <c r="C213" s="2"/>
      <c r="D213" s="2"/>
      <c r="E213" s="1"/>
      <c r="F213" s="64"/>
      <c r="G213" s="64"/>
      <c r="H213" s="65"/>
      <c r="I213" s="65"/>
      <c r="J213" s="65"/>
      <c r="K213" s="66"/>
      <c r="L213" s="66"/>
      <c r="M213" s="66"/>
      <c r="N213" s="66"/>
      <c r="O213" s="66"/>
      <c r="P213" s="66"/>
      <c r="Q213" s="66"/>
      <c r="R213" s="66"/>
      <c r="S213" s="66"/>
      <c r="T213" s="66"/>
      <c r="U213" s="64"/>
      <c r="V213" s="67"/>
      <c r="W213" s="67"/>
      <c r="X213" s="67"/>
      <c r="Y213" s="67"/>
      <c r="Z213" s="67"/>
      <c r="AA213" s="67"/>
      <c r="AB213" s="67"/>
      <c r="AC213" s="64"/>
      <c r="AD213" s="2"/>
      <c r="AE213" s="68"/>
      <c r="AF213" s="68"/>
      <c r="AG213" s="64"/>
      <c r="AH213" s="67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2"/>
      <c r="AW213" s="2"/>
      <c r="AX213" s="2"/>
      <c r="AY213" s="2"/>
      <c r="AZ213" s="2"/>
      <c r="BA213" s="2"/>
      <c r="BB213" s="2"/>
    </row>
    <row r="214" spans="1:54" ht="15.75" customHeight="1">
      <c r="A214" s="1"/>
      <c r="B214" s="1"/>
      <c r="C214" s="2"/>
      <c r="D214" s="2"/>
      <c r="E214" s="1"/>
      <c r="F214" s="64"/>
      <c r="G214" s="64"/>
      <c r="H214" s="65"/>
      <c r="I214" s="65"/>
      <c r="J214" s="65"/>
      <c r="K214" s="66"/>
      <c r="L214" s="66"/>
      <c r="M214" s="66"/>
      <c r="N214" s="66"/>
      <c r="O214" s="66"/>
      <c r="P214" s="66"/>
      <c r="Q214" s="66"/>
      <c r="R214" s="66"/>
      <c r="S214" s="66"/>
      <c r="T214" s="66"/>
      <c r="U214" s="64"/>
      <c r="V214" s="67"/>
      <c r="W214" s="67"/>
      <c r="X214" s="67"/>
      <c r="Y214" s="67"/>
      <c r="Z214" s="67"/>
      <c r="AA214" s="67"/>
      <c r="AB214" s="67"/>
      <c r="AC214" s="64"/>
      <c r="AD214" s="2"/>
      <c r="AE214" s="68"/>
      <c r="AF214" s="68"/>
      <c r="AG214" s="64"/>
      <c r="AH214" s="67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2"/>
      <c r="AW214" s="2"/>
      <c r="AX214" s="2"/>
      <c r="AY214" s="2"/>
      <c r="AZ214" s="2"/>
      <c r="BA214" s="2"/>
      <c r="BB214" s="2"/>
    </row>
    <row r="215" spans="1:54" ht="15.75" customHeight="1">
      <c r="A215" s="1"/>
      <c r="B215" s="1"/>
      <c r="C215" s="2"/>
      <c r="D215" s="2"/>
      <c r="E215" s="1"/>
      <c r="F215" s="64"/>
      <c r="G215" s="64"/>
      <c r="H215" s="65"/>
      <c r="I215" s="65"/>
      <c r="J215" s="65"/>
      <c r="K215" s="66"/>
      <c r="L215" s="66"/>
      <c r="M215" s="66"/>
      <c r="N215" s="66"/>
      <c r="O215" s="66"/>
      <c r="P215" s="66"/>
      <c r="Q215" s="66"/>
      <c r="R215" s="66"/>
      <c r="S215" s="66"/>
      <c r="T215" s="66"/>
      <c r="U215" s="64"/>
      <c r="V215" s="67"/>
      <c r="W215" s="67"/>
      <c r="X215" s="67"/>
      <c r="Y215" s="67"/>
      <c r="Z215" s="67"/>
      <c r="AA215" s="67"/>
      <c r="AB215" s="67"/>
      <c r="AC215" s="64"/>
      <c r="AD215" s="2"/>
      <c r="AE215" s="68"/>
      <c r="AF215" s="68"/>
      <c r="AG215" s="64"/>
      <c r="AH215" s="67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2"/>
      <c r="AW215" s="2"/>
      <c r="AX215" s="2"/>
      <c r="AY215" s="2"/>
      <c r="AZ215" s="2"/>
      <c r="BA215" s="2"/>
      <c r="BB215" s="2"/>
    </row>
    <row r="216" spans="1:54" ht="15.75" customHeight="1">
      <c r="A216" s="1"/>
      <c r="B216" s="1"/>
      <c r="C216" s="2"/>
      <c r="D216" s="2"/>
      <c r="E216" s="1"/>
      <c r="F216" s="64"/>
      <c r="G216" s="64"/>
      <c r="H216" s="65"/>
      <c r="I216" s="65"/>
      <c r="J216" s="65"/>
      <c r="K216" s="66"/>
      <c r="L216" s="66"/>
      <c r="M216" s="66"/>
      <c r="N216" s="66"/>
      <c r="O216" s="66"/>
      <c r="P216" s="66"/>
      <c r="Q216" s="66"/>
      <c r="R216" s="66"/>
      <c r="S216" s="66"/>
      <c r="T216" s="66"/>
      <c r="U216" s="64"/>
      <c r="V216" s="67"/>
      <c r="W216" s="67"/>
      <c r="X216" s="67"/>
      <c r="Y216" s="67"/>
      <c r="Z216" s="67"/>
      <c r="AA216" s="67"/>
      <c r="AB216" s="67"/>
      <c r="AC216" s="64"/>
      <c r="AD216" s="2"/>
      <c r="AE216" s="68"/>
      <c r="AF216" s="68"/>
      <c r="AG216" s="64"/>
      <c r="AH216" s="67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2"/>
      <c r="AW216" s="2"/>
      <c r="AX216" s="2"/>
      <c r="AY216" s="2"/>
      <c r="AZ216" s="2"/>
      <c r="BA216" s="2"/>
      <c r="BB216" s="2"/>
    </row>
    <row r="217" spans="1:54" ht="15.75" customHeight="1">
      <c r="A217" s="1"/>
      <c r="B217" s="1"/>
      <c r="C217" s="2"/>
      <c r="D217" s="2"/>
      <c r="E217" s="1"/>
      <c r="F217" s="64"/>
      <c r="G217" s="64"/>
      <c r="H217" s="65"/>
      <c r="I217" s="65"/>
      <c r="J217" s="65"/>
      <c r="K217" s="66"/>
      <c r="L217" s="66"/>
      <c r="M217" s="66"/>
      <c r="N217" s="66"/>
      <c r="O217" s="66"/>
      <c r="P217" s="66"/>
      <c r="Q217" s="66"/>
      <c r="R217" s="66"/>
      <c r="S217" s="66"/>
      <c r="T217" s="66"/>
      <c r="U217" s="64"/>
      <c r="V217" s="67"/>
      <c r="W217" s="67"/>
      <c r="X217" s="67"/>
      <c r="Y217" s="67"/>
      <c r="Z217" s="67"/>
      <c r="AA217" s="67"/>
      <c r="AB217" s="67"/>
      <c r="AC217" s="64"/>
      <c r="AD217" s="2"/>
      <c r="AE217" s="68"/>
      <c r="AF217" s="68"/>
      <c r="AG217" s="64"/>
      <c r="AH217" s="67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2"/>
      <c r="AW217" s="2"/>
      <c r="AX217" s="2"/>
      <c r="AY217" s="2"/>
      <c r="AZ217" s="2"/>
      <c r="BA217" s="2"/>
      <c r="BB217" s="2"/>
    </row>
    <row r="218" spans="1:54" ht="15.75" customHeight="1">
      <c r="A218" s="1"/>
      <c r="B218" s="1"/>
      <c r="C218" s="2"/>
      <c r="D218" s="2"/>
      <c r="E218" s="1"/>
      <c r="F218" s="64"/>
      <c r="G218" s="64"/>
      <c r="H218" s="65"/>
      <c r="I218" s="65"/>
      <c r="J218" s="65"/>
      <c r="K218" s="66"/>
      <c r="L218" s="66"/>
      <c r="M218" s="66"/>
      <c r="N218" s="66"/>
      <c r="O218" s="66"/>
      <c r="P218" s="66"/>
      <c r="Q218" s="66"/>
      <c r="R218" s="66"/>
      <c r="S218" s="66"/>
      <c r="T218" s="66"/>
      <c r="U218" s="64"/>
      <c r="V218" s="67"/>
      <c r="W218" s="67"/>
      <c r="X218" s="67"/>
      <c r="Y218" s="67"/>
      <c r="Z218" s="67"/>
      <c r="AA218" s="67"/>
      <c r="AB218" s="67"/>
      <c r="AC218" s="64"/>
      <c r="AD218" s="2"/>
      <c r="AE218" s="68"/>
      <c r="AF218" s="68"/>
      <c r="AG218" s="64"/>
      <c r="AH218" s="67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2"/>
      <c r="AW218" s="2"/>
      <c r="AX218" s="2"/>
      <c r="AY218" s="2"/>
      <c r="AZ218" s="2"/>
      <c r="BA218" s="2"/>
      <c r="BB218" s="2"/>
    </row>
    <row r="219" spans="1:54" ht="15.75" customHeight="1">
      <c r="A219" s="1"/>
      <c r="B219" s="1"/>
      <c r="C219" s="2"/>
      <c r="D219" s="2"/>
      <c r="E219" s="1"/>
      <c r="F219" s="64"/>
      <c r="G219" s="64"/>
      <c r="H219" s="65"/>
      <c r="I219" s="65"/>
      <c r="J219" s="65"/>
      <c r="K219" s="66"/>
      <c r="L219" s="66"/>
      <c r="M219" s="66"/>
      <c r="N219" s="66"/>
      <c r="O219" s="66"/>
      <c r="P219" s="66"/>
      <c r="Q219" s="66"/>
      <c r="R219" s="66"/>
      <c r="S219" s="66"/>
      <c r="T219" s="66"/>
      <c r="U219" s="64"/>
      <c r="V219" s="67"/>
      <c r="W219" s="67"/>
      <c r="X219" s="67"/>
      <c r="Y219" s="67"/>
      <c r="Z219" s="67"/>
      <c r="AA219" s="67"/>
      <c r="AB219" s="67"/>
      <c r="AC219" s="64"/>
      <c r="AD219" s="2"/>
      <c r="AE219" s="68"/>
      <c r="AF219" s="68"/>
      <c r="AG219" s="64"/>
      <c r="AH219" s="67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2"/>
      <c r="AW219" s="2"/>
      <c r="AX219" s="2"/>
      <c r="AY219" s="2"/>
      <c r="AZ219" s="2"/>
      <c r="BA219" s="2"/>
      <c r="BB219" s="2"/>
    </row>
    <row r="220" spans="1:54" ht="15.75" customHeight="1">
      <c r="A220" s="1"/>
      <c r="B220" s="1"/>
      <c r="C220" s="2"/>
      <c r="D220" s="2"/>
      <c r="E220" s="1"/>
      <c r="F220" s="64"/>
      <c r="G220" s="64"/>
      <c r="H220" s="65"/>
      <c r="I220" s="65"/>
      <c r="J220" s="65"/>
      <c r="K220" s="66"/>
      <c r="L220" s="66"/>
      <c r="M220" s="66"/>
      <c r="N220" s="66"/>
      <c r="O220" s="66"/>
      <c r="P220" s="66"/>
      <c r="Q220" s="66"/>
      <c r="R220" s="66"/>
      <c r="S220" s="66"/>
      <c r="T220" s="66"/>
      <c r="U220" s="64"/>
      <c r="V220" s="67"/>
      <c r="W220" s="67"/>
      <c r="X220" s="67"/>
      <c r="Y220" s="67"/>
      <c r="Z220" s="67"/>
      <c r="AA220" s="67"/>
      <c r="AB220" s="67"/>
      <c r="AC220" s="64"/>
      <c r="AD220" s="2"/>
      <c r="AE220" s="68"/>
      <c r="AF220" s="68"/>
      <c r="AG220" s="64"/>
      <c r="AH220" s="67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2"/>
      <c r="AW220" s="2"/>
      <c r="AX220" s="2"/>
      <c r="AY220" s="2"/>
      <c r="AZ220" s="2"/>
      <c r="BA220" s="2"/>
      <c r="BB220" s="2"/>
    </row>
    <row r="221" spans="1:54" ht="15.75" customHeight="1">
      <c r="A221" s="1"/>
      <c r="B221" s="1"/>
      <c r="C221" s="2"/>
      <c r="D221" s="2"/>
      <c r="E221" s="1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68"/>
      <c r="AF221" s="68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</row>
    <row r="222" spans="1:54" ht="15.75" customHeight="1">
      <c r="A222" s="1"/>
      <c r="B222" s="1"/>
      <c r="C222" s="2"/>
      <c r="D222" s="2"/>
      <c r="E222" s="1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68"/>
      <c r="AF222" s="68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</row>
    <row r="223" spans="1:54" ht="15.75" customHeight="1">
      <c r="A223" s="1"/>
      <c r="B223" s="1"/>
      <c r="C223" s="2"/>
      <c r="D223" s="2"/>
      <c r="E223" s="1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68"/>
      <c r="AF223" s="68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</row>
    <row r="224" spans="1:54" ht="15.75" customHeight="1">
      <c r="A224" s="1"/>
      <c r="B224" s="1"/>
      <c r="C224" s="2"/>
      <c r="D224" s="2"/>
      <c r="E224" s="1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68"/>
      <c r="AF224" s="68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</row>
    <row r="225" spans="1:54" ht="15.75" customHeight="1">
      <c r="A225" s="1"/>
      <c r="B225" s="1"/>
      <c r="C225" s="2"/>
      <c r="D225" s="2"/>
      <c r="E225" s="1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68"/>
      <c r="AF225" s="68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</row>
    <row r="226" spans="1:54" ht="15.75" customHeight="1">
      <c r="A226" s="1"/>
      <c r="B226" s="1"/>
      <c r="C226" s="2"/>
      <c r="D226" s="2"/>
      <c r="E226" s="1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68"/>
      <c r="AF226" s="68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</row>
    <row r="227" spans="1:54" ht="15.75" customHeight="1">
      <c r="A227" s="1"/>
      <c r="B227" s="1"/>
      <c r="C227" s="2"/>
      <c r="D227" s="2"/>
      <c r="E227" s="1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68"/>
      <c r="AF227" s="68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</row>
    <row r="228" spans="1:54" ht="15.75" customHeight="1">
      <c r="A228" s="1"/>
      <c r="B228" s="1"/>
      <c r="C228" s="2"/>
      <c r="D228" s="2"/>
      <c r="E228" s="1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68"/>
      <c r="AF228" s="68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</row>
    <row r="229" spans="1:54" ht="15.75" customHeight="1">
      <c r="A229" s="1"/>
      <c r="B229" s="1"/>
      <c r="C229" s="2"/>
      <c r="D229" s="2"/>
      <c r="E229" s="1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68"/>
      <c r="AF229" s="68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</row>
    <row r="230" spans="1:54" ht="15.75" customHeight="1">
      <c r="A230" s="1"/>
      <c r="B230" s="1"/>
      <c r="C230" s="2"/>
      <c r="D230" s="2"/>
      <c r="E230" s="1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68"/>
      <c r="AF230" s="68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</row>
    <row r="231" spans="1:54" ht="15.75" customHeight="1">
      <c r="A231" s="1"/>
      <c r="B231" s="1"/>
      <c r="C231" s="2"/>
      <c r="D231" s="2"/>
      <c r="E231" s="1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68"/>
      <c r="AF231" s="68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</row>
    <row r="232" spans="1:54" ht="15.75" customHeight="1">
      <c r="A232" s="1"/>
      <c r="B232" s="1"/>
      <c r="C232" s="2"/>
      <c r="D232" s="2"/>
      <c r="E232" s="1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68"/>
      <c r="AF232" s="68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</row>
    <row r="233" spans="1:54" ht="15.75" customHeight="1">
      <c r="A233" s="1"/>
      <c r="B233" s="1"/>
      <c r="C233" s="2"/>
      <c r="D233" s="2"/>
      <c r="E233" s="1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68"/>
      <c r="AF233" s="68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</row>
    <row r="234" spans="1:54" ht="15.75" customHeight="1">
      <c r="A234" s="1"/>
      <c r="B234" s="1"/>
      <c r="C234" s="2"/>
      <c r="D234" s="2"/>
      <c r="E234" s="1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68"/>
      <c r="AF234" s="68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</row>
    <row r="235" spans="1:54" ht="15.75" customHeight="1">
      <c r="A235" s="1"/>
      <c r="B235" s="1"/>
      <c r="C235" s="2"/>
      <c r="D235" s="2"/>
      <c r="E235" s="1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68"/>
      <c r="AF235" s="68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</row>
    <row r="236" spans="1:54" ht="15.75" customHeight="1">
      <c r="A236" s="1"/>
      <c r="B236" s="1"/>
      <c r="C236" s="2"/>
      <c r="D236" s="2"/>
      <c r="E236" s="1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68"/>
      <c r="AF236" s="68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</row>
    <row r="237" spans="1:54" ht="15.75" customHeight="1">
      <c r="A237" s="1"/>
      <c r="B237" s="1"/>
      <c r="C237" s="2"/>
      <c r="D237" s="2"/>
      <c r="E237" s="1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68"/>
      <c r="AF237" s="68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</row>
    <row r="238" spans="1:54" ht="15.75" customHeight="1">
      <c r="A238" s="1"/>
      <c r="B238" s="1"/>
      <c r="C238" s="2"/>
      <c r="D238" s="2"/>
      <c r="E238" s="1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68"/>
      <c r="AF238" s="68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</row>
    <row r="239" spans="1:54" ht="15.75" customHeight="1">
      <c r="A239" s="1"/>
      <c r="B239" s="1"/>
      <c r="C239" s="2"/>
      <c r="D239" s="2"/>
      <c r="E239" s="1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68"/>
      <c r="AF239" s="68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</row>
    <row r="240" spans="1:54" ht="15.75" customHeight="1">
      <c r="A240" s="1"/>
      <c r="B240" s="1"/>
      <c r="C240" s="2"/>
      <c r="D240" s="2"/>
      <c r="E240" s="1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68"/>
      <c r="AF240" s="68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</row>
    <row r="241" spans="1:54" ht="15.75" customHeight="1">
      <c r="A241" s="1"/>
      <c r="B241" s="1"/>
      <c r="C241" s="2"/>
      <c r="D241" s="2"/>
      <c r="E241" s="1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68"/>
      <c r="AF241" s="68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</row>
    <row r="242" spans="1:54" ht="15.75" customHeight="1">
      <c r="A242" s="1"/>
      <c r="B242" s="1"/>
      <c r="C242" s="2"/>
      <c r="D242" s="2"/>
      <c r="E242" s="1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68"/>
      <c r="AF242" s="68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</row>
    <row r="243" spans="1:54" ht="15.75" customHeight="1">
      <c r="A243" s="1"/>
      <c r="B243" s="1"/>
      <c r="C243" s="2"/>
      <c r="D243" s="2"/>
      <c r="E243" s="1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68"/>
      <c r="AF243" s="68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</row>
    <row r="244" spans="1:54" ht="15.75" customHeight="1">
      <c r="A244" s="1"/>
      <c r="B244" s="1"/>
      <c r="C244" s="2"/>
      <c r="D244" s="2"/>
      <c r="E244" s="1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68"/>
      <c r="AF244" s="68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</row>
    <row r="245" spans="1:54" ht="15.75" customHeight="1">
      <c r="A245" s="1"/>
      <c r="B245" s="1"/>
      <c r="C245" s="2"/>
      <c r="D245" s="2"/>
      <c r="E245" s="1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68"/>
      <c r="AF245" s="68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</row>
    <row r="246" spans="1:54" ht="15.75" customHeight="1">
      <c r="A246" s="1"/>
      <c r="B246" s="1"/>
      <c r="C246" s="2"/>
      <c r="D246" s="2"/>
      <c r="E246" s="1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68"/>
      <c r="AF246" s="68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</row>
    <row r="247" spans="1:54" ht="15.75" customHeight="1">
      <c r="A247" s="1"/>
      <c r="B247" s="1"/>
      <c r="C247" s="2"/>
      <c r="D247" s="2"/>
      <c r="E247" s="1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68"/>
      <c r="AF247" s="68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</row>
    <row r="248" spans="1:54" ht="15.75" customHeight="1">
      <c r="A248" s="1"/>
      <c r="B248" s="1"/>
      <c r="C248" s="2"/>
      <c r="D248" s="2"/>
      <c r="E248" s="1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68"/>
      <c r="AF248" s="68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</row>
    <row r="249" spans="1:54" ht="15.75" customHeight="1">
      <c r="A249" s="1"/>
      <c r="B249" s="1"/>
      <c r="C249" s="2"/>
      <c r="D249" s="2"/>
      <c r="E249" s="1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68"/>
      <c r="AF249" s="68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</row>
    <row r="250" spans="1:54" ht="15.75" customHeight="1">
      <c r="A250" s="1"/>
      <c r="B250" s="1"/>
      <c r="C250" s="2"/>
      <c r="D250" s="2"/>
      <c r="E250" s="1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68"/>
      <c r="AF250" s="68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</row>
    <row r="251" spans="1:54" ht="15.75" customHeight="1">
      <c r="A251" s="1"/>
      <c r="B251" s="1"/>
      <c r="C251" s="2"/>
      <c r="D251" s="2"/>
      <c r="E251" s="1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68"/>
      <c r="AF251" s="68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</row>
    <row r="252" spans="1:54" ht="15.75" customHeight="1">
      <c r="A252" s="1"/>
      <c r="B252" s="1"/>
      <c r="C252" s="2"/>
      <c r="D252" s="2"/>
      <c r="E252" s="1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68"/>
      <c r="AF252" s="68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</row>
    <row r="253" spans="1:54" ht="15.75" customHeight="1">
      <c r="A253" s="1"/>
      <c r="B253" s="1"/>
      <c r="C253" s="2"/>
      <c r="D253" s="2"/>
      <c r="E253" s="1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68"/>
      <c r="AF253" s="68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</row>
    <row r="254" spans="1:54" ht="15.75" customHeight="1">
      <c r="A254" s="1"/>
      <c r="B254" s="1"/>
      <c r="C254" s="2"/>
      <c r="D254" s="2"/>
      <c r="E254" s="1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68"/>
      <c r="AF254" s="68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</row>
    <row r="255" spans="1:54" ht="15.75" customHeight="1">
      <c r="A255" s="1"/>
      <c r="B255" s="1"/>
      <c r="C255" s="2"/>
      <c r="D255" s="2"/>
      <c r="E255" s="1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68"/>
      <c r="AF255" s="68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</row>
    <row r="256" spans="1:54" ht="15.75" customHeight="1">
      <c r="A256" s="1"/>
      <c r="B256" s="1"/>
      <c r="C256" s="2"/>
      <c r="D256" s="2"/>
      <c r="E256" s="1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68"/>
      <c r="AF256" s="68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</row>
    <row r="257" spans="1:54" ht="15.75" customHeight="1">
      <c r="A257" s="1"/>
      <c r="B257" s="1"/>
      <c r="C257" s="2"/>
      <c r="D257" s="2"/>
      <c r="E257" s="1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68"/>
      <c r="AF257" s="68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</row>
    <row r="258" spans="1:54" ht="15.75" customHeight="1">
      <c r="A258" s="1"/>
      <c r="B258" s="1"/>
      <c r="C258" s="2"/>
      <c r="D258" s="2"/>
      <c r="E258" s="1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68"/>
      <c r="AF258" s="68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</row>
    <row r="259" spans="1:54" ht="15.75" customHeight="1">
      <c r="A259" s="1"/>
      <c r="B259" s="1"/>
      <c r="C259" s="2"/>
      <c r="D259" s="2"/>
      <c r="E259" s="1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68"/>
      <c r="AF259" s="68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</row>
    <row r="260" spans="1:54" ht="15.75" customHeight="1">
      <c r="A260" s="1"/>
      <c r="B260" s="1"/>
      <c r="C260" s="2"/>
      <c r="D260" s="2"/>
      <c r="E260" s="1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68"/>
      <c r="AF260" s="68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</row>
    <row r="261" spans="1:54" ht="15.75" customHeight="1">
      <c r="A261" s="1"/>
      <c r="B261" s="1"/>
      <c r="C261" s="2"/>
      <c r="D261" s="2"/>
      <c r="E261" s="1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68"/>
      <c r="AF261" s="68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</row>
    <row r="262" spans="1:54" ht="15.75" customHeight="1">
      <c r="A262" s="1"/>
      <c r="B262" s="1"/>
      <c r="C262" s="2"/>
      <c r="D262" s="2"/>
      <c r="E262" s="1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68"/>
      <c r="AF262" s="68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</row>
    <row r="263" spans="1:54" ht="15.75" customHeight="1">
      <c r="A263" s="1"/>
      <c r="B263" s="1"/>
      <c r="C263" s="2"/>
      <c r="D263" s="2"/>
      <c r="E263" s="1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68"/>
      <c r="AF263" s="68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</row>
    <row r="264" spans="1:54" ht="15.75" customHeight="1">
      <c r="A264" s="1"/>
      <c r="B264" s="1"/>
      <c r="C264" s="2"/>
      <c r="D264" s="2"/>
      <c r="E264" s="1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68"/>
      <c r="AF264" s="68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</row>
    <row r="265" spans="1:54" ht="15.75" customHeight="1">
      <c r="A265" s="1"/>
      <c r="B265" s="1"/>
      <c r="C265" s="2"/>
      <c r="D265" s="2"/>
      <c r="E265" s="1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68"/>
      <c r="AF265" s="68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</row>
    <row r="266" spans="1:54" ht="15.75" customHeight="1">
      <c r="A266" s="1"/>
      <c r="B266" s="1"/>
      <c r="C266" s="2"/>
      <c r="D266" s="2"/>
      <c r="E266" s="1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68"/>
      <c r="AF266" s="68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</row>
    <row r="267" spans="1:54" ht="15.75" customHeight="1">
      <c r="A267" s="1"/>
      <c r="B267" s="1"/>
      <c r="C267" s="2"/>
      <c r="D267" s="2"/>
      <c r="E267" s="1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68"/>
      <c r="AF267" s="68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</row>
    <row r="268" spans="1:54" ht="15.75" customHeight="1">
      <c r="A268" s="1"/>
      <c r="B268" s="1"/>
      <c r="C268" s="2"/>
      <c r="D268" s="2"/>
      <c r="E268" s="1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68"/>
      <c r="AF268" s="68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</row>
    <row r="269" spans="1:54" ht="15.75" customHeight="1">
      <c r="A269" s="1"/>
      <c r="B269" s="1"/>
      <c r="C269" s="2"/>
      <c r="D269" s="2"/>
      <c r="E269" s="1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68"/>
      <c r="AF269" s="68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</row>
    <row r="270" spans="1:54" ht="15.75" customHeight="1">
      <c r="A270" s="1"/>
      <c r="B270" s="1"/>
      <c r="C270" s="2"/>
      <c r="D270" s="2"/>
      <c r="E270" s="1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68"/>
      <c r="AF270" s="68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</row>
    <row r="271" spans="1:54" ht="15.75" customHeight="1">
      <c r="A271" s="1"/>
      <c r="B271" s="1"/>
      <c r="C271" s="2"/>
      <c r="D271" s="2"/>
      <c r="E271" s="1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68"/>
      <c r="AF271" s="68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</row>
    <row r="272" spans="1:54" ht="15.75" customHeight="1">
      <c r="A272" s="1"/>
      <c r="B272" s="1"/>
      <c r="C272" s="2"/>
      <c r="D272" s="2"/>
      <c r="E272" s="1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68"/>
      <c r="AF272" s="68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</row>
    <row r="273" spans="1:54" ht="15.75" customHeight="1">
      <c r="A273" s="1"/>
      <c r="B273" s="1"/>
      <c r="C273" s="2"/>
      <c r="D273" s="2"/>
      <c r="E273" s="1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68"/>
      <c r="AF273" s="68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</row>
    <row r="274" spans="1:54" ht="15.75" customHeight="1">
      <c r="A274" s="1"/>
      <c r="B274" s="1"/>
      <c r="C274" s="2"/>
      <c r="D274" s="2"/>
      <c r="E274" s="1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68"/>
      <c r="AF274" s="68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</row>
    <row r="275" spans="1:54" ht="15.75" customHeight="1">
      <c r="A275" s="1"/>
      <c r="B275" s="1"/>
      <c r="C275" s="2"/>
      <c r="D275" s="2"/>
      <c r="E275" s="1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68"/>
      <c r="AF275" s="68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</row>
    <row r="276" spans="1:54" ht="15.75" customHeight="1">
      <c r="A276" s="1"/>
      <c r="B276" s="1"/>
      <c r="C276" s="2"/>
      <c r="D276" s="2"/>
      <c r="E276" s="1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68"/>
      <c r="AF276" s="68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</row>
    <row r="277" spans="1:54" ht="15.75" customHeight="1">
      <c r="A277" s="1"/>
      <c r="B277" s="1"/>
      <c r="C277" s="2"/>
      <c r="D277" s="2"/>
      <c r="E277" s="1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68"/>
      <c r="AF277" s="68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</row>
    <row r="278" spans="1:54" ht="15.75" customHeight="1">
      <c r="A278" s="1"/>
      <c r="B278" s="1"/>
      <c r="C278" s="2"/>
      <c r="D278" s="2"/>
      <c r="E278" s="1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68"/>
      <c r="AF278" s="68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</row>
    <row r="279" spans="1:54" ht="15.75" customHeight="1">
      <c r="A279" s="1"/>
      <c r="B279" s="1"/>
      <c r="C279" s="2"/>
      <c r="D279" s="2"/>
      <c r="E279" s="1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68"/>
      <c r="AF279" s="68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</row>
    <row r="280" spans="1:54" ht="15.75" customHeight="1">
      <c r="A280" s="1"/>
      <c r="B280" s="1"/>
      <c r="C280" s="2"/>
      <c r="D280" s="2"/>
      <c r="E280" s="1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68"/>
      <c r="AF280" s="68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</row>
    <row r="281" spans="1:54" ht="15.75" customHeight="1">
      <c r="A281" s="1"/>
      <c r="B281" s="1"/>
      <c r="C281" s="2"/>
      <c r="D281" s="2"/>
      <c r="E281" s="1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68"/>
      <c r="AF281" s="68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</row>
    <row r="282" spans="1:54" ht="15.75" customHeight="1">
      <c r="A282" s="1"/>
      <c r="B282" s="1"/>
      <c r="C282" s="2"/>
      <c r="D282" s="2"/>
      <c r="E282" s="1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68"/>
      <c r="AF282" s="68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</row>
    <row r="283" spans="1:54" ht="15.75" customHeight="1">
      <c r="A283" s="1"/>
      <c r="B283" s="1"/>
      <c r="C283" s="2"/>
      <c r="D283" s="2"/>
      <c r="E283" s="1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68"/>
      <c r="AF283" s="68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</row>
    <row r="284" spans="1:54" ht="15.75" customHeight="1">
      <c r="A284" s="1"/>
      <c r="B284" s="1"/>
      <c r="C284" s="2"/>
      <c r="D284" s="2"/>
      <c r="E284" s="1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68"/>
      <c r="AF284" s="68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</row>
    <row r="285" spans="1:54" ht="15.75" customHeight="1">
      <c r="A285" s="1"/>
      <c r="B285" s="1"/>
      <c r="C285" s="2"/>
      <c r="D285" s="2"/>
      <c r="E285" s="1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68"/>
      <c r="AF285" s="68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</row>
    <row r="286" spans="1:54" ht="15.75" customHeight="1">
      <c r="A286" s="1"/>
      <c r="B286" s="1"/>
      <c r="C286" s="2"/>
      <c r="D286" s="2"/>
      <c r="E286" s="1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68"/>
      <c r="AF286" s="68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</row>
    <row r="287" spans="1:54" ht="15.75" customHeight="1">
      <c r="A287" s="1"/>
      <c r="B287" s="1"/>
      <c r="C287" s="2"/>
      <c r="D287" s="2"/>
      <c r="E287" s="1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68"/>
      <c r="AF287" s="68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</row>
    <row r="288" spans="1:54" ht="15.75" customHeight="1">
      <c r="A288" s="1"/>
      <c r="B288" s="1"/>
      <c r="C288" s="2"/>
      <c r="D288" s="2"/>
      <c r="E288" s="1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68"/>
      <c r="AF288" s="68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</row>
    <row r="289" spans="1:54" ht="15.75" customHeight="1">
      <c r="A289" s="1"/>
      <c r="B289" s="1"/>
      <c r="C289" s="2"/>
      <c r="D289" s="2"/>
      <c r="E289" s="1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68"/>
      <c r="AF289" s="68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</row>
    <row r="290" spans="1:54" ht="15.75" customHeight="1">
      <c r="A290" s="1"/>
      <c r="B290" s="1"/>
      <c r="C290" s="2"/>
      <c r="D290" s="2"/>
      <c r="E290" s="1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68"/>
      <c r="AF290" s="68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</row>
    <row r="291" spans="1:54" ht="15.75" customHeight="1">
      <c r="A291" s="1"/>
      <c r="B291" s="1"/>
      <c r="C291" s="2"/>
      <c r="D291" s="2"/>
      <c r="E291" s="1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68"/>
      <c r="AF291" s="68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</row>
    <row r="292" spans="1:54" ht="15.75" customHeight="1">
      <c r="A292" s="1"/>
      <c r="B292" s="1"/>
      <c r="C292" s="2"/>
      <c r="D292" s="2"/>
      <c r="E292" s="1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68"/>
      <c r="AF292" s="68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</row>
    <row r="293" spans="1:54" ht="15.75" customHeight="1">
      <c r="A293" s="1"/>
      <c r="B293" s="1"/>
      <c r="C293" s="2"/>
      <c r="D293" s="2"/>
      <c r="E293" s="1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68"/>
      <c r="AF293" s="68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</row>
    <row r="294" spans="1:54" ht="15.75" customHeight="1">
      <c r="A294" s="1"/>
      <c r="B294" s="1"/>
      <c r="C294" s="2"/>
      <c r="D294" s="2"/>
      <c r="E294" s="1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68"/>
      <c r="AF294" s="68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</row>
    <row r="295" spans="1:54" ht="15.75" customHeight="1">
      <c r="A295" s="1"/>
      <c r="B295" s="1"/>
      <c r="C295" s="2"/>
      <c r="D295" s="2"/>
      <c r="E295" s="1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68"/>
      <c r="AF295" s="68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</row>
    <row r="296" spans="1:54" ht="15.75" customHeight="1">
      <c r="A296" s="1"/>
      <c r="B296" s="1"/>
      <c r="C296" s="2"/>
      <c r="D296" s="2"/>
      <c r="E296" s="1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68"/>
      <c r="AF296" s="68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</row>
    <row r="297" spans="1:54" ht="15.75" customHeight="1">
      <c r="A297" s="1"/>
      <c r="B297" s="1"/>
      <c r="C297" s="2"/>
      <c r="D297" s="2"/>
      <c r="E297" s="1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68"/>
      <c r="AF297" s="68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</row>
    <row r="298" spans="1:54" ht="15.75" customHeight="1">
      <c r="A298" s="1"/>
      <c r="B298" s="1"/>
      <c r="C298" s="2"/>
      <c r="D298" s="2"/>
      <c r="E298" s="1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68"/>
      <c r="AF298" s="68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</row>
    <row r="299" spans="1:54" ht="15.75" customHeight="1">
      <c r="A299" s="1"/>
      <c r="B299" s="1"/>
      <c r="C299" s="2"/>
      <c r="D299" s="2"/>
      <c r="E299" s="1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68"/>
      <c r="AF299" s="68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</row>
    <row r="300" spans="1:54" ht="15.75" customHeight="1">
      <c r="A300" s="1"/>
      <c r="B300" s="1"/>
      <c r="C300" s="2"/>
      <c r="D300" s="2"/>
      <c r="E300" s="1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68"/>
      <c r="AF300" s="68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</row>
    <row r="301" spans="1:54" ht="15.75" customHeight="1">
      <c r="A301" s="1"/>
      <c r="B301" s="1"/>
      <c r="C301" s="2"/>
      <c r="D301" s="2"/>
      <c r="E301" s="1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68"/>
      <c r="AF301" s="68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</row>
    <row r="302" spans="1:54" ht="15.75" customHeight="1">
      <c r="A302" s="1"/>
      <c r="B302" s="1"/>
      <c r="C302" s="2"/>
      <c r="D302" s="2"/>
      <c r="E302" s="1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68"/>
      <c r="AF302" s="68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</row>
    <row r="303" spans="1:54" ht="15.75" customHeight="1">
      <c r="A303" s="1"/>
      <c r="B303" s="1"/>
      <c r="C303" s="2"/>
      <c r="D303" s="2"/>
      <c r="E303" s="1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68"/>
      <c r="AF303" s="68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</row>
    <row r="304" spans="1:54" ht="15.75" customHeight="1">
      <c r="A304" s="1"/>
      <c r="B304" s="1"/>
      <c r="C304" s="2"/>
      <c r="D304" s="2"/>
      <c r="E304" s="1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68"/>
      <c r="AF304" s="68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</row>
    <row r="305" spans="1:54" ht="15.75" customHeight="1">
      <c r="A305" s="1"/>
      <c r="B305" s="1"/>
      <c r="C305" s="2"/>
      <c r="D305" s="2"/>
      <c r="E305" s="1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68"/>
      <c r="AF305" s="68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</row>
    <row r="306" spans="1:54" ht="15.75" customHeight="1">
      <c r="A306" s="1"/>
      <c r="B306" s="1"/>
      <c r="C306" s="2"/>
      <c r="D306" s="2"/>
      <c r="E306" s="1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68"/>
      <c r="AF306" s="68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</row>
    <row r="307" spans="1:54" ht="15.75" customHeight="1">
      <c r="A307" s="1"/>
      <c r="B307" s="1"/>
      <c r="C307" s="2"/>
      <c r="D307" s="2"/>
      <c r="E307" s="1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68"/>
      <c r="AF307" s="68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</row>
    <row r="308" spans="1:54" ht="15.75" customHeight="1">
      <c r="A308" s="1"/>
      <c r="B308" s="1"/>
      <c r="C308" s="2"/>
      <c r="D308" s="2"/>
      <c r="E308" s="1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68"/>
      <c r="AF308" s="68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</row>
    <row r="309" spans="1:54" ht="15.75" customHeight="1">
      <c r="A309" s="1"/>
      <c r="B309" s="1"/>
      <c r="C309" s="2"/>
      <c r="D309" s="2"/>
      <c r="E309" s="1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68"/>
      <c r="AF309" s="68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</row>
    <row r="310" spans="1:54" ht="15.75" customHeight="1">
      <c r="A310" s="1"/>
      <c r="B310" s="1"/>
      <c r="C310" s="2"/>
      <c r="D310" s="2"/>
      <c r="E310" s="1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68"/>
      <c r="AF310" s="68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</row>
    <row r="311" spans="1:54" ht="15.75" customHeight="1">
      <c r="A311" s="1"/>
      <c r="B311" s="1"/>
      <c r="C311" s="2"/>
      <c r="D311" s="2"/>
      <c r="E311" s="1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68"/>
      <c r="AF311" s="68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</row>
    <row r="312" spans="1:54" ht="15.75" customHeight="1">
      <c r="A312" s="1"/>
      <c r="B312" s="1"/>
      <c r="C312" s="2"/>
      <c r="D312" s="2"/>
      <c r="E312" s="1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68"/>
      <c r="AF312" s="68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</row>
    <row r="313" spans="1:54" ht="15.75" customHeight="1">
      <c r="A313" s="1"/>
      <c r="B313" s="1"/>
      <c r="C313" s="2"/>
      <c r="D313" s="2"/>
      <c r="E313" s="1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68"/>
      <c r="AF313" s="68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</row>
    <row r="314" spans="1:54" ht="15.75" customHeight="1">
      <c r="A314" s="1"/>
      <c r="B314" s="1"/>
      <c r="C314" s="2"/>
      <c r="D314" s="2"/>
      <c r="E314" s="1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68"/>
      <c r="AF314" s="68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</row>
    <row r="315" spans="1:54" ht="15.75" customHeight="1">
      <c r="A315" s="1"/>
      <c r="B315" s="1"/>
      <c r="C315" s="2"/>
      <c r="D315" s="2"/>
      <c r="E315" s="1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68"/>
      <c r="AF315" s="68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</row>
    <row r="316" spans="1:54" ht="15.75" customHeight="1">
      <c r="A316" s="1"/>
      <c r="B316" s="1"/>
      <c r="C316" s="2"/>
      <c r="D316" s="2"/>
      <c r="E316" s="1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68"/>
      <c r="AF316" s="68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</row>
    <row r="317" spans="1:54" ht="15.75" customHeight="1">
      <c r="A317" s="1"/>
      <c r="B317" s="1"/>
      <c r="C317" s="2"/>
      <c r="D317" s="2"/>
      <c r="E317" s="1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68"/>
      <c r="AF317" s="68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</row>
    <row r="318" spans="1:54" ht="15.75" customHeight="1">
      <c r="A318" s="1"/>
      <c r="B318" s="1"/>
      <c r="C318" s="2"/>
      <c r="D318" s="2"/>
      <c r="E318" s="1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68"/>
      <c r="AF318" s="68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</row>
    <row r="319" spans="1:54" ht="15.75" customHeight="1">
      <c r="A319" s="1"/>
      <c r="B319" s="1"/>
      <c r="C319" s="2"/>
      <c r="D319" s="2"/>
      <c r="E319" s="1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68"/>
      <c r="AF319" s="68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</row>
    <row r="320" spans="1:54" ht="15.75" customHeight="1">
      <c r="A320" s="1"/>
      <c r="B320" s="1"/>
      <c r="C320" s="2"/>
      <c r="D320" s="2"/>
      <c r="E320" s="1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68"/>
      <c r="AF320" s="68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</row>
    <row r="321" spans="1:54" ht="15.75" customHeight="1">
      <c r="A321" s="1"/>
      <c r="B321" s="1"/>
      <c r="C321" s="2"/>
      <c r="D321" s="2"/>
      <c r="E321" s="1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68"/>
      <c r="AF321" s="68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</row>
    <row r="322" spans="1:54" ht="15.75" customHeight="1">
      <c r="A322" s="1"/>
      <c r="B322" s="1"/>
      <c r="C322" s="2"/>
      <c r="D322" s="2"/>
      <c r="E322" s="1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68"/>
      <c r="AF322" s="68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</row>
    <row r="323" spans="1:54" ht="15.75" customHeight="1">
      <c r="A323" s="1"/>
      <c r="B323" s="1"/>
      <c r="C323" s="2"/>
      <c r="D323" s="2"/>
      <c r="E323" s="1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68"/>
      <c r="AF323" s="68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</row>
    <row r="324" spans="1:54" ht="15.75" customHeight="1">
      <c r="A324" s="1"/>
      <c r="B324" s="1"/>
      <c r="C324" s="2"/>
      <c r="D324" s="2"/>
      <c r="E324" s="1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68"/>
      <c r="AF324" s="68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</row>
    <row r="325" spans="1:54" ht="15.75" customHeight="1">
      <c r="A325" s="1"/>
      <c r="B325" s="1"/>
      <c r="C325" s="2"/>
      <c r="D325" s="2"/>
      <c r="E325" s="1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68"/>
      <c r="AF325" s="68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</row>
    <row r="326" spans="1:54" ht="15.75" customHeight="1">
      <c r="A326" s="1"/>
      <c r="B326" s="1"/>
      <c r="C326" s="2"/>
      <c r="D326" s="2"/>
      <c r="E326" s="1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68"/>
      <c r="AF326" s="68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</row>
    <row r="327" spans="1:54" ht="15.75" customHeight="1">
      <c r="A327" s="1"/>
      <c r="B327" s="1"/>
      <c r="C327" s="2"/>
      <c r="D327" s="2"/>
      <c r="E327" s="1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68"/>
      <c r="AF327" s="68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</row>
    <row r="328" spans="1:54" ht="15.75" customHeight="1">
      <c r="A328" s="1"/>
      <c r="B328" s="1"/>
      <c r="C328" s="2"/>
      <c r="D328" s="2"/>
      <c r="E328" s="1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68"/>
      <c r="AF328" s="68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</row>
    <row r="329" spans="1:54" ht="15.75" customHeight="1">
      <c r="A329" s="1"/>
      <c r="B329" s="1"/>
      <c r="C329" s="2"/>
      <c r="D329" s="2"/>
      <c r="E329" s="1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68"/>
      <c r="AF329" s="68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</row>
    <row r="330" spans="1:54" ht="15.75" customHeight="1">
      <c r="A330" s="1"/>
      <c r="B330" s="1"/>
      <c r="C330" s="2"/>
      <c r="D330" s="2"/>
      <c r="E330" s="1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68"/>
      <c r="AF330" s="68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</row>
    <row r="331" spans="1:54" ht="15.75" customHeight="1">
      <c r="A331" s="1"/>
      <c r="B331" s="1"/>
      <c r="C331" s="2"/>
      <c r="D331" s="2"/>
      <c r="E331" s="1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68"/>
      <c r="AF331" s="68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</row>
    <row r="332" spans="1:54" ht="15.75" customHeight="1">
      <c r="A332" s="1"/>
      <c r="B332" s="1"/>
      <c r="C332" s="2"/>
      <c r="D332" s="2"/>
      <c r="E332" s="1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68"/>
      <c r="AF332" s="68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</row>
    <row r="333" spans="1:54" ht="15.75" customHeight="1">
      <c r="A333" s="1"/>
      <c r="B333" s="1"/>
      <c r="C333" s="2"/>
      <c r="D333" s="2"/>
      <c r="E333" s="1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68"/>
      <c r="AF333" s="68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</row>
    <row r="334" spans="1:54" ht="15.75" customHeight="1">
      <c r="A334" s="1"/>
      <c r="B334" s="1"/>
      <c r="C334" s="2"/>
      <c r="D334" s="2"/>
      <c r="E334" s="1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68"/>
      <c r="AF334" s="68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</row>
    <row r="335" spans="1:54" ht="15.75" customHeight="1">
      <c r="A335" s="1"/>
      <c r="B335" s="1"/>
      <c r="C335" s="2"/>
      <c r="D335" s="2"/>
      <c r="E335" s="1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68"/>
      <c r="AF335" s="68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</row>
    <row r="336" spans="1:54" ht="15.75" customHeight="1">
      <c r="A336" s="1"/>
      <c r="B336" s="1"/>
      <c r="C336" s="2"/>
      <c r="D336" s="2"/>
      <c r="E336" s="1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68"/>
      <c r="AF336" s="68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</row>
    <row r="337" spans="1:54" ht="15.75" customHeight="1">
      <c r="A337" s="1"/>
      <c r="B337" s="1"/>
      <c r="C337" s="2"/>
      <c r="D337" s="2"/>
      <c r="E337" s="1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68"/>
      <c r="AF337" s="68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</row>
    <row r="338" spans="1:54" ht="15.75" customHeight="1">
      <c r="A338" s="1"/>
      <c r="B338" s="1"/>
      <c r="C338" s="2"/>
      <c r="D338" s="2"/>
      <c r="E338" s="1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68"/>
      <c r="AF338" s="68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</row>
    <row r="339" spans="1:54" ht="15.75" customHeight="1">
      <c r="A339" s="1"/>
      <c r="B339" s="1"/>
      <c r="C339" s="2"/>
      <c r="D339" s="2"/>
      <c r="E339" s="1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68"/>
      <c r="AF339" s="68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</row>
    <row r="340" spans="1:54" ht="15.75" customHeight="1">
      <c r="A340" s="1"/>
      <c r="B340" s="1"/>
      <c r="C340" s="2"/>
      <c r="D340" s="2"/>
      <c r="E340" s="1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68"/>
      <c r="AF340" s="68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</row>
    <row r="341" spans="1:54" ht="15.75" customHeight="1">
      <c r="A341" s="1"/>
      <c r="B341" s="1"/>
      <c r="C341" s="2"/>
      <c r="D341" s="2"/>
      <c r="E341" s="1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68"/>
      <c r="AF341" s="68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</row>
    <row r="342" spans="1:54" ht="15.75" customHeight="1">
      <c r="A342" s="1"/>
      <c r="B342" s="1"/>
      <c r="C342" s="2"/>
      <c r="D342" s="2"/>
      <c r="E342" s="1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68"/>
      <c r="AF342" s="68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</row>
    <row r="343" spans="1:54" ht="15.75" customHeight="1">
      <c r="A343" s="1"/>
      <c r="B343" s="1"/>
      <c r="C343" s="2"/>
      <c r="D343" s="2"/>
      <c r="E343" s="1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68"/>
      <c r="AF343" s="68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</row>
    <row r="344" spans="1:54" ht="15.75" customHeight="1">
      <c r="A344" s="1"/>
      <c r="B344" s="1"/>
      <c r="C344" s="2"/>
      <c r="D344" s="2"/>
      <c r="E344" s="1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68"/>
      <c r="AF344" s="68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</row>
    <row r="345" spans="1:54" ht="15.75" customHeight="1">
      <c r="A345" s="1"/>
      <c r="B345" s="1"/>
      <c r="C345" s="2"/>
      <c r="D345" s="2"/>
      <c r="E345" s="1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68"/>
      <c r="AF345" s="68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</row>
    <row r="346" spans="1:54" ht="15.75" customHeight="1">
      <c r="A346" s="1"/>
      <c r="B346" s="1"/>
      <c r="C346" s="2"/>
      <c r="D346" s="2"/>
      <c r="E346" s="1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68"/>
      <c r="AF346" s="68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</row>
    <row r="347" spans="1:54" ht="15.75" customHeight="1">
      <c r="A347" s="1"/>
      <c r="B347" s="1"/>
      <c r="C347" s="2"/>
      <c r="D347" s="2"/>
      <c r="E347" s="1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68"/>
      <c r="AF347" s="68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</row>
    <row r="348" spans="1:54" ht="15.75" customHeight="1">
      <c r="A348" s="1"/>
      <c r="B348" s="1"/>
      <c r="C348" s="2"/>
      <c r="D348" s="2"/>
      <c r="E348" s="1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68"/>
      <c r="AF348" s="68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</row>
    <row r="349" spans="1:54" ht="15.75" customHeight="1">
      <c r="A349" s="1"/>
      <c r="B349" s="1"/>
      <c r="C349" s="2"/>
      <c r="D349" s="2"/>
      <c r="E349" s="1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68"/>
      <c r="AF349" s="68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</row>
    <row r="350" spans="1:54" ht="15.75" customHeight="1">
      <c r="A350" s="1"/>
      <c r="B350" s="1"/>
      <c r="C350" s="2"/>
      <c r="D350" s="2"/>
      <c r="E350" s="1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68"/>
      <c r="AF350" s="68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</row>
    <row r="351" spans="1:54" ht="15.75" customHeight="1">
      <c r="A351" s="1"/>
      <c r="B351" s="1"/>
      <c r="C351" s="2"/>
      <c r="D351" s="2"/>
      <c r="E351" s="1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68"/>
      <c r="AF351" s="68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</row>
    <row r="352" spans="1:54" ht="15.75" customHeight="1">
      <c r="A352" s="1"/>
      <c r="B352" s="1"/>
      <c r="C352" s="2"/>
      <c r="D352" s="2"/>
      <c r="E352" s="1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68"/>
      <c r="AF352" s="68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</row>
    <row r="353" spans="1:54" ht="15.75" customHeight="1">
      <c r="A353" s="1"/>
      <c r="B353" s="1"/>
      <c r="C353" s="2"/>
      <c r="D353" s="2"/>
      <c r="E353" s="1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68"/>
      <c r="AF353" s="68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</row>
    <row r="354" spans="1:54" ht="15.75" customHeight="1">
      <c r="A354" s="1"/>
      <c r="B354" s="1"/>
      <c r="C354" s="2"/>
      <c r="D354" s="2"/>
      <c r="E354" s="1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68"/>
      <c r="AF354" s="68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</row>
    <row r="355" spans="1:54" ht="15.75" customHeight="1">
      <c r="A355" s="1"/>
      <c r="B355" s="1"/>
      <c r="C355" s="2"/>
      <c r="D355" s="2"/>
      <c r="E355" s="1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68"/>
      <c r="AF355" s="68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</row>
    <row r="356" spans="1:54" ht="15.75" customHeight="1">
      <c r="A356" s="1"/>
      <c r="B356" s="1"/>
      <c r="C356" s="2"/>
      <c r="D356" s="2"/>
      <c r="E356" s="1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68"/>
      <c r="AF356" s="68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</row>
    <row r="357" spans="1:54" ht="15.75" customHeight="1">
      <c r="A357" s="1"/>
      <c r="B357" s="1"/>
      <c r="C357" s="2"/>
      <c r="D357" s="2"/>
      <c r="E357" s="1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68"/>
      <c r="AF357" s="68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</row>
    <row r="358" spans="1:54" ht="15.75" customHeight="1">
      <c r="A358" s="1"/>
      <c r="B358" s="1"/>
      <c r="C358" s="2"/>
      <c r="D358" s="2"/>
      <c r="E358" s="1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68"/>
      <c r="AF358" s="68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  <c r="BB358" s="2"/>
    </row>
    <row r="359" spans="1:54" ht="15.75" customHeight="1">
      <c r="A359" s="1"/>
      <c r="B359" s="1"/>
      <c r="C359" s="2"/>
      <c r="D359" s="2"/>
      <c r="E359" s="1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68"/>
      <c r="AF359" s="68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</row>
    <row r="360" spans="1:54" ht="15.75" customHeight="1">
      <c r="A360" s="1"/>
      <c r="B360" s="1"/>
      <c r="C360" s="2"/>
      <c r="D360" s="2"/>
      <c r="E360" s="1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68"/>
      <c r="AF360" s="68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  <c r="BB360" s="2"/>
    </row>
    <row r="361" spans="1:54" ht="15.75" customHeight="1">
      <c r="A361" s="1"/>
      <c r="B361" s="1"/>
      <c r="C361" s="2"/>
      <c r="D361" s="2"/>
      <c r="E361" s="1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68"/>
      <c r="AF361" s="68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B361" s="2"/>
    </row>
    <row r="362" spans="1:54" ht="15.75" customHeight="1">
      <c r="A362" s="1"/>
      <c r="B362" s="1"/>
      <c r="C362" s="2"/>
      <c r="D362" s="2"/>
      <c r="E362" s="1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68"/>
      <c r="AF362" s="68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B362" s="2"/>
    </row>
    <row r="363" spans="1:54" ht="15.75" customHeight="1">
      <c r="A363" s="1"/>
      <c r="B363" s="1"/>
      <c r="C363" s="2"/>
      <c r="D363" s="2"/>
      <c r="E363" s="1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68"/>
      <c r="AF363" s="68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B363" s="2"/>
    </row>
    <row r="364" spans="1:54" ht="15.75" customHeight="1">
      <c r="A364" s="1"/>
      <c r="B364" s="1"/>
      <c r="C364" s="2"/>
      <c r="D364" s="2"/>
      <c r="E364" s="1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68"/>
      <c r="AF364" s="68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B364" s="2"/>
    </row>
    <row r="365" spans="1:54" ht="15.75" customHeight="1">
      <c r="A365" s="1"/>
      <c r="B365" s="1"/>
      <c r="C365" s="2"/>
      <c r="D365" s="2"/>
      <c r="E365" s="1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68"/>
      <c r="AF365" s="68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2"/>
    </row>
    <row r="366" spans="1:54" ht="15.75" customHeight="1">
      <c r="A366" s="1"/>
      <c r="B366" s="1"/>
      <c r="C366" s="2"/>
      <c r="D366" s="2"/>
      <c r="E366" s="1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68"/>
      <c r="AF366" s="68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</row>
    <row r="367" spans="1:54" ht="15.75" customHeight="1">
      <c r="A367" s="1"/>
      <c r="B367" s="1"/>
      <c r="C367" s="2"/>
      <c r="D367" s="2"/>
      <c r="E367" s="1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68"/>
      <c r="AF367" s="68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</row>
    <row r="368" spans="1:54" ht="15.75" customHeight="1">
      <c r="A368" s="1"/>
      <c r="B368" s="1"/>
      <c r="C368" s="2"/>
      <c r="D368" s="2"/>
      <c r="E368" s="1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68"/>
      <c r="AF368" s="68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  <c r="BB368" s="2"/>
    </row>
    <row r="369" spans="1:54" ht="15.75" customHeight="1">
      <c r="A369" s="1"/>
      <c r="B369" s="1"/>
      <c r="C369" s="2"/>
      <c r="D369" s="2"/>
      <c r="E369" s="1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68"/>
      <c r="AF369" s="68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  <c r="BB369" s="2"/>
    </row>
    <row r="370" spans="1:54" ht="15.75" customHeight="1">
      <c r="A370" s="1"/>
      <c r="B370" s="1"/>
      <c r="C370" s="2"/>
      <c r="D370" s="2"/>
      <c r="E370" s="1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68"/>
      <c r="AF370" s="68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</row>
    <row r="371" spans="1:54" ht="15.75" customHeight="1">
      <c r="A371" s="1"/>
      <c r="B371" s="1"/>
      <c r="C371" s="2"/>
      <c r="D371" s="2"/>
      <c r="E371" s="1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68"/>
      <c r="AF371" s="68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</row>
    <row r="372" spans="1:54" ht="15.75" customHeight="1">
      <c r="A372" s="1"/>
      <c r="B372" s="1"/>
      <c r="C372" s="2"/>
      <c r="D372" s="2"/>
      <c r="E372" s="1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68"/>
      <c r="AF372" s="68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</row>
    <row r="373" spans="1:54" ht="15.75" customHeight="1">
      <c r="A373" s="1"/>
      <c r="B373" s="1"/>
      <c r="C373" s="2"/>
      <c r="D373" s="2"/>
      <c r="E373" s="1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68"/>
      <c r="AF373" s="68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2"/>
      <c r="AZ373" s="2"/>
      <c r="BA373" s="2"/>
      <c r="BB373" s="2"/>
    </row>
    <row r="374" spans="1:54" ht="15.75" customHeight="1">
      <c r="A374" s="1"/>
      <c r="B374" s="1"/>
      <c r="C374" s="2"/>
      <c r="D374" s="2"/>
      <c r="E374" s="1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68"/>
      <c r="AF374" s="68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</row>
    <row r="375" spans="1:54" ht="15.75" customHeight="1">
      <c r="A375" s="1"/>
      <c r="B375" s="1"/>
      <c r="C375" s="2"/>
      <c r="D375" s="2"/>
      <c r="E375" s="1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68"/>
      <c r="AF375" s="68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  <c r="AY375" s="2"/>
      <c r="AZ375" s="2"/>
      <c r="BA375" s="2"/>
      <c r="BB375" s="2"/>
    </row>
    <row r="376" spans="1:54" ht="15.75" customHeight="1">
      <c r="A376" s="1"/>
      <c r="B376" s="1"/>
      <c r="C376" s="2"/>
      <c r="D376" s="2"/>
      <c r="E376" s="1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68"/>
      <c r="AF376" s="68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  <c r="BB376" s="2"/>
    </row>
    <row r="377" spans="1:54" ht="15.75" customHeight="1">
      <c r="A377" s="1"/>
      <c r="B377" s="1"/>
      <c r="C377" s="2"/>
      <c r="D377" s="2"/>
      <c r="E377" s="1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68"/>
      <c r="AF377" s="68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</row>
    <row r="378" spans="1:54" ht="15.75" customHeight="1">
      <c r="A378" s="1"/>
      <c r="B378" s="1"/>
      <c r="C378" s="2"/>
      <c r="D378" s="2"/>
      <c r="E378" s="1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68"/>
      <c r="AF378" s="68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</row>
    <row r="379" spans="1:54" ht="15.75" customHeight="1">
      <c r="A379" s="1"/>
      <c r="B379" s="1"/>
      <c r="C379" s="2"/>
      <c r="D379" s="2"/>
      <c r="E379" s="1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68"/>
      <c r="AF379" s="68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</row>
    <row r="380" spans="1:54" ht="15.75" customHeight="1">
      <c r="A380" s="1"/>
      <c r="B380" s="1"/>
      <c r="C380" s="2"/>
      <c r="D380" s="2"/>
      <c r="E380" s="1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68"/>
      <c r="AF380" s="68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</row>
    <row r="381" spans="1:54" ht="15.75" customHeight="1">
      <c r="A381" s="1"/>
      <c r="B381" s="1"/>
      <c r="C381" s="2"/>
      <c r="D381" s="2"/>
      <c r="E381" s="1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68"/>
      <c r="AF381" s="68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2"/>
      <c r="AX381" s="2"/>
      <c r="AY381" s="2"/>
      <c r="AZ381" s="2"/>
      <c r="BA381" s="2"/>
      <c r="BB381" s="2"/>
    </row>
    <row r="382" spans="1:54" ht="15.75" customHeight="1">
      <c r="A382" s="1"/>
      <c r="B382" s="1"/>
      <c r="C382" s="2"/>
      <c r="D382" s="2"/>
      <c r="E382" s="1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68"/>
      <c r="AF382" s="68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  <c r="AV382" s="2"/>
      <c r="AW382" s="2"/>
      <c r="AX382" s="2"/>
      <c r="AY382" s="2"/>
      <c r="AZ382" s="2"/>
      <c r="BA382" s="2"/>
      <c r="BB382" s="2"/>
    </row>
    <row r="383" spans="1:54" ht="15.75" customHeight="1">
      <c r="A383" s="1"/>
      <c r="B383" s="1"/>
      <c r="C383" s="2"/>
      <c r="D383" s="2"/>
      <c r="E383" s="1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68"/>
      <c r="AF383" s="68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  <c r="BB383" s="2"/>
    </row>
    <row r="384" spans="1:54" ht="15.75" customHeight="1">
      <c r="A384" s="1"/>
      <c r="B384" s="1"/>
      <c r="C384" s="2"/>
      <c r="D384" s="2"/>
      <c r="E384" s="1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68"/>
      <c r="AF384" s="68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2"/>
      <c r="AX384" s="2"/>
      <c r="AY384" s="2"/>
      <c r="AZ384" s="2"/>
      <c r="BA384" s="2"/>
      <c r="BB384" s="2"/>
    </row>
    <row r="385" spans="1:54" ht="15.75" customHeight="1">
      <c r="A385" s="1"/>
      <c r="B385" s="1"/>
      <c r="C385" s="2"/>
      <c r="D385" s="2"/>
      <c r="E385" s="1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68"/>
      <c r="AF385" s="68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</row>
    <row r="386" spans="1:54" ht="15.75" customHeight="1">
      <c r="A386" s="1"/>
      <c r="B386" s="1"/>
      <c r="C386" s="2"/>
      <c r="D386" s="2"/>
      <c r="E386" s="1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68"/>
      <c r="AF386" s="68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</row>
    <row r="387" spans="1:54" ht="15.75" customHeight="1">
      <c r="A387" s="1"/>
      <c r="B387" s="1"/>
      <c r="C387" s="2"/>
      <c r="D387" s="2"/>
      <c r="E387" s="1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68"/>
      <c r="AF387" s="68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2"/>
      <c r="AX387" s="2"/>
      <c r="AY387" s="2"/>
      <c r="AZ387" s="2"/>
      <c r="BA387" s="2"/>
      <c r="BB387" s="2"/>
    </row>
    <row r="388" spans="1:54" ht="15.75" customHeight="1">
      <c r="A388" s="1"/>
      <c r="B388" s="1"/>
      <c r="C388" s="2"/>
      <c r="D388" s="2"/>
      <c r="E388" s="1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68"/>
      <c r="AF388" s="68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</row>
    <row r="389" spans="1:54" ht="15.75" customHeight="1">
      <c r="A389" s="1"/>
      <c r="B389" s="1"/>
      <c r="C389" s="2"/>
      <c r="D389" s="2"/>
      <c r="E389" s="1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68"/>
      <c r="AF389" s="68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2"/>
      <c r="AX389" s="2"/>
      <c r="AY389" s="2"/>
      <c r="AZ389" s="2"/>
      <c r="BA389" s="2"/>
      <c r="BB389" s="2"/>
    </row>
    <row r="390" spans="1:54" ht="15.75" customHeight="1">
      <c r="A390" s="1"/>
      <c r="B390" s="1"/>
      <c r="C390" s="2"/>
      <c r="D390" s="2"/>
      <c r="E390" s="1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68"/>
      <c r="AF390" s="68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</row>
    <row r="391" spans="1:54" ht="15.75" customHeight="1">
      <c r="A391" s="1"/>
      <c r="B391" s="1"/>
      <c r="C391" s="2"/>
      <c r="D391" s="2"/>
      <c r="E391" s="1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68"/>
      <c r="AF391" s="68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  <c r="BB391" s="2"/>
    </row>
    <row r="392" spans="1:54" ht="15.75" customHeight="1">
      <c r="A392" s="1"/>
      <c r="B392" s="1"/>
      <c r="C392" s="2"/>
      <c r="D392" s="2"/>
      <c r="E392" s="1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68"/>
      <c r="AF392" s="68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U392" s="2"/>
      <c r="AV392" s="2"/>
      <c r="AW392" s="2"/>
      <c r="AX392" s="2"/>
      <c r="AY392" s="2"/>
      <c r="AZ392" s="2"/>
      <c r="BA392" s="2"/>
      <c r="BB392" s="2"/>
    </row>
    <row r="393" spans="1:54" ht="15.75" customHeight="1">
      <c r="A393" s="1"/>
      <c r="B393" s="1"/>
      <c r="C393" s="2"/>
      <c r="D393" s="2"/>
      <c r="E393" s="1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68"/>
      <c r="AF393" s="68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</row>
    <row r="394" spans="1:54" ht="15.75" customHeight="1">
      <c r="A394" s="1"/>
      <c r="B394" s="1"/>
      <c r="C394" s="2"/>
      <c r="D394" s="2"/>
      <c r="E394" s="1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68"/>
      <c r="AF394" s="68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  <c r="BB394" s="2"/>
    </row>
    <row r="395" spans="1:54" ht="15.75" customHeight="1">
      <c r="A395" s="1"/>
      <c r="B395" s="1"/>
      <c r="C395" s="2"/>
      <c r="D395" s="2"/>
      <c r="E395" s="1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68"/>
      <c r="AF395" s="68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</row>
    <row r="396" spans="1:54" ht="15.75" customHeight="1">
      <c r="A396" s="1"/>
      <c r="B396" s="1"/>
      <c r="C396" s="2"/>
      <c r="D396" s="2"/>
      <c r="E396" s="1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68"/>
      <c r="AF396" s="68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  <c r="AV396" s="2"/>
      <c r="AW396" s="2"/>
      <c r="AX396" s="2"/>
      <c r="AY396" s="2"/>
      <c r="AZ396" s="2"/>
      <c r="BA396" s="2"/>
      <c r="BB396" s="2"/>
    </row>
    <row r="397" spans="1:54" ht="15.75" customHeight="1">
      <c r="A397" s="1"/>
      <c r="B397" s="1"/>
      <c r="C397" s="2"/>
      <c r="D397" s="2"/>
      <c r="E397" s="1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68"/>
      <c r="AF397" s="68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</row>
    <row r="398" spans="1:54" ht="15.75" customHeight="1">
      <c r="A398" s="1"/>
      <c r="B398" s="1"/>
      <c r="C398" s="2"/>
      <c r="D398" s="2"/>
      <c r="E398" s="1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68"/>
      <c r="AF398" s="68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  <c r="AU398" s="2"/>
      <c r="AV398" s="2"/>
      <c r="AW398" s="2"/>
      <c r="AX398" s="2"/>
      <c r="AY398" s="2"/>
      <c r="AZ398" s="2"/>
      <c r="BA398" s="2"/>
      <c r="BB398" s="2"/>
    </row>
    <row r="399" spans="1:54" ht="15.75" customHeight="1">
      <c r="A399" s="1"/>
      <c r="B399" s="1"/>
      <c r="C399" s="2"/>
      <c r="D399" s="2"/>
      <c r="E399" s="1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68"/>
      <c r="AF399" s="68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  <c r="AY399" s="2"/>
      <c r="AZ399" s="2"/>
      <c r="BA399" s="2"/>
      <c r="BB399" s="2"/>
    </row>
    <row r="400" spans="1:54" ht="15.75" customHeight="1">
      <c r="A400" s="1"/>
      <c r="B400" s="1"/>
      <c r="C400" s="2"/>
      <c r="D400" s="2"/>
      <c r="E400" s="1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68"/>
      <c r="AF400" s="68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</row>
    <row r="401" spans="1:54" ht="15.75" customHeight="1">
      <c r="A401" s="1"/>
      <c r="B401" s="1"/>
      <c r="C401" s="2"/>
      <c r="D401" s="2"/>
      <c r="E401" s="1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68"/>
      <c r="AF401" s="68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  <c r="AY401" s="2"/>
      <c r="AZ401" s="2"/>
      <c r="BA401" s="2"/>
      <c r="BB401" s="2"/>
    </row>
    <row r="402" spans="1:54" ht="15.75" customHeight="1">
      <c r="A402" s="1"/>
      <c r="B402" s="1"/>
      <c r="C402" s="2"/>
      <c r="D402" s="2"/>
      <c r="E402" s="1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68"/>
      <c r="AF402" s="68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</row>
    <row r="403" spans="1:54" ht="15.75" customHeight="1">
      <c r="A403" s="1"/>
      <c r="B403" s="1"/>
      <c r="C403" s="2"/>
      <c r="D403" s="2"/>
      <c r="E403" s="1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68"/>
      <c r="AF403" s="68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  <c r="AV403" s="2"/>
      <c r="AW403" s="2"/>
      <c r="AX403" s="2"/>
      <c r="AY403" s="2"/>
      <c r="AZ403" s="2"/>
      <c r="BA403" s="2"/>
      <c r="BB403" s="2"/>
    </row>
    <row r="404" spans="1:54" ht="15.75" customHeight="1">
      <c r="A404" s="1"/>
      <c r="B404" s="1"/>
      <c r="C404" s="2"/>
      <c r="D404" s="2"/>
      <c r="E404" s="1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68"/>
      <c r="AF404" s="68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</row>
    <row r="405" spans="1:54" ht="15.75" customHeight="1">
      <c r="A405" s="1"/>
      <c r="B405" s="1"/>
      <c r="C405" s="2"/>
      <c r="D405" s="2"/>
      <c r="E405" s="1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68"/>
      <c r="AF405" s="68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2"/>
      <c r="AX405" s="2"/>
      <c r="AY405" s="2"/>
      <c r="AZ405" s="2"/>
      <c r="BA405" s="2"/>
      <c r="BB405" s="2"/>
    </row>
    <row r="406" spans="1:54" ht="15.75" customHeight="1">
      <c r="A406" s="1"/>
      <c r="B406" s="1"/>
      <c r="C406" s="2"/>
      <c r="D406" s="2"/>
      <c r="E406" s="1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68"/>
      <c r="AF406" s="68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</row>
    <row r="407" spans="1:54" ht="15.75" customHeight="1">
      <c r="A407" s="1"/>
      <c r="B407" s="1"/>
      <c r="C407" s="2"/>
      <c r="D407" s="2"/>
      <c r="E407" s="1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68"/>
      <c r="AF407" s="68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</row>
    <row r="408" spans="1:54" ht="15.75" customHeight="1">
      <c r="A408" s="1"/>
      <c r="B408" s="1"/>
      <c r="C408" s="2"/>
      <c r="D408" s="2"/>
      <c r="E408" s="1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68"/>
      <c r="AF408" s="68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</row>
    <row r="409" spans="1:54" ht="15.75" customHeight="1">
      <c r="A409" s="1"/>
      <c r="B409" s="1"/>
      <c r="C409" s="2"/>
      <c r="D409" s="2"/>
      <c r="E409" s="1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68"/>
      <c r="AF409" s="68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  <c r="AV409" s="2"/>
      <c r="AW409" s="2"/>
      <c r="AX409" s="2"/>
      <c r="AY409" s="2"/>
      <c r="AZ409" s="2"/>
      <c r="BA409" s="2"/>
      <c r="BB409" s="2"/>
    </row>
    <row r="410" spans="1:54" ht="15.75" customHeight="1">
      <c r="A410" s="1"/>
      <c r="B410" s="1"/>
      <c r="C410" s="2"/>
      <c r="D410" s="2"/>
      <c r="E410" s="1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68"/>
      <c r="AF410" s="68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  <c r="AY410" s="2"/>
      <c r="AZ410" s="2"/>
      <c r="BA410" s="2"/>
      <c r="BB410" s="2"/>
    </row>
    <row r="411" spans="1:54" ht="15.75" customHeight="1">
      <c r="A411" s="1"/>
      <c r="B411" s="1"/>
      <c r="C411" s="2"/>
      <c r="D411" s="2"/>
      <c r="E411" s="1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68"/>
      <c r="AF411" s="68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  <c r="AV411" s="2"/>
      <c r="AW411" s="2"/>
      <c r="AX411" s="2"/>
      <c r="AY411" s="2"/>
      <c r="AZ411" s="2"/>
      <c r="BA411" s="2"/>
      <c r="BB411" s="2"/>
    </row>
    <row r="412" spans="1:54" ht="15.75" customHeight="1">
      <c r="A412" s="1"/>
      <c r="B412" s="1"/>
      <c r="C412" s="2"/>
      <c r="D412" s="2"/>
      <c r="E412" s="1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68"/>
      <c r="AF412" s="68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2"/>
      <c r="AX412" s="2"/>
      <c r="AY412" s="2"/>
      <c r="AZ412" s="2"/>
      <c r="BA412" s="2"/>
      <c r="BB412" s="2"/>
    </row>
    <row r="413" spans="1:54" ht="15.75" customHeight="1">
      <c r="A413" s="1"/>
      <c r="B413" s="1"/>
      <c r="C413" s="2"/>
      <c r="D413" s="2"/>
      <c r="E413" s="1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68"/>
      <c r="AF413" s="68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  <c r="AV413" s="2"/>
      <c r="AW413" s="2"/>
      <c r="AX413" s="2"/>
      <c r="AY413" s="2"/>
      <c r="AZ413" s="2"/>
      <c r="BA413" s="2"/>
      <c r="BB413" s="2"/>
    </row>
    <row r="414" spans="1:54" ht="15.75" customHeight="1">
      <c r="A414" s="1"/>
      <c r="B414" s="1"/>
      <c r="C414" s="2"/>
      <c r="D414" s="2"/>
      <c r="E414" s="1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68"/>
      <c r="AF414" s="68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  <c r="AU414" s="2"/>
      <c r="AV414" s="2"/>
      <c r="AW414" s="2"/>
      <c r="AX414" s="2"/>
      <c r="AY414" s="2"/>
      <c r="AZ414" s="2"/>
      <c r="BA414" s="2"/>
      <c r="BB414" s="2"/>
    </row>
    <row r="415" spans="1:54" ht="15.75" customHeight="1">
      <c r="A415" s="1"/>
      <c r="B415" s="1"/>
      <c r="C415" s="2"/>
      <c r="D415" s="2"/>
      <c r="E415" s="1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68"/>
      <c r="AF415" s="68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  <c r="BB415" s="2"/>
    </row>
    <row r="416" spans="1:54" ht="15.75" customHeight="1">
      <c r="A416" s="1"/>
      <c r="B416" s="1"/>
      <c r="C416" s="2"/>
      <c r="D416" s="2"/>
      <c r="E416" s="1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68"/>
      <c r="AF416" s="68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  <c r="AU416" s="2"/>
      <c r="AV416" s="2"/>
      <c r="AW416" s="2"/>
      <c r="AX416" s="2"/>
      <c r="AY416" s="2"/>
      <c r="AZ416" s="2"/>
      <c r="BA416" s="2"/>
      <c r="BB416" s="2"/>
    </row>
    <row r="417" spans="1:54" ht="15.75" customHeight="1">
      <c r="A417" s="1"/>
      <c r="B417" s="1"/>
      <c r="C417" s="2"/>
      <c r="D417" s="2"/>
      <c r="E417" s="1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68"/>
      <c r="AF417" s="68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  <c r="AV417" s="2"/>
      <c r="AW417" s="2"/>
      <c r="AX417" s="2"/>
      <c r="AY417" s="2"/>
      <c r="AZ417" s="2"/>
      <c r="BA417" s="2"/>
      <c r="BB417" s="2"/>
    </row>
    <row r="418" spans="1:54" ht="15.75" customHeight="1">
      <c r="A418" s="1"/>
      <c r="B418" s="1"/>
      <c r="C418" s="2"/>
      <c r="D418" s="2"/>
      <c r="E418" s="1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68"/>
      <c r="AF418" s="68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  <c r="BA418" s="2"/>
      <c r="BB418" s="2"/>
    </row>
    <row r="419" spans="1:54" ht="15.75" customHeight="1">
      <c r="A419" s="1"/>
      <c r="B419" s="1"/>
      <c r="C419" s="2"/>
      <c r="D419" s="2"/>
      <c r="E419" s="1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68"/>
      <c r="AF419" s="68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</row>
    <row r="420" spans="1:54" ht="15.75" customHeight="1">
      <c r="A420" s="1"/>
      <c r="B420" s="1"/>
      <c r="C420" s="2"/>
      <c r="D420" s="2"/>
      <c r="E420" s="1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68"/>
      <c r="AF420" s="68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</row>
    <row r="421" spans="1:54" ht="15.75" customHeight="1">
      <c r="A421" s="1"/>
      <c r="B421" s="1"/>
      <c r="C421" s="2"/>
      <c r="D421" s="2"/>
      <c r="E421" s="1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68"/>
      <c r="AF421" s="68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  <c r="AU421" s="2"/>
      <c r="AV421" s="2"/>
      <c r="AW421" s="2"/>
      <c r="AX421" s="2"/>
      <c r="AY421" s="2"/>
      <c r="AZ421" s="2"/>
      <c r="BA421" s="2"/>
      <c r="BB421" s="2"/>
    </row>
    <row r="422" spans="1:54" ht="15.75" customHeight="1">
      <c r="A422" s="1"/>
      <c r="B422" s="1"/>
      <c r="C422" s="2"/>
      <c r="D422" s="2"/>
      <c r="E422" s="1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68"/>
      <c r="AF422" s="68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  <c r="BB422" s="2"/>
    </row>
    <row r="423" spans="1:54" ht="15.75" customHeight="1">
      <c r="A423" s="1"/>
      <c r="B423" s="1"/>
      <c r="C423" s="2"/>
      <c r="D423" s="2"/>
      <c r="E423" s="1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68"/>
      <c r="AF423" s="68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  <c r="AV423" s="2"/>
      <c r="AW423" s="2"/>
      <c r="AX423" s="2"/>
      <c r="AY423" s="2"/>
      <c r="AZ423" s="2"/>
      <c r="BA423" s="2"/>
      <c r="BB423" s="2"/>
    </row>
    <row r="424" spans="1:54" ht="15.75" customHeight="1">
      <c r="A424" s="1"/>
      <c r="B424" s="1"/>
      <c r="C424" s="2"/>
      <c r="D424" s="2"/>
      <c r="E424" s="1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68"/>
      <c r="AF424" s="68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  <c r="AV424" s="2"/>
      <c r="AW424" s="2"/>
      <c r="AX424" s="2"/>
      <c r="AY424" s="2"/>
      <c r="AZ424" s="2"/>
      <c r="BA424" s="2"/>
      <c r="BB424" s="2"/>
    </row>
    <row r="425" spans="1:54" ht="15.75" customHeight="1">
      <c r="A425" s="1"/>
      <c r="B425" s="1"/>
      <c r="C425" s="2"/>
      <c r="D425" s="2"/>
      <c r="E425" s="1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68"/>
      <c r="AF425" s="68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</row>
    <row r="426" spans="1:54" ht="15.75" customHeight="1">
      <c r="A426" s="1"/>
      <c r="B426" s="1"/>
      <c r="C426" s="2"/>
      <c r="D426" s="2"/>
      <c r="E426" s="1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68"/>
      <c r="AF426" s="68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  <c r="AU426" s="2"/>
      <c r="AV426" s="2"/>
      <c r="AW426" s="2"/>
      <c r="AX426" s="2"/>
      <c r="AY426" s="2"/>
      <c r="AZ426" s="2"/>
      <c r="BA426" s="2"/>
      <c r="BB426" s="2"/>
    </row>
    <row r="427" spans="1:54" ht="15.75" customHeight="1">
      <c r="A427" s="1"/>
      <c r="B427" s="1"/>
      <c r="C427" s="2"/>
      <c r="D427" s="2"/>
      <c r="E427" s="1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68"/>
      <c r="AF427" s="68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  <c r="AV427" s="2"/>
      <c r="AW427" s="2"/>
      <c r="AX427" s="2"/>
      <c r="AY427" s="2"/>
      <c r="AZ427" s="2"/>
      <c r="BA427" s="2"/>
      <c r="BB427" s="2"/>
    </row>
    <row r="428" spans="1:54" ht="15.75" customHeight="1">
      <c r="A428" s="1"/>
      <c r="B428" s="1"/>
      <c r="C428" s="2"/>
      <c r="D428" s="2"/>
      <c r="E428" s="1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68"/>
      <c r="AF428" s="68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  <c r="AU428" s="2"/>
      <c r="AV428" s="2"/>
      <c r="AW428" s="2"/>
      <c r="AX428" s="2"/>
      <c r="AY428" s="2"/>
      <c r="AZ428" s="2"/>
      <c r="BA428" s="2"/>
      <c r="BB428" s="2"/>
    </row>
    <row r="429" spans="1:54" ht="15.75" customHeight="1">
      <c r="A429" s="1"/>
      <c r="B429" s="1"/>
      <c r="C429" s="2"/>
      <c r="D429" s="2"/>
      <c r="E429" s="1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68"/>
      <c r="AF429" s="68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U429" s="2"/>
      <c r="AV429" s="2"/>
      <c r="AW429" s="2"/>
      <c r="AX429" s="2"/>
      <c r="AY429" s="2"/>
      <c r="AZ429" s="2"/>
      <c r="BA429" s="2"/>
      <c r="BB429" s="2"/>
    </row>
    <row r="430" spans="1:54" ht="15.75" customHeight="1">
      <c r="A430" s="1"/>
      <c r="B430" s="1"/>
      <c r="C430" s="2"/>
      <c r="D430" s="2"/>
      <c r="E430" s="1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68"/>
      <c r="AF430" s="68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  <c r="AT430" s="2"/>
      <c r="AU430" s="2"/>
      <c r="AV430" s="2"/>
      <c r="AW430" s="2"/>
      <c r="AX430" s="2"/>
      <c r="AY430" s="2"/>
      <c r="AZ430" s="2"/>
      <c r="BA430" s="2"/>
      <c r="BB430" s="2"/>
    </row>
    <row r="431" spans="1:54" ht="15.75" customHeight="1">
      <c r="A431" s="1"/>
      <c r="B431" s="1"/>
      <c r="C431" s="2"/>
      <c r="D431" s="2"/>
      <c r="E431" s="1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68"/>
      <c r="AF431" s="68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/>
      <c r="BA431" s="2"/>
      <c r="BB431" s="2"/>
    </row>
    <row r="432" spans="1:54" ht="15.75" customHeight="1">
      <c r="A432" s="1"/>
      <c r="B432" s="1"/>
      <c r="C432" s="2"/>
      <c r="D432" s="2"/>
      <c r="E432" s="1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68"/>
      <c r="AF432" s="68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2"/>
      <c r="AS432" s="2"/>
      <c r="AT432" s="2"/>
      <c r="AU432" s="2"/>
      <c r="AV432" s="2"/>
      <c r="AW432" s="2"/>
      <c r="AX432" s="2"/>
      <c r="AY432" s="2"/>
      <c r="AZ432" s="2"/>
      <c r="BA432" s="2"/>
      <c r="BB432" s="2"/>
    </row>
    <row r="433" spans="1:54" ht="15.75" customHeight="1">
      <c r="A433" s="1"/>
      <c r="B433" s="1"/>
      <c r="C433" s="2"/>
      <c r="D433" s="2"/>
      <c r="E433" s="1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68"/>
      <c r="AF433" s="68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  <c r="AV433" s="2"/>
      <c r="AW433" s="2"/>
      <c r="AX433" s="2"/>
      <c r="AY433" s="2"/>
      <c r="AZ433" s="2"/>
      <c r="BA433" s="2"/>
      <c r="BB433" s="2"/>
    </row>
    <row r="434" spans="1:54" ht="15.75" customHeight="1">
      <c r="A434" s="1"/>
      <c r="B434" s="1"/>
      <c r="C434" s="2"/>
      <c r="D434" s="2"/>
      <c r="E434" s="1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68"/>
      <c r="AF434" s="68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  <c r="AV434" s="2"/>
      <c r="AW434" s="2"/>
      <c r="AX434" s="2"/>
      <c r="AY434" s="2"/>
      <c r="AZ434" s="2"/>
      <c r="BA434" s="2"/>
      <c r="BB434" s="2"/>
    </row>
    <row r="435" spans="1:54" ht="15.75" customHeight="1">
      <c r="A435" s="1"/>
      <c r="B435" s="1"/>
      <c r="C435" s="2"/>
      <c r="D435" s="2"/>
      <c r="E435" s="1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68"/>
      <c r="AF435" s="68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  <c r="AR435" s="2"/>
      <c r="AS435" s="2"/>
      <c r="AT435" s="2"/>
      <c r="AU435" s="2"/>
      <c r="AV435" s="2"/>
      <c r="AW435" s="2"/>
      <c r="AX435" s="2"/>
      <c r="AY435" s="2"/>
      <c r="AZ435" s="2"/>
      <c r="BA435" s="2"/>
      <c r="BB435" s="2"/>
    </row>
    <row r="436" spans="1:54" ht="15.75" customHeight="1">
      <c r="A436" s="1"/>
      <c r="B436" s="1"/>
      <c r="C436" s="2"/>
      <c r="D436" s="2"/>
      <c r="E436" s="1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68"/>
      <c r="AF436" s="68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  <c r="AW436" s="2"/>
      <c r="AX436" s="2"/>
      <c r="AY436" s="2"/>
      <c r="AZ436" s="2"/>
      <c r="BA436" s="2"/>
      <c r="BB436" s="2"/>
    </row>
    <row r="437" spans="1:54" ht="15.75" customHeight="1">
      <c r="A437" s="1"/>
      <c r="B437" s="1"/>
      <c r="C437" s="2"/>
      <c r="D437" s="2"/>
      <c r="E437" s="1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68"/>
      <c r="AF437" s="68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  <c r="AU437" s="2"/>
      <c r="AV437" s="2"/>
      <c r="AW437" s="2"/>
      <c r="AX437" s="2"/>
      <c r="AY437" s="2"/>
      <c r="AZ437" s="2"/>
      <c r="BA437" s="2"/>
      <c r="BB437" s="2"/>
    </row>
    <row r="438" spans="1:54" ht="15.75" customHeight="1">
      <c r="A438" s="1"/>
      <c r="B438" s="1"/>
      <c r="C438" s="2"/>
      <c r="D438" s="2"/>
      <c r="E438" s="1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68"/>
      <c r="AF438" s="68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2"/>
      <c r="AS438" s="2"/>
      <c r="AT438" s="2"/>
      <c r="AU438" s="2"/>
      <c r="AV438" s="2"/>
      <c r="AW438" s="2"/>
      <c r="AX438" s="2"/>
      <c r="AY438" s="2"/>
      <c r="AZ438" s="2"/>
      <c r="BA438" s="2"/>
      <c r="BB438" s="2"/>
    </row>
    <row r="439" spans="1:54" ht="15.75" customHeight="1">
      <c r="A439" s="1"/>
      <c r="B439" s="1"/>
      <c r="C439" s="2"/>
      <c r="D439" s="2"/>
      <c r="E439" s="1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68"/>
      <c r="AF439" s="68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  <c r="AV439" s="2"/>
      <c r="AW439" s="2"/>
      <c r="AX439" s="2"/>
      <c r="AY439" s="2"/>
      <c r="AZ439" s="2"/>
      <c r="BA439" s="2"/>
      <c r="BB439" s="2"/>
    </row>
    <row r="440" spans="1:54" ht="15.75" customHeight="1">
      <c r="A440" s="1"/>
      <c r="B440" s="1"/>
      <c r="C440" s="2"/>
      <c r="D440" s="2"/>
      <c r="E440" s="1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68"/>
      <c r="AF440" s="68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/>
      <c r="AV440" s="2"/>
      <c r="AW440" s="2"/>
      <c r="AX440" s="2"/>
      <c r="AY440" s="2"/>
      <c r="AZ440" s="2"/>
      <c r="BA440" s="2"/>
      <c r="BB440" s="2"/>
    </row>
    <row r="441" spans="1:54" ht="15.75" customHeight="1">
      <c r="A441" s="1"/>
      <c r="B441" s="1"/>
      <c r="C441" s="2"/>
      <c r="D441" s="2"/>
      <c r="E441" s="1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68"/>
      <c r="AF441" s="68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  <c r="AV441" s="2"/>
      <c r="AW441" s="2"/>
      <c r="AX441" s="2"/>
      <c r="AY441" s="2"/>
      <c r="AZ441" s="2"/>
      <c r="BA441" s="2"/>
      <c r="BB441" s="2"/>
    </row>
    <row r="442" spans="1:54" ht="15.75" customHeight="1">
      <c r="A442" s="1"/>
      <c r="B442" s="1"/>
      <c r="C442" s="2"/>
      <c r="D442" s="2"/>
      <c r="E442" s="1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68"/>
      <c r="AF442" s="68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U442" s="2"/>
      <c r="AV442" s="2"/>
      <c r="AW442" s="2"/>
      <c r="AX442" s="2"/>
      <c r="AY442" s="2"/>
      <c r="AZ442" s="2"/>
      <c r="BA442" s="2"/>
      <c r="BB442" s="2"/>
    </row>
    <row r="443" spans="1:54" ht="15.75" customHeight="1">
      <c r="A443" s="1"/>
      <c r="B443" s="1"/>
      <c r="C443" s="2"/>
      <c r="D443" s="2"/>
      <c r="E443" s="1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68"/>
      <c r="AF443" s="68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  <c r="AR443" s="2"/>
      <c r="AS443" s="2"/>
      <c r="AT443" s="2"/>
      <c r="AU443" s="2"/>
      <c r="AV443" s="2"/>
      <c r="AW443" s="2"/>
      <c r="AX443" s="2"/>
      <c r="AY443" s="2"/>
      <c r="AZ443" s="2"/>
      <c r="BA443" s="2"/>
      <c r="BB443" s="2"/>
    </row>
    <row r="444" spans="1:54" ht="15.75" customHeight="1">
      <c r="A444" s="1"/>
      <c r="B444" s="1"/>
      <c r="C444" s="2"/>
      <c r="D444" s="2"/>
      <c r="E444" s="1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68"/>
      <c r="AF444" s="68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  <c r="AR444" s="2"/>
      <c r="AS444" s="2"/>
      <c r="AT444" s="2"/>
      <c r="AU444" s="2"/>
      <c r="AV444" s="2"/>
      <c r="AW444" s="2"/>
      <c r="AX444" s="2"/>
      <c r="AY444" s="2"/>
      <c r="AZ444" s="2"/>
      <c r="BA444" s="2"/>
      <c r="BB444" s="2"/>
    </row>
    <row r="445" spans="1:54" ht="15.75" customHeight="1">
      <c r="A445" s="1"/>
      <c r="B445" s="1"/>
      <c r="C445" s="2"/>
      <c r="D445" s="2"/>
      <c r="E445" s="1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68"/>
      <c r="AF445" s="68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  <c r="BB445" s="2"/>
    </row>
    <row r="446" spans="1:54" ht="15.75" customHeight="1">
      <c r="A446" s="1"/>
      <c r="B446" s="1"/>
      <c r="C446" s="2"/>
      <c r="D446" s="2"/>
      <c r="E446" s="1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68"/>
      <c r="AF446" s="68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</row>
    <row r="447" spans="1:54" ht="15.75" customHeight="1">
      <c r="A447" s="1"/>
      <c r="B447" s="1"/>
      <c r="C447" s="2"/>
      <c r="D447" s="2"/>
      <c r="E447" s="1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68"/>
      <c r="AF447" s="68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  <c r="AR447" s="2"/>
      <c r="AS447" s="2"/>
      <c r="AT447" s="2"/>
      <c r="AU447" s="2"/>
      <c r="AV447" s="2"/>
      <c r="AW447" s="2"/>
      <c r="AX447" s="2"/>
      <c r="AY447" s="2"/>
      <c r="AZ447" s="2"/>
      <c r="BA447" s="2"/>
      <c r="BB447" s="2"/>
    </row>
    <row r="448" spans="1:54" ht="15.75" customHeight="1">
      <c r="A448" s="1"/>
      <c r="B448" s="1"/>
      <c r="C448" s="2"/>
      <c r="D448" s="2"/>
      <c r="E448" s="1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68"/>
      <c r="AF448" s="68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U448" s="2"/>
      <c r="AV448" s="2"/>
      <c r="AW448" s="2"/>
      <c r="AX448" s="2"/>
      <c r="AY448" s="2"/>
      <c r="AZ448" s="2"/>
      <c r="BA448" s="2"/>
      <c r="BB448" s="2"/>
    </row>
    <row r="449" spans="1:54" ht="15.75" customHeight="1">
      <c r="A449" s="1"/>
      <c r="B449" s="1"/>
      <c r="C449" s="2"/>
      <c r="D449" s="2"/>
      <c r="E449" s="1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68"/>
      <c r="AF449" s="68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Q449" s="2"/>
      <c r="AR449" s="2"/>
      <c r="AS449" s="2"/>
      <c r="AT449" s="2"/>
      <c r="AU449" s="2"/>
      <c r="AV449" s="2"/>
      <c r="AW449" s="2"/>
      <c r="AX449" s="2"/>
      <c r="AY449" s="2"/>
      <c r="AZ449" s="2"/>
      <c r="BA449" s="2"/>
      <c r="BB449" s="2"/>
    </row>
    <row r="450" spans="1:54" ht="15.75" customHeight="1">
      <c r="A450" s="1"/>
      <c r="B450" s="1"/>
      <c r="C450" s="2"/>
      <c r="D450" s="2"/>
      <c r="E450" s="1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68"/>
      <c r="AF450" s="68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U450" s="2"/>
      <c r="AV450" s="2"/>
      <c r="AW450" s="2"/>
      <c r="AX450" s="2"/>
      <c r="AY450" s="2"/>
      <c r="AZ450" s="2"/>
      <c r="BA450" s="2"/>
      <c r="BB450" s="2"/>
    </row>
    <row r="451" spans="1:54" ht="15.75" customHeight="1">
      <c r="A451" s="1"/>
      <c r="B451" s="1"/>
      <c r="C451" s="2"/>
      <c r="D451" s="2"/>
      <c r="E451" s="1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68"/>
      <c r="AF451" s="68"/>
      <c r="AG451" s="2"/>
      <c r="AH451" s="2"/>
      <c r="AI451" s="2"/>
      <c r="AJ451" s="2"/>
      <c r="AK451" s="2"/>
      <c r="AL451" s="2"/>
      <c r="AM451" s="2"/>
      <c r="AN451" s="2"/>
      <c r="AO451" s="2"/>
      <c r="AP451" s="2"/>
      <c r="AQ451" s="2"/>
      <c r="AR451" s="2"/>
      <c r="AS451" s="2"/>
      <c r="AT451" s="2"/>
      <c r="AU451" s="2"/>
      <c r="AV451" s="2"/>
      <c r="AW451" s="2"/>
      <c r="AX451" s="2"/>
      <c r="AY451" s="2"/>
      <c r="AZ451" s="2"/>
      <c r="BA451" s="2"/>
      <c r="BB451" s="2"/>
    </row>
    <row r="452" spans="1:54" ht="15.75" customHeight="1">
      <c r="A452" s="1"/>
      <c r="B452" s="1"/>
      <c r="C452" s="2"/>
      <c r="D452" s="2"/>
      <c r="E452" s="1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68"/>
      <c r="AF452" s="68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  <c r="AR452" s="2"/>
      <c r="AS452" s="2"/>
      <c r="AT452" s="2"/>
      <c r="AU452" s="2"/>
      <c r="AV452" s="2"/>
      <c r="AW452" s="2"/>
      <c r="AX452" s="2"/>
      <c r="AY452" s="2"/>
      <c r="AZ452" s="2"/>
      <c r="BA452" s="2"/>
      <c r="BB452" s="2"/>
    </row>
    <row r="453" spans="1:54" ht="15.75" customHeight="1">
      <c r="A453" s="1"/>
      <c r="B453" s="1"/>
      <c r="C453" s="2"/>
      <c r="D453" s="2"/>
      <c r="E453" s="1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68"/>
      <c r="AF453" s="68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  <c r="AR453" s="2"/>
      <c r="AS453" s="2"/>
      <c r="AT453" s="2"/>
      <c r="AU453" s="2"/>
      <c r="AV453" s="2"/>
      <c r="AW453" s="2"/>
      <c r="AX453" s="2"/>
      <c r="AY453" s="2"/>
      <c r="AZ453" s="2"/>
      <c r="BA453" s="2"/>
      <c r="BB453" s="2"/>
    </row>
    <row r="454" spans="1:54" ht="15.75" customHeight="1">
      <c r="A454" s="1"/>
      <c r="B454" s="1"/>
      <c r="C454" s="2"/>
      <c r="D454" s="2"/>
      <c r="E454" s="1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68"/>
      <c r="AF454" s="68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  <c r="AT454" s="2"/>
      <c r="AU454" s="2"/>
      <c r="AV454" s="2"/>
      <c r="AW454" s="2"/>
      <c r="AX454" s="2"/>
      <c r="AY454" s="2"/>
      <c r="AZ454" s="2"/>
      <c r="BA454" s="2"/>
      <c r="BB454" s="2"/>
    </row>
    <row r="455" spans="1:54" ht="15.75" customHeight="1">
      <c r="A455" s="1"/>
      <c r="B455" s="1"/>
      <c r="C455" s="2"/>
      <c r="D455" s="2"/>
      <c r="E455" s="1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68"/>
      <c r="AF455" s="68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  <c r="AR455" s="2"/>
      <c r="AS455" s="2"/>
      <c r="AT455" s="2"/>
      <c r="AU455" s="2"/>
      <c r="AV455" s="2"/>
      <c r="AW455" s="2"/>
      <c r="AX455" s="2"/>
      <c r="AY455" s="2"/>
      <c r="AZ455" s="2"/>
      <c r="BA455" s="2"/>
      <c r="BB455" s="2"/>
    </row>
    <row r="456" spans="1:54" ht="15.75" customHeight="1">
      <c r="A456" s="1"/>
      <c r="B456" s="1"/>
      <c r="C456" s="2"/>
      <c r="D456" s="2"/>
      <c r="E456" s="1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68"/>
      <c r="AF456" s="68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  <c r="AT456" s="2"/>
      <c r="AU456" s="2"/>
      <c r="AV456" s="2"/>
      <c r="AW456" s="2"/>
      <c r="AX456" s="2"/>
      <c r="AY456" s="2"/>
      <c r="AZ456" s="2"/>
      <c r="BA456" s="2"/>
      <c r="BB456" s="2"/>
    </row>
    <row r="457" spans="1:54" ht="15.75" customHeight="1">
      <c r="A457" s="1"/>
      <c r="B457" s="1"/>
      <c r="C457" s="2"/>
      <c r="D457" s="2"/>
      <c r="E457" s="1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68"/>
      <c r="AF457" s="68"/>
      <c r="AG457" s="2"/>
      <c r="AH457" s="2"/>
      <c r="AI457" s="2"/>
      <c r="AJ457" s="2"/>
      <c r="AK457" s="2"/>
      <c r="AL457" s="2"/>
      <c r="AM457" s="2"/>
      <c r="AN457" s="2"/>
      <c r="AO457" s="2"/>
      <c r="AP457" s="2"/>
      <c r="AQ457" s="2"/>
      <c r="AR457" s="2"/>
      <c r="AS457" s="2"/>
      <c r="AT457" s="2"/>
      <c r="AU457" s="2"/>
      <c r="AV457" s="2"/>
      <c r="AW457" s="2"/>
      <c r="AX457" s="2"/>
      <c r="AY457" s="2"/>
      <c r="AZ457" s="2"/>
      <c r="BA457" s="2"/>
      <c r="BB457" s="2"/>
    </row>
    <row r="458" spans="1:54" ht="15.75" customHeight="1">
      <c r="A458" s="1"/>
      <c r="B458" s="1"/>
      <c r="C458" s="2"/>
      <c r="D458" s="2"/>
      <c r="E458" s="1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68"/>
      <c r="AF458" s="68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  <c r="AW458" s="2"/>
      <c r="AX458" s="2"/>
      <c r="AY458" s="2"/>
      <c r="AZ458" s="2"/>
      <c r="BA458" s="2"/>
      <c r="BB458" s="2"/>
    </row>
    <row r="459" spans="1:54" ht="15.75" customHeight="1">
      <c r="A459" s="1"/>
      <c r="B459" s="1"/>
      <c r="C459" s="2"/>
      <c r="D459" s="2"/>
      <c r="E459" s="1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68"/>
      <c r="AF459" s="68"/>
      <c r="AG459" s="2"/>
      <c r="AH459" s="2"/>
      <c r="AI459" s="2"/>
      <c r="AJ459" s="2"/>
      <c r="AK459" s="2"/>
      <c r="AL459" s="2"/>
      <c r="AM459" s="2"/>
      <c r="AN459" s="2"/>
      <c r="AO459" s="2"/>
      <c r="AP459" s="2"/>
      <c r="AQ459" s="2"/>
      <c r="AR459" s="2"/>
      <c r="AS459" s="2"/>
      <c r="AT459" s="2"/>
      <c r="AU459" s="2"/>
      <c r="AV459" s="2"/>
      <c r="AW459" s="2"/>
      <c r="AX459" s="2"/>
      <c r="AY459" s="2"/>
      <c r="AZ459" s="2"/>
      <c r="BA459" s="2"/>
      <c r="BB459" s="2"/>
    </row>
    <row r="460" spans="1:54" ht="15.75" customHeight="1">
      <c r="A460" s="1"/>
      <c r="B460" s="1"/>
      <c r="C460" s="2"/>
      <c r="D460" s="2"/>
      <c r="E460" s="1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68"/>
      <c r="AF460" s="68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  <c r="AW460" s="2"/>
      <c r="AX460" s="2"/>
      <c r="AY460" s="2"/>
      <c r="AZ460" s="2"/>
      <c r="BA460" s="2"/>
      <c r="BB460" s="2"/>
    </row>
    <row r="461" spans="1:54" ht="15.75" customHeight="1">
      <c r="A461" s="1"/>
      <c r="B461" s="1"/>
      <c r="C461" s="2"/>
      <c r="D461" s="2"/>
      <c r="E461" s="1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68"/>
      <c r="AF461" s="68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  <c r="AW461" s="2"/>
      <c r="AX461" s="2"/>
      <c r="AY461" s="2"/>
      <c r="AZ461" s="2"/>
      <c r="BA461" s="2"/>
      <c r="BB461" s="2"/>
    </row>
    <row r="462" spans="1:54" ht="15.75" customHeight="1">
      <c r="A462" s="1"/>
      <c r="B462" s="1"/>
      <c r="C462" s="2"/>
      <c r="D462" s="2"/>
      <c r="E462" s="1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68"/>
      <c r="AF462" s="68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2"/>
      <c r="AS462" s="2"/>
      <c r="AT462" s="2"/>
      <c r="AU462" s="2"/>
      <c r="AV462" s="2"/>
      <c r="AW462" s="2"/>
      <c r="AX462" s="2"/>
      <c r="AY462" s="2"/>
      <c r="AZ462" s="2"/>
      <c r="BA462" s="2"/>
      <c r="BB462" s="2"/>
    </row>
    <row r="463" spans="1:54" ht="15.75" customHeight="1">
      <c r="A463" s="1"/>
      <c r="B463" s="1"/>
      <c r="C463" s="2"/>
      <c r="D463" s="2"/>
      <c r="E463" s="1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68"/>
      <c r="AF463" s="68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  <c r="AW463" s="2"/>
      <c r="AX463" s="2"/>
      <c r="AY463" s="2"/>
      <c r="AZ463" s="2"/>
      <c r="BA463" s="2"/>
      <c r="BB463" s="2"/>
    </row>
    <row r="464" spans="1:54" ht="15.75" customHeight="1">
      <c r="A464" s="1"/>
      <c r="B464" s="1"/>
      <c r="C464" s="2"/>
      <c r="D464" s="2"/>
      <c r="E464" s="1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68"/>
      <c r="AF464" s="68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2"/>
      <c r="AS464" s="2"/>
      <c r="AT464" s="2"/>
      <c r="AU464" s="2"/>
      <c r="AV464" s="2"/>
      <c r="AW464" s="2"/>
      <c r="AX464" s="2"/>
      <c r="AY464" s="2"/>
      <c r="AZ464" s="2"/>
      <c r="BA464" s="2"/>
      <c r="BB464" s="2"/>
    </row>
    <row r="465" spans="1:54" ht="15.75" customHeight="1">
      <c r="A465" s="1"/>
      <c r="B465" s="1"/>
      <c r="C465" s="2"/>
      <c r="D465" s="2"/>
      <c r="E465" s="1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68"/>
      <c r="AF465" s="68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  <c r="AT465" s="2"/>
      <c r="AU465" s="2"/>
      <c r="AV465" s="2"/>
      <c r="AW465" s="2"/>
      <c r="AX465" s="2"/>
      <c r="AY465" s="2"/>
      <c r="AZ465" s="2"/>
      <c r="BA465" s="2"/>
      <c r="BB465" s="2"/>
    </row>
    <row r="466" spans="1:54" ht="15.75" customHeight="1">
      <c r="A466" s="1"/>
      <c r="B466" s="1"/>
      <c r="C466" s="2"/>
      <c r="D466" s="2"/>
      <c r="E466" s="1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68"/>
      <c r="AF466" s="68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  <c r="AR466" s="2"/>
      <c r="AS466" s="2"/>
      <c r="AT466" s="2"/>
      <c r="AU466" s="2"/>
      <c r="AV466" s="2"/>
      <c r="AW466" s="2"/>
      <c r="AX466" s="2"/>
      <c r="AY466" s="2"/>
      <c r="AZ466" s="2"/>
      <c r="BA466" s="2"/>
      <c r="BB466" s="2"/>
    </row>
    <row r="467" spans="1:54" ht="15.75" customHeight="1">
      <c r="A467" s="1"/>
      <c r="B467" s="1"/>
      <c r="C467" s="2"/>
      <c r="D467" s="2"/>
      <c r="E467" s="1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68"/>
      <c r="AF467" s="68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  <c r="AU467" s="2"/>
      <c r="AV467" s="2"/>
      <c r="AW467" s="2"/>
      <c r="AX467" s="2"/>
      <c r="AY467" s="2"/>
      <c r="AZ467" s="2"/>
      <c r="BA467" s="2"/>
      <c r="BB467" s="2"/>
    </row>
    <row r="468" spans="1:54" ht="15.75" customHeight="1">
      <c r="A468" s="1"/>
      <c r="B468" s="1"/>
      <c r="C468" s="2"/>
      <c r="D468" s="2"/>
      <c r="E468" s="1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68"/>
      <c r="AF468" s="68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  <c r="AR468" s="2"/>
      <c r="AS468" s="2"/>
      <c r="AT468" s="2"/>
      <c r="AU468" s="2"/>
      <c r="AV468" s="2"/>
      <c r="AW468" s="2"/>
      <c r="AX468" s="2"/>
      <c r="AY468" s="2"/>
      <c r="AZ468" s="2"/>
      <c r="BA468" s="2"/>
      <c r="BB468" s="2"/>
    </row>
    <row r="469" spans="1:54" ht="15.75" customHeight="1">
      <c r="A469" s="1"/>
      <c r="B469" s="1"/>
      <c r="C469" s="2"/>
      <c r="D469" s="2"/>
      <c r="E469" s="1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68"/>
      <c r="AF469" s="68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  <c r="AR469" s="2"/>
      <c r="AS469" s="2"/>
      <c r="AT469" s="2"/>
      <c r="AU469" s="2"/>
      <c r="AV469" s="2"/>
      <c r="AW469" s="2"/>
      <c r="AX469" s="2"/>
      <c r="AY469" s="2"/>
      <c r="AZ469" s="2"/>
      <c r="BA469" s="2"/>
      <c r="BB469" s="2"/>
    </row>
    <row r="470" spans="1:54" ht="15.75" customHeight="1">
      <c r="A470" s="1"/>
      <c r="B470" s="1"/>
      <c r="C470" s="2"/>
      <c r="D470" s="2"/>
      <c r="E470" s="1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68"/>
      <c r="AF470" s="68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Q470" s="2"/>
      <c r="AR470" s="2"/>
      <c r="AS470" s="2"/>
      <c r="AT470" s="2"/>
      <c r="AU470" s="2"/>
      <c r="AV470" s="2"/>
      <c r="AW470" s="2"/>
      <c r="AX470" s="2"/>
      <c r="AY470" s="2"/>
      <c r="AZ470" s="2"/>
      <c r="BA470" s="2"/>
      <c r="BB470" s="2"/>
    </row>
    <row r="471" spans="1:54" ht="15.75" customHeight="1">
      <c r="A471" s="1"/>
      <c r="B471" s="1"/>
      <c r="C471" s="2"/>
      <c r="D471" s="2"/>
      <c r="E471" s="1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68"/>
      <c r="AF471" s="68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  <c r="AR471" s="2"/>
      <c r="AS471" s="2"/>
      <c r="AT471" s="2"/>
      <c r="AU471" s="2"/>
      <c r="AV471" s="2"/>
      <c r="AW471" s="2"/>
      <c r="AX471" s="2"/>
      <c r="AY471" s="2"/>
      <c r="AZ471" s="2"/>
      <c r="BA471" s="2"/>
      <c r="BB471" s="2"/>
    </row>
    <row r="472" spans="1:54" ht="15.75" customHeight="1">
      <c r="A472" s="1"/>
      <c r="B472" s="1"/>
      <c r="C472" s="2"/>
      <c r="D472" s="2"/>
      <c r="E472" s="1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68"/>
      <c r="AF472" s="68"/>
      <c r="AG472" s="2"/>
      <c r="AH472" s="2"/>
      <c r="AI472" s="2"/>
      <c r="AJ472" s="2"/>
      <c r="AK472" s="2"/>
      <c r="AL472" s="2"/>
      <c r="AM472" s="2"/>
      <c r="AN472" s="2"/>
      <c r="AO472" s="2"/>
      <c r="AP472" s="2"/>
      <c r="AQ472" s="2"/>
      <c r="AR472" s="2"/>
      <c r="AS472" s="2"/>
      <c r="AT472" s="2"/>
      <c r="AU472" s="2"/>
      <c r="AV472" s="2"/>
      <c r="AW472" s="2"/>
      <c r="AX472" s="2"/>
      <c r="AY472" s="2"/>
      <c r="AZ472" s="2"/>
      <c r="BA472" s="2"/>
      <c r="BB472" s="2"/>
    </row>
    <row r="473" spans="1:54" ht="15.75" customHeight="1">
      <c r="A473" s="1"/>
      <c r="B473" s="1"/>
      <c r="C473" s="2"/>
      <c r="D473" s="2"/>
      <c r="E473" s="1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68"/>
      <c r="AF473" s="68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  <c r="AR473" s="2"/>
      <c r="AS473" s="2"/>
      <c r="AT473" s="2"/>
      <c r="AU473" s="2"/>
      <c r="AV473" s="2"/>
      <c r="AW473" s="2"/>
      <c r="AX473" s="2"/>
      <c r="AY473" s="2"/>
      <c r="AZ473" s="2"/>
      <c r="BA473" s="2"/>
      <c r="BB473" s="2"/>
    </row>
    <row r="474" spans="1:54" ht="15.75" customHeight="1">
      <c r="A474" s="1"/>
      <c r="B474" s="1"/>
      <c r="C474" s="2"/>
      <c r="D474" s="2"/>
      <c r="E474" s="1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68"/>
      <c r="AF474" s="68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  <c r="AR474" s="2"/>
      <c r="AS474" s="2"/>
      <c r="AT474" s="2"/>
      <c r="AU474" s="2"/>
      <c r="AV474" s="2"/>
      <c r="AW474" s="2"/>
      <c r="AX474" s="2"/>
      <c r="AY474" s="2"/>
      <c r="AZ474" s="2"/>
      <c r="BA474" s="2"/>
      <c r="BB474" s="2"/>
    </row>
    <row r="475" spans="1:54" ht="15.75" customHeight="1">
      <c r="A475" s="1"/>
      <c r="B475" s="1"/>
      <c r="C475" s="2"/>
      <c r="D475" s="2"/>
      <c r="E475" s="1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68"/>
      <c r="AF475" s="68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  <c r="AT475" s="2"/>
      <c r="AU475" s="2"/>
      <c r="AV475" s="2"/>
      <c r="AW475" s="2"/>
      <c r="AX475" s="2"/>
      <c r="AY475" s="2"/>
      <c r="AZ475" s="2"/>
      <c r="BA475" s="2"/>
      <c r="BB475" s="2"/>
    </row>
    <row r="476" spans="1:54" ht="15.75" customHeight="1">
      <c r="A476" s="1"/>
      <c r="B476" s="1"/>
      <c r="C476" s="2"/>
      <c r="D476" s="2"/>
      <c r="E476" s="1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68"/>
      <c r="AF476" s="68"/>
      <c r="AG476" s="2"/>
      <c r="AH476" s="2"/>
      <c r="AI476" s="2"/>
      <c r="AJ476" s="2"/>
      <c r="AK476" s="2"/>
      <c r="AL476" s="2"/>
      <c r="AM476" s="2"/>
      <c r="AN476" s="2"/>
      <c r="AO476" s="2"/>
      <c r="AP476" s="2"/>
      <c r="AQ476" s="2"/>
      <c r="AR476" s="2"/>
      <c r="AS476" s="2"/>
      <c r="AT476" s="2"/>
      <c r="AU476" s="2"/>
      <c r="AV476" s="2"/>
      <c r="AW476" s="2"/>
      <c r="AX476" s="2"/>
      <c r="AY476" s="2"/>
      <c r="AZ476" s="2"/>
      <c r="BA476" s="2"/>
      <c r="BB476" s="2"/>
    </row>
    <row r="477" spans="1:54" ht="15.75" customHeight="1">
      <c r="A477" s="1"/>
      <c r="B477" s="1"/>
      <c r="C477" s="2"/>
      <c r="D477" s="2"/>
      <c r="E477" s="1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68"/>
      <c r="AF477" s="68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2"/>
      <c r="AS477" s="2"/>
      <c r="AT477" s="2"/>
      <c r="AU477" s="2"/>
      <c r="AV477" s="2"/>
      <c r="AW477" s="2"/>
      <c r="AX477" s="2"/>
      <c r="AY477" s="2"/>
      <c r="AZ477" s="2"/>
      <c r="BA477" s="2"/>
      <c r="BB477" s="2"/>
    </row>
    <row r="478" spans="1:54" ht="15.75" customHeight="1">
      <c r="A478" s="1"/>
      <c r="B478" s="1"/>
      <c r="C478" s="2"/>
      <c r="D478" s="2"/>
      <c r="E478" s="1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68"/>
      <c r="AF478" s="68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  <c r="AR478" s="2"/>
      <c r="AS478" s="2"/>
      <c r="AT478" s="2"/>
      <c r="AU478" s="2"/>
      <c r="AV478" s="2"/>
      <c r="AW478" s="2"/>
      <c r="AX478" s="2"/>
      <c r="AY478" s="2"/>
      <c r="AZ478" s="2"/>
      <c r="BA478" s="2"/>
      <c r="BB478" s="2"/>
    </row>
    <row r="479" spans="1:54" ht="15.75" customHeight="1">
      <c r="A479" s="1"/>
      <c r="B479" s="1"/>
      <c r="C479" s="2"/>
      <c r="D479" s="2"/>
      <c r="E479" s="1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68"/>
      <c r="AF479" s="68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  <c r="AT479" s="2"/>
      <c r="AU479" s="2"/>
      <c r="AV479" s="2"/>
      <c r="AW479" s="2"/>
      <c r="AX479" s="2"/>
      <c r="AY479" s="2"/>
      <c r="AZ479" s="2"/>
      <c r="BA479" s="2"/>
      <c r="BB479" s="2"/>
    </row>
    <row r="480" spans="1:54" ht="15.75" customHeight="1">
      <c r="A480" s="1"/>
      <c r="B480" s="1"/>
      <c r="C480" s="2"/>
      <c r="D480" s="2"/>
      <c r="E480" s="1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68"/>
      <c r="AF480" s="68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  <c r="AR480" s="2"/>
      <c r="AS480" s="2"/>
      <c r="AT480" s="2"/>
      <c r="AU480" s="2"/>
      <c r="AV480" s="2"/>
      <c r="AW480" s="2"/>
      <c r="AX480" s="2"/>
      <c r="AY480" s="2"/>
      <c r="AZ480" s="2"/>
      <c r="BA480" s="2"/>
      <c r="BB480" s="2"/>
    </row>
    <row r="481" spans="1:54" ht="15.75" customHeight="1">
      <c r="A481" s="1"/>
      <c r="B481" s="1"/>
      <c r="C481" s="2"/>
      <c r="D481" s="2"/>
      <c r="E481" s="1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68"/>
      <c r="AF481" s="68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  <c r="AW481" s="2"/>
      <c r="AX481" s="2"/>
      <c r="AY481" s="2"/>
      <c r="AZ481" s="2"/>
      <c r="BA481" s="2"/>
      <c r="BB481" s="2"/>
    </row>
    <row r="482" spans="1:54" ht="15.75" customHeight="1">
      <c r="A482" s="1"/>
      <c r="B482" s="1"/>
      <c r="C482" s="2"/>
      <c r="D482" s="2"/>
      <c r="E482" s="1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68"/>
      <c r="AF482" s="68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  <c r="AW482" s="2"/>
      <c r="AX482" s="2"/>
      <c r="AY482" s="2"/>
      <c r="AZ482" s="2"/>
      <c r="BA482" s="2"/>
      <c r="BB482" s="2"/>
    </row>
    <row r="483" spans="1:54" ht="15.75" customHeight="1">
      <c r="A483" s="1"/>
      <c r="B483" s="1"/>
      <c r="C483" s="2"/>
      <c r="D483" s="2"/>
      <c r="E483" s="1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68"/>
      <c r="AF483" s="68"/>
      <c r="AG483" s="2"/>
      <c r="AH483" s="2"/>
      <c r="AI483" s="2"/>
      <c r="AJ483" s="2"/>
      <c r="AK483" s="2"/>
      <c r="AL483" s="2"/>
      <c r="AM483" s="2"/>
      <c r="AN483" s="2"/>
      <c r="AO483" s="2"/>
      <c r="AP483" s="2"/>
      <c r="AQ483" s="2"/>
      <c r="AR483" s="2"/>
      <c r="AS483" s="2"/>
      <c r="AT483" s="2"/>
      <c r="AU483" s="2"/>
      <c r="AV483" s="2"/>
      <c r="AW483" s="2"/>
      <c r="AX483" s="2"/>
      <c r="AY483" s="2"/>
      <c r="AZ483" s="2"/>
      <c r="BA483" s="2"/>
      <c r="BB483" s="2"/>
    </row>
    <row r="484" spans="1:54" ht="15.75" customHeight="1">
      <c r="A484" s="1"/>
      <c r="B484" s="1"/>
      <c r="C484" s="2"/>
      <c r="D484" s="2"/>
      <c r="E484" s="1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68"/>
      <c r="AF484" s="68"/>
      <c r="AG484" s="2"/>
      <c r="AH484" s="2"/>
      <c r="AI484" s="2"/>
      <c r="AJ484" s="2"/>
      <c r="AK484" s="2"/>
      <c r="AL484" s="2"/>
      <c r="AM484" s="2"/>
      <c r="AN484" s="2"/>
      <c r="AO484" s="2"/>
      <c r="AP484" s="2"/>
      <c r="AQ484" s="2"/>
      <c r="AR484" s="2"/>
      <c r="AS484" s="2"/>
      <c r="AT484" s="2"/>
      <c r="AU484" s="2"/>
      <c r="AV484" s="2"/>
      <c r="AW484" s="2"/>
      <c r="AX484" s="2"/>
      <c r="AY484" s="2"/>
      <c r="AZ484" s="2"/>
      <c r="BA484" s="2"/>
      <c r="BB484" s="2"/>
    </row>
    <row r="485" spans="1:54" ht="15.75" customHeight="1">
      <c r="A485" s="1"/>
      <c r="B485" s="1"/>
      <c r="C485" s="2"/>
      <c r="D485" s="2"/>
      <c r="E485" s="1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68"/>
      <c r="AF485" s="68"/>
      <c r="AG485" s="2"/>
      <c r="AH485" s="2"/>
      <c r="AI485" s="2"/>
      <c r="AJ485" s="2"/>
      <c r="AK485" s="2"/>
      <c r="AL485" s="2"/>
      <c r="AM485" s="2"/>
      <c r="AN485" s="2"/>
      <c r="AO485" s="2"/>
      <c r="AP485" s="2"/>
      <c r="AQ485" s="2"/>
      <c r="AR485" s="2"/>
      <c r="AS485" s="2"/>
      <c r="AT485" s="2"/>
      <c r="AU485" s="2"/>
      <c r="AV485" s="2"/>
      <c r="AW485" s="2"/>
      <c r="AX485" s="2"/>
      <c r="AY485" s="2"/>
      <c r="AZ485" s="2"/>
      <c r="BA485" s="2"/>
      <c r="BB485" s="2"/>
    </row>
    <row r="486" spans="1:54" ht="15.75" customHeight="1">
      <c r="A486" s="1"/>
      <c r="B486" s="1"/>
      <c r="C486" s="2"/>
      <c r="D486" s="2"/>
      <c r="E486" s="1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68"/>
      <c r="AF486" s="68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  <c r="AU486" s="2"/>
      <c r="AV486" s="2"/>
      <c r="AW486" s="2"/>
      <c r="AX486" s="2"/>
      <c r="AY486" s="2"/>
      <c r="AZ486" s="2"/>
      <c r="BA486" s="2"/>
      <c r="BB486" s="2"/>
    </row>
    <row r="487" spans="1:54" ht="15.75" customHeight="1">
      <c r="A487" s="1"/>
      <c r="B487" s="1"/>
      <c r="C487" s="2"/>
      <c r="D487" s="2"/>
      <c r="E487" s="1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68"/>
      <c r="AF487" s="68"/>
      <c r="AG487" s="2"/>
      <c r="AH487" s="2"/>
      <c r="AI487" s="2"/>
      <c r="AJ487" s="2"/>
      <c r="AK487" s="2"/>
      <c r="AL487" s="2"/>
      <c r="AM487" s="2"/>
      <c r="AN487" s="2"/>
      <c r="AO487" s="2"/>
      <c r="AP487" s="2"/>
      <c r="AQ487" s="2"/>
      <c r="AR487" s="2"/>
      <c r="AS487" s="2"/>
      <c r="AT487" s="2"/>
      <c r="AU487" s="2"/>
      <c r="AV487" s="2"/>
      <c r="AW487" s="2"/>
      <c r="AX487" s="2"/>
      <c r="AY487" s="2"/>
      <c r="AZ487" s="2"/>
      <c r="BA487" s="2"/>
      <c r="BB487" s="2"/>
    </row>
    <row r="488" spans="1:54" ht="15.75" customHeight="1">
      <c r="A488" s="1"/>
      <c r="B488" s="1"/>
      <c r="C488" s="2"/>
      <c r="D488" s="2"/>
      <c r="E488" s="1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68"/>
      <c r="AF488" s="68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2"/>
      <c r="AS488" s="2"/>
      <c r="AT488" s="2"/>
      <c r="AU488" s="2"/>
      <c r="AV488" s="2"/>
      <c r="AW488" s="2"/>
      <c r="AX488" s="2"/>
      <c r="AY488" s="2"/>
      <c r="AZ488" s="2"/>
      <c r="BA488" s="2"/>
      <c r="BB488" s="2"/>
    </row>
    <row r="489" spans="1:54" ht="15.75" customHeight="1">
      <c r="A489" s="1"/>
      <c r="B489" s="1"/>
      <c r="C489" s="2"/>
      <c r="D489" s="2"/>
      <c r="E489" s="1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68"/>
      <c r="AF489" s="68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  <c r="AR489" s="2"/>
      <c r="AS489" s="2"/>
      <c r="AT489" s="2"/>
      <c r="AU489" s="2"/>
      <c r="AV489" s="2"/>
      <c r="AW489" s="2"/>
      <c r="AX489" s="2"/>
      <c r="AY489" s="2"/>
      <c r="AZ489" s="2"/>
      <c r="BA489" s="2"/>
      <c r="BB489" s="2"/>
    </row>
    <row r="490" spans="1:54" ht="15.75" customHeight="1">
      <c r="A490" s="1"/>
      <c r="B490" s="1"/>
      <c r="C490" s="2"/>
      <c r="D490" s="2"/>
      <c r="E490" s="1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68"/>
      <c r="AF490" s="68"/>
      <c r="AG490" s="2"/>
      <c r="AH490" s="2"/>
      <c r="AI490" s="2"/>
      <c r="AJ490" s="2"/>
      <c r="AK490" s="2"/>
      <c r="AL490" s="2"/>
      <c r="AM490" s="2"/>
      <c r="AN490" s="2"/>
      <c r="AO490" s="2"/>
      <c r="AP490" s="2"/>
      <c r="AQ490" s="2"/>
      <c r="AR490" s="2"/>
      <c r="AS490" s="2"/>
      <c r="AT490" s="2"/>
      <c r="AU490" s="2"/>
      <c r="AV490" s="2"/>
      <c r="AW490" s="2"/>
      <c r="AX490" s="2"/>
      <c r="AY490" s="2"/>
      <c r="AZ490" s="2"/>
      <c r="BA490" s="2"/>
      <c r="BB490" s="2"/>
    </row>
    <row r="491" spans="1:54" ht="15.75" customHeight="1">
      <c r="A491" s="1"/>
      <c r="B491" s="1"/>
      <c r="C491" s="2"/>
      <c r="D491" s="2"/>
      <c r="E491" s="1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68"/>
      <c r="AF491" s="68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2"/>
      <c r="AS491" s="2"/>
      <c r="AT491" s="2"/>
      <c r="AU491" s="2"/>
      <c r="AV491" s="2"/>
      <c r="AW491" s="2"/>
      <c r="AX491" s="2"/>
      <c r="AY491" s="2"/>
      <c r="AZ491" s="2"/>
      <c r="BA491" s="2"/>
      <c r="BB491" s="2"/>
    </row>
    <row r="492" spans="1:54" ht="15.75" customHeight="1">
      <c r="A492" s="1"/>
      <c r="B492" s="1"/>
      <c r="C492" s="2"/>
      <c r="D492" s="2"/>
      <c r="E492" s="1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68"/>
      <c r="AF492" s="68"/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Q492" s="2"/>
      <c r="AR492" s="2"/>
      <c r="AS492" s="2"/>
      <c r="AT492" s="2"/>
      <c r="AU492" s="2"/>
      <c r="AV492" s="2"/>
      <c r="AW492" s="2"/>
      <c r="AX492" s="2"/>
      <c r="AY492" s="2"/>
      <c r="AZ492" s="2"/>
      <c r="BA492" s="2"/>
      <c r="BB492" s="2"/>
    </row>
    <row r="493" spans="1:54" ht="15.75" customHeight="1">
      <c r="A493" s="1"/>
      <c r="B493" s="1"/>
      <c r="C493" s="2"/>
      <c r="D493" s="2"/>
      <c r="E493" s="1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68"/>
      <c r="AF493" s="68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  <c r="AR493" s="2"/>
      <c r="AS493" s="2"/>
      <c r="AT493" s="2"/>
      <c r="AU493" s="2"/>
      <c r="AV493" s="2"/>
      <c r="AW493" s="2"/>
      <c r="AX493" s="2"/>
      <c r="AY493" s="2"/>
      <c r="AZ493" s="2"/>
      <c r="BA493" s="2"/>
      <c r="BB493" s="2"/>
    </row>
    <row r="494" spans="1:54" ht="15.75" customHeight="1">
      <c r="A494" s="1"/>
      <c r="B494" s="1"/>
      <c r="C494" s="2"/>
      <c r="D494" s="2"/>
      <c r="E494" s="1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68"/>
      <c r="AF494" s="68"/>
      <c r="AG494" s="2"/>
      <c r="AH494" s="2"/>
      <c r="AI494" s="2"/>
      <c r="AJ494" s="2"/>
      <c r="AK494" s="2"/>
      <c r="AL494" s="2"/>
      <c r="AM494" s="2"/>
      <c r="AN494" s="2"/>
      <c r="AO494" s="2"/>
      <c r="AP494" s="2"/>
      <c r="AQ494" s="2"/>
      <c r="AR494" s="2"/>
      <c r="AS494" s="2"/>
      <c r="AT494" s="2"/>
      <c r="AU494" s="2"/>
      <c r="AV494" s="2"/>
      <c r="AW494" s="2"/>
      <c r="AX494" s="2"/>
      <c r="AY494" s="2"/>
      <c r="AZ494" s="2"/>
      <c r="BA494" s="2"/>
      <c r="BB494" s="2"/>
    </row>
    <row r="495" spans="1:54" ht="15.75" customHeight="1">
      <c r="A495" s="1"/>
      <c r="B495" s="1"/>
      <c r="C495" s="2"/>
      <c r="D495" s="2"/>
      <c r="E495" s="1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68"/>
      <c r="AF495" s="68"/>
      <c r="AG495" s="2"/>
      <c r="AH495" s="2"/>
      <c r="AI495" s="2"/>
      <c r="AJ495" s="2"/>
      <c r="AK495" s="2"/>
      <c r="AL495" s="2"/>
      <c r="AM495" s="2"/>
      <c r="AN495" s="2"/>
      <c r="AO495" s="2"/>
      <c r="AP495" s="2"/>
      <c r="AQ495" s="2"/>
      <c r="AR495" s="2"/>
      <c r="AS495" s="2"/>
      <c r="AT495" s="2"/>
      <c r="AU495" s="2"/>
      <c r="AV495" s="2"/>
      <c r="AW495" s="2"/>
      <c r="AX495" s="2"/>
      <c r="AY495" s="2"/>
      <c r="AZ495" s="2"/>
      <c r="BA495" s="2"/>
      <c r="BB495" s="2"/>
    </row>
    <row r="496" spans="1:54" ht="15.75" customHeight="1">
      <c r="A496" s="1"/>
      <c r="B496" s="1"/>
      <c r="C496" s="2"/>
      <c r="D496" s="2"/>
      <c r="E496" s="1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68"/>
      <c r="AF496" s="68"/>
      <c r="AG496" s="2"/>
      <c r="AH496" s="2"/>
      <c r="AI496" s="2"/>
      <c r="AJ496" s="2"/>
      <c r="AK496" s="2"/>
      <c r="AL496" s="2"/>
      <c r="AM496" s="2"/>
      <c r="AN496" s="2"/>
      <c r="AO496" s="2"/>
      <c r="AP496" s="2"/>
      <c r="AQ496" s="2"/>
      <c r="AR496" s="2"/>
      <c r="AS496" s="2"/>
      <c r="AT496" s="2"/>
      <c r="AU496" s="2"/>
      <c r="AV496" s="2"/>
      <c r="AW496" s="2"/>
      <c r="AX496" s="2"/>
      <c r="AY496" s="2"/>
      <c r="AZ496" s="2"/>
      <c r="BA496" s="2"/>
      <c r="BB496" s="2"/>
    </row>
    <row r="497" spans="1:54" ht="15.75" customHeight="1">
      <c r="A497" s="1"/>
      <c r="B497" s="1"/>
      <c r="C497" s="2"/>
      <c r="D497" s="2"/>
      <c r="E497" s="1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68"/>
      <c r="AF497" s="68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  <c r="AR497" s="2"/>
      <c r="AS497" s="2"/>
      <c r="AT497" s="2"/>
      <c r="AU497" s="2"/>
      <c r="AV497" s="2"/>
      <c r="AW497" s="2"/>
      <c r="AX497" s="2"/>
      <c r="AY497" s="2"/>
      <c r="AZ497" s="2"/>
      <c r="BA497" s="2"/>
      <c r="BB497" s="2"/>
    </row>
    <row r="498" spans="1:54" ht="15.75" customHeight="1">
      <c r="A498" s="1"/>
      <c r="B498" s="1"/>
      <c r="C498" s="2"/>
      <c r="D498" s="2"/>
      <c r="E498" s="1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68"/>
      <c r="AF498" s="68"/>
      <c r="AG498" s="2"/>
      <c r="AH498" s="2"/>
      <c r="AI498" s="2"/>
      <c r="AJ498" s="2"/>
      <c r="AK498" s="2"/>
      <c r="AL498" s="2"/>
      <c r="AM498" s="2"/>
      <c r="AN498" s="2"/>
      <c r="AO498" s="2"/>
      <c r="AP498" s="2"/>
      <c r="AQ498" s="2"/>
      <c r="AR498" s="2"/>
      <c r="AS498" s="2"/>
      <c r="AT498" s="2"/>
      <c r="AU498" s="2"/>
      <c r="AV498" s="2"/>
      <c r="AW498" s="2"/>
      <c r="AX498" s="2"/>
      <c r="AY498" s="2"/>
      <c r="AZ498" s="2"/>
      <c r="BA498" s="2"/>
      <c r="BB498" s="2"/>
    </row>
    <row r="499" spans="1:54" ht="15.75" customHeight="1">
      <c r="A499" s="1"/>
      <c r="B499" s="1"/>
      <c r="C499" s="2"/>
      <c r="D499" s="2"/>
      <c r="E499" s="1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68"/>
      <c r="AF499" s="68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  <c r="AR499" s="2"/>
      <c r="AS499" s="2"/>
      <c r="AT499" s="2"/>
      <c r="AU499" s="2"/>
      <c r="AV499" s="2"/>
      <c r="AW499" s="2"/>
      <c r="AX499" s="2"/>
      <c r="AY499" s="2"/>
      <c r="AZ499" s="2"/>
      <c r="BA499" s="2"/>
      <c r="BB499" s="2"/>
    </row>
    <row r="500" spans="1:54" ht="15.75" customHeight="1">
      <c r="A500" s="1"/>
      <c r="B500" s="1"/>
      <c r="C500" s="2"/>
      <c r="D500" s="2"/>
      <c r="E500" s="1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68"/>
      <c r="AF500" s="68"/>
      <c r="AG500" s="2"/>
      <c r="AH500" s="2"/>
      <c r="AI500" s="2"/>
      <c r="AJ500" s="2"/>
      <c r="AK500" s="2"/>
      <c r="AL500" s="2"/>
      <c r="AM500" s="2"/>
      <c r="AN500" s="2"/>
      <c r="AO500" s="2"/>
      <c r="AP500" s="2"/>
      <c r="AQ500" s="2"/>
      <c r="AR500" s="2"/>
      <c r="AS500" s="2"/>
      <c r="AT500" s="2"/>
      <c r="AU500" s="2"/>
      <c r="AV500" s="2"/>
      <c r="AW500" s="2"/>
      <c r="AX500" s="2"/>
      <c r="AY500" s="2"/>
      <c r="AZ500" s="2"/>
      <c r="BA500" s="2"/>
      <c r="BB500" s="2"/>
    </row>
    <row r="501" spans="1:54" ht="15.75" customHeight="1">
      <c r="A501" s="1"/>
      <c r="B501" s="1"/>
      <c r="C501" s="2"/>
      <c r="D501" s="2"/>
      <c r="E501" s="1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68"/>
      <c r="AF501" s="68"/>
      <c r="AG501" s="2"/>
      <c r="AH501" s="2"/>
      <c r="AI501" s="2"/>
      <c r="AJ501" s="2"/>
      <c r="AK501" s="2"/>
      <c r="AL501" s="2"/>
      <c r="AM501" s="2"/>
      <c r="AN501" s="2"/>
      <c r="AO501" s="2"/>
      <c r="AP501" s="2"/>
      <c r="AQ501" s="2"/>
      <c r="AR501" s="2"/>
      <c r="AS501" s="2"/>
      <c r="AT501" s="2"/>
      <c r="AU501" s="2"/>
      <c r="AV501" s="2"/>
      <c r="AW501" s="2"/>
      <c r="AX501" s="2"/>
      <c r="AY501" s="2"/>
      <c r="AZ501" s="2"/>
      <c r="BA501" s="2"/>
      <c r="BB501" s="2"/>
    </row>
    <row r="502" spans="1:54" ht="15.75" customHeight="1">
      <c r="A502" s="1"/>
      <c r="B502" s="1"/>
      <c r="C502" s="2"/>
      <c r="D502" s="2"/>
      <c r="E502" s="1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68"/>
      <c r="AF502" s="68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  <c r="AR502" s="2"/>
      <c r="AS502" s="2"/>
      <c r="AT502" s="2"/>
      <c r="AU502" s="2"/>
      <c r="AV502" s="2"/>
      <c r="AW502" s="2"/>
      <c r="AX502" s="2"/>
      <c r="AY502" s="2"/>
      <c r="AZ502" s="2"/>
      <c r="BA502" s="2"/>
      <c r="BB502" s="2"/>
    </row>
    <row r="503" spans="1:54" ht="15.75" customHeight="1">
      <c r="A503" s="1"/>
      <c r="B503" s="1"/>
      <c r="C503" s="2"/>
      <c r="D503" s="2"/>
      <c r="E503" s="1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68"/>
      <c r="AF503" s="68"/>
      <c r="AG503" s="2"/>
      <c r="AH503" s="2"/>
      <c r="AI503" s="2"/>
      <c r="AJ503" s="2"/>
      <c r="AK503" s="2"/>
      <c r="AL503" s="2"/>
      <c r="AM503" s="2"/>
      <c r="AN503" s="2"/>
      <c r="AO503" s="2"/>
      <c r="AP503" s="2"/>
      <c r="AQ503" s="2"/>
      <c r="AR503" s="2"/>
      <c r="AS503" s="2"/>
      <c r="AT503" s="2"/>
      <c r="AU503" s="2"/>
      <c r="AV503" s="2"/>
      <c r="AW503" s="2"/>
      <c r="AX503" s="2"/>
      <c r="AY503" s="2"/>
      <c r="AZ503" s="2"/>
      <c r="BA503" s="2"/>
      <c r="BB503" s="2"/>
    </row>
    <row r="504" spans="1:54" ht="15.75" customHeight="1">
      <c r="A504" s="1"/>
      <c r="B504" s="1"/>
      <c r="C504" s="2"/>
      <c r="D504" s="2"/>
      <c r="E504" s="1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68"/>
      <c r="AF504" s="68"/>
      <c r="AG504" s="2"/>
      <c r="AH504" s="2"/>
      <c r="AI504" s="2"/>
      <c r="AJ504" s="2"/>
      <c r="AK504" s="2"/>
      <c r="AL504" s="2"/>
      <c r="AM504" s="2"/>
      <c r="AN504" s="2"/>
      <c r="AO504" s="2"/>
      <c r="AP504" s="2"/>
      <c r="AQ504" s="2"/>
      <c r="AR504" s="2"/>
      <c r="AS504" s="2"/>
      <c r="AT504" s="2"/>
      <c r="AU504" s="2"/>
      <c r="AV504" s="2"/>
      <c r="AW504" s="2"/>
      <c r="AX504" s="2"/>
      <c r="AY504" s="2"/>
      <c r="AZ504" s="2"/>
      <c r="BA504" s="2"/>
      <c r="BB504" s="2"/>
    </row>
    <row r="505" spans="1:54" ht="15.75" customHeight="1">
      <c r="A505" s="1"/>
      <c r="B505" s="1"/>
      <c r="C505" s="2"/>
      <c r="D505" s="2"/>
      <c r="E505" s="1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68"/>
      <c r="AF505" s="68"/>
      <c r="AG505" s="2"/>
      <c r="AH505" s="2"/>
      <c r="AI505" s="2"/>
      <c r="AJ505" s="2"/>
      <c r="AK505" s="2"/>
      <c r="AL505" s="2"/>
      <c r="AM505" s="2"/>
      <c r="AN505" s="2"/>
      <c r="AO505" s="2"/>
      <c r="AP505" s="2"/>
      <c r="AQ505" s="2"/>
      <c r="AR505" s="2"/>
      <c r="AS505" s="2"/>
      <c r="AT505" s="2"/>
      <c r="AU505" s="2"/>
      <c r="AV505" s="2"/>
      <c r="AW505" s="2"/>
      <c r="AX505" s="2"/>
      <c r="AY505" s="2"/>
      <c r="AZ505" s="2"/>
      <c r="BA505" s="2"/>
      <c r="BB505" s="2"/>
    </row>
    <row r="506" spans="1:54" ht="15.75" customHeight="1">
      <c r="A506" s="1"/>
      <c r="B506" s="1"/>
      <c r="C506" s="2"/>
      <c r="D506" s="2"/>
      <c r="E506" s="1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68"/>
      <c r="AF506" s="68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  <c r="AR506" s="2"/>
      <c r="AS506" s="2"/>
      <c r="AT506" s="2"/>
      <c r="AU506" s="2"/>
      <c r="AV506" s="2"/>
      <c r="AW506" s="2"/>
      <c r="AX506" s="2"/>
      <c r="AY506" s="2"/>
      <c r="AZ506" s="2"/>
      <c r="BA506" s="2"/>
      <c r="BB506" s="2"/>
    </row>
    <row r="507" spans="1:54" ht="15.75" customHeight="1">
      <c r="A507" s="1"/>
      <c r="B507" s="1"/>
      <c r="C507" s="2"/>
      <c r="D507" s="2"/>
      <c r="E507" s="1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68"/>
      <c r="AF507" s="68"/>
      <c r="AG507" s="2"/>
      <c r="AH507" s="2"/>
      <c r="AI507" s="2"/>
      <c r="AJ507" s="2"/>
      <c r="AK507" s="2"/>
      <c r="AL507" s="2"/>
      <c r="AM507" s="2"/>
      <c r="AN507" s="2"/>
      <c r="AO507" s="2"/>
      <c r="AP507" s="2"/>
      <c r="AQ507" s="2"/>
      <c r="AR507" s="2"/>
      <c r="AS507" s="2"/>
      <c r="AT507" s="2"/>
      <c r="AU507" s="2"/>
      <c r="AV507" s="2"/>
      <c r="AW507" s="2"/>
      <c r="AX507" s="2"/>
      <c r="AY507" s="2"/>
      <c r="AZ507" s="2"/>
      <c r="BA507" s="2"/>
      <c r="BB507" s="2"/>
    </row>
    <row r="508" spans="1:54" ht="15.75" customHeight="1">
      <c r="A508" s="1"/>
      <c r="B508" s="1"/>
      <c r="C508" s="2"/>
      <c r="D508" s="2"/>
      <c r="E508" s="1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68"/>
      <c r="AF508" s="68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  <c r="AR508" s="2"/>
      <c r="AS508" s="2"/>
      <c r="AT508" s="2"/>
      <c r="AU508" s="2"/>
      <c r="AV508" s="2"/>
      <c r="AW508" s="2"/>
      <c r="AX508" s="2"/>
      <c r="AY508" s="2"/>
      <c r="AZ508" s="2"/>
      <c r="BA508" s="2"/>
      <c r="BB508" s="2"/>
    </row>
    <row r="509" spans="1:54" ht="15.75" customHeight="1">
      <c r="A509" s="1"/>
      <c r="B509" s="1"/>
      <c r="C509" s="2"/>
      <c r="D509" s="2"/>
      <c r="E509" s="1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68"/>
      <c r="AF509" s="68"/>
      <c r="AG509" s="2"/>
      <c r="AH509" s="2"/>
      <c r="AI509" s="2"/>
      <c r="AJ509" s="2"/>
      <c r="AK509" s="2"/>
      <c r="AL509" s="2"/>
      <c r="AM509" s="2"/>
      <c r="AN509" s="2"/>
      <c r="AO509" s="2"/>
      <c r="AP509" s="2"/>
      <c r="AQ509" s="2"/>
      <c r="AR509" s="2"/>
      <c r="AS509" s="2"/>
      <c r="AT509" s="2"/>
      <c r="AU509" s="2"/>
      <c r="AV509" s="2"/>
      <c r="AW509" s="2"/>
      <c r="AX509" s="2"/>
      <c r="AY509" s="2"/>
      <c r="AZ509" s="2"/>
      <c r="BA509" s="2"/>
      <c r="BB509" s="2"/>
    </row>
    <row r="510" spans="1:54" ht="15.75" customHeight="1">
      <c r="A510" s="1"/>
      <c r="B510" s="1"/>
      <c r="C510" s="2"/>
      <c r="D510" s="2"/>
      <c r="E510" s="1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68"/>
      <c r="AF510" s="68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  <c r="AR510" s="2"/>
      <c r="AS510" s="2"/>
      <c r="AT510" s="2"/>
      <c r="AU510" s="2"/>
      <c r="AV510" s="2"/>
      <c r="AW510" s="2"/>
      <c r="AX510" s="2"/>
      <c r="AY510" s="2"/>
      <c r="AZ510" s="2"/>
      <c r="BA510" s="2"/>
      <c r="BB510" s="2"/>
    </row>
    <row r="511" spans="1:54" ht="15.75" customHeight="1">
      <c r="A511" s="1"/>
      <c r="B511" s="1"/>
      <c r="C511" s="2"/>
      <c r="D511" s="2"/>
      <c r="E511" s="1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68"/>
      <c r="AF511" s="68"/>
      <c r="AG511" s="2"/>
      <c r="AH511" s="2"/>
      <c r="AI511" s="2"/>
      <c r="AJ511" s="2"/>
      <c r="AK511" s="2"/>
      <c r="AL511" s="2"/>
      <c r="AM511" s="2"/>
      <c r="AN511" s="2"/>
      <c r="AO511" s="2"/>
      <c r="AP511" s="2"/>
      <c r="AQ511" s="2"/>
      <c r="AR511" s="2"/>
      <c r="AS511" s="2"/>
      <c r="AT511" s="2"/>
      <c r="AU511" s="2"/>
      <c r="AV511" s="2"/>
      <c r="AW511" s="2"/>
      <c r="AX511" s="2"/>
      <c r="AY511" s="2"/>
      <c r="AZ511" s="2"/>
      <c r="BA511" s="2"/>
      <c r="BB511" s="2"/>
    </row>
    <row r="512" spans="1:54" ht="15.75" customHeight="1">
      <c r="A512" s="1"/>
      <c r="B512" s="1"/>
      <c r="C512" s="2"/>
      <c r="D512" s="2"/>
      <c r="E512" s="1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68"/>
      <c r="AF512" s="68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  <c r="AT512" s="2"/>
      <c r="AU512" s="2"/>
      <c r="AV512" s="2"/>
      <c r="AW512" s="2"/>
      <c r="AX512" s="2"/>
      <c r="AY512" s="2"/>
      <c r="AZ512" s="2"/>
      <c r="BA512" s="2"/>
      <c r="BB512" s="2"/>
    </row>
    <row r="513" spans="1:54" ht="15.75" customHeight="1">
      <c r="A513" s="1"/>
      <c r="B513" s="1"/>
      <c r="C513" s="2"/>
      <c r="D513" s="2"/>
      <c r="E513" s="1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68"/>
      <c r="AF513" s="68"/>
      <c r="AG513" s="2"/>
      <c r="AH513" s="2"/>
      <c r="AI513" s="2"/>
      <c r="AJ513" s="2"/>
      <c r="AK513" s="2"/>
      <c r="AL513" s="2"/>
      <c r="AM513" s="2"/>
      <c r="AN513" s="2"/>
      <c r="AO513" s="2"/>
      <c r="AP513" s="2"/>
      <c r="AQ513" s="2"/>
      <c r="AR513" s="2"/>
      <c r="AS513" s="2"/>
      <c r="AT513" s="2"/>
      <c r="AU513" s="2"/>
      <c r="AV513" s="2"/>
      <c r="AW513" s="2"/>
      <c r="AX513" s="2"/>
      <c r="AY513" s="2"/>
      <c r="AZ513" s="2"/>
      <c r="BA513" s="2"/>
      <c r="BB513" s="2"/>
    </row>
    <row r="514" spans="1:54" ht="15.75" customHeight="1">
      <c r="A514" s="1"/>
      <c r="B514" s="1"/>
      <c r="C514" s="2"/>
      <c r="D514" s="2"/>
      <c r="E514" s="1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68"/>
      <c r="AF514" s="68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  <c r="AR514" s="2"/>
      <c r="AS514" s="2"/>
      <c r="AT514" s="2"/>
      <c r="AU514" s="2"/>
      <c r="AV514" s="2"/>
      <c r="AW514" s="2"/>
      <c r="AX514" s="2"/>
      <c r="AY514" s="2"/>
      <c r="AZ514" s="2"/>
      <c r="BA514" s="2"/>
      <c r="BB514" s="2"/>
    </row>
    <row r="515" spans="1:54" ht="15.75" customHeight="1">
      <c r="A515" s="1"/>
      <c r="B515" s="1"/>
      <c r="C515" s="2"/>
      <c r="D515" s="2"/>
      <c r="E515" s="1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68"/>
      <c r="AF515" s="68"/>
      <c r="AG515" s="2"/>
      <c r="AH515" s="2"/>
      <c r="AI515" s="2"/>
      <c r="AJ515" s="2"/>
      <c r="AK515" s="2"/>
      <c r="AL515" s="2"/>
      <c r="AM515" s="2"/>
      <c r="AN515" s="2"/>
      <c r="AO515" s="2"/>
      <c r="AP515" s="2"/>
      <c r="AQ515" s="2"/>
      <c r="AR515" s="2"/>
      <c r="AS515" s="2"/>
      <c r="AT515" s="2"/>
      <c r="AU515" s="2"/>
      <c r="AV515" s="2"/>
      <c r="AW515" s="2"/>
      <c r="AX515" s="2"/>
      <c r="AY515" s="2"/>
      <c r="AZ515" s="2"/>
      <c r="BA515" s="2"/>
      <c r="BB515" s="2"/>
    </row>
    <row r="516" spans="1:54" ht="15.75" customHeight="1">
      <c r="A516" s="1"/>
      <c r="B516" s="1"/>
      <c r="C516" s="2"/>
      <c r="D516" s="2"/>
      <c r="E516" s="1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68"/>
      <c r="AF516" s="68"/>
      <c r="AG516" s="2"/>
      <c r="AH516" s="2"/>
      <c r="AI516" s="2"/>
      <c r="AJ516" s="2"/>
      <c r="AK516" s="2"/>
      <c r="AL516" s="2"/>
      <c r="AM516" s="2"/>
      <c r="AN516" s="2"/>
      <c r="AO516" s="2"/>
      <c r="AP516" s="2"/>
      <c r="AQ516" s="2"/>
      <c r="AR516" s="2"/>
      <c r="AS516" s="2"/>
      <c r="AT516" s="2"/>
      <c r="AU516" s="2"/>
      <c r="AV516" s="2"/>
      <c r="AW516" s="2"/>
      <c r="AX516" s="2"/>
      <c r="AY516" s="2"/>
      <c r="AZ516" s="2"/>
      <c r="BA516" s="2"/>
      <c r="BB516" s="2"/>
    </row>
    <row r="517" spans="1:54" ht="15.75" customHeight="1">
      <c r="A517" s="1"/>
      <c r="B517" s="1"/>
      <c r="C517" s="2"/>
      <c r="D517" s="2"/>
      <c r="E517" s="1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68"/>
      <c r="AF517" s="68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Q517" s="2"/>
      <c r="AR517" s="2"/>
      <c r="AS517" s="2"/>
      <c r="AT517" s="2"/>
      <c r="AU517" s="2"/>
      <c r="AV517" s="2"/>
      <c r="AW517" s="2"/>
      <c r="AX517" s="2"/>
      <c r="AY517" s="2"/>
      <c r="AZ517" s="2"/>
      <c r="BA517" s="2"/>
      <c r="BB517" s="2"/>
    </row>
    <row r="518" spans="1:54" ht="15.75" customHeight="1">
      <c r="A518" s="1"/>
      <c r="B518" s="1"/>
      <c r="C518" s="2"/>
      <c r="D518" s="2"/>
      <c r="E518" s="1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68"/>
      <c r="AF518" s="68"/>
      <c r="AG518" s="2"/>
      <c r="AH518" s="2"/>
      <c r="AI518" s="2"/>
      <c r="AJ518" s="2"/>
      <c r="AK518" s="2"/>
      <c r="AL518" s="2"/>
      <c r="AM518" s="2"/>
      <c r="AN518" s="2"/>
      <c r="AO518" s="2"/>
      <c r="AP518" s="2"/>
      <c r="AQ518" s="2"/>
      <c r="AR518" s="2"/>
      <c r="AS518" s="2"/>
      <c r="AT518" s="2"/>
      <c r="AU518" s="2"/>
      <c r="AV518" s="2"/>
      <c r="AW518" s="2"/>
      <c r="AX518" s="2"/>
      <c r="AY518" s="2"/>
      <c r="AZ518" s="2"/>
      <c r="BA518" s="2"/>
      <c r="BB518" s="2"/>
    </row>
    <row r="519" spans="1:54" ht="15.75" customHeight="1">
      <c r="A519" s="1"/>
      <c r="B519" s="1"/>
      <c r="C519" s="2"/>
      <c r="D519" s="2"/>
      <c r="E519" s="1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68"/>
      <c r="AF519" s="68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</row>
    <row r="520" spans="1:54" ht="15.75" customHeight="1">
      <c r="A520" s="1"/>
      <c r="B520" s="1"/>
      <c r="C520" s="2"/>
      <c r="D520" s="2"/>
      <c r="E520" s="1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68"/>
      <c r="AF520" s="68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</row>
    <row r="521" spans="1:54" ht="15.75" customHeight="1">
      <c r="A521" s="1"/>
      <c r="B521" s="1"/>
      <c r="C521" s="2"/>
      <c r="D521" s="2"/>
      <c r="E521" s="1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68"/>
      <c r="AF521" s="68"/>
      <c r="AG521" s="2"/>
      <c r="AH521" s="2"/>
      <c r="AI521" s="2"/>
      <c r="AJ521" s="2"/>
      <c r="AK521" s="2"/>
      <c r="AL521" s="2"/>
      <c r="AM521" s="2"/>
      <c r="AN521" s="2"/>
      <c r="AO521" s="2"/>
      <c r="AP521" s="2"/>
      <c r="AQ521" s="2"/>
      <c r="AR521" s="2"/>
      <c r="AS521" s="2"/>
      <c r="AT521" s="2"/>
      <c r="AU521" s="2"/>
      <c r="AV521" s="2"/>
      <c r="AW521" s="2"/>
      <c r="AX521" s="2"/>
      <c r="AY521" s="2"/>
      <c r="AZ521" s="2"/>
      <c r="BA521" s="2"/>
      <c r="BB521" s="2"/>
    </row>
    <row r="522" spans="1:54" ht="15.75" customHeight="1">
      <c r="A522" s="1"/>
      <c r="B522" s="1"/>
      <c r="C522" s="2"/>
      <c r="D522" s="2"/>
      <c r="E522" s="1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68"/>
      <c r="AF522" s="68"/>
      <c r="AG522" s="2"/>
      <c r="AH522" s="2"/>
      <c r="AI522" s="2"/>
      <c r="AJ522" s="2"/>
      <c r="AK522" s="2"/>
      <c r="AL522" s="2"/>
      <c r="AM522" s="2"/>
      <c r="AN522" s="2"/>
      <c r="AO522" s="2"/>
      <c r="AP522" s="2"/>
      <c r="AQ522" s="2"/>
      <c r="AR522" s="2"/>
      <c r="AS522" s="2"/>
      <c r="AT522" s="2"/>
      <c r="AU522" s="2"/>
      <c r="AV522" s="2"/>
      <c r="AW522" s="2"/>
      <c r="AX522" s="2"/>
      <c r="AY522" s="2"/>
      <c r="AZ522" s="2"/>
      <c r="BA522" s="2"/>
      <c r="BB522" s="2"/>
    </row>
    <row r="523" spans="1:54" ht="15.75" customHeight="1">
      <c r="A523" s="1"/>
      <c r="B523" s="1"/>
      <c r="C523" s="2"/>
      <c r="D523" s="2"/>
      <c r="E523" s="1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68"/>
      <c r="AF523" s="68"/>
      <c r="AG523" s="2"/>
      <c r="AH523" s="2"/>
      <c r="AI523" s="2"/>
      <c r="AJ523" s="2"/>
      <c r="AK523" s="2"/>
      <c r="AL523" s="2"/>
      <c r="AM523" s="2"/>
      <c r="AN523" s="2"/>
      <c r="AO523" s="2"/>
      <c r="AP523" s="2"/>
      <c r="AQ523" s="2"/>
      <c r="AR523" s="2"/>
      <c r="AS523" s="2"/>
      <c r="AT523" s="2"/>
      <c r="AU523" s="2"/>
      <c r="AV523" s="2"/>
      <c r="AW523" s="2"/>
      <c r="AX523" s="2"/>
      <c r="AY523" s="2"/>
      <c r="AZ523" s="2"/>
      <c r="BA523" s="2"/>
      <c r="BB523" s="2"/>
    </row>
    <row r="524" spans="1:54" ht="15.75" customHeight="1">
      <c r="A524" s="1"/>
      <c r="B524" s="1"/>
      <c r="C524" s="2"/>
      <c r="D524" s="2"/>
      <c r="E524" s="1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68"/>
      <c r="AF524" s="68"/>
      <c r="AG524" s="2"/>
      <c r="AH524" s="2"/>
      <c r="AI524" s="2"/>
      <c r="AJ524" s="2"/>
      <c r="AK524" s="2"/>
      <c r="AL524" s="2"/>
      <c r="AM524" s="2"/>
      <c r="AN524" s="2"/>
      <c r="AO524" s="2"/>
      <c r="AP524" s="2"/>
      <c r="AQ524" s="2"/>
      <c r="AR524" s="2"/>
      <c r="AS524" s="2"/>
      <c r="AT524" s="2"/>
      <c r="AU524" s="2"/>
      <c r="AV524" s="2"/>
      <c r="AW524" s="2"/>
      <c r="AX524" s="2"/>
      <c r="AY524" s="2"/>
      <c r="AZ524" s="2"/>
      <c r="BA524" s="2"/>
      <c r="BB524" s="2"/>
    </row>
    <row r="525" spans="1:54" ht="15.75" customHeight="1">
      <c r="A525" s="1"/>
      <c r="B525" s="1"/>
      <c r="C525" s="2"/>
      <c r="D525" s="2"/>
      <c r="E525" s="1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68"/>
      <c r="AF525" s="68"/>
      <c r="AG525" s="2"/>
      <c r="AH525" s="2"/>
      <c r="AI525" s="2"/>
      <c r="AJ525" s="2"/>
      <c r="AK525" s="2"/>
      <c r="AL525" s="2"/>
      <c r="AM525" s="2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  <c r="BB525" s="2"/>
    </row>
    <row r="526" spans="1:54" ht="15.75" customHeight="1">
      <c r="A526" s="1"/>
      <c r="B526" s="1"/>
      <c r="C526" s="2"/>
      <c r="D526" s="2"/>
      <c r="E526" s="1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68"/>
      <c r="AF526" s="68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  <c r="AR526" s="2"/>
      <c r="AS526" s="2"/>
      <c r="AT526" s="2"/>
      <c r="AU526" s="2"/>
      <c r="AV526" s="2"/>
      <c r="AW526" s="2"/>
      <c r="AX526" s="2"/>
      <c r="AY526" s="2"/>
      <c r="AZ526" s="2"/>
      <c r="BA526" s="2"/>
      <c r="BB526" s="2"/>
    </row>
    <row r="527" spans="1:54" ht="15.75" customHeight="1">
      <c r="A527" s="1"/>
      <c r="B527" s="1"/>
      <c r="C527" s="2"/>
      <c r="D527" s="2"/>
      <c r="E527" s="1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68"/>
      <c r="AF527" s="68"/>
      <c r="AG527" s="2"/>
      <c r="AH527" s="2"/>
      <c r="AI527" s="2"/>
      <c r="AJ527" s="2"/>
      <c r="AK527" s="2"/>
      <c r="AL527" s="2"/>
      <c r="AM527" s="2"/>
      <c r="AN527" s="2"/>
      <c r="AO527" s="2"/>
      <c r="AP527" s="2"/>
      <c r="AQ527" s="2"/>
      <c r="AR527" s="2"/>
      <c r="AS527" s="2"/>
      <c r="AT527" s="2"/>
      <c r="AU527" s="2"/>
      <c r="AV527" s="2"/>
      <c r="AW527" s="2"/>
      <c r="AX527" s="2"/>
      <c r="AY527" s="2"/>
      <c r="AZ527" s="2"/>
      <c r="BA527" s="2"/>
      <c r="BB527" s="2"/>
    </row>
    <row r="528" spans="1:54" ht="15.75" customHeight="1">
      <c r="A528" s="1"/>
      <c r="B528" s="1"/>
      <c r="C528" s="2"/>
      <c r="D528" s="2"/>
      <c r="E528" s="1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68"/>
      <c r="AF528" s="68"/>
      <c r="AG528" s="2"/>
      <c r="AH528" s="2"/>
      <c r="AI528" s="2"/>
      <c r="AJ528" s="2"/>
      <c r="AK528" s="2"/>
      <c r="AL528" s="2"/>
      <c r="AM528" s="2"/>
      <c r="AN528" s="2"/>
      <c r="AO528" s="2"/>
      <c r="AP528" s="2"/>
      <c r="AQ528" s="2"/>
      <c r="AR528" s="2"/>
      <c r="AS528" s="2"/>
      <c r="AT528" s="2"/>
      <c r="AU528" s="2"/>
      <c r="AV528" s="2"/>
      <c r="AW528" s="2"/>
      <c r="AX528" s="2"/>
      <c r="AY528" s="2"/>
      <c r="AZ528" s="2"/>
      <c r="BA528" s="2"/>
      <c r="BB528" s="2"/>
    </row>
    <row r="529" spans="1:54" ht="15.75" customHeight="1">
      <c r="A529" s="1"/>
      <c r="B529" s="1"/>
      <c r="C529" s="2"/>
      <c r="D529" s="2"/>
      <c r="E529" s="1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68"/>
      <c r="AF529" s="68"/>
      <c r="AG529" s="2"/>
      <c r="AH529" s="2"/>
      <c r="AI529" s="2"/>
      <c r="AJ529" s="2"/>
      <c r="AK529" s="2"/>
      <c r="AL529" s="2"/>
      <c r="AM529" s="2"/>
      <c r="AN529" s="2"/>
      <c r="AO529" s="2"/>
      <c r="AP529" s="2"/>
      <c r="AQ529" s="2"/>
      <c r="AR529" s="2"/>
      <c r="AS529" s="2"/>
      <c r="AT529" s="2"/>
      <c r="AU529" s="2"/>
      <c r="AV529" s="2"/>
      <c r="AW529" s="2"/>
      <c r="AX529" s="2"/>
      <c r="AY529" s="2"/>
      <c r="AZ529" s="2"/>
      <c r="BA529" s="2"/>
      <c r="BB529" s="2"/>
    </row>
    <row r="530" spans="1:54" ht="15.75" customHeight="1">
      <c r="A530" s="1"/>
      <c r="B530" s="1"/>
      <c r="C530" s="2"/>
      <c r="D530" s="2"/>
      <c r="E530" s="1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68"/>
      <c r="AF530" s="68"/>
      <c r="AG530" s="2"/>
      <c r="AH530" s="2"/>
      <c r="AI530" s="2"/>
      <c r="AJ530" s="2"/>
      <c r="AK530" s="2"/>
      <c r="AL530" s="2"/>
      <c r="AM530" s="2"/>
      <c r="AN530" s="2"/>
      <c r="AO530" s="2"/>
      <c r="AP530" s="2"/>
      <c r="AQ530" s="2"/>
      <c r="AR530" s="2"/>
      <c r="AS530" s="2"/>
      <c r="AT530" s="2"/>
      <c r="AU530" s="2"/>
      <c r="AV530" s="2"/>
      <c r="AW530" s="2"/>
      <c r="AX530" s="2"/>
      <c r="AY530" s="2"/>
      <c r="AZ530" s="2"/>
      <c r="BA530" s="2"/>
      <c r="BB530" s="2"/>
    </row>
    <row r="531" spans="1:54" ht="15.75" customHeight="1">
      <c r="A531" s="1"/>
      <c r="B531" s="1"/>
      <c r="C531" s="2"/>
      <c r="D531" s="2"/>
      <c r="E531" s="1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68"/>
      <c r="AF531" s="68"/>
      <c r="AG531" s="2"/>
      <c r="AH531" s="2"/>
      <c r="AI531" s="2"/>
      <c r="AJ531" s="2"/>
      <c r="AK531" s="2"/>
      <c r="AL531" s="2"/>
      <c r="AM531" s="2"/>
      <c r="AN531" s="2"/>
      <c r="AO531" s="2"/>
      <c r="AP531" s="2"/>
      <c r="AQ531" s="2"/>
      <c r="AR531" s="2"/>
      <c r="AS531" s="2"/>
      <c r="AT531" s="2"/>
      <c r="AU531" s="2"/>
      <c r="AV531" s="2"/>
      <c r="AW531" s="2"/>
      <c r="AX531" s="2"/>
      <c r="AY531" s="2"/>
      <c r="AZ531" s="2"/>
      <c r="BA531" s="2"/>
      <c r="BB531" s="2"/>
    </row>
    <row r="532" spans="1:54" ht="15.75" customHeight="1">
      <c r="A532" s="1"/>
      <c r="B532" s="1"/>
      <c r="C532" s="2"/>
      <c r="D532" s="2"/>
      <c r="E532" s="1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68"/>
      <c r="AF532" s="68"/>
      <c r="AG532" s="2"/>
      <c r="AH532" s="2"/>
      <c r="AI532" s="2"/>
      <c r="AJ532" s="2"/>
      <c r="AK532" s="2"/>
      <c r="AL532" s="2"/>
      <c r="AM532" s="2"/>
      <c r="AN532" s="2"/>
      <c r="AO532" s="2"/>
      <c r="AP532" s="2"/>
      <c r="AQ532" s="2"/>
      <c r="AR532" s="2"/>
      <c r="AS532" s="2"/>
      <c r="AT532" s="2"/>
      <c r="AU532" s="2"/>
      <c r="AV532" s="2"/>
      <c r="AW532" s="2"/>
      <c r="AX532" s="2"/>
      <c r="AY532" s="2"/>
      <c r="AZ532" s="2"/>
      <c r="BA532" s="2"/>
      <c r="BB532" s="2"/>
    </row>
    <row r="533" spans="1:54" ht="15.75" customHeight="1">
      <c r="A533" s="1"/>
      <c r="B533" s="1"/>
      <c r="C533" s="2"/>
      <c r="D533" s="2"/>
      <c r="E533" s="1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68"/>
      <c r="AF533" s="68"/>
      <c r="AG533" s="2"/>
      <c r="AH533" s="2"/>
      <c r="AI533" s="2"/>
      <c r="AJ533" s="2"/>
      <c r="AK533" s="2"/>
      <c r="AL533" s="2"/>
      <c r="AM533" s="2"/>
      <c r="AN533" s="2"/>
      <c r="AO533" s="2"/>
      <c r="AP533" s="2"/>
      <c r="AQ533" s="2"/>
      <c r="AR533" s="2"/>
      <c r="AS533" s="2"/>
      <c r="AT533" s="2"/>
      <c r="AU533" s="2"/>
      <c r="AV533" s="2"/>
      <c r="AW533" s="2"/>
      <c r="AX533" s="2"/>
      <c r="AY533" s="2"/>
      <c r="AZ533" s="2"/>
      <c r="BA533" s="2"/>
      <c r="BB533" s="2"/>
    </row>
    <row r="534" spans="1:54" ht="15.75" customHeight="1">
      <c r="A534" s="1"/>
      <c r="B534" s="1"/>
      <c r="C534" s="2"/>
      <c r="D534" s="2"/>
      <c r="E534" s="1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68"/>
      <c r="AF534" s="68"/>
      <c r="AG534" s="2"/>
      <c r="AH534" s="2"/>
      <c r="AI534" s="2"/>
      <c r="AJ534" s="2"/>
      <c r="AK534" s="2"/>
      <c r="AL534" s="2"/>
      <c r="AM534" s="2"/>
      <c r="AN534" s="2"/>
      <c r="AO534" s="2"/>
      <c r="AP534" s="2"/>
      <c r="AQ534" s="2"/>
      <c r="AR534" s="2"/>
      <c r="AS534" s="2"/>
      <c r="AT534" s="2"/>
      <c r="AU534" s="2"/>
      <c r="AV534" s="2"/>
      <c r="AW534" s="2"/>
      <c r="AX534" s="2"/>
      <c r="AY534" s="2"/>
      <c r="AZ534" s="2"/>
      <c r="BA534" s="2"/>
      <c r="BB534" s="2"/>
    </row>
    <row r="535" spans="1:54" ht="15.75" customHeight="1">
      <c r="A535" s="1"/>
      <c r="B535" s="1"/>
      <c r="C535" s="2"/>
      <c r="D535" s="2"/>
      <c r="E535" s="1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68"/>
      <c r="AF535" s="68"/>
      <c r="AG535" s="2"/>
      <c r="AH535" s="2"/>
      <c r="AI535" s="2"/>
      <c r="AJ535" s="2"/>
      <c r="AK535" s="2"/>
      <c r="AL535" s="2"/>
      <c r="AM535" s="2"/>
      <c r="AN535" s="2"/>
      <c r="AO535" s="2"/>
      <c r="AP535" s="2"/>
      <c r="AQ535" s="2"/>
      <c r="AR535" s="2"/>
      <c r="AS535" s="2"/>
      <c r="AT535" s="2"/>
      <c r="AU535" s="2"/>
      <c r="AV535" s="2"/>
      <c r="AW535" s="2"/>
      <c r="AX535" s="2"/>
      <c r="AY535" s="2"/>
      <c r="AZ535" s="2"/>
      <c r="BA535" s="2"/>
      <c r="BB535" s="2"/>
    </row>
    <row r="536" spans="1:54" ht="15.75" customHeight="1">
      <c r="A536" s="1"/>
      <c r="B536" s="1"/>
      <c r="C536" s="2"/>
      <c r="D536" s="2"/>
      <c r="E536" s="1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68"/>
      <c r="AF536" s="68"/>
      <c r="AG536" s="2"/>
      <c r="AH536" s="2"/>
      <c r="AI536" s="2"/>
      <c r="AJ536" s="2"/>
      <c r="AK536" s="2"/>
      <c r="AL536" s="2"/>
      <c r="AM536" s="2"/>
      <c r="AN536" s="2"/>
      <c r="AO536" s="2"/>
      <c r="AP536" s="2"/>
      <c r="AQ536" s="2"/>
      <c r="AR536" s="2"/>
      <c r="AS536" s="2"/>
      <c r="AT536" s="2"/>
      <c r="AU536" s="2"/>
      <c r="AV536" s="2"/>
      <c r="AW536" s="2"/>
      <c r="AX536" s="2"/>
      <c r="AY536" s="2"/>
      <c r="AZ536" s="2"/>
      <c r="BA536" s="2"/>
      <c r="BB536" s="2"/>
    </row>
    <row r="537" spans="1:54" ht="15.75" customHeight="1">
      <c r="A537" s="1"/>
      <c r="B537" s="1"/>
      <c r="C537" s="2"/>
      <c r="D537" s="2"/>
      <c r="E537" s="1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68"/>
      <c r="AF537" s="68"/>
      <c r="AG537" s="2"/>
      <c r="AH537" s="2"/>
      <c r="AI537" s="2"/>
      <c r="AJ537" s="2"/>
      <c r="AK537" s="2"/>
      <c r="AL537" s="2"/>
      <c r="AM537" s="2"/>
      <c r="AN537" s="2"/>
      <c r="AO537" s="2"/>
      <c r="AP537" s="2"/>
      <c r="AQ537" s="2"/>
      <c r="AR537" s="2"/>
      <c r="AS537" s="2"/>
      <c r="AT537" s="2"/>
      <c r="AU537" s="2"/>
      <c r="AV537" s="2"/>
      <c r="AW537" s="2"/>
      <c r="AX537" s="2"/>
      <c r="AY537" s="2"/>
      <c r="AZ537" s="2"/>
      <c r="BA537" s="2"/>
      <c r="BB537" s="2"/>
    </row>
    <row r="538" spans="1:54" ht="15.75" customHeight="1">
      <c r="A538" s="1"/>
      <c r="B538" s="1"/>
      <c r="C538" s="2"/>
      <c r="D538" s="2"/>
      <c r="E538" s="1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68"/>
      <c r="AF538" s="68"/>
      <c r="AG538" s="2"/>
      <c r="AH538" s="2"/>
      <c r="AI538" s="2"/>
      <c r="AJ538" s="2"/>
      <c r="AK538" s="2"/>
      <c r="AL538" s="2"/>
      <c r="AM538" s="2"/>
      <c r="AN538" s="2"/>
      <c r="AO538" s="2"/>
      <c r="AP538" s="2"/>
      <c r="AQ538" s="2"/>
      <c r="AR538" s="2"/>
      <c r="AS538" s="2"/>
      <c r="AT538" s="2"/>
      <c r="AU538" s="2"/>
      <c r="AV538" s="2"/>
      <c r="AW538" s="2"/>
      <c r="AX538" s="2"/>
      <c r="AY538" s="2"/>
      <c r="AZ538" s="2"/>
      <c r="BA538" s="2"/>
      <c r="BB538" s="2"/>
    </row>
    <row r="539" spans="1:54" ht="15.75" customHeight="1">
      <c r="A539" s="1"/>
      <c r="B539" s="1"/>
      <c r="C539" s="2"/>
      <c r="D539" s="2"/>
      <c r="E539" s="1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68"/>
      <c r="AF539" s="68"/>
      <c r="AG539" s="2"/>
      <c r="AH539" s="2"/>
      <c r="AI539" s="2"/>
      <c r="AJ539" s="2"/>
      <c r="AK539" s="2"/>
      <c r="AL539" s="2"/>
      <c r="AM539" s="2"/>
      <c r="AN539" s="2"/>
      <c r="AO539" s="2"/>
      <c r="AP539" s="2"/>
      <c r="AQ539" s="2"/>
      <c r="AR539" s="2"/>
      <c r="AS539" s="2"/>
      <c r="AT539" s="2"/>
      <c r="AU539" s="2"/>
      <c r="AV539" s="2"/>
      <c r="AW539" s="2"/>
      <c r="AX539" s="2"/>
      <c r="AY539" s="2"/>
      <c r="AZ539" s="2"/>
      <c r="BA539" s="2"/>
      <c r="BB539" s="2"/>
    </row>
    <row r="540" spans="1:54" ht="15.75" customHeight="1">
      <c r="A540" s="1"/>
      <c r="B540" s="1"/>
      <c r="C540" s="2"/>
      <c r="D540" s="2"/>
      <c r="E540" s="1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68"/>
      <c r="AF540" s="68"/>
      <c r="AG540" s="2"/>
      <c r="AH540" s="2"/>
      <c r="AI540" s="2"/>
      <c r="AJ540" s="2"/>
      <c r="AK540" s="2"/>
      <c r="AL540" s="2"/>
      <c r="AM540" s="2"/>
      <c r="AN540" s="2"/>
      <c r="AO540" s="2"/>
      <c r="AP540" s="2"/>
      <c r="AQ540" s="2"/>
      <c r="AR540" s="2"/>
      <c r="AS540" s="2"/>
      <c r="AT540" s="2"/>
      <c r="AU540" s="2"/>
      <c r="AV540" s="2"/>
      <c r="AW540" s="2"/>
      <c r="AX540" s="2"/>
      <c r="AY540" s="2"/>
      <c r="AZ540" s="2"/>
      <c r="BA540" s="2"/>
      <c r="BB540" s="2"/>
    </row>
    <row r="541" spans="1:54" ht="15.75" customHeight="1">
      <c r="A541" s="1"/>
      <c r="B541" s="1"/>
      <c r="C541" s="2"/>
      <c r="D541" s="2"/>
      <c r="E541" s="1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68"/>
      <c r="AF541" s="68"/>
      <c r="AG541" s="2"/>
      <c r="AH541" s="2"/>
      <c r="AI541" s="2"/>
      <c r="AJ541" s="2"/>
      <c r="AK541" s="2"/>
      <c r="AL541" s="2"/>
      <c r="AM541" s="2"/>
      <c r="AN541" s="2"/>
      <c r="AO541" s="2"/>
      <c r="AP541" s="2"/>
      <c r="AQ541" s="2"/>
      <c r="AR541" s="2"/>
      <c r="AS541" s="2"/>
      <c r="AT541" s="2"/>
      <c r="AU541" s="2"/>
      <c r="AV541" s="2"/>
      <c r="AW541" s="2"/>
      <c r="AX541" s="2"/>
      <c r="AY541" s="2"/>
      <c r="AZ541" s="2"/>
      <c r="BA541" s="2"/>
      <c r="BB541" s="2"/>
    </row>
    <row r="542" spans="1:54" ht="15.75" customHeight="1">
      <c r="A542" s="1"/>
      <c r="B542" s="1"/>
      <c r="C542" s="2"/>
      <c r="D542" s="2"/>
      <c r="E542" s="1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68"/>
      <c r="AF542" s="68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  <c r="AS542" s="2"/>
      <c r="AT542" s="2"/>
      <c r="AU542" s="2"/>
      <c r="AV542" s="2"/>
      <c r="AW542" s="2"/>
      <c r="AX542" s="2"/>
      <c r="AY542" s="2"/>
      <c r="AZ542" s="2"/>
      <c r="BA542" s="2"/>
      <c r="BB542" s="2"/>
    </row>
    <row r="543" spans="1:54" ht="15.75" customHeight="1">
      <c r="A543" s="1"/>
      <c r="B543" s="1"/>
      <c r="C543" s="2"/>
      <c r="D543" s="2"/>
      <c r="E543" s="1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68"/>
      <c r="AF543" s="68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  <c r="AR543" s="2"/>
      <c r="AS543" s="2"/>
      <c r="AT543" s="2"/>
      <c r="AU543" s="2"/>
      <c r="AV543" s="2"/>
      <c r="AW543" s="2"/>
      <c r="AX543" s="2"/>
      <c r="AY543" s="2"/>
      <c r="AZ543" s="2"/>
      <c r="BA543" s="2"/>
      <c r="BB543" s="2"/>
    </row>
    <row r="544" spans="1:54" ht="15.75" customHeight="1">
      <c r="A544" s="1"/>
      <c r="B544" s="1"/>
      <c r="C544" s="2"/>
      <c r="D544" s="2"/>
      <c r="E544" s="1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68"/>
      <c r="AF544" s="68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  <c r="AR544" s="2"/>
      <c r="AS544" s="2"/>
      <c r="AT544" s="2"/>
      <c r="AU544" s="2"/>
      <c r="AV544" s="2"/>
      <c r="AW544" s="2"/>
      <c r="AX544" s="2"/>
      <c r="AY544" s="2"/>
      <c r="AZ544" s="2"/>
      <c r="BA544" s="2"/>
      <c r="BB544" s="2"/>
    </row>
    <row r="545" spans="1:54" ht="15.75" customHeight="1">
      <c r="A545" s="1"/>
      <c r="B545" s="1"/>
      <c r="C545" s="2"/>
      <c r="D545" s="2"/>
      <c r="E545" s="1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68"/>
      <c r="AF545" s="68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Q545" s="2"/>
      <c r="AR545" s="2"/>
      <c r="AS545" s="2"/>
      <c r="AT545" s="2"/>
      <c r="AU545" s="2"/>
      <c r="AV545" s="2"/>
      <c r="AW545" s="2"/>
      <c r="AX545" s="2"/>
      <c r="AY545" s="2"/>
      <c r="AZ545" s="2"/>
      <c r="BA545" s="2"/>
      <c r="BB545" s="2"/>
    </row>
    <row r="546" spans="1:54" ht="15.75" customHeight="1">
      <c r="A546" s="1"/>
      <c r="B546" s="1"/>
      <c r="C546" s="2"/>
      <c r="D546" s="2"/>
      <c r="E546" s="1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68"/>
      <c r="AF546" s="68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Q546" s="2"/>
      <c r="AR546" s="2"/>
      <c r="AS546" s="2"/>
      <c r="AT546" s="2"/>
      <c r="AU546" s="2"/>
      <c r="AV546" s="2"/>
      <c r="AW546" s="2"/>
      <c r="AX546" s="2"/>
      <c r="AY546" s="2"/>
      <c r="AZ546" s="2"/>
      <c r="BA546" s="2"/>
      <c r="BB546" s="2"/>
    </row>
    <row r="547" spans="1:54" ht="15.75" customHeight="1">
      <c r="A547" s="1"/>
      <c r="B547" s="1"/>
      <c r="C547" s="2"/>
      <c r="D547" s="2"/>
      <c r="E547" s="1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68"/>
      <c r="AF547" s="68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Q547" s="2"/>
      <c r="AR547" s="2"/>
      <c r="AS547" s="2"/>
      <c r="AT547" s="2"/>
      <c r="AU547" s="2"/>
      <c r="AV547" s="2"/>
      <c r="AW547" s="2"/>
      <c r="AX547" s="2"/>
      <c r="AY547" s="2"/>
      <c r="AZ547" s="2"/>
      <c r="BA547" s="2"/>
      <c r="BB547" s="2"/>
    </row>
    <row r="548" spans="1:54" ht="15.75" customHeight="1">
      <c r="A548" s="1"/>
      <c r="B548" s="1"/>
      <c r="C548" s="2"/>
      <c r="D548" s="2"/>
      <c r="E548" s="1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68"/>
      <c r="AF548" s="68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  <c r="AR548" s="2"/>
      <c r="AS548" s="2"/>
      <c r="AT548" s="2"/>
      <c r="AU548" s="2"/>
      <c r="AV548" s="2"/>
      <c r="AW548" s="2"/>
      <c r="AX548" s="2"/>
      <c r="AY548" s="2"/>
      <c r="AZ548" s="2"/>
      <c r="BA548" s="2"/>
      <c r="BB548" s="2"/>
    </row>
    <row r="549" spans="1:54" ht="15.75" customHeight="1">
      <c r="A549" s="1"/>
      <c r="B549" s="1"/>
      <c r="C549" s="2"/>
      <c r="D549" s="2"/>
      <c r="E549" s="1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68"/>
      <c r="AF549" s="68"/>
      <c r="AG549" s="2"/>
      <c r="AH549" s="2"/>
      <c r="AI549" s="2"/>
      <c r="AJ549" s="2"/>
      <c r="AK549" s="2"/>
      <c r="AL549" s="2"/>
      <c r="AM549" s="2"/>
      <c r="AN549" s="2"/>
      <c r="AO549" s="2"/>
      <c r="AP549" s="2"/>
      <c r="AQ549" s="2"/>
      <c r="AR549" s="2"/>
      <c r="AS549" s="2"/>
      <c r="AT549" s="2"/>
      <c r="AU549" s="2"/>
      <c r="AV549" s="2"/>
      <c r="AW549" s="2"/>
      <c r="AX549" s="2"/>
      <c r="AY549" s="2"/>
      <c r="AZ549" s="2"/>
      <c r="BA549" s="2"/>
      <c r="BB549" s="2"/>
    </row>
    <row r="550" spans="1:54" ht="15.75" customHeight="1">
      <c r="A550" s="1"/>
      <c r="B550" s="1"/>
      <c r="C550" s="2"/>
      <c r="D550" s="2"/>
      <c r="E550" s="1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68"/>
      <c r="AF550" s="68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  <c r="AR550" s="2"/>
      <c r="AS550" s="2"/>
      <c r="AT550" s="2"/>
      <c r="AU550" s="2"/>
      <c r="AV550" s="2"/>
      <c r="AW550" s="2"/>
      <c r="AX550" s="2"/>
      <c r="AY550" s="2"/>
      <c r="AZ550" s="2"/>
      <c r="BA550" s="2"/>
      <c r="BB550" s="2"/>
    </row>
    <row r="551" spans="1:54" ht="15.75" customHeight="1">
      <c r="A551" s="1"/>
      <c r="B551" s="1"/>
      <c r="C551" s="2"/>
      <c r="D551" s="2"/>
      <c r="E551" s="1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68"/>
      <c r="AF551" s="68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2"/>
      <c r="AS551" s="2"/>
      <c r="AT551" s="2"/>
      <c r="AU551" s="2"/>
      <c r="AV551" s="2"/>
      <c r="AW551" s="2"/>
      <c r="AX551" s="2"/>
      <c r="AY551" s="2"/>
      <c r="AZ551" s="2"/>
      <c r="BA551" s="2"/>
      <c r="BB551" s="2"/>
    </row>
    <row r="552" spans="1:54" ht="15.75" customHeight="1">
      <c r="A552" s="1"/>
      <c r="B552" s="1"/>
      <c r="C552" s="2"/>
      <c r="D552" s="2"/>
      <c r="E552" s="1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68"/>
      <c r="AF552" s="68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2"/>
      <c r="AS552" s="2"/>
      <c r="AT552" s="2"/>
      <c r="AU552" s="2"/>
      <c r="AV552" s="2"/>
      <c r="AW552" s="2"/>
      <c r="AX552" s="2"/>
      <c r="AY552" s="2"/>
      <c r="AZ552" s="2"/>
      <c r="BA552" s="2"/>
      <c r="BB552" s="2"/>
    </row>
    <row r="553" spans="1:54" ht="15.75" customHeight="1">
      <c r="A553" s="1"/>
      <c r="B553" s="1"/>
      <c r="C553" s="2"/>
      <c r="D553" s="2"/>
      <c r="E553" s="1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68"/>
      <c r="AF553" s="68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  <c r="AU553" s="2"/>
      <c r="AV553" s="2"/>
      <c r="AW553" s="2"/>
      <c r="AX553" s="2"/>
      <c r="AY553" s="2"/>
      <c r="AZ553" s="2"/>
      <c r="BA553" s="2"/>
      <c r="BB553" s="2"/>
    </row>
    <row r="554" spans="1:54" ht="15.75" customHeight="1">
      <c r="A554" s="1"/>
      <c r="B554" s="1"/>
      <c r="C554" s="2"/>
      <c r="D554" s="2"/>
      <c r="E554" s="1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68"/>
      <c r="AF554" s="68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  <c r="AR554" s="2"/>
      <c r="AS554" s="2"/>
      <c r="AT554" s="2"/>
      <c r="AU554" s="2"/>
      <c r="AV554" s="2"/>
      <c r="AW554" s="2"/>
      <c r="AX554" s="2"/>
      <c r="AY554" s="2"/>
      <c r="AZ554" s="2"/>
      <c r="BA554" s="2"/>
      <c r="BB554" s="2"/>
    </row>
    <row r="555" spans="1:54" ht="15.75" customHeight="1">
      <c r="A555" s="1"/>
      <c r="B555" s="1"/>
      <c r="C555" s="2"/>
      <c r="D555" s="2"/>
      <c r="E555" s="1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68"/>
      <c r="AF555" s="68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  <c r="AR555" s="2"/>
      <c r="AS555" s="2"/>
      <c r="AT555" s="2"/>
      <c r="AU555" s="2"/>
      <c r="AV555" s="2"/>
      <c r="AW555" s="2"/>
      <c r="AX555" s="2"/>
      <c r="AY555" s="2"/>
      <c r="AZ555" s="2"/>
      <c r="BA555" s="2"/>
      <c r="BB555" s="2"/>
    </row>
    <row r="556" spans="1:54" ht="15.75" customHeight="1">
      <c r="A556" s="1"/>
      <c r="B556" s="1"/>
      <c r="C556" s="2"/>
      <c r="D556" s="2"/>
      <c r="E556" s="1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68"/>
      <c r="AF556" s="68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  <c r="AR556" s="2"/>
      <c r="AS556" s="2"/>
      <c r="AT556" s="2"/>
      <c r="AU556" s="2"/>
      <c r="AV556" s="2"/>
      <c r="AW556" s="2"/>
      <c r="AX556" s="2"/>
      <c r="AY556" s="2"/>
      <c r="AZ556" s="2"/>
      <c r="BA556" s="2"/>
      <c r="BB556" s="2"/>
    </row>
    <row r="557" spans="1:54" ht="15.75" customHeight="1">
      <c r="A557" s="1"/>
      <c r="B557" s="1"/>
      <c r="C557" s="2"/>
      <c r="D557" s="2"/>
      <c r="E557" s="1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68"/>
      <c r="AF557" s="68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  <c r="AR557" s="2"/>
      <c r="AS557" s="2"/>
      <c r="AT557" s="2"/>
      <c r="AU557" s="2"/>
      <c r="AV557" s="2"/>
      <c r="AW557" s="2"/>
      <c r="AX557" s="2"/>
      <c r="AY557" s="2"/>
      <c r="AZ557" s="2"/>
      <c r="BA557" s="2"/>
      <c r="BB557" s="2"/>
    </row>
    <row r="558" spans="1:54" ht="15.75" customHeight="1">
      <c r="A558" s="1"/>
      <c r="B558" s="1"/>
      <c r="C558" s="2"/>
      <c r="D558" s="2"/>
      <c r="E558" s="1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68"/>
      <c r="AF558" s="68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  <c r="AR558" s="2"/>
      <c r="AS558" s="2"/>
      <c r="AT558" s="2"/>
      <c r="AU558" s="2"/>
      <c r="AV558" s="2"/>
      <c r="AW558" s="2"/>
      <c r="AX558" s="2"/>
      <c r="AY558" s="2"/>
      <c r="AZ558" s="2"/>
      <c r="BA558" s="2"/>
      <c r="BB558" s="2"/>
    </row>
    <row r="559" spans="1:54" ht="15.75" customHeight="1">
      <c r="A559" s="1"/>
      <c r="B559" s="1"/>
      <c r="C559" s="2"/>
      <c r="D559" s="2"/>
      <c r="E559" s="1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68"/>
      <c r="AF559" s="68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2"/>
      <c r="AS559" s="2"/>
      <c r="AT559" s="2"/>
      <c r="AU559" s="2"/>
      <c r="AV559" s="2"/>
      <c r="AW559" s="2"/>
      <c r="AX559" s="2"/>
      <c r="AY559" s="2"/>
      <c r="AZ559" s="2"/>
      <c r="BA559" s="2"/>
      <c r="BB559" s="2"/>
    </row>
    <row r="560" spans="1:54" ht="15.75" customHeight="1">
      <c r="A560" s="1"/>
      <c r="B560" s="1"/>
      <c r="C560" s="2"/>
      <c r="D560" s="2"/>
      <c r="E560" s="1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68"/>
      <c r="AF560" s="68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  <c r="AR560" s="2"/>
      <c r="AS560" s="2"/>
      <c r="AT560" s="2"/>
      <c r="AU560" s="2"/>
      <c r="AV560" s="2"/>
      <c r="AW560" s="2"/>
      <c r="AX560" s="2"/>
      <c r="AY560" s="2"/>
      <c r="AZ560" s="2"/>
      <c r="BA560" s="2"/>
      <c r="BB560" s="2"/>
    </row>
    <row r="561" spans="1:54" ht="15.75" customHeight="1">
      <c r="A561" s="1"/>
      <c r="B561" s="1"/>
      <c r="C561" s="2"/>
      <c r="D561" s="2"/>
      <c r="E561" s="1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68"/>
      <c r="AF561" s="68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Q561" s="2"/>
      <c r="AR561" s="2"/>
      <c r="AS561" s="2"/>
      <c r="AT561" s="2"/>
      <c r="AU561" s="2"/>
      <c r="AV561" s="2"/>
      <c r="AW561" s="2"/>
      <c r="AX561" s="2"/>
      <c r="AY561" s="2"/>
      <c r="AZ561" s="2"/>
      <c r="BA561" s="2"/>
      <c r="BB561" s="2"/>
    </row>
    <row r="562" spans="1:54" ht="15.75" customHeight="1">
      <c r="A562" s="1"/>
      <c r="B562" s="1"/>
      <c r="C562" s="2"/>
      <c r="D562" s="2"/>
      <c r="E562" s="1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68"/>
      <c r="AF562" s="68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  <c r="AR562" s="2"/>
      <c r="AS562" s="2"/>
      <c r="AT562" s="2"/>
      <c r="AU562" s="2"/>
      <c r="AV562" s="2"/>
      <c r="AW562" s="2"/>
      <c r="AX562" s="2"/>
      <c r="AY562" s="2"/>
      <c r="AZ562" s="2"/>
      <c r="BA562" s="2"/>
      <c r="BB562" s="2"/>
    </row>
    <row r="563" spans="1:54" ht="15.75" customHeight="1">
      <c r="A563" s="1"/>
      <c r="B563" s="1"/>
      <c r="C563" s="2"/>
      <c r="D563" s="2"/>
      <c r="E563" s="1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68"/>
      <c r="AF563" s="68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  <c r="AR563" s="2"/>
      <c r="AS563" s="2"/>
      <c r="AT563" s="2"/>
      <c r="AU563" s="2"/>
      <c r="AV563" s="2"/>
      <c r="AW563" s="2"/>
      <c r="AX563" s="2"/>
      <c r="AY563" s="2"/>
      <c r="AZ563" s="2"/>
      <c r="BA563" s="2"/>
      <c r="BB563" s="2"/>
    </row>
    <row r="564" spans="1:54" ht="15.75" customHeight="1">
      <c r="A564" s="1"/>
      <c r="B564" s="1"/>
      <c r="C564" s="2"/>
      <c r="D564" s="2"/>
      <c r="E564" s="1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68"/>
      <c r="AF564" s="68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  <c r="AR564" s="2"/>
      <c r="AS564" s="2"/>
      <c r="AT564" s="2"/>
      <c r="AU564" s="2"/>
      <c r="AV564" s="2"/>
      <c r="AW564" s="2"/>
      <c r="AX564" s="2"/>
      <c r="AY564" s="2"/>
      <c r="AZ564" s="2"/>
      <c r="BA564" s="2"/>
      <c r="BB564" s="2"/>
    </row>
    <row r="565" spans="1:54" ht="15.75" customHeight="1">
      <c r="A565" s="1"/>
      <c r="B565" s="1"/>
      <c r="C565" s="2"/>
      <c r="D565" s="2"/>
      <c r="E565" s="1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68"/>
      <c r="AF565" s="68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  <c r="AR565" s="2"/>
      <c r="AS565" s="2"/>
      <c r="AT565" s="2"/>
      <c r="AU565" s="2"/>
      <c r="AV565" s="2"/>
      <c r="AW565" s="2"/>
      <c r="AX565" s="2"/>
      <c r="AY565" s="2"/>
      <c r="AZ565" s="2"/>
      <c r="BA565" s="2"/>
      <c r="BB565" s="2"/>
    </row>
    <row r="566" spans="1:54" ht="15.75" customHeight="1">
      <c r="A566" s="1"/>
      <c r="B566" s="1"/>
      <c r="C566" s="2"/>
      <c r="D566" s="2"/>
      <c r="E566" s="1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68"/>
      <c r="AF566" s="68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Q566" s="2"/>
      <c r="AR566" s="2"/>
      <c r="AS566" s="2"/>
      <c r="AT566" s="2"/>
      <c r="AU566" s="2"/>
      <c r="AV566" s="2"/>
      <c r="AW566" s="2"/>
      <c r="AX566" s="2"/>
      <c r="AY566" s="2"/>
      <c r="AZ566" s="2"/>
      <c r="BA566" s="2"/>
      <c r="BB566" s="2"/>
    </row>
    <row r="567" spans="1:54" ht="15.75" customHeight="1">
      <c r="A567" s="1"/>
      <c r="B567" s="1"/>
      <c r="C567" s="2"/>
      <c r="D567" s="2"/>
      <c r="E567" s="1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68"/>
      <c r="AF567" s="68"/>
      <c r="AG567" s="2"/>
      <c r="AH567" s="2"/>
      <c r="AI567" s="2"/>
      <c r="AJ567" s="2"/>
      <c r="AK567" s="2"/>
      <c r="AL567" s="2"/>
      <c r="AM567" s="2"/>
      <c r="AN567" s="2"/>
      <c r="AO567" s="2"/>
      <c r="AP567" s="2"/>
      <c r="AQ567" s="2"/>
      <c r="AR567" s="2"/>
      <c r="AS567" s="2"/>
      <c r="AT567" s="2"/>
      <c r="AU567" s="2"/>
      <c r="AV567" s="2"/>
      <c r="AW567" s="2"/>
      <c r="AX567" s="2"/>
      <c r="AY567" s="2"/>
      <c r="AZ567" s="2"/>
      <c r="BA567" s="2"/>
      <c r="BB567" s="2"/>
    </row>
    <row r="568" spans="1:54" ht="15.75" customHeight="1">
      <c r="A568" s="1"/>
      <c r="B568" s="1"/>
      <c r="C568" s="2"/>
      <c r="D568" s="2"/>
      <c r="E568" s="1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68"/>
      <c r="AF568" s="68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Q568" s="2"/>
      <c r="AR568" s="2"/>
      <c r="AS568" s="2"/>
      <c r="AT568" s="2"/>
      <c r="AU568" s="2"/>
      <c r="AV568" s="2"/>
      <c r="AW568" s="2"/>
      <c r="AX568" s="2"/>
      <c r="AY568" s="2"/>
      <c r="AZ568" s="2"/>
      <c r="BA568" s="2"/>
      <c r="BB568" s="2"/>
    </row>
    <row r="569" spans="1:54" ht="15.75" customHeight="1">
      <c r="A569" s="1"/>
      <c r="B569" s="1"/>
      <c r="C569" s="2"/>
      <c r="D569" s="2"/>
      <c r="E569" s="1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68"/>
      <c r="AF569" s="68"/>
      <c r="AG569" s="2"/>
      <c r="AH569" s="2"/>
      <c r="AI569" s="2"/>
      <c r="AJ569" s="2"/>
      <c r="AK569" s="2"/>
      <c r="AL569" s="2"/>
      <c r="AM569" s="2"/>
      <c r="AN569" s="2"/>
      <c r="AO569" s="2"/>
      <c r="AP569" s="2"/>
      <c r="AQ569" s="2"/>
      <c r="AR569" s="2"/>
      <c r="AS569" s="2"/>
      <c r="AT569" s="2"/>
      <c r="AU569" s="2"/>
      <c r="AV569" s="2"/>
      <c r="AW569" s="2"/>
      <c r="AX569" s="2"/>
      <c r="AY569" s="2"/>
      <c r="AZ569" s="2"/>
      <c r="BA569" s="2"/>
      <c r="BB569" s="2"/>
    </row>
    <row r="570" spans="1:54" ht="15.75" customHeight="1">
      <c r="A570" s="1"/>
      <c r="B570" s="1"/>
      <c r="C570" s="2"/>
      <c r="D570" s="2"/>
      <c r="E570" s="1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68"/>
      <c r="AF570" s="68"/>
      <c r="AG570" s="2"/>
      <c r="AH570" s="2"/>
      <c r="AI570" s="2"/>
      <c r="AJ570" s="2"/>
      <c r="AK570" s="2"/>
      <c r="AL570" s="2"/>
      <c r="AM570" s="2"/>
      <c r="AN570" s="2"/>
      <c r="AO570" s="2"/>
      <c r="AP570" s="2"/>
      <c r="AQ570" s="2"/>
      <c r="AR570" s="2"/>
      <c r="AS570" s="2"/>
      <c r="AT570" s="2"/>
      <c r="AU570" s="2"/>
      <c r="AV570" s="2"/>
      <c r="AW570" s="2"/>
      <c r="AX570" s="2"/>
      <c r="AY570" s="2"/>
      <c r="AZ570" s="2"/>
      <c r="BA570" s="2"/>
      <c r="BB570" s="2"/>
    </row>
    <row r="571" spans="1:54" ht="15.75" customHeight="1">
      <c r="A571" s="1"/>
      <c r="B571" s="1"/>
      <c r="C571" s="2"/>
      <c r="D571" s="2"/>
      <c r="E571" s="1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68"/>
      <c r="AF571" s="68"/>
      <c r="AG571" s="2"/>
      <c r="AH571" s="2"/>
      <c r="AI571" s="2"/>
      <c r="AJ571" s="2"/>
      <c r="AK571" s="2"/>
      <c r="AL571" s="2"/>
      <c r="AM571" s="2"/>
      <c r="AN571" s="2"/>
      <c r="AO571" s="2"/>
      <c r="AP571" s="2"/>
      <c r="AQ571" s="2"/>
      <c r="AR571" s="2"/>
      <c r="AS571" s="2"/>
      <c r="AT571" s="2"/>
      <c r="AU571" s="2"/>
      <c r="AV571" s="2"/>
      <c r="AW571" s="2"/>
      <c r="AX571" s="2"/>
      <c r="AY571" s="2"/>
      <c r="AZ571" s="2"/>
      <c r="BA571" s="2"/>
      <c r="BB571" s="2"/>
    </row>
    <row r="572" spans="1:54" ht="15.75" customHeight="1">
      <c r="A572" s="1"/>
      <c r="B572" s="1"/>
      <c r="C572" s="2"/>
      <c r="D572" s="2"/>
      <c r="E572" s="1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68"/>
      <c r="AF572" s="68"/>
      <c r="AG572" s="2"/>
      <c r="AH572" s="2"/>
      <c r="AI572" s="2"/>
      <c r="AJ572" s="2"/>
      <c r="AK572" s="2"/>
      <c r="AL572" s="2"/>
      <c r="AM572" s="2"/>
      <c r="AN572" s="2"/>
      <c r="AO572" s="2"/>
      <c r="AP572" s="2"/>
      <c r="AQ572" s="2"/>
      <c r="AR572" s="2"/>
      <c r="AS572" s="2"/>
      <c r="AT572" s="2"/>
      <c r="AU572" s="2"/>
      <c r="AV572" s="2"/>
      <c r="AW572" s="2"/>
      <c r="AX572" s="2"/>
      <c r="AY572" s="2"/>
      <c r="AZ572" s="2"/>
      <c r="BA572" s="2"/>
      <c r="BB572" s="2"/>
    </row>
    <row r="573" spans="1:54" ht="15.75" customHeight="1">
      <c r="A573" s="1"/>
      <c r="B573" s="1"/>
      <c r="C573" s="2"/>
      <c r="D573" s="2"/>
      <c r="E573" s="1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68"/>
      <c r="AF573" s="68"/>
      <c r="AG573" s="2"/>
      <c r="AH573" s="2"/>
      <c r="AI573" s="2"/>
      <c r="AJ573" s="2"/>
      <c r="AK573" s="2"/>
      <c r="AL573" s="2"/>
      <c r="AM573" s="2"/>
      <c r="AN573" s="2"/>
      <c r="AO573" s="2"/>
      <c r="AP573" s="2"/>
      <c r="AQ573" s="2"/>
      <c r="AR573" s="2"/>
      <c r="AS573" s="2"/>
      <c r="AT573" s="2"/>
      <c r="AU573" s="2"/>
      <c r="AV573" s="2"/>
      <c r="AW573" s="2"/>
      <c r="AX573" s="2"/>
      <c r="AY573" s="2"/>
      <c r="AZ573" s="2"/>
      <c r="BA573" s="2"/>
      <c r="BB573" s="2"/>
    </row>
    <row r="574" spans="1:54" ht="15.75" customHeight="1">
      <c r="A574" s="1"/>
      <c r="B574" s="1"/>
      <c r="C574" s="2"/>
      <c r="D574" s="2"/>
      <c r="E574" s="1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68"/>
      <c r="AF574" s="68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Q574" s="2"/>
      <c r="AR574" s="2"/>
      <c r="AS574" s="2"/>
      <c r="AT574" s="2"/>
      <c r="AU574" s="2"/>
      <c r="AV574" s="2"/>
      <c r="AW574" s="2"/>
      <c r="AX574" s="2"/>
      <c r="AY574" s="2"/>
      <c r="AZ574" s="2"/>
      <c r="BA574" s="2"/>
      <c r="BB574" s="2"/>
    </row>
    <row r="575" spans="1:54" ht="15.75" customHeight="1">
      <c r="A575" s="1"/>
      <c r="B575" s="1"/>
      <c r="C575" s="2"/>
      <c r="D575" s="2"/>
      <c r="E575" s="1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68"/>
      <c r="AF575" s="68"/>
      <c r="AG575" s="2"/>
      <c r="AH575" s="2"/>
      <c r="AI575" s="2"/>
      <c r="AJ575" s="2"/>
      <c r="AK575" s="2"/>
      <c r="AL575" s="2"/>
      <c r="AM575" s="2"/>
      <c r="AN575" s="2"/>
      <c r="AO575" s="2"/>
      <c r="AP575" s="2"/>
      <c r="AQ575" s="2"/>
      <c r="AR575" s="2"/>
      <c r="AS575" s="2"/>
      <c r="AT575" s="2"/>
      <c r="AU575" s="2"/>
      <c r="AV575" s="2"/>
      <c r="AW575" s="2"/>
      <c r="AX575" s="2"/>
      <c r="AY575" s="2"/>
      <c r="AZ575" s="2"/>
      <c r="BA575" s="2"/>
      <c r="BB575" s="2"/>
    </row>
    <row r="576" spans="1:54" ht="15.75" customHeight="1">
      <c r="A576" s="1"/>
      <c r="B576" s="1"/>
      <c r="C576" s="2"/>
      <c r="D576" s="2"/>
      <c r="E576" s="1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68"/>
      <c r="AF576" s="68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Q576" s="2"/>
      <c r="AR576" s="2"/>
      <c r="AS576" s="2"/>
      <c r="AT576" s="2"/>
      <c r="AU576" s="2"/>
      <c r="AV576" s="2"/>
      <c r="AW576" s="2"/>
      <c r="AX576" s="2"/>
      <c r="AY576" s="2"/>
      <c r="AZ576" s="2"/>
      <c r="BA576" s="2"/>
      <c r="BB576" s="2"/>
    </row>
    <row r="577" spans="1:54" ht="15.75" customHeight="1">
      <c r="A577" s="1"/>
      <c r="B577" s="1"/>
      <c r="C577" s="2"/>
      <c r="D577" s="2"/>
      <c r="E577" s="1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68"/>
      <c r="AF577" s="68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Q577" s="2"/>
      <c r="AR577" s="2"/>
      <c r="AS577" s="2"/>
      <c r="AT577" s="2"/>
      <c r="AU577" s="2"/>
      <c r="AV577" s="2"/>
      <c r="AW577" s="2"/>
      <c r="AX577" s="2"/>
      <c r="AY577" s="2"/>
      <c r="AZ577" s="2"/>
      <c r="BA577" s="2"/>
      <c r="BB577" s="2"/>
    </row>
    <row r="578" spans="1:54" ht="15.75" customHeight="1">
      <c r="A578" s="1"/>
      <c r="B578" s="1"/>
      <c r="C578" s="2"/>
      <c r="D578" s="2"/>
      <c r="E578" s="1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68"/>
      <c r="AF578" s="68"/>
      <c r="AG578" s="2"/>
      <c r="AH578" s="2"/>
      <c r="AI578" s="2"/>
      <c r="AJ578" s="2"/>
      <c r="AK578" s="2"/>
      <c r="AL578" s="2"/>
      <c r="AM578" s="2"/>
      <c r="AN578" s="2"/>
      <c r="AO578" s="2"/>
      <c r="AP578" s="2"/>
      <c r="AQ578" s="2"/>
      <c r="AR578" s="2"/>
      <c r="AS578" s="2"/>
      <c r="AT578" s="2"/>
      <c r="AU578" s="2"/>
      <c r="AV578" s="2"/>
      <c r="AW578" s="2"/>
      <c r="AX578" s="2"/>
      <c r="AY578" s="2"/>
      <c r="AZ578" s="2"/>
      <c r="BA578" s="2"/>
      <c r="BB578" s="2"/>
    </row>
    <row r="579" spans="1:54" ht="15.75" customHeight="1">
      <c r="A579" s="1"/>
      <c r="B579" s="1"/>
      <c r="C579" s="2"/>
      <c r="D579" s="2"/>
      <c r="E579" s="1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68"/>
      <c r="AF579" s="68"/>
      <c r="AG579" s="2"/>
      <c r="AH579" s="2"/>
      <c r="AI579" s="2"/>
      <c r="AJ579" s="2"/>
      <c r="AK579" s="2"/>
      <c r="AL579" s="2"/>
      <c r="AM579" s="2"/>
      <c r="AN579" s="2"/>
      <c r="AO579" s="2"/>
      <c r="AP579" s="2"/>
      <c r="AQ579" s="2"/>
      <c r="AR579" s="2"/>
      <c r="AS579" s="2"/>
      <c r="AT579" s="2"/>
      <c r="AU579" s="2"/>
      <c r="AV579" s="2"/>
      <c r="AW579" s="2"/>
      <c r="AX579" s="2"/>
      <c r="AY579" s="2"/>
      <c r="AZ579" s="2"/>
      <c r="BA579" s="2"/>
      <c r="BB579" s="2"/>
    </row>
    <row r="580" spans="1:54" ht="15.75" customHeight="1">
      <c r="A580" s="1"/>
      <c r="B580" s="1"/>
      <c r="C580" s="2"/>
      <c r="D580" s="2"/>
      <c r="E580" s="1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68"/>
      <c r="AF580" s="68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Q580" s="2"/>
      <c r="AR580" s="2"/>
      <c r="AS580" s="2"/>
      <c r="AT580" s="2"/>
      <c r="AU580" s="2"/>
      <c r="AV580" s="2"/>
      <c r="AW580" s="2"/>
      <c r="AX580" s="2"/>
      <c r="AY580" s="2"/>
      <c r="AZ580" s="2"/>
      <c r="BA580" s="2"/>
      <c r="BB580" s="2"/>
    </row>
    <row r="581" spans="1:54" ht="15.75" customHeight="1">
      <c r="A581" s="1"/>
      <c r="B581" s="1"/>
      <c r="C581" s="2"/>
      <c r="D581" s="2"/>
      <c r="E581" s="1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68"/>
      <c r="AF581" s="68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  <c r="AR581" s="2"/>
      <c r="AS581" s="2"/>
      <c r="AT581" s="2"/>
      <c r="AU581" s="2"/>
      <c r="AV581" s="2"/>
      <c r="AW581" s="2"/>
      <c r="AX581" s="2"/>
      <c r="AY581" s="2"/>
      <c r="AZ581" s="2"/>
      <c r="BA581" s="2"/>
      <c r="BB581" s="2"/>
    </row>
    <row r="582" spans="1:54" ht="15.75" customHeight="1">
      <c r="A582" s="1"/>
      <c r="B582" s="1"/>
      <c r="C582" s="2"/>
      <c r="D582" s="2"/>
      <c r="E582" s="1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68"/>
      <c r="AF582" s="68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Q582" s="2"/>
      <c r="AR582" s="2"/>
      <c r="AS582" s="2"/>
      <c r="AT582" s="2"/>
      <c r="AU582" s="2"/>
      <c r="AV582" s="2"/>
      <c r="AW582" s="2"/>
      <c r="AX582" s="2"/>
      <c r="AY582" s="2"/>
      <c r="AZ582" s="2"/>
      <c r="BA582" s="2"/>
      <c r="BB582" s="2"/>
    </row>
    <row r="583" spans="1:54" ht="15.75" customHeight="1">
      <c r="A583" s="1"/>
      <c r="B583" s="1"/>
      <c r="C583" s="2"/>
      <c r="D583" s="2"/>
      <c r="E583" s="1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68"/>
      <c r="AF583" s="68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  <c r="AR583" s="2"/>
      <c r="AS583" s="2"/>
      <c r="AT583" s="2"/>
      <c r="AU583" s="2"/>
      <c r="AV583" s="2"/>
      <c r="AW583" s="2"/>
      <c r="AX583" s="2"/>
      <c r="AY583" s="2"/>
      <c r="AZ583" s="2"/>
      <c r="BA583" s="2"/>
      <c r="BB583" s="2"/>
    </row>
    <row r="584" spans="1:54" ht="15.75" customHeight="1">
      <c r="A584" s="1"/>
      <c r="B584" s="1"/>
      <c r="C584" s="2"/>
      <c r="D584" s="2"/>
      <c r="E584" s="1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68"/>
      <c r="AF584" s="68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  <c r="AR584" s="2"/>
      <c r="AS584" s="2"/>
      <c r="AT584" s="2"/>
      <c r="AU584" s="2"/>
      <c r="AV584" s="2"/>
      <c r="AW584" s="2"/>
      <c r="AX584" s="2"/>
      <c r="AY584" s="2"/>
      <c r="AZ584" s="2"/>
      <c r="BA584" s="2"/>
      <c r="BB584" s="2"/>
    </row>
    <row r="585" spans="1:54" ht="15.75" customHeight="1">
      <c r="A585" s="1"/>
      <c r="B585" s="1"/>
      <c r="C585" s="2"/>
      <c r="D585" s="2"/>
      <c r="E585" s="1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68"/>
      <c r="AF585" s="68"/>
      <c r="AG585" s="2"/>
      <c r="AH585" s="2"/>
      <c r="AI585" s="2"/>
      <c r="AJ585" s="2"/>
      <c r="AK585" s="2"/>
      <c r="AL585" s="2"/>
      <c r="AM585" s="2"/>
      <c r="AN585" s="2"/>
      <c r="AO585" s="2"/>
      <c r="AP585" s="2"/>
      <c r="AQ585" s="2"/>
      <c r="AR585" s="2"/>
      <c r="AS585" s="2"/>
      <c r="AT585" s="2"/>
      <c r="AU585" s="2"/>
      <c r="AV585" s="2"/>
      <c r="AW585" s="2"/>
      <c r="AX585" s="2"/>
      <c r="AY585" s="2"/>
      <c r="AZ585" s="2"/>
      <c r="BA585" s="2"/>
      <c r="BB585" s="2"/>
    </row>
    <row r="586" spans="1:54" ht="15.75" customHeight="1">
      <c r="A586" s="1"/>
      <c r="B586" s="1"/>
      <c r="C586" s="2"/>
      <c r="D586" s="2"/>
      <c r="E586" s="1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68"/>
      <c r="AF586" s="68"/>
      <c r="AG586" s="2"/>
      <c r="AH586" s="2"/>
      <c r="AI586" s="2"/>
      <c r="AJ586" s="2"/>
      <c r="AK586" s="2"/>
      <c r="AL586" s="2"/>
      <c r="AM586" s="2"/>
      <c r="AN586" s="2"/>
      <c r="AO586" s="2"/>
      <c r="AP586" s="2"/>
      <c r="AQ586" s="2"/>
      <c r="AR586" s="2"/>
      <c r="AS586" s="2"/>
      <c r="AT586" s="2"/>
      <c r="AU586" s="2"/>
      <c r="AV586" s="2"/>
      <c r="AW586" s="2"/>
      <c r="AX586" s="2"/>
      <c r="AY586" s="2"/>
      <c r="AZ586" s="2"/>
      <c r="BA586" s="2"/>
      <c r="BB586" s="2"/>
    </row>
    <row r="587" spans="1:54" ht="15.75" customHeight="1">
      <c r="A587" s="1"/>
      <c r="B587" s="1"/>
      <c r="C587" s="2"/>
      <c r="D587" s="2"/>
      <c r="E587" s="1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68"/>
      <c r="AF587" s="68"/>
      <c r="AG587" s="2"/>
      <c r="AH587" s="2"/>
      <c r="AI587" s="2"/>
      <c r="AJ587" s="2"/>
      <c r="AK587" s="2"/>
      <c r="AL587" s="2"/>
      <c r="AM587" s="2"/>
      <c r="AN587" s="2"/>
      <c r="AO587" s="2"/>
      <c r="AP587" s="2"/>
      <c r="AQ587" s="2"/>
      <c r="AR587" s="2"/>
      <c r="AS587" s="2"/>
      <c r="AT587" s="2"/>
      <c r="AU587" s="2"/>
      <c r="AV587" s="2"/>
      <c r="AW587" s="2"/>
      <c r="AX587" s="2"/>
      <c r="AY587" s="2"/>
      <c r="AZ587" s="2"/>
      <c r="BA587" s="2"/>
      <c r="BB587" s="2"/>
    </row>
    <row r="588" spans="1:54" ht="15.75" customHeight="1">
      <c r="A588" s="1"/>
      <c r="B588" s="1"/>
      <c r="C588" s="2"/>
      <c r="D588" s="2"/>
      <c r="E588" s="1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68"/>
      <c r="AF588" s="68"/>
      <c r="AG588" s="2"/>
      <c r="AH588" s="2"/>
      <c r="AI588" s="2"/>
      <c r="AJ588" s="2"/>
      <c r="AK588" s="2"/>
      <c r="AL588" s="2"/>
      <c r="AM588" s="2"/>
      <c r="AN588" s="2"/>
      <c r="AO588" s="2"/>
      <c r="AP588" s="2"/>
      <c r="AQ588" s="2"/>
      <c r="AR588" s="2"/>
      <c r="AS588" s="2"/>
      <c r="AT588" s="2"/>
      <c r="AU588" s="2"/>
      <c r="AV588" s="2"/>
      <c r="AW588" s="2"/>
      <c r="AX588" s="2"/>
      <c r="AY588" s="2"/>
      <c r="AZ588" s="2"/>
      <c r="BA588" s="2"/>
      <c r="BB588" s="2"/>
    </row>
    <row r="589" spans="1:54" ht="15.75" customHeight="1">
      <c r="A589" s="1"/>
      <c r="B589" s="1"/>
      <c r="C589" s="2"/>
      <c r="D589" s="2"/>
      <c r="E589" s="1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68"/>
      <c r="AF589" s="68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Q589" s="2"/>
      <c r="AR589" s="2"/>
      <c r="AS589" s="2"/>
      <c r="AT589" s="2"/>
      <c r="AU589" s="2"/>
      <c r="AV589" s="2"/>
      <c r="AW589" s="2"/>
      <c r="AX589" s="2"/>
      <c r="AY589" s="2"/>
      <c r="AZ589" s="2"/>
      <c r="BA589" s="2"/>
      <c r="BB589" s="2"/>
    </row>
    <row r="590" spans="1:54" ht="15.75" customHeight="1">
      <c r="A590" s="1"/>
      <c r="B590" s="1"/>
      <c r="C590" s="2"/>
      <c r="D590" s="2"/>
      <c r="E590" s="1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68"/>
      <c r="AF590" s="68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  <c r="AR590" s="2"/>
      <c r="AS590" s="2"/>
      <c r="AT590" s="2"/>
      <c r="AU590" s="2"/>
      <c r="AV590" s="2"/>
      <c r="AW590" s="2"/>
      <c r="AX590" s="2"/>
      <c r="AY590" s="2"/>
      <c r="AZ590" s="2"/>
      <c r="BA590" s="2"/>
      <c r="BB590" s="2"/>
    </row>
    <row r="591" spans="1:54" ht="15.75" customHeight="1">
      <c r="A591" s="1"/>
      <c r="B591" s="1"/>
      <c r="C591" s="2"/>
      <c r="D591" s="2"/>
      <c r="E591" s="1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68"/>
      <c r="AF591" s="68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Q591" s="2"/>
      <c r="AR591" s="2"/>
      <c r="AS591" s="2"/>
      <c r="AT591" s="2"/>
      <c r="AU591" s="2"/>
      <c r="AV591" s="2"/>
      <c r="AW591" s="2"/>
      <c r="AX591" s="2"/>
      <c r="AY591" s="2"/>
      <c r="AZ591" s="2"/>
      <c r="BA591" s="2"/>
      <c r="BB591" s="2"/>
    </row>
    <row r="592" spans="1:54" ht="15.75" customHeight="1">
      <c r="A592" s="1"/>
      <c r="B592" s="1"/>
      <c r="C592" s="2"/>
      <c r="D592" s="2"/>
      <c r="E592" s="1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68"/>
      <c r="AF592" s="68"/>
      <c r="AG592" s="2"/>
      <c r="AH592" s="2"/>
      <c r="AI592" s="2"/>
      <c r="AJ592" s="2"/>
      <c r="AK592" s="2"/>
      <c r="AL592" s="2"/>
      <c r="AM592" s="2"/>
      <c r="AN592" s="2"/>
      <c r="AO592" s="2"/>
      <c r="AP592" s="2"/>
      <c r="AQ592" s="2"/>
      <c r="AR592" s="2"/>
      <c r="AS592" s="2"/>
      <c r="AT592" s="2"/>
      <c r="AU592" s="2"/>
      <c r="AV592" s="2"/>
      <c r="AW592" s="2"/>
      <c r="AX592" s="2"/>
      <c r="AY592" s="2"/>
      <c r="AZ592" s="2"/>
      <c r="BA592" s="2"/>
      <c r="BB592" s="2"/>
    </row>
    <row r="593" spans="1:54" ht="15.75" customHeight="1">
      <c r="A593" s="1"/>
      <c r="B593" s="1"/>
      <c r="C593" s="2"/>
      <c r="D593" s="2"/>
      <c r="E593" s="1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68"/>
      <c r="AF593" s="68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  <c r="AW593" s="2"/>
      <c r="AX593" s="2"/>
      <c r="AY593" s="2"/>
      <c r="AZ593" s="2"/>
      <c r="BA593" s="2"/>
      <c r="BB593" s="2"/>
    </row>
    <row r="594" spans="1:54" ht="15.75" customHeight="1">
      <c r="A594" s="1"/>
      <c r="B594" s="1"/>
      <c r="C594" s="2"/>
      <c r="D594" s="2"/>
      <c r="E594" s="1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68"/>
      <c r="AF594" s="68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</row>
    <row r="595" spans="1:54" ht="15.75" customHeight="1">
      <c r="A595" s="1"/>
      <c r="B595" s="1"/>
      <c r="C595" s="2"/>
      <c r="D595" s="2"/>
      <c r="E595" s="1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68"/>
      <c r="AF595" s="68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Q595" s="2"/>
      <c r="AR595" s="2"/>
      <c r="AS595" s="2"/>
      <c r="AT595" s="2"/>
      <c r="AU595" s="2"/>
      <c r="AV595" s="2"/>
      <c r="AW595" s="2"/>
      <c r="AX595" s="2"/>
      <c r="AY595" s="2"/>
      <c r="AZ595" s="2"/>
      <c r="BA595" s="2"/>
      <c r="BB595" s="2"/>
    </row>
    <row r="596" spans="1:54" ht="15.75" customHeight="1">
      <c r="A596" s="1"/>
      <c r="B596" s="1"/>
      <c r="C596" s="2"/>
      <c r="D596" s="2"/>
      <c r="E596" s="1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68"/>
      <c r="AF596" s="68"/>
      <c r="AG596" s="2"/>
      <c r="AH596" s="2"/>
      <c r="AI596" s="2"/>
      <c r="AJ596" s="2"/>
      <c r="AK596" s="2"/>
      <c r="AL596" s="2"/>
      <c r="AM596" s="2"/>
      <c r="AN596" s="2"/>
      <c r="AO596" s="2"/>
      <c r="AP596" s="2"/>
      <c r="AQ596" s="2"/>
      <c r="AR596" s="2"/>
      <c r="AS596" s="2"/>
      <c r="AT596" s="2"/>
      <c r="AU596" s="2"/>
      <c r="AV596" s="2"/>
      <c r="AW596" s="2"/>
      <c r="AX596" s="2"/>
      <c r="AY596" s="2"/>
      <c r="AZ596" s="2"/>
      <c r="BA596" s="2"/>
      <c r="BB596" s="2"/>
    </row>
    <row r="597" spans="1:54" ht="15.75" customHeight="1">
      <c r="A597" s="1"/>
      <c r="B597" s="1"/>
      <c r="C597" s="2"/>
      <c r="D597" s="2"/>
      <c r="E597" s="1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68"/>
      <c r="AF597" s="68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Q597" s="2"/>
      <c r="AR597" s="2"/>
      <c r="AS597" s="2"/>
      <c r="AT597" s="2"/>
      <c r="AU597" s="2"/>
      <c r="AV597" s="2"/>
      <c r="AW597" s="2"/>
      <c r="AX597" s="2"/>
      <c r="AY597" s="2"/>
      <c r="AZ597" s="2"/>
      <c r="BA597" s="2"/>
      <c r="BB597" s="2"/>
    </row>
    <row r="598" spans="1:54" ht="15.75" customHeight="1">
      <c r="A598" s="1"/>
      <c r="B598" s="1"/>
      <c r="C598" s="2"/>
      <c r="D598" s="2"/>
      <c r="E598" s="1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68"/>
      <c r="AF598" s="68"/>
      <c r="AG598" s="2"/>
      <c r="AH598" s="2"/>
      <c r="AI598" s="2"/>
      <c r="AJ598" s="2"/>
      <c r="AK598" s="2"/>
      <c r="AL598" s="2"/>
      <c r="AM598" s="2"/>
      <c r="AN598" s="2"/>
      <c r="AO598" s="2"/>
      <c r="AP598" s="2"/>
      <c r="AQ598" s="2"/>
      <c r="AR598" s="2"/>
      <c r="AS598" s="2"/>
      <c r="AT598" s="2"/>
      <c r="AU598" s="2"/>
      <c r="AV598" s="2"/>
      <c r="AW598" s="2"/>
      <c r="AX598" s="2"/>
      <c r="AY598" s="2"/>
      <c r="AZ598" s="2"/>
      <c r="BA598" s="2"/>
      <c r="BB598" s="2"/>
    </row>
    <row r="599" spans="1:54" ht="15.75" customHeight="1">
      <c r="A599" s="1"/>
      <c r="B599" s="1"/>
      <c r="C599" s="2"/>
      <c r="D599" s="2"/>
      <c r="E599" s="1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68"/>
      <c r="AF599" s="68"/>
      <c r="AG599" s="2"/>
      <c r="AH599" s="2"/>
      <c r="AI599" s="2"/>
      <c r="AJ599" s="2"/>
      <c r="AK599" s="2"/>
      <c r="AL599" s="2"/>
      <c r="AM599" s="2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</row>
    <row r="600" spans="1:54" ht="15.75" customHeight="1">
      <c r="A600" s="1"/>
      <c r="B600" s="1"/>
      <c r="C600" s="2"/>
      <c r="D600" s="2"/>
      <c r="E600" s="1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68"/>
      <c r="AF600" s="68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Q600" s="2"/>
      <c r="AR600" s="2"/>
      <c r="AS600" s="2"/>
      <c r="AT600" s="2"/>
      <c r="AU600" s="2"/>
      <c r="AV600" s="2"/>
      <c r="AW600" s="2"/>
      <c r="AX600" s="2"/>
      <c r="AY600" s="2"/>
      <c r="AZ600" s="2"/>
      <c r="BA600" s="2"/>
      <c r="BB600" s="2"/>
    </row>
    <row r="601" spans="1:54" ht="15.75" customHeight="1">
      <c r="A601" s="1"/>
      <c r="B601" s="1"/>
      <c r="C601" s="2"/>
      <c r="D601" s="2"/>
      <c r="E601" s="1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68"/>
      <c r="AF601" s="68"/>
      <c r="AG601" s="2"/>
      <c r="AH601" s="2"/>
      <c r="AI601" s="2"/>
      <c r="AJ601" s="2"/>
      <c r="AK601" s="2"/>
      <c r="AL601" s="2"/>
      <c r="AM601" s="2"/>
      <c r="AN601" s="2"/>
      <c r="AO601" s="2"/>
      <c r="AP601" s="2"/>
      <c r="AQ601" s="2"/>
      <c r="AR601" s="2"/>
      <c r="AS601" s="2"/>
      <c r="AT601" s="2"/>
      <c r="AU601" s="2"/>
      <c r="AV601" s="2"/>
      <c r="AW601" s="2"/>
      <c r="AX601" s="2"/>
      <c r="AY601" s="2"/>
      <c r="AZ601" s="2"/>
      <c r="BA601" s="2"/>
      <c r="BB601" s="2"/>
    </row>
    <row r="602" spans="1:54" ht="15.75" customHeight="1">
      <c r="A602" s="1"/>
      <c r="B602" s="1"/>
      <c r="C602" s="2"/>
      <c r="D602" s="2"/>
      <c r="E602" s="1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68"/>
      <c r="AF602" s="68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Q602" s="2"/>
      <c r="AR602" s="2"/>
      <c r="AS602" s="2"/>
      <c r="AT602" s="2"/>
      <c r="AU602" s="2"/>
      <c r="AV602" s="2"/>
      <c r="AW602" s="2"/>
      <c r="AX602" s="2"/>
      <c r="AY602" s="2"/>
      <c r="AZ602" s="2"/>
      <c r="BA602" s="2"/>
      <c r="BB602" s="2"/>
    </row>
    <row r="603" spans="1:54" ht="15.75" customHeight="1">
      <c r="A603" s="1"/>
      <c r="B603" s="1"/>
      <c r="C603" s="2"/>
      <c r="D603" s="2"/>
      <c r="E603" s="1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68"/>
      <c r="AF603" s="68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Q603" s="2"/>
      <c r="AR603" s="2"/>
      <c r="AS603" s="2"/>
      <c r="AT603" s="2"/>
      <c r="AU603" s="2"/>
      <c r="AV603" s="2"/>
      <c r="AW603" s="2"/>
      <c r="AX603" s="2"/>
      <c r="AY603" s="2"/>
      <c r="AZ603" s="2"/>
      <c r="BA603" s="2"/>
      <c r="BB603" s="2"/>
    </row>
    <row r="604" spans="1:54" ht="15.75" customHeight="1">
      <c r="A604" s="1"/>
      <c r="B604" s="1"/>
      <c r="C604" s="2"/>
      <c r="D604" s="2"/>
      <c r="E604" s="1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68"/>
      <c r="AF604" s="68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  <c r="AU604" s="2"/>
      <c r="AV604" s="2"/>
      <c r="AW604" s="2"/>
      <c r="AX604" s="2"/>
      <c r="AY604" s="2"/>
      <c r="AZ604" s="2"/>
      <c r="BA604" s="2"/>
      <c r="BB604" s="2"/>
    </row>
    <row r="605" spans="1:54" ht="15.75" customHeight="1">
      <c r="A605" s="1"/>
      <c r="B605" s="1"/>
      <c r="C605" s="2"/>
      <c r="D605" s="2"/>
      <c r="E605" s="1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68"/>
      <c r="AF605" s="68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  <c r="AR605" s="2"/>
      <c r="AS605" s="2"/>
      <c r="AT605" s="2"/>
      <c r="AU605" s="2"/>
      <c r="AV605" s="2"/>
      <c r="AW605" s="2"/>
      <c r="AX605" s="2"/>
      <c r="AY605" s="2"/>
      <c r="AZ605" s="2"/>
      <c r="BA605" s="2"/>
      <c r="BB605" s="2"/>
    </row>
    <row r="606" spans="1:54" ht="15.75" customHeight="1">
      <c r="A606" s="1"/>
      <c r="B606" s="1"/>
      <c r="C606" s="2"/>
      <c r="D606" s="2"/>
      <c r="E606" s="1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68"/>
      <c r="AF606" s="68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  <c r="AR606" s="2"/>
      <c r="AS606" s="2"/>
      <c r="AT606" s="2"/>
      <c r="AU606" s="2"/>
      <c r="AV606" s="2"/>
      <c r="AW606" s="2"/>
      <c r="AX606" s="2"/>
      <c r="AY606" s="2"/>
      <c r="AZ606" s="2"/>
      <c r="BA606" s="2"/>
      <c r="BB606" s="2"/>
    </row>
    <row r="607" spans="1:54" ht="15.75" customHeight="1">
      <c r="A607" s="1"/>
      <c r="B607" s="1"/>
      <c r="C607" s="2"/>
      <c r="D607" s="2"/>
      <c r="E607" s="1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68"/>
      <c r="AF607" s="68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2"/>
      <c r="AS607" s="2"/>
      <c r="AT607" s="2"/>
      <c r="AU607" s="2"/>
      <c r="AV607" s="2"/>
      <c r="AW607" s="2"/>
      <c r="AX607" s="2"/>
      <c r="AY607" s="2"/>
      <c r="AZ607" s="2"/>
      <c r="BA607" s="2"/>
      <c r="BB607" s="2"/>
    </row>
    <row r="608" spans="1:54" ht="15.75" customHeight="1">
      <c r="A608" s="1"/>
      <c r="B608" s="1"/>
      <c r="C608" s="2"/>
      <c r="D608" s="2"/>
      <c r="E608" s="1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68"/>
      <c r="AF608" s="68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2"/>
      <c r="AS608" s="2"/>
      <c r="AT608" s="2"/>
      <c r="AU608" s="2"/>
      <c r="AV608" s="2"/>
      <c r="AW608" s="2"/>
      <c r="AX608" s="2"/>
      <c r="AY608" s="2"/>
      <c r="AZ608" s="2"/>
      <c r="BA608" s="2"/>
      <c r="BB608" s="2"/>
    </row>
    <row r="609" spans="1:54" ht="15.75" customHeight="1">
      <c r="A609" s="1"/>
      <c r="B609" s="1"/>
      <c r="C609" s="2"/>
      <c r="D609" s="2"/>
      <c r="E609" s="1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68"/>
      <c r="AF609" s="68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  <c r="AR609" s="2"/>
      <c r="AS609" s="2"/>
      <c r="AT609" s="2"/>
      <c r="AU609" s="2"/>
      <c r="AV609" s="2"/>
      <c r="AW609" s="2"/>
      <c r="AX609" s="2"/>
      <c r="AY609" s="2"/>
      <c r="AZ609" s="2"/>
      <c r="BA609" s="2"/>
      <c r="BB609" s="2"/>
    </row>
    <row r="610" spans="1:54" ht="15.75" customHeight="1">
      <c r="A610" s="1"/>
      <c r="B610" s="1"/>
      <c r="C610" s="2"/>
      <c r="D610" s="2"/>
      <c r="E610" s="1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68"/>
      <c r="AF610" s="68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2"/>
      <c r="AS610" s="2"/>
      <c r="AT610" s="2"/>
      <c r="AU610" s="2"/>
      <c r="AV610" s="2"/>
      <c r="AW610" s="2"/>
      <c r="AX610" s="2"/>
      <c r="AY610" s="2"/>
      <c r="AZ610" s="2"/>
      <c r="BA610" s="2"/>
      <c r="BB610" s="2"/>
    </row>
    <row r="611" spans="1:54" ht="15.75" customHeight="1">
      <c r="A611" s="1"/>
      <c r="B611" s="1"/>
      <c r="C611" s="2"/>
      <c r="D611" s="2"/>
      <c r="E611" s="1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68"/>
      <c r="AF611" s="68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  <c r="AR611" s="2"/>
      <c r="AS611" s="2"/>
      <c r="AT611" s="2"/>
      <c r="AU611" s="2"/>
      <c r="AV611" s="2"/>
      <c r="AW611" s="2"/>
      <c r="AX611" s="2"/>
      <c r="AY611" s="2"/>
      <c r="AZ611" s="2"/>
      <c r="BA611" s="2"/>
      <c r="BB611" s="2"/>
    </row>
    <row r="612" spans="1:54" ht="15.75" customHeight="1">
      <c r="A612" s="1"/>
      <c r="B612" s="1"/>
      <c r="C612" s="2"/>
      <c r="D612" s="2"/>
      <c r="E612" s="1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68"/>
      <c r="AF612" s="68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2"/>
      <c r="AS612" s="2"/>
      <c r="AT612" s="2"/>
      <c r="AU612" s="2"/>
      <c r="AV612" s="2"/>
      <c r="AW612" s="2"/>
      <c r="AX612" s="2"/>
      <c r="AY612" s="2"/>
      <c r="AZ612" s="2"/>
      <c r="BA612" s="2"/>
      <c r="BB612" s="2"/>
    </row>
    <row r="613" spans="1:54" ht="15.75" customHeight="1">
      <c r="A613" s="1"/>
      <c r="B613" s="1"/>
      <c r="C613" s="2"/>
      <c r="D613" s="2"/>
      <c r="E613" s="1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68"/>
      <c r="AF613" s="68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  <c r="AR613" s="2"/>
      <c r="AS613" s="2"/>
      <c r="AT613" s="2"/>
      <c r="AU613" s="2"/>
      <c r="AV613" s="2"/>
      <c r="AW613" s="2"/>
      <c r="AX613" s="2"/>
      <c r="AY613" s="2"/>
      <c r="AZ613" s="2"/>
      <c r="BA613" s="2"/>
      <c r="BB613" s="2"/>
    </row>
    <row r="614" spans="1:54" ht="15.75" customHeight="1">
      <c r="A614" s="1"/>
      <c r="B614" s="1"/>
      <c r="C614" s="2"/>
      <c r="D614" s="2"/>
      <c r="E614" s="1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68"/>
      <c r="AF614" s="68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  <c r="AR614" s="2"/>
      <c r="AS614" s="2"/>
      <c r="AT614" s="2"/>
      <c r="AU614" s="2"/>
      <c r="AV614" s="2"/>
      <c r="AW614" s="2"/>
      <c r="AX614" s="2"/>
      <c r="AY614" s="2"/>
      <c r="AZ614" s="2"/>
      <c r="BA614" s="2"/>
      <c r="BB614" s="2"/>
    </row>
    <row r="615" spans="1:54" ht="15.75" customHeight="1">
      <c r="A615" s="1"/>
      <c r="B615" s="1"/>
      <c r="C615" s="2"/>
      <c r="D615" s="2"/>
      <c r="E615" s="1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68"/>
      <c r="AF615" s="68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Q615" s="2"/>
      <c r="AR615" s="2"/>
      <c r="AS615" s="2"/>
      <c r="AT615" s="2"/>
      <c r="AU615" s="2"/>
      <c r="AV615" s="2"/>
      <c r="AW615" s="2"/>
      <c r="AX615" s="2"/>
      <c r="AY615" s="2"/>
      <c r="AZ615" s="2"/>
      <c r="BA615" s="2"/>
      <c r="BB615" s="2"/>
    </row>
    <row r="616" spans="1:54" ht="15.75" customHeight="1">
      <c r="A616" s="1"/>
      <c r="B616" s="1"/>
      <c r="C616" s="2"/>
      <c r="D616" s="2"/>
      <c r="E616" s="1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68"/>
      <c r="AF616" s="68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2"/>
      <c r="AS616" s="2"/>
      <c r="AT616" s="2"/>
      <c r="AU616" s="2"/>
      <c r="AV616" s="2"/>
      <c r="AW616" s="2"/>
      <c r="AX616" s="2"/>
      <c r="AY616" s="2"/>
      <c r="AZ616" s="2"/>
      <c r="BA616" s="2"/>
      <c r="BB616" s="2"/>
    </row>
    <row r="617" spans="1:54" ht="15.75" customHeight="1">
      <c r="A617" s="1"/>
      <c r="B617" s="1"/>
      <c r="C617" s="2"/>
      <c r="D617" s="2"/>
      <c r="E617" s="1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68"/>
      <c r="AF617" s="68"/>
      <c r="AG617" s="2"/>
      <c r="AH617" s="2"/>
      <c r="AI617" s="2"/>
      <c r="AJ617" s="2"/>
      <c r="AK617" s="2"/>
      <c r="AL617" s="2"/>
      <c r="AM617" s="2"/>
      <c r="AN617" s="2"/>
      <c r="AO617" s="2"/>
      <c r="AP617" s="2"/>
      <c r="AQ617" s="2"/>
      <c r="AR617" s="2"/>
      <c r="AS617" s="2"/>
      <c r="AT617" s="2"/>
      <c r="AU617" s="2"/>
      <c r="AV617" s="2"/>
      <c r="AW617" s="2"/>
      <c r="AX617" s="2"/>
      <c r="AY617" s="2"/>
      <c r="AZ617" s="2"/>
      <c r="BA617" s="2"/>
      <c r="BB617" s="2"/>
    </row>
    <row r="618" spans="1:54" ht="15.75" customHeight="1">
      <c r="A618" s="1"/>
      <c r="B618" s="1"/>
      <c r="C618" s="2"/>
      <c r="D618" s="2"/>
      <c r="E618" s="1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68"/>
      <c r="AF618" s="68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  <c r="AR618" s="2"/>
      <c r="AS618" s="2"/>
      <c r="AT618" s="2"/>
      <c r="AU618" s="2"/>
      <c r="AV618" s="2"/>
      <c r="AW618" s="2"/>
      <c r="AX618" s="2"/>
      <c r="AY618" s="2"/>
      <c r="AZ618" s="2"/>
      <c r="BA618" s="2"/>
      <c r="BB618" s="2"/>
    </row>
    <row r="619" spans="1:54" ht="15.75" customHeight="1">
      <c r="A619" s="1"/>
      <c r="B619" s="1"/>
      <c r="C619" s="2"/>
      <c r="D619" s="2"/>
      <c r="E619" s="1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68"/>
      <c r="AF619" s="68"/>
      <c r="AG619" s="2"/>
      <c r="AH619" s="2"/>
      <c r="AI619" s="2"/>
      <c r="AJ619" s="2"/>
      <c r="AK619" s="2"/>
      <c r="AL619" s="2"/>
      <c r="AM619" s="2"/>
      <c r="AN619" s="2"/>
      <c r="AO619" s="2"/>
      <c r="AP619" s="2"/>
      <c r="AQ619" s="2"/>
      <c r="AR619" s="2"/>
      <c r="AS619" s="2"/>
      <c r="AT619" s="2"/>
      <c r="AU619" s="2"/>
      <c r="AV619" s="2"/>
      <c r="AW619" s="2"/>
      <c r="AX619" s="2"/>
      <c r="AY619" s="2"/>
      <c r="AZ619" s="2"/>
      <c r="BA619" s="2"/>
      <c r="BB619" s="2"/>
    </row>
    <row r="620" spans="1:54" ht="15.75" customHeight="1">
      <c r="A620" s="1"/>
      <c r="B620" s="1"/>
      <c r="C620" s="2"/>
      <c r="D620" s="2"/>
      <c r="E620" s="1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68"/>
      <c r="AF620" s="68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Q620" s="2"/>
      <c r="AR620" s="2"/>
      <c r="AS620" s="2"/>
      <c r="AT620" s="2"/>
      <c r="AU620" s="2"/>
      <c r="AV620" s="2"/>
      <c r="AW620" s="2"/>
      <c r="AX620" s="2"/>
      <c r="AY620" s="2"/>
      <c r="AZ620" s="2"/>
      <c r="BA620" s="2"/>
      <c r="BB620" s="2"/>
    </row>
    <row r="621" spans="1:54" ht="15.75" customHeight="1">
      <c r="A621" s="1"/>
      <c r="B621" s="1"/>
      <c r="C621" s="2"/>
      <c r="D621" s="2"/>
      <c r="E621" s="1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68"/>
      <c r="AF621" s="68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  <c r="AR621" s="2"/>
      <c r="AS621" s="2"/>
      <c r="AT621" s="2"/>
      <c r="AU621" s="2"/>
      <c r="AV621" s="2"/>
      <c r="AW621" s="2"/>
      <c r="AX621" s="2"/>
      <c r="AY621" s="2"/>
      <c r="AZ621" s="2"/>
      <c r="BA621" s="2"/>
      <c r="BB621" s="2"/>
    </row>
    <row r="622" spans="1:54" ht="15.75" customHeight="1">
      <c r="A622" s="1"/>
      <c r="B622" s="1"/>
      <c r="C622" s="2"/>
      <c r="D622" s="2"/>
      <c r="E622" s="1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68"/>
      <c r="AF622" s="68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Q622" s="2"/>
      <c r="AR622" s="2"/>
      <c r="AS622" s="2"/>
      <c r="AT622" s="2"/>
      <c r="AU622" s="2"/>
      <c r="AV622" s="2"/>
      <c r="AW622" s="2"/>
      <c r="AX622" s="2"/>
      <c r="AY622" s="2"/>
      <c r="AZ622" s="2"/>
      <c r="BA622" s="2"/>
      <c r="BB622" s="2"/>
    </row>
    <row r="623" spans="1:54" ht="15.75" customHeight="1">
      <c r="A623" s="1"/>
      <c r="B623" s="1"/>
      <c r="C623" s="2"/>
      <c r="D623" s="2"/>
      <c r="E623" s="1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68"/>
      <c r="AF623" s="68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Q623" s="2"/>
      <c r="AR623" s="2"/>
      <c r="AS623" s="2"/>
      <c r="AT623" s="2"/>
      <c r="AU623" s="2"/>
      <c r="AV623" s="2"/>
      <c r="AW623" s="2"/>
      <c r="AX623" s="2"/>
      <c r="AY623" s="2"/>
      <c r="AZ623" s="2"/>
      <c r="BA623" s="2"/>
      <c r="BB623" s="2"/>
    </row>
    <row r="624" spans="1:54" ht="15.75" customHeight="1">
      <c r="A624" s="1"/>
      <c r="B624" s="1"/>
      <c r="C624" s="2"/>
      <c r="D624" s="2"/>
      <c r="E624" s="1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68"/>
      <c r="AF624" s="68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  <c r="AR624" s="2"/>
      <c r="AS624" s="2"/>
      <c r="AT624" s="2"/>
      <c r="AU624" s="2"/>
      <c r="AV624" s="2"/>
      <c r="AW624" s="2"/>
      <c r="AX624" s="2"/>
      <c r="AY624" s="2"/>
      <c r="AZ624" s="2"/>
      <c r="BA624" s="2"/>
      <c r="BB624" s="2"/>
    </row>
    <row r="625" spans="1:54" ht="15.75" customHeight="1">
      <c r="A625" s="1"/>
      <c r="B625" s="1"/>
      <c r="C625" s="2"/>
      <c r="D625" s="2"/>
      <c r="E625" s="1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68"/>
      <c r="AF625" s="68"/>
      <c r="AG625" s="2"/>
      <c r="AH625" s="2"/>
      <c r="AI625" s="2"/>
      <c r="AJ625" s="2"/>
      <c r="AK625" s="2"/>
      <c r="AL625" s="2"/>
      <c r="AM625" s="2"/>
      <c r="AN625" s="2"/>
      <c r="AO625" s="2"/>
      <c r="AP625" s="2"/>
      <c r="AQ625" s="2"/>
      <c r="AR625" s="2"/>
      <c r="AS625" s="2"/>
      <c r="AT625" s="2"/>
      <c r="AU625" s="2"/>
      <c r="AV625" s="2"/>
      <c r="AW625" s="2"/>
      <c r="AX625" s="2"/>
      <c r="AY625" s="2"/>
      <c r="AZ625" s="2"/>
      <c r="BA625" s="2"/>
      <c r="BB625" s="2"/>
    </row>
    <row r="626" spans="1:54" ht="15.75" customHeight="1">
      <c r="A626" s="1"/>
      <c r="B626" s="1"/>
      <c r="C626" s="2"/>
      <c r="D626" s="2"/>
      <c r="E626" s="1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68"/>
      <c r="AF626" s="68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  <c r="AR626" s="2"/>
      <c r="AS626" s="2"/>
      <c r="AT626" s="2"/>
      <c r="AU626" s="2"/>
      <c r="AV626" s="2"/>
      <c r="AW626" s="2"/>
      <c r="AX626" s="2"/>
      <c r="AY626" s="2"/>
      <c r="AZ626" s="2"/>
      <c r="BA626" s="2"/>
      <c r="BB626" s="2"/>
    </row>
    <row r="627" spans="1:54" ht="15.75" customHeight="1">
      <c r="A627" s="1"/>
      <c r="B627" s="1"/>
      <c r="C627" s="2"/>
      <c r="D627" s="2"/>
      <c r="E627" s="1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68"/>
      <c r="AF627" s="68"/>
      <c r="AG627" s="2"/>
      <c r="AH627" s="2"/>
      <c r="AI627" s="2"/>
      <c r="AJ627" s="2"/>
      <c r="AK627" s="2"/>
      <c r="AL627" s="2"/>
      <c r="AM627" s="2"/>
      <c r="AN627" s="2"/>
      <c r="AO627" s="2"/>
      <c r="AP627" s="2"/>
      <c r="AQ627" s="2"/>
      <c r="AR627" s="2"/>
      <c r="AS627" s="2"/>
      <c r="AT627" s="2"/>
      <c r="AU627" s="2"/>
      <c r="AV627" s="2"/>
      <c r="AW627" s="2"/>
      <c r="AX627" s="2"/>
      <c r="AY627" s="2"/>
      <c r="AZ627" s="2"/>
      <c r="BA627" s="2"/>
      <c r="BB627" s="2"/>
    </row>
    <row r="628" spans="1:54" ht="15.75" customHeight="1">
      <c r="A628" s="1"/>
      <c r="B628" s="1"/>
      <c r="C628" s="2"/>
      <c r="D628" s="2"/>
      <c r="E628" s="1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68"/>
      <c r="AF628" s="68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  <c r="AR628" s="2"/>
      <c r="AS628" s="2"/>
      <c r="AT628" s="2"/>
      <c r="AU628" s="2"/>
      <c r="AV628" s="2"/>
      <c r="AW628" s="2"/>
      <c r="AX628" s="2"/>
      <c r="AY628" s="2"/>
      <c r="AZ628" s="2"/>
      <c r="BA628" s="2"/>
      <c r="BB628" s="2"/>
    </row>
    <row r="629" spans="1:54" ht="15.75" customHeight="1">
      <c r="A629" s="1"/>
      <c r="B629" s="1"/>
      <c r="C629" s="2"/>
      <c r="D629" s="2"/>
      <c r="E629" s="1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68"/>
      <c r="AF629" s="68"/>
      <c r="AG629" s="2"/>
      <c r="AH629" s="2"/>
      <c r="AI629" s="2"/>
      <c r="AJ629" s="2"/>
      <c r="AK629" s="2"/>
      <c r="AL629" s="2"/>
      <c r="AM629" s="2"/>
      <c r="AN629" s="2"/>
      <c r="AO629" s="2"/>
      <c r="AP629" s="2"/>
      <c r="AQ629" s="2"/>
      <c r="AR629" s="2"/>
      <c r="AS629" s="2"/>
      <c r="AT629" s="2"/>
      <c r="AU629" s="2"/>
      <c r="AV629" s="2"/>
      <c r="AW629" s="2"/>
      <c r="AX629" s="2"/>
      <c r="AY629" s="2"/>
      <c r="AZ629" s="2"/>
      <c r="BA629" s="2"/>
      <c r="BB629" s="2"/>
    </row>
    <row r="630" spans="1:54" ht="15.75" customHeight="1">
      <c r="A630" s="1"/>
      <c r="B630" s="1"/>
      <c r="C630" s="2"/>
      <c r="D630" s="2"/>
      <c r="E630" s="1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68"/>
      <c r="AF630" s="68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  <c r="AR630" s="2"/>
      <c r="AS630" s="2"/>
      <c r="AT630" s="2"/>
      <c r="AU630" s="2"/>
      <c r="AV630" s="2"/>
      <c r="AW630" s="2"/>
      <c r="AX630" s="2"/>
      <c r="AY630" s="2"/>
      <c r="AZ630" s="2"/>
      <c r="BA630" s="2"/>
      <c r="BB630" s="2"/>
    </row>
    <row r="631" spans="1:54" ht="15.75" customHeight="1">
      <c r="A631" s="1"/>
      <c r="B631" s="1"/>
      <c r="C631" s="2"/>
      <c r="D631" s="2"/>
      <c r="E631" s="1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68"/>
      <c r="AF631" s="68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  <c r="AR631" s="2"/>
      <c r="AS631" s="2"/>
      <c r="AT631" s="2"/>
      <c r="AU631" s="2"/>
      <c r="AV631" s="2"/>
      <c r="AW631" s="2"/>
      <c r="AX631" s="2"/>
      <c r="AY631" s="2"/>
      <c r="AZ631" s="2"/>
      <c r="BA631" s="2"/>
      <c r="BB631" s="2"/>
    </row>
    <row r="632" spans="1:54" ht="15.75" customHeight="1">
      <c r="A632" s="1"/>
      <c r="B632" s="1"/>
      <c r="C632" s="2"/>
      <c r="D632" s="2"/>
      <c r="E632" s="1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68"/>
      <c r="AF632" s="68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  <c r="AR632" s="2"/>
      <c r="AS632" s="2"/>
      <c r="AT632" s="2"/>
      <c r="AU632" s="2"/>
      <c r="AV632" s="2"/>
      <c r="AW632" s="2"/>
      <c r="AX632" s="2"/>
      <c r="AY632" s="2"/>
      <c r="AZ632" s="2"/>
      <c r="BA632" s="2"/>
      <c r="BB632" s="2"/>
    </row>
    <row r="633" spans="1:54" ht="15.75" customHeight="1">
      <c r="A633" s="1"/>
      <c r="B633" s="1"/>
      <c r="C633" s="2"/>
      <c r="D633" s="2"/>
      <c r="E633" s="1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68"/>
      <c r="AF633" s="68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  <c r="AR633" s="2"/>
      <c r="AS633" s="2"/>
      <c r="AT633" s="2"/>
      <c r="AU633" s="2"/>
      <c r="AV633" s="2"/>
      <c r="AW633" s="2"/>
      <c r="AX633" s="2"/>
      <c r="AY633" s="2"/>
      <c r="AZ633" s="2"/>
      <c r="BA633" s="2"/>
      <c r="BB633" s="2"/>
    </row>
    <row r="634" spans="1:54" ht="15.75" customHeight="1">
      <c r="A634" s="1"/>
      <c r="B634" s="1"/>
      <c r="C634" s="2"/>
      <c r="D634" s="2"/>
      <c r="E634" s="1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68"/>
      <c r="AF634" s="68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  <c r="AR634" s="2"/>
      <c r="AS634" s="2"/>
      <c r="AT634" s="2"/>
      <c r="AU634" s="2"/>
      <c r="AV634" s="2"/>
      <c r="AW634" s="2"/>
      <c r="AX634" s="2"/>
      <c r="AY634" s="2"/>
      <c r="AZ634" s="2"/>
      <c r="BA634" s="2"/>
      <c r="BB634" s="2"/>
    </row>
    <row r="635" spans="1:54" ht="15.75" customHeight="1">
      <c r="A635" s="1"/>
      <c r="B635" s="1"/>
      <c r="C635" s="2"/>
      <c r="D635" s="2"/>
      <c r="E635" s="1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68"/>
      <c r="AF635" s="68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  <c r="AR635" s="2"/>
      <c r="AS635" s="2"/>
      <c r="AT635" s="2"/>
      <c r="AU635" s="2"/>
      <c r="AV635" s="2"/>
      <c r="AW635" s="2"/>
      <c r="AX635" s="2"/>
      <c r="AY635" s="2"/>
      <c r="AZ635" s="2"/>
      <c r="BA635" s="2"/>
      <c r="BB635" s="2"/>
    </row>
    <row r="636" spans="1:54" ht="15.75" customHeight="1">
      <c r="A636" s="1"/>
      <c r="B636" s="1"/>
      <c r="C636" s="2"/>
      <c r="D636" s="2"/>
      <c r="E636" s="1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68"/>
      <c r="AF636" s="68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  <c r="AR636" s="2"/>
      <c r="AS636" s="2"/>
      <c r="AT636" s="2"/>
      <c r="AU636" s="2"/>
      <c r="AV636" s="2"/>
      <c r="AW636" s="2"/>
      <c r="AX636" s="2"/>
      <c r="AY636" s="2"/>
      <c r="AZ636" s="2"/>
      <c r="BA636" s="2"/>
      <c r="BB636" s="2"/>
    </row>
    <row r="637" spans="1:54" ht="15.75" customHeight="1">
      <c r="A637" s="1"/>
      <c r="B637" s="1"/>
      <c r="C637" s="2"/>
      <c r="D637" s="2"/>
      <c r="E637" s="1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68"/>
      <c r="AF637" s="68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Q637" s="2"/>
      <c r="AR637" s="2"/>
      <c r="AS637" s="2"/>
      <c r="AT637" s="2"/>
      <c r="AU637" s="2"/>
      <c r="AV637" s="2"/>
      <c r="AW637" s="2"/>
      <c r="AX637" s="2"/>
      <c r="AY637" s="2"/>
      <c r="AZ637" s="2"/>
      <c r="BA637" s="2"/>
      <c r="BB637" s="2"/>
    </row>
    <row r="638" spans="1:54" ht="15.75" customHeight="1">
      <c r="A638" s="1"/>
      <c r="B638" s="1"/>
      <c r="C638" s="2"/>
      <c r="D638" s="2"/>
      <c r="E638" s="1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68"/>
      <c r="AF638" s="68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  <c r="AR638" s="2"/>
      <c r="AS638" s="2"/>
      <c r="AT638" s="2"/>
      <c r="AU638" s="2"/>
      <c r="AV638" s="2"/>
      <c r="AW638" s="2"/>
      <c r="AX638" s="2"/>
      <c r="AY638" s="2"/>
      <c r="AZ638" s="2"/>
      <c r="BA638" s="2"/>
      <c r="BB638" s="2"/>
    </row>
    <row r="639" spans="1:54" ht="15.75" customHeight="1">
      <c r="A639" s="1"/>
      <c r="B639" s="1"/>
      <c r="C639" s="2"/>
      <c r="D639" s="2"/>
      <c r="E639" s="1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68"/>
      <c r="AF639" s="68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Q639" s="2"/>
      <c r="AR639" s="2"/>
      <c r="AS639" s="2"/>
      <c r="AT639" s="2"/>
      <c r="AU639" s="2"/>
      <c r="AV639" s="2"/>
      <c r="AW639" s="2"/>
      <c r="AX639" s="2"/>
      <c r="AY639" s="2"/>
      <c r="AZ639" s="2"/>
      <c r="BA639" s="2"/>
      <c r="BB639" s="2"/>
    </row>
    <row r="640" spans="1:54" ht="15.75" customHeight="1">
      <c r="A640" s="1"/>
      <c r="B640" s="1"/>
      <c r="C640" s="2"/>
      <c r="D640" s="2"/>
      <c r="E640" s="1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68"/>
      <c r="AF640" s="68"/>
      <c r="AG640" s="2"/>
      <c r="AH640" s="2"/>
      <c r="AI640" s="2"/>
      <c r="AJ640" s="2"/>
      <c r="AK640" s="2"/>
      <c r="AL640" s="2"/>
      <c r="AM640" s="2"/>
      <c r="AN640" s="2"/>
      <c r="AO640" s="2"/>
      <c r="AP640" s="2"/>
      <c r="AQ640" s="2"/>
      <c r="AR640" s="2"/>
      <c r="AS640" s="2"/>
      <c r="AT640" s="2"/>
      <c r="AU640" s="2"/>
      <c r="AV640" s="2"/>
      <c r="AW640" s="2"/>
      <c r="AX640" s="2"/>
      <c r="AY640" s="2"/>
      <c r="AZ640" s="2"/>
      <c r="BA640" s="2"/>
      <c r="BB640" s="2"/>
    </row>
    <row r="641" spans="1:54" ht="15.75" customHeight="1">
      <c r="A641" s="1"/>
      <c r="B641" s="1"/>
      <c r="C641" s="2"/>
      <c r="D641" s="2"/>
      <c r="E641" s="1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68"/>
      <c r="AF641" s="68"/>
      <c r="AG641" s="2"/>
      <c r="AH641" s="2"/>
      <c r="AI641" s="2"/>
      <c r="AJ641" s="2"/>
      <c r="AK641" s="2"/>
      <c r="AL641" s="2"/>
      <c r="AM641" s="2"/>
      <c r="AN641" s="2"/>
      <c r="AO641" s="2"/>
      <c r="AP641" s="2"/>
      <c r="AQ641" s="2"/>
      <c r="AR641" s="2"/>
      <c r="AS641" s="2"/>
      <c r="AT641" s="2"/>
      <c r="AU641" s="2"/>
      <c r="AV641" s="2"/>
      <c r="AW641" s="2"/>
      <c r="AX641" s="2"/>
      <c r="AY641" s="2"/>
      <c r="AZ641" s="2"/>
      <c r="BA641" s="2"/>
      <c r="BB641" s="2"/>
    </row>
    <row r="642" spans="1:54" ht="15.75" customHeight="1">
      <c r="A642" s="1"/>
      <c r="B642" s="1"/>
      <c r="C642" s="2"/>
      <c r="D642" s="2"/>
      <c r="E642" s="1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68"/>
      <c r="AF642" s="68"/>
      <c r="AG642" s="2"/>
      <c r="AH642" s="2"/>
      <c r="AI642" s="2"/>
      <c r="AJ642" s="2"/>
      <c r="AK642" s="2"/>
      <c r="AL642" s="2"/>
      <c r="AM642" s="2"/>
      <c r="AN642" s="2"/>
      <c r="AO642" s="2"/>
      <c r="AP642" s="2"/>
      <c r="AQ642" s="2"/>
      <c r="AR642" s="2"/>
      <c r="AS642" s="2"/>
      <c r="AT642" s="2"/>
      <c r="AU642" s="2"/>
      <c r="AV642" s="2"/>
      <c r="AW642" s="2"/>
      <c r="AX642" s="2"/>
      <c r="AY642" s="2"/>
      <c r="AZ642" s="2"/>
      <c r="BA642" s="2"/>
      <c r="BB642" s="2"/>
    </row>
    <row r="643" spans="1:54" ht="15.75" customHeight="1">
      <c r="A643" s="1"/>
      <c r="B643" s="1"/>
      <c r="C643" s="2"/>
      <c r="D643" s="2"/>
      <c r="E643" s="1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68"/>
      <c r="AF643" s="68"/>
      <c r="AG643" s="2"/>
      <c r="AH643" s="2"/>
      <c r="AI643" s="2"/>
      <c r="AJ643" s="2"/>
      <c r="AK643" s="2"/>
      <c r="AL643" s="2"/>
      <c r="AM643" s="2"/>
      <c r="AN643" s="2"/>
      <c r="AO643" s="2"/>
      <c r="AP643" s="2"/>
      <c r="AQ643" s="2"/>
      <c r="AR643" s="2"/>
      <c r="AS643" s="2"/>
      <c r="AT643" s="2"/>
      <c r="AU643" s="2"/>
      <c r="AV643" s="2"/>
      <c r="AW643" s="2"/>
      <c r="AX643" s="2"/>
      <c r="AY643" s="2"/>
      <c r="AZ643" s="2"/>
      <c r="BA643" s="2"/>
      <c r="BB643" s="2"/>
    </row>
    <row r="644" spans="1:54" ht="15.75" customHeight="1">
      <c r="A644" s="1"/>
      <c r="B644" s="1"/>
      <c r="C644" s="2"/>
      <c r="D644" s="2"/>
      <c r="E644" s="1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68"/>
      <c r="AF644" s="68"/>
      <c r="AG644" s="2"/>
      <c r="AH644" s="2"/>
      <c r="AI644" s="2"/>
      <c r="AJ644" s="2"/>
      <c r="AK644" s="2"/>
      <c r="AL644" s="2"/>
      <c r="AM644" s="2"/>
      <c r="AN644" s="2"/>
      <c r="AO644" s="2"/>
      <c r="AP644" s="2"/>
      <c r="AQ644" s="2"/>
      <c r="AR644" s="2"/>
      <c r="AS644" s="2"/>
      <c r="AT644" s="2"/>
      <c r="AU644" s="2"/>
      <c r="AV644" s="2"/>
      <c r="AW644" s="2"/>
      <c r="AX644" s="2"/>
      <c r="AY644" s="2"/>
      <c r="AZ644" s="2"/>
      <c r="BA644" s="2"/>
      <c r="BB644" s="2"/>
    </row>
    <row r="645" spans="1:54" ht="15.75" customHeight="1">
      <c r="A645" s="1"/>
      <c r="B645" s="1"/>
      <c r="C645" s="2"/>
      <c r="D645" s="2"/>
      <c r="E645" s="1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68"/>
      <c r="AF645" s="68"/>
      <c r="AG645" s="2"/>
      <c r="AH645" s="2"/>
      <c r="AI645" s="2"/>
      <c r="AJ645" s="2"/>
      <c r="AK645" s="2"/>
      <c r="AL645" s="2"/>
      <c r="AM645" s="2"/>
      <c r="AN645" s="2"/>
      <c r="AO645" s="2"/>
      <c r="AP645" s="2"/>
      <c r="AQ645" s="2"/>
      <c r="AR645" s="2"/>
      <c r="AS645" s="2"/>
      <c r="AT645" s="2"/>
      <c r="AU645" s="2"/>
      <c r="AV645" s="2"/>
      <c r="AW645" s="2"/>
      <c r="AX645" s="2"/>
      <c r="AY645" s="2"/>
      <c r="AZ645" s="2"/>
      <c r="BA645" s="2"/>
      <c r="BB645" s="2"/>
    </row>
    <row r="646" spans="1:54" ht="15.75" customHeight="1">
      <c r="A646" s="1"/>
      <c r="B646" s="1"/>
      <c r="C646" s="2"/>
      <c r="D646" s="2"/>
      <c r="E646" s="1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68"/>
      <c r="AF646" s="68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  <c r="AR646" s="2"/>
      <c r="AS646" s="2"/>
      <c r="AT646" s="2"/>
      <c r="AU646" s="2"/>
      <c r="AV646" s="2"/>
      <c r="AW646" s="2"/>
      <c r="AX646" s="2"/>
      <c r="AY646" s="2"/>
      <c r="AZ646" s="2"/>
      <c r="BA646" s="2"/>
      <c r="BB646" s="2"/>
    </row>
    <row r="647" spans="1:54" ht="15.75" customHeight="1">
      <c r="A647" s="1"/>
      <c r="B647" s="1"/>
      <c r="C647" s="2"/>
      <c r="D647" s="2"/>
      <c r="E647" s="1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68"/>
      <c r="AF647" s="68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Q647" s="2"/>
      <c r="AR647" s="2"/>
      <c r="AS647" s="2"/>
      <c r="AT647" s="2"/>
      <c r="AU647" s="2"/>
      <c r="AV647" s="2"/>
      <c r="AW647" s="2"/>
      <c r="AX647" s="2"/>
      <c r="AY647" s="2"/>
      <c r="AZ647" s="2"/>
      <c r="BA647" s="2"/>
      <c r="BB647" s="2"/>
    </row>
    <row r="648" spans="1:54" ht="15.75" customHeight="1">
      <c r="A648" s="1"/>
      <c r="B648" s="1"/>
      <c r="C648" s="2"/>
      <c r="D648" s="2"/>
      <c r="E648" s="1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68"/>
      <c r="AF648" s="68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Q648" s="2"/>
      <c r="AR648" s="2"/>
      <c r="AS648" s="2"/>
      <c r="AT648" s="2"/>
      <c r="AU648" s="2"/>
      <c r="AV648" s="2"/>
      <c r="AW648" s="2"/>
      <c r="AX648" s="2"/>
      <c r="AY648" s="2"/>
      <c r="AZ648" s="2"/>
      <c r="BA648" s="2"/>
      <c r="BB648" s="2"/>
    </row>
    <row r="649" spans="1:54" ht="15.75" customHeight="1">
      <c r="A649" s="1"/>
      <c r="B649" s="1"/>
      <c r="C649" s="2"/>
      <c r="D649" s="2"/>
      <c r="E649" s="1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68"/>
      <c r="AF649" s="68"/>
      <c r="AG649" s="2"/>
      <c r="AH649" s="2"/>
      <c r="AI649" s="2"/>
      <c r="AJ649" s="2"/>
      <c r="AK649" s="2"/>
      <c r="AL649" s="2"/>
      <c r="AM649" s="2"/>
      <c r="AN649" s="2"/>
      <c r="AO649" s="2"/>
      <c r="AP649" s="2"/>
      <c r="AQ649" s="2"/>
      <c r="AR649" s="2"/>
      <c r="AS649" s="2"/>
      <c r="AT649" s="2"/>
      <c r="AU649" s="2"/>
      <c r="AV649" s="2"/>
      <c r="AW649" s="2"/>
      <c r="AX649" s="2"/>
      <c r="AY649" s="2"/>
      <c r="AZ649" s="2"/>
      <c r="BA649" s="2"/>
      <c r="BB649" s="2"/>
    </row>
    <row r="650" spans="1:54" ht="15.75" customHeight="1">
      <c r="A650" s="1"/>
      <c r="B650" s="1"/>
      <c r="C650" s="2"/>
      <c r="D650" s="2"/>
      <c r="E650" s="1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68"/>
      <c r="AF650" s="68"/>
      <c r="AG650" s="2"/>
      <c r="AH650" s="2"/>
      <c r="AI650" s="2"/>
      <c r="AJ650" s="2"/>
      <c r="AK650" s="2"/>
      <c r="AL650" s="2"/>
      <c r="AM650" s="2"/>
      <c r="AN650" s="2"/>
      <c r="AO650" s="2"/>
      <c r="AP650" s="2"/>
      <c r="AQ650" s="2"/>
      <c r="AR650" s="2"/>
      <c r="AS650" s="2"/>
      <c r="AT650" s="2"/>
      <c r="AU650" s="2"/>
      <c r="AV650" s="2"/>
      <c r="AW650" s="2"/>
      <c r="AX650" s="2"/>
      <c r="AY650" s="2"/>
      <c r="AZ650" s="2"/>
      <c r="BA650" s="2"/>
      <c r="BB650" s="2"/>
    </row>
    <row r="651" spans="1:54" ht="15.75" customHeight="1">
      <c r="A651" s="1"/>
      <c r="B651" s="1"/>
      <c r="C651" s="2"/>
      <c r="D651" s="2"/>
      <c r="E651" s="1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68"/>
      <c r="AF651" s="68"/>
      <c r="AG651" s="2"/>
      <c r="AH651" s="2"/>
      <c r="AI651" s="2"/>
      <c r="AJ651" s="2"/>
      <c r="AK651" s="2"/>
      <c r="AL651" s="2"/>
      <c r="AM651" s="2"/>
      <c r="AN651" s="2"/>
      <c r="AO651" s="2"/>
      <c r="AP651" s="2"/>
      <c r="AQ651" s="2"/>
      <c r="AR651" s="2"/>
      <c r="AS651" s="2"/>
      <c r="AT651" s="2"/>
      <c r="AU651" s="2"/>
      <c r="AV651" s="2"/>
      <c r="AW651" s="2"/>
      <c r="AX651" s="2"/>
      <c r="AY651" s="2"/>
      <c r="AZ651" s="2"/>
      <c r="BA651" s="2"/>
      <c r="BB651" s="2"/>
    </row>
    <row r="652" spans="1:54" ht="15.75" customHeight="1">
      <c r="A652" s="1"/>
      <c r="B652" s="1"/>
      <c r="C652" s="2"/>
      <c r="D652" s="2"/>
      <c r="E652" s="1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68"/>
      <c r="AF652" s="68"/>
      <c r="AG652" s="2"/>
      <c r="AH652" s="2"/>
      <c r="AI652" s="2"/>
      <c r="AJ652" s="2"/>
      <c r="AK652" s="2"/>
      <c r="AL652" s="2"/>
      <c r="AM652" s="2"/>
      <c r="AN652" s="2"/>
      <c r="AO652" s="2"/>
      <c r="AP652" s="2"/>
      <c r="AQ652" s="2"/>
      <c r="AR652" s="2"/>
      <c r="AS652" s="2"/>
      <c r="AT652" s="2"/>
      <c r="AU652" s="2"/>
      <c r="AV652" s="2"/>
      <c r="AW652" s="2"/>
      <c r="AX652" s="2"/>
      <c r="AY652" s="2"/>
      <c r="AZ652" s="2"/>
      <c r="BA652" s="2"/>
      <c r="BB652" s="2"/>
    </row>
    <row r="653" spans="1:54" ht="15.75" customHeight="1">
      <c r="A653" s="1"/>
      <c r="B653" s="1"/>
      <c r="C653" s="2"/>
      <c r="D653" s="2"/>
      <c r="E653" s="1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68"/>
      <c r="AF653" s="68"/>
      <c r="AG653" s="2"/>
      <c r="AH653" s="2"/>
      <c r="AI653" s="2"/>
      <c r="AJ653" s="2"/>
      <c r="AK653" s="2"/>
      <c r="AL653" s="2"/>
      <c r="AM653" s="2"/>
      <c r="AN653" s="2"/>
      <c r="AO653" s="2"/>
      <c r="AP653" s="2"/>
      <c r="AQ653" s="2"/>
      <c r="AR653" s="2"/>
      <c r="AS653" s="2"/>
      <c r="AT653" s="2"/>
      <c r="AU653" s="2"/>
      <c r="AV653" s="2"/>
      <c r="AW653" s="2"/>
      <c r="AX653" s="2"/>
      <c r="AY653" s="2"/>
      <c r="AZ653" s="2"/>
      <c r="BA653" s="2"/>
      <c r="BB653" s="2"/>
    </row>
    <row r="654" spans="1:54" ht="15.75" customHeight="1">
      <c r="A654" s="1"/>
      <c r="B654" s="1"/>
      <c r="C654" s="2"/>
      <c r="D654" s="2"/>
      <c r="E654" s="1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68"/>
      <c r="AF654" s="68"/>
      <c r="AG654" s="2"/>
      <c r="AH654" s="2"/>
      <c r="AI654" s="2"/>
      <c r="AJ654" s="2"/>
      <c r="AK654" s="2"/>
      <c r="AL654" s="2"/>
      <c r="AM654" s="2"/>
      <c r="AN654" s="2"/>
      <c r="AO654" s="2"/>
      <c r="AP654" s="2"/>
      <c r="AQ654" s="2"/>
      <c r="AR654" s="2"/>
      <c r="AS654" s="2"/>
      <c r="AT654" s="2"/>
      <c r="AU654" s="2"/>
      <c r="AV654" s="2"/>
      <c r="AW654" s="2"/>
      <c r="AX654" s="2"/>
      <c r="AY654" s="2"/>
      <c r="AZ654" s="2"/>
      <c r="BA654" s="2"/>
      <c r="BB654" s="2"/>
    </row>
    <row r="655" spans="1:54" ht="15.75" customHeight="1">
      <c r="A655" s="1"/>
      <c r="B655" s="1"/>
      <c r="C655" s="2"/>
      <c r="D655" s="2"/>
      <c r="E655" s="1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68"/>
      <c r="AF655" s="68"/>
      <c r="AG655" s="2"/>
      <c r="AH655" s="2"/>
      <c r="AI655" s="2"/>
      <c r="AJ655" s="2"/>
      <c r="AK655" s="2"/>
      <c r="AL655" s="2"/>
      <c r="AM655" s="2"/>
      <c r="AN655" s="2"/>
      <c r="AO655" s="2"/>
      <c r="AP655" s="2"/>
      <c r="AQ655" s="2"/>
      <c r="AR655" s="2"/>
      <c r="AS655" s="2"/>
      <c r="AT655" s="2"/>
      <c r="AU655" s="2"/>
      <c r="AV655" s="2"/>
      <c r="AW655" s="2"/>
      <c r="AX655" s="2"/>
      <c r="AY655" s="2"/>
      <c r="AZ655" s="2"/>
      <c r="BA655" s="2"/>
      <c r="BB655" s="2"/>
    </row>
    <row r="656" spans="1:54" ht="15.75" customHeight="1">
      <c r="A656" s="1"/>
      <c r="B656" s="1"/>
      <c r="C656" s="2"/>
      <c r="D656" s="2"/>
      <c r="E656" s="1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68"/>
      <c r="AF656" s="68"/>
      <c r="AG656" s="2"/>
      <c r="AH656" s="2"/>
      <c r="AI656" s="2"/>
      <c r="AJ656" s="2"/>
      <c r="AK656" s="2"/>
      <c r="AL656" s="2"/>
      <c r="AM656" s="2"/>
      <c r="AN656" s="2"/>
      <c r="AO656" s="2"/>
      <c r="AP656" s="2"/>
      <c r="AQ656" s="2"/>
      <c r="AR656" s="2"/>
      <c r="AS656" s="2"/>
      <c r="AT656" s="2"/>
      <c r="AU656" s="2"/>
      <c r="AV656" s="2"/>
      <c r="AW656" s="2"/>
      <c r="AX656" s="2"/>
      <c r="AY656" s="2"/>
      <c r="AZ656" s="2"/>
      <c r="BA656" s="2"/>
      <c r="BB656" s="2"/>
    </row>
    <row r="657" spans="1:54" ht="15.75" customHeight="1">
      <c r="A657" s="1"/>
      <c r="B657" s="1"/>
      <c r="C657" s="2"/>
      <c r="D657" s="2"/>
      <c r="E657" s="1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68"/>
      <c r="AF657" s="68"/>
      <c r="AG657" s="2"/>
      <c r="AH657" s="2"/>
      <c r="AI657" s="2"/>
      <c r="AJ657" s="2"/>
      <c r="AK657" s="2"/>
      <c r="AL657" s="2"/>
      <c r="AM657" s="2"/>
      <c r="AN657" s="2"/>
      <c r="AO657" s="2"/>
      <c r="AP657" s="2"/>
      <c r="AQ657" s="2"/>
      <c r="AR657" s="2"/>
      <c r="AS657" s="2"/>
      <c r="AT657" s="2"/>
      <c r="AU657" s="2"/>
      <c r="AV657" s="2"/>
      <c r="AW657" s="2"/>
      <c r="AX657" s="2"/>
      <c r="AY657" s="2"/>
      <c r="AZ657" s="2"/>
      <c r="BA657" s="2"/>
      <c r="BB657" s="2"/>
    </row>
    <row r="658" spans="1:54" ht="15.75" customHeight="1">
      <c r="A658" s="1"/>
      <c r="B658" s="1"/>
      <c r="C658" s="2"/>
      <c r="D658" s="2"/>
      <c r="E658" s="1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68"/>
      <c r="AF658" s="68"/>
      <c r="AG658" s="2"/>
      <c r="AH658" s="2"/>
      <c r="AI658" s="2"/>
      <c r="AJ658" s="2"/>
      <c r="AK658" s="2"/>
      <c r="AL658" s="2"/>
      <c r="AM658" s="2"/>
      <c r="AN658" s="2"/>
      <c r="AO658" s="2"/>
      <c r="AP658" s="2"/>
      <c r="AQ658" s="2"/>
      <c r="AR658" s="2"/>
      <c r="AS658" s="2"/>
      <c r="AT658" s="2"/>
      <c r="AU658" s="2"/>
      <c r="AV658" s="2"/>
      <c r="AW658" s="2"/>
      <c r="AX658" s="2"/>
      <c r="AY658" s="2"/>
      <c r="AZ658" s="2"/>
      <c r="BA658" s="2"/>
      <c r="BB658" s="2"/>
    </row>
    <row r="659" spans="1:54" ht="15.75" customHeight="1">
      <c r="A659" s="1"/>
      <c r="B659" s="1"/>
      <c r="C659" s="2"/>
      <c r="D659" s="2"/>
      <c r="E659" s="1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68"/>
      <c r="AF659" s="68"/>
      <c r="AG659" s="2"/>
      <c r="AH659" s="2"/>
      <c r="AI659" s="2"/>
      <c r="AJ659" s="2"/>
      <c r="AK659" s="2"/>
      <c r="AL659" s="2"/>
      <c r="AM659" s="2"/>
      <c r="AN659" s="2"/>
      <c r="AO659" s="2"/>
      <c r="AP659" s="2"/>
      <c r="AQ659" s="2"/>
      <c r="AR659" s="2"/>
      <c r="AS659" s="2"/>
      <c r="AT659" s="2"/>
      <c r="AU659" s="2"/>
      <c r="AV659" s="2"/>
      <c r="AW659" s="2"/>
      <c r="AX659" s="2"/>
      <c r="AY659" s="2"/>
      <c r="AZ659" s="2"/>
      <c r="BA659" s="2"/>
      <c r="BB659" s="2"/>
    </row>
    <row r="660" spans="1:54" ht="15.75" customHeight="1">
      <c r="A660" s="1"/>
      <c r="B660" s="1"/>
      <c r="C660" s="2"/>
      <c r="D660" s="2"/>
      <c r="E660" s="1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68"/>
      <c r="AF660" s="68"/>
      <c r="AG660" s="2"/>
      <c r="AH660" s="2"/>
      <c r="AI660" s="2"/>
      <c r="AJ660" s="2"/>
      <c r="AK660" s="2"/>
      <c r="AL660" s="2"/>
      <c r="AM660" s="2"/>
      <c r="AN660" s="2"/>
      <c r="AO660" s="2"/>
      <c r="AP660" s="2"/>
      <c r="AQ660" s="2"/>
      <c r="AR660" s="2"/>
      <c r="AS660" s="2"/>
      <c r="AT660" s="2"/>
      <c r="AU660" s="2"/>
      <c r="AV660" s="2"/>
      <c r="AW660" s="2"/>
      <c r="AX660" s="2"/>
      <c r="AY660" s="2"/>
      <c r="AZ660" s="2"/>
      <c r="BA660" s="2"/>
      <c r="BB660" s="2"/>
    </row>
    <row r="661" spans="1:54" ht="15.75" customHeight="1">
      <c r="A661" s="1"/>
      <c r="B661" s="1"/>
      <c r="C661" s="2"/>
      <c r="D661" s="2"/>
      <c r="E661" s="1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68"/>
      <c r="AF661" s="68"/>
      <c r="AG661" s="2"/>
      <c r="AH661" s="2"/>
      <c r="AI661" s="2"/>
      <c r="AJ661" s="2"/>
      <c r="AK661" s="2"/>
      <c r="AL661" s="2"/>
      <c r="AM661" s="2"/>
      <c r="AN661" s="2"/>
      <c r="AO661" s="2"/>
      <c r="AP661" s="2"/>
      <c r="AQ661" s="2"/>
      <c r="AR661" s="2"/>
      <c r="AS661" s="2"/>
      <c r="AT661" s="2"/>
      <c r="AU661" s="2"/>
      <c r="AV661" s="2"/>
      <c r="AW661" s="2"/>
      <c r="AX661" s="2"/>
      <c r="AY661" s="2"/>
      <c r="AZ661" s="2"/>
      <c r="BA661" s="2"/>
      <c r="BB661" s="2"/>
    </row>
    <row r="662" spans="1:54" ht="15.75" customHeight="1">
      <c r="A662" s="1"/>
      <c r="B662" s="1"/>
      <c r="C662" s="2"/>
      <c r="D662" s="2"/>
      <c r="E662" s="1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68"/>
      <c r="AF662" s="68"/>
      <c r="AG662" s="2"/>
      <c r="AH662" s="2"/>
      <c r="AI662" s="2"/>
      <c r="AJ662" s="2"/>
      <c r="AK662" s="2"/>
      <c r="AL662" s="2"/>
      <c r="AM662" s="2"/>
      <c r="AN662" s="2"/>
      <c r="AO662" s="2"/>
      <c r="AP662" s="2"/>
      <c r="AQ662" s="2"/>
      <c r="AR662" s="2"/>
      <c r="AS662" s="2"/>
      <c r="AT662" s="2"/>
      <c r="AU662" s="2"/>
      <c r="AV662" s="2"/>
      <c r="AW662" s="2"/>
      <c r="AX662" s="2"/>
      <c r="AY662" s="2"/>
      <c r="AZ662" s="2"/>
      <c r="BA662" s="2"/>
      <c r="BB662" s="2"/>
    </row>
    <row r="663" spans="1:54" ht="15.75" customHeight="1">
      <c r="A663" s="1"/>
      <c r="B663" s="1"/>
      <c r="C663" s="2"/>
      <c r="D663" s="2"/>
      <c r="E663" s="1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68"/>
      <c r="AF663" s="68"/>
      <c r="AG663" s="2"/>
      <c r="AH663" s="2"/>
      <c r="AI663" s="2"/>
      <c r="AJ663" s="2"/>
      <c r="AK663" s="2"/>
      <c r="AL663" s="2"/>
      <c r="AM663" s="2"/>
      <c r="AN663" s="2"/>
      <c r="AO663" s="2"/>
      <c r="AP663" s="2"/>
      <c r="AQ663" s="2"/>
      <c r="AR663" s="2"/>
      <c r="AS663" s="2"/>
      <c r="AT663" s="2"/>
      <c r="AU663" s="2"/>
      <c r="AV663" s="2"/>
      <c r="AW663" s="2"/>
      <c r="AX663" s="2"/>
      <c r="AY663" s="2"/>
      <c r="AZ663" s="2"/>
      <c r="BA663" s="2"/>
      <c r="BB663" s="2"/>
    </row>
    <row r="664" spans="1:54" ht="15.75" customHeight="1">
      <c r="A664" s="1"/>
      <c r="B664" s="1"/>
      <c r="C664" s="2"/>
      <c r="D664" s="2"/>
      <c r="E664" s="1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68"/>
      <c r="AF664" s="68"/>
      <c r="AG664" s="2"/>
      <c r="AH664" s="2"/>
      <c r="AI664" s="2"/>
      <c r="AJ664" s="2"/>
      <c r="AK664" s="2"/>
      <c r="AL664" s="2"/>
      <c r="AM664" s="2"/>
      <c r="AN664" s="2"/>
      <c r="AO664" s="2"/>
      <c r="AP664" s="2"/>
      <c r="AQ664" s="2"/>
      <c r="AR664" s="2"/>
      <c r="AS664" s="2"/>
      <c r="AT664" s="2"/>
      <c r="AU664" s="2"/>
      <c r="AV664" s="2"/>
      <c r="AW664" s="2"/>
      <c r="AX664" s="2"/>
      <c r="AY664" s="2"/>
      <c r="AZ664" s="2"/>
      <c r="BA664" s="2"/>
      <c r="BB664" s="2"/>
    </row>
    <row r="665" spans="1:54" ht="15.75" customHeight="1">
      <c r="A665" s="1"/>
      <c r="B665" s="1"/>
      <c r="C665" s="2"/>
      <c r="D665" s="2"/>
      <c r="E665" s="1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68"/>
      <c r="AF665" s="68"/>
      <c r="AG665" s="2"/>
      <c r="AH665" s="2"/>
      <c r="AI665" s="2"/>
      <c r="AJ665" s="2"/>
      <c r="AK665" s="2"/>
      <c r="AL665" s="2"/>
      <c r="AM665" s="2"/>
      <c r="AN665" s="2"/>
      <c r="AO665" s="2"/>
      <c r="AP665" s="2"/>
      <c r="AQ665" s="2"/>
      <c r="AR665" s="2"/>
      <c r="AS665" s="2"/>
      <c r="AT665" s="2"/>
      <c r="AU665" s="2"/>
      <c r="AV665" s="2"/>
      <c r="AW665" s="2"/>
      <c r="AX665" s="2"/>
      <c r="AY665" s="2"/>
      <c r="AZ665" s="2"/>
      <c r="BA665" s="2"/>
      <c r="BB665" s="2"/>
    </row>
    <row r="666" spans="1:54" ht="15.75" customHeight="1">
      <c r="A666" s="1"/>
      <c r="B666" s="1"/>
      <c r="C666" s="2"/>
      <c r="D666" s="2"/>
      <c r="E666" s="1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68"/>
      <c r="AF666" s="68"/>
      <c r="AG666" s="2"/>
      <c r="AH666" s="2"/>
      <c r="AI666" s="2"/>
      <c r="AJ666" s="2"/>
      <c r="AK666" s="2"/>
      <c r="AL666" s="2"/>
      <c r="AM666" s="2"/>
      <c r="AN666" s="2"/>
      <c r="AO666" s="2"/>
      <c r="AP666" s="2"/>
      <c r="AQ666" s="2"/>
      <c r="AR666" s="2"/>
      <c r="AS666" s="2"/>
      <c r="AT666" s="2"/>
      <c r="AU666" s="2"/>
      <c r="AV666" s="2"/>
      <c r="AW666" s="2"/>
      <c r="AX666" s="2"/>
      <c r="AY666" s="2"/>
      <c r="AZ666" s="2"/>
      <c r="BA666" s="2"/>
      <c r="BB666" s="2"/>
    </row>
    <row r="667" spans="1:54" ht="15.75" customHeight="1">
      <c r="A667" s="1"/>
      <c r="B667" s="1"/>
      <c r="C667" s="2"/>
      <c r="D667" s="2"/>
      <c r="E667" s="1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68"/>
      <c r="AF667" s="68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</row>
    <row r="668" spans="1:54" ht="15.75" customHeight="1">
      <c r="A668" s="1"/>
      <c r="B668" s="1"/>
      <c r="C668" s="2"/>
      <c r="D668" s="2"/>
      <c r="E668" s="1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68"/>
      <c r="AF668" s="68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</row>
    <row r="669" spans="1:54" ht="15.75" customHeight="1">
      <c r="A669" s="1"/>
      <c r="B669" s="1"/>
      <c r="C669" s="2"/>
      <c r="D669" s="2"/>
      <c r="E669" s="1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68"/>
      <c r="AF669" s="68"/>
      <c r="AG669" s="2"/>
      <c r="AH669" s="2"/>
      <c r="AI669" s="2"/>
      <c r="AJ669" s="2"/>
      <c r="AK669" s="2"/>
      <c r="AL669" s="2"/>
      <c r="AM669" s="2"/>
      <c r="AN669" s="2"/>
      <c r="AO669" s="2"/>
      <c r="AP669" s="2"/>
      <c r="AQ669" s="2"/>
      <c r="AR669" s="2"/>
      <c r="AS669" s="2"/>
      <c r="AT669" s="2"/>
      <c r="AU669" s="2"/>
      <c r="AV669" s="2"/>
      <c r="AW669" s="2"/>
      <c r="AX669" s="2"/>
      <c r="AY669" s="2"/>
      <c r="AZ669" s="2"/>
      <c r="BA669" s="2"/>
      <c r="BB669" s="2"/>
    </row>
    <row r="670" spans="1:54" ht="15.75" customHeight="1">
      <c r="A670" s="1"/>
      <c r="B670" s="1"/>
      <c r="C670" s="2"/>
      <c r="D670" s="2"/>
      <c r="E670" s="1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68"/>
      <c r="AF670" s="68"/>
      <c r="AG670" s="2"/>
      <c r="AH670" s="2"/>
      <c r="AI670" s="2"/>
      <c r="AJ670" s="2"/>
      <c r="AK670" s="2"/>
      <c r="AL670" s="2"/>
      <c r="AM670" s="2"/>
      <c r="AN670" s="2"/>
      <c r="AO670" s="2"/>
      <c r="AP670" s="2"/>
      <c r="AQ670" s="2"/>
      <c r="AR670" s="2"/>
      <c r="AS670" s="2"/>
      <c r="AT670" s="2"/>
      <c r="AU670" s="2"/>
      <c r="AV670" s="2"/>
      <c r="AW670" s="2"/>
      <c r="AX670" s="2"/>
      <c r="AY670" s="2"/>
      <c r="AZ670" s="2"/>
      <c r="BA670" s="2"/>
      <c r="BB670" s="2"/>
    </row>
    <row r="671" spans="1:54" ht="15.75" customHeight="1">
      <c r="A671" s="1"/>
      <c r="B671" s="1"/>
      <c r="C671" s="2"/>
      <c r="D671" s="2"/>
      <c r="E671" s="1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68"/>
      <c r="AF671" s="68"/>
      <c r="AG671" s="2"/>
      <c r="AH671" s="2"/>
      <c r="AI671" s="2"/>
      <c r="AJ671" s="2"/>
      <c r="AK671" s="2"/>
      <c r="AL671" s="2"/>
      <c r="AM671" s="2"/>
      <c r="AN671" s="2"/>
      <c r="AO671" s="2"/>
      <c r="AP671" s="2"/>
      <c r="AQ671" s="2"/>
      <c r="AR671" s="2"/>
      <c r="AS671" s="2"/>
      <c r="AT671" s="2"/>
      <c r="AU671" s="2"/>
      <c r="AV671" s="2"/>
      <c r="AW671" s="2"/>
      <c r="AX671" s="2"/>
      <c r="AY671" s="2"/>
      <c r="AZ671" s="2"/>
      <c r="BA671" s="2"/>
      <c r="BB671" s="2"/>
    </row>
    <row r="672" spans="1:54" ht="15.75" customHeight="1">
      <c r="A672" s="1"/>
      <c r="B672" s="1"/>
      <c r="C672" s="2"/>
      <c r="D672" s="2"/>
      <c r="E672" s="1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68"/>
      <c r="AF672" s="68"/>
      <c r="AG672" s="2"/>
      <c r="AH672" s="2"/>
      <c r="AI672" s="2"/>
      <c r="AJ672" s="2"/>
      <c r="AK672" s="2"/>
      <c r="AL672" s="2"/>
      <c r="AM672" s="2"/>
      <c r="AN672" s="2"/>
      <c r="AO672" s="2"/>
      <c r="AP672" s="2"/>
      <c r="AQ672" s="2"/>
      <c r="AR672" s="2"/>
      <c r="AS672" s="2"/>
      <c r="AT672" s="2"/>
      <c r="AU672" s="2"/>
      <c r="AV672" s="2"/>
      <c r="AW672" s="2"/>
      <c r="AX672" s="2"/>
      <c r="AY672" s="2"/>
      <c r="AZ672" s="2"/>
      <c r="BA672" s="2"/>
      <c r="BB672" s="2"/>
    </row>
    <row r="673" spans="1:54" ht="15.75" customHeight="1">
      <c r="A673" s="1"/>
      <c r="B673" s="1"/>
      <c r="C673" s="2"/>
      <c r="D673" s="2"/>
      <c r="E673" s="1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68"/>
      <c r="AF673" s="68"/>
      <c r="AG673" s="2"/>
      <c r="AH673" s="2"/>
      <c r="AI673" s="2"/>
      <c r="AJ673" s="2"/>
      <c r="AK673" s="2"/>
      <c r="AL673" s="2"/>
      <c r="AM673" s="2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</row>
    <row r="674" spans="1:54" ht="15.75" customHeight="1">
      <c r="A674" s="1"/>
      <c r="B674" s="1"/>
      <c r="C674" s="2"/>
      <c r="D674" s="2"/>
      <c r="E674" s="1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68"/>
      <c r="AF674" s="68"/>
      <c r="AG674" s="2"/>
      <c r="AH674" s="2"/>
      <c r="AI674" s="2"/>
      <c r="AJ674" s="2"/>
      <c r="AK674" s="2"/>
      <c r="AL674" s="2"/>
      <c r="AM674" s="2"/>
      <c r="AN674" s="2"/>
      <c r="AO674" s="2"/>
      <c r="AP674" s="2"/>
      <c r="AQ674" s="2"/>
      <c r="AR674" s="2"/>
      <c r="AS674" s="2"/>
      <c r="AT674" s="2"/>
      <c r="AU674" s="2"/>
      <c r="AV674" s="2"/>
      <c r="AW674" s="2"/>
      <c r="AX674" s="2"/>
      <c r="AY674" s="2"/>
      <c r="AZ674" s="2"/>
      <c r="BA674" s="2"/>
      <c r="BB674" s="2"/>
    </row>
    <row r="675" spans="1:54" ht="15.75" customHeight="1">
      <c r="A675" s="1"/>
      <c r="B675" s="1"/>
      <c r="C675" s="2"/>
      <c r="D675" s="2"/>
      <c r="E675" s="1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68"/>
      <c r="AF675" s="68"/>
      <c r="AG675" s="2"/>
      <c r="AH675" s="2"/>
      <c r="AI675" s="2"/>
      <c r="AJ675" s="2"/>
      <c r="AK675" s="2"/>
      <c r="AL675" s="2"/>
      <c r="AM675" s="2"/>
      <c r="AN675" s="2"/>
      <c r="AO675" s="2"/>
      <c r="AP675" s="2"/>
      <c r="AQ675" s="2"/>
      <c r="AR675" s="2"/>
      <c r="AS675" s="2"/>
      <c r="AT675" s="2"/>
      <c r="AU675" s="2"/>
      <c r="AV675" s="2"/>
      <c r="AW675" s="2"/>
      <c r="AX675" s="2"/>
      <c r="AY675" s="2"/>
      <c r="AZ675" s="2"/>
      <c r="BA675" s="2"/>
      <c r="BB675" s="2"/>
    </row>
    <row r="676" spans="1:54" ht="15.75" customHeight="1">
      <c r="A676" s="1"/>
      <c r="B676" s="1"/>
      <c r="C676" s="2"/>
      <c r="D676" s="2"/>
      <c r="E676" s="1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68"/>
      <c r="AF676" s="68"/>
      <c r="AG676" s="2"/>
      <c r="AH676" s="2"/>
      <c r="AI676" s="2"/>
      <c r="AJ676" s="2"/>
      <c r="AK676" s="2"/>
      <c r="AL676" s="2"/>
      <c r="AM676" s="2"/>
      <c r="AN676" s="2"/>
      <c r="AO676" s="2"/>
      <c r="AP676" s="2"/>
      <c r="AQ676" s="2"/>
      <c r="AR676" s="2"/>
      <c r="AS676" s="2"/>
      <c r="AT676" s="2"/>
      <c r="AU676" s="2"/>
      <c r="AV676" s="2"/>
      <c r="AW676" s="2"/>
      <c r="AX676" s="2"/>
      <c r="AY676" s="2"/>
      <c r="AZ676" s="2"/>
      <c r="BA676" s="2"/>
      <c r="BB676" s="2"/>
    </row>
    <row r="677" spans="1:54" ht="15.75" customHeight="1">
      <c r="A677" s="1"/>
      <c r="B677" s="1"/>
      <c r="C677" s="2"/>
      <c r="D677" s="2"/>
      <c r="E677" s="1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68"/>
      <c r="AF677" s="68"/>
      <c r="AG677" s="2"/>
      <c r="AH677" s="2"/>
      <c r="AI677" s="2"/>
      <c r="AJ677" s="2"/>
      <c r="AK677" s="2"/>
      <c r="AL677" s="2"/>
      <c r="AM677" s="2"/>
      <c r="AN677" s="2"/>
      <c r="AO677" s="2"/>
      <c r="AP677" s="2"/>
      <c r="AQ677" s="2"/>
      <c r="AR677" s="2"/>
      <c r="AS677" s="2"/>
      <c r="AT677" s="2"/>
      <c r="AU677" s="2"/>
      <c r="AV677" s="2"/>
      <c r="AW677" s="2"/>
      <c r="AX677" s="2"/>
      <c r="AY677" s="2"/>
      <c r="AZ677" s="2"/>
      <c r="BA677" s="2"/>
      <c r="BB677" s="2"/>
    </row>
    <row r="678" spans="1:54" ht="15.75" customHeight="1">
      <c r="A678" s="1"/>
      <c r="B678" s="1"/>
      <c r="C678" s="2"/>
      <c r="D678" s="2"/>
      <c r="E678" s="1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68"/>
      <c r="AF678" s="68"/>
      <c r="AG678" s="2"/>
      <c r="AH678" s="2"/>
      <c r="AI678" s="2"/>
      <c r="AJ678" s="2"/>
      <c r="AK678" s="2"/>
      <c r="AL678" s="2"/>
      <c r="AM678" s="2"/>
      <c r="AN678" s="2"/>
      <c r="AO678" s="2"/>
      <c r="AP678" s="2"/>
      <c r="AQ678" s="2"/>
      <c r="AR678" s="2"/>
      <c r="AS678" s="2"/>
      <c r="AT678" s="2"/>
      <c r="AU678" s="2"/>
      <c r="AV678" s="2"/>
      <c r="AW678" s="2"/>
      <c r="AX678" s="2"/>
      <c r="AY678" s="2"/>
      <c r="AZ678" s="2"/>
      <c r="BA678" s="2"/>
      <c r="BB678" s="2"/>
    </row>
    <row r="679" spans="1:54" ht="15.75" customHeight="1">
      <c r="A679" s="1"/>
      <c r="B679" s="1"/>
      <c r="C679" s="2"/>
      <c r="D679" s="2"/>
      <c r="E679" s="1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68"/>
      <c r="AF679" s="68"/>
      <c r="AG679" s="2"/>
      <c r="AH679" s="2"/>
      <c r="AI679" s="2"/>
      <c r="AJ679" s="2"/>
      <c r="AK679" s="2"/>
      <c r="AL679" s="2"/>
      <c r="AM679" s="2"/>
      <c r="AN679" s="2"/>
      <c r="AO679" s="2"/>
      <c r="AP679" s="2"/>
      <c r="AQ679" s="2"/>
      <c r="AR679" s="2"/>
      <c r="AS679" s="2"/>
      <c r="AT679" s="2"/>
      <c r="AU679" s="2"/>
      <c r="AV679" s="2"/>
      <c r="AW679" s="2"/>
      <c r="AX679" s="2"/>
      <c r="AY679" s="2"/>
      <c r="AZ679" s="2"/>
      <c r="BA679" s="2"/>
      <c r="BB679" s="2"/>
    </row>
    <row r="680" spans="1:54" ht="15.75" customHeight="1">
      <c r="A680" s="1"/>
      <c r="B680" s="1"/>
      <c r="C680" s="2"/>
      <c r="D680" s="2"/>
      <c r="E680" s="1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68"/>
      <c r="AF680" s="68"/>
      <c r="AG680" s="2"/>
      <c r="AH680" s="2"/>
      <c r="AI680" s="2"/>
      <c r="AJ680" s="2"/>
      <c r="AK680" s="2"/>
      <c r="AL680" s="2"/>
      <c r="AM680" s="2"/>
      <c r="AN680" s="2"/>
      <c r="AO680" s="2"/>
      <c r="AP680" s="2"/>
      <c r="AQ680" s="2"/>
      <c r="AR680" s="2"/>
      <c r="AS680" s="2"/>
      <c r="AT680" s="2"/>
      <c r="AU680" s="2"/>
      <c r="AV680" s="2"/>
      <c r="AW680" s="2"/>
      <c r="AX680" s="2"/>
      <c r="AY680" s="2"/>
      <c r="AZ680" s="2"/>
      <c r="BA680" s="2"/>
      <c r="BB680" s="2"/>
    </row>
    <row r="681" spans="1:54" ht="15.75" customHeight="1">
      <c r="A681" s="1"/>
      <c r="B681" s="1"/>
      <c r="C681" s="2"/>
      <c r="D681" s="2"/>
      <c r="E681" s="1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68"/>
      <c r="AF681" s="68"/>
      <c r="AG681" s="2"/>
      <c r="AH681" s="2"/>
      <c r="AI681" s="2"/>
      <c r="AJ681" s="2"/>
      <c r="AK681" s="2"/>
      <c r="AL681" s="2"/>
      <c r="AM681" s="2"/>
      <c r="AN681" s="2"/>
      <c r="AO681" s="2"/>
      <c r="AP681" s="2"/>
      <c r="AQ681" s="2"/>
      <c r="AR681" s="2"/>
      <c r="AS681" s="2"/>
      <c r="AT681" s="2"/>
      <c r="AU681" s="2"/>
      <c r="AV681" s="2"/>
      <c r="AW681" s="2"/>
      <c r="AX681" s="2"/>
      <c r="AY681" s="2"/>
      <c r="AZ681" s="2"/>
      <c r="BA681" s="2"/>
      <c r="BB681" s="2"/>
    </row>
    <row r="682" spans="1:54" ht="15.75" customHeight="1">
      <c r="A682" s="1"/>
      <c r="B682" s="1"/>
      <c r="C682" s="2"/>
      <c r="D682" s="2"/>
      <c r="E682" s="1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68"/>
      <c r="AF682" s="68"/>
      <c r="AG682" s="2"/>
      <c r="AH682" s="2"/>
      <c r="AI682" s="2"/>
      <c r="AJ682" s="2"/>
      <c r="AK682" s="2"/>
      <c r="AL682" s="2"/>
      <c r="AM682" s="2"/>
      <c r="AN682" s="2"/>
      <c r="AO682" s="2"/>
      <c r="AP682" s="2"/>
      <c r="AQ682" s="2"/>
      <c r="AR682" s="2"/>
      <c r="AS682" s="2"/>
      <c r="AT682" s="2"/>
      <c r="AU682" s="2"/>
      <c r="AV682" s="2"/>
      <c r="AW682" s="2"/>
      <c r="AX682" s="2"/>
      <c r="AY682" s="2"/>
      <c r="AZ682" s="2"/>
      <c r="BA682" s="2"/>
      <c r="BB682" s="2"/>
    </row>
    <row r="683" spans="1:54" ht="15.75" customHeight="1">
      <c r="A683" s="1"/>
      <c r="B683" s="1"/>
      <c r="C683" s="2"/>
      <c r="D683" s="2"/>
      <c r="E683" s="1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68"/>
      <c r="AF683" s="68"/>
      <c r="AG683" s="2"/>
      <c r="AH683" s="2"/>
      <c r="AI683" s="2"/>
      <c r="AJ683" s="2"/>
      <c r="AK683" s="2"/>
      <c r="AL683" s="2"/>
      <c r="AM683" s="2"/>
      <c r="AN683" s="2"/>
      <c r="AO683" s="2"/>
      <c r="AP683" s="2"/>
      <c r="AQ683" s="2"/>
      <c r="AR683" s="2"/>
      <c r="AS683" s="2"/>
      <c r="AT683" s="2"/>
      <c r="AU683" s="2"/>
      <c r="AV683" s="2"/>
      <c r="AW683" s="2"/>
      <c r="AX683" s="2"/>
      <c r="AY683" s="2"/>
      <c r="AZ683" s="2"/>
      <c r="BA683" s="2"/>
      <c r="BB683" s="2"/>
    </row>
    <row r="684" spans="1:54" ht="15.75" customHeight="1">
      <c r="A684" s="1"/>
      <c r="B684" s="1"/>
      <c r="C684" s="2"/>
      <c r="D684" s="2"/>
      <c r="E684" s="1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68"/>
      <c r="AF684" s="68"/>
      <c r="AG684" s="2"/>
      <c r="AH684" s="2"/>
      <c r="AI684" s="2"/>
      <c r="AJ684" s="2"/>
      <c r="AK684" s="2"/>
      <c r="AL684" s="2"/>
      <c r="AM684" s="2"/>
      <c r="AN684" s="2"/>
      <c r="AO684" s="2"/>
      <c r="AP684" s="2"/>
      <c r="AQ684" s="2"/>
      <c r="AR684" s="2"/>
      <c r="AS684" s="2"/>
      <c r="AT684" s="2"/>
      <c r="AU684" s="2"/>
      <c r="AV684" s="2"/>
      <c r="AW684" s="2"/>
      <c r="AX684" s="2"/>
      <c r="AY684" s="2"/>
      <c r="AZ684" s="2"/>
      <c r="BA684" s="2"/>
      <c r="BB684" s="2"/>
    </row>
    <row r="685" spans="1:54" ht="15.75" customHeight="1">
      <c r="A685" s="1"/>
      <c r="B685" s="1"/>
      <c r="C685" s="2"/>
      <c r="D685" s="2"/>
      <c r="E685" s="1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68"/>
      <c r="AF685" s="68"/>
      <c r="AG685" s="2"/>
      <c r="AH685" s="2"/>
      <c r="AI685" s="2"/>
      <c r="AJ685" s="2"/>
      <c r="AK685" s="2"/>
      <c r="AL685" s="2"/>
      <c r="AM685" s="2"/>
      <c r="AN685" s="2"/>
      <c r="AO685" s="2"/>
      <c r="AP685" s="2"/>
      <c r="AQ685" s="2"/>
      <c r="AR685" s="2"/>
      <c r="AS685" s="2"/>
      <c r="AT685" s="2"/>
      <c r="AU685" s="2"/>
      <c r="AV685" s="2"/>
      <c r="AW685" s="2"/>
      <c r="AX685" s="2"/>
      <c r="AY685" s="2"/>
      <c r="AZ685" s="2"/>
      <c r="BA685" s="2"/>
      <c r="BB685" s="2"/>
    </row>
    <row r="686" spans="1:54" ht="15.75" customHeight="1">
      <c r="A686" s="1"/>
      <c r="B686" s="1"/>
      <c r="C686" s="2"/>
      <c r="D686" s="2"/>
      <c r="E686" s="1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68"/>
      <c r="AF686" s="68"/>
      <c r="AG686" s="2"/>
      <c r="AH686" s="2"/>
      <c r="AI686" s="2"/>
      <c r="AJ686" s="2"/>
      <c r="AK686" s="2"/>
      <c r="AL686" s="2"/>
      <c r="AM686" s="2"/>
      <c r="AN686" s="2"/>
      <c r="AO686" s="2"/>
      <c r="AP686" s="2"/>
      <c r="AQ686" s="2"/>
      <c r="AR686" s="2"/>
      <c r="AS686" s="2"/>
      <c r="AT686" s="2"/>
      <c r="AU686" s="2"/>
      <c r="AV686" s="2"/>
      <c r="AW686" s="2"/>
      <c r="AX686" s="2"/>
      <c r="AY686" s="2"/>
      <c r="AZ686" s="2"/>
      <c r="BA686" s="2"/>
      <c r="BB686" s="2"/>
    </row>
    <row r="687" spans="1:54" ht="15.75" customHeight="1">
      <c r="A687" s="1"/>
      <c r="B687" s="1"/>
      <c r="C687" s="2"/>
      <c r="D687" s="2"/>
      <c r="E687" s="1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68"/>
      <c r="AF687" s="68"/>
      <c r="AG687" s="2"/>
      <c r="AH687" s="2"/>
      <c r="AI687" s="2"/>
      <c r="AJ687" s="2"/>
      <c r="AK687" s="2"/>
      <c r="AL687" s="2"/>
      <c r="AM687" s="2"/>
      <c r="AN687" s="2"/>
      <c r="AO687" s="2"/>
      <c r="AP687" s="2"/>
      <c r="AQ687" s="2"/>
      <c r="AR687" s="2"/>
      <c r="AS687" s="2"/>
      <c r="AT687" s="2"/>
      <c r="AU687" s="2"/>
      <c r="AV687" s="2"/>
      <c r="AW687" s="2"/>
      <c r="AX687" s="2"/>
      <c r="AY687" s="2"/>
      <c r="AZ687" s="2"/>
      <c r="BA687" s="2"/>
      <c r="BB687" s="2"/>
    </row>
    <row r="688" spans="1:54" ht="15.75" customHeight="1">
      <c r="A688" s="1"/>
      <c r="B688" s="1"/>
      <c r="C688" s="2"/>
      <c r="D688" s="2"/>
      <c r="E688" s="1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68"/>
      <c r="AF688" s="68"/>
      <c r="AG688" s="2"/>
      <c r="AH688" s="2"/>
      <c r="AI688" s="2"/>
      <c r="AJ688" s="2"/>
      <c r="AK688" s="2"/>
      <c r="AL688" s="2"/>
      <c r="AM688" s="2"/>
      <c r="AN688" s="2"/>
      <c r="AO688" s="2"/>
      <c r="AP688" s="2"/>
      <c r="AQ688" s="2"/>
      <c r="AR688" s="2"/>
      <c r="AS688" s="2"/>
      <c r="AT688" s="2"/>
      <c r="AU688" s="2"/>
      <c r="AV688" s="2"/>
      <c r="AW688" s="2"/>
      <c r="AX688" s="2"/>
      <c r="AY688" s="2"/>
      <c r="AZ688" s="2"/>
      <c r="BA688" s="2"/>
      <c r="BB688" s="2"/>
    </row>
    <row r="689" spans="1:54" ht="15.75" customHeight="1">
      <c r="A689" s="1"/>
      <c r="B689" s="1"/>
      <c r="C689" s="2"/>
      <c r="D689" s="2"/>
      <c r="E689" s="1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68"/>
      <c r="AF689" s="68"/>
      <c r="AG689" s="2"/>
      <c r="AH689" s="2"/>
      <c r="AI689" s="2"/>
      <c r="AJ689" s="2"/>
      <c r="AK689" s="2"/>
      <c r="AL689" s="2"/>
      <c r="AM689" s="2"/>
      <c r="AN689" s="2"/>
      <c r="AO689" s="2"/>
      <c r="AP689" s="2"/>
      <c r="AQ689" s="2"/>
      <c r="AR689" s="2"/>
      <c r="AS689" s="2"/>
      <c r="AT689" s="2"/>
      <c r="AU689" s="2"/>
      <c r="AV689" s="2"/>
      <c r="AW689" s="2"/>
      <c r="AX689" s="2"/>
      <c r="AY689" s="2"/>
      <c r="AZ689" s="2"/>
      <c r="BA689" s="2"/>
      <c r="BB689" s="2"/>
    </row>
    <row r="690" spans="1:54" ht="15.75" customHeight="1">
      <c r="A690" s="1"/>
      <c r="B690" s="1"/>
      <c r="C690" s="2"/>
      <c r="D690" s="2"/>
      <c r="E690" s="1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68"/>
      <c r="AF690" s="68"/>
      <c r="AG690" s="2"/>
      <c r="AH690" s="2"/>
      <c r="AI690" s="2"/>
      <c r="AJ690" s="2"/>
      <c r="AK690" s="2"/>
      <c r="AL690" s="2"/>
      <c r="AM690" s="2"/>
      <c r="AN690" s="2"/>
      <c r="AO690" s="2"/>
      <c r="AP690" s="2"/>
      <c r="AQ690" s="2"/>
      <c r="AR690" s="2"/>
      <c r="AS690" s="2"/>
      <c r="AT690" s="2"/>
      <c r="AU690" s="2"/>
      <c r="AV690" s="2"/>
      <c r="AW690" s="2"/>
      <c r="AX690" s="2"/>
      <c r="AY690" s="2"/>
      <c r="AZ690" s="2"/>
      <c r="BA690" s="2"/>
      <c r="BB690" s="2"/>
    </row>
    <row r="691" spans="1:54" ht="15.75" customHeight="1">
      <c r="A691" s="1"/>
      <c r="B691" s="1"/>
      <c r="C691" s="2"/>
      <c r="D691" s="2"/>
      <c r="E691" s="1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68"/>
      <c r="AF691" s="68"/>
      <c r="AG691" s="2"/>
      <c r="AH691" s="2"/>
      <c r="AI691" s="2"/>
      <c r="AJ691" s="2"/>
      <c r="AK691" s="2"/>
      <c r="AL691" s="2"/>
      <c r="AM691" s="2"/>
      <c r="AN691" s="2"/>
      <c r="AO691" s="2"/>
      <c r="AP691" s="2"/>
      <c r="AQ691" s="2"/>
      <c r="AR691" s="2"/>
      <c r="AS691" s="2"/>
      <c r="AT691" s="2"/>
      <c r="AU691" s="2"/>
      <c r="AV691" s="2"/>
      <c r="AW691" s="2"/>
      <c r="AX691" s="2"/>
      <c r="AY691" s="2"/>
      <c r="AZ691" s="2"/>
      <c r="BA691" s="2"/>
      <c r="BB691" s="2"/>
    </row>
    <row r="692" spans="1:54" ht="15.75" customHeight="1">
      <c r="A692" s="1"/>
      <c r="B692" s="1"/>
      <c r="C692" s="2"/>
      <c r="D692" s="2"/>
      <c r="E692" s="1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68"/>
      <c r="AF692" s="68"/>
      <c r="AG692" s="2"/>
      <c r="AH692" s="2"/>
      <c r="AI692" s="2"/>
      <c r="AJ692" s="2"/>
      <c r="AK692" s="2"/>
      <c r="AL692" s="2"/>
      <c r="AM692" s="2"/>
      <c r="AN692" s="2"/>
      <c r="AO692" s="2"/>
      <c r="AP692" s="2"/>
      <c r="AQ692" s="2"/>
      <c r="AR692" s="2"/>
      <c r="AS692" s="2"/>
      <c r="AT692" s="2"/>
      <c r="AU692" s="2"/>
      <c r="AV692" s="2"/>
      <c r="AW692" s="2"/>
      <c r="AX692" s="2"/>
      <c r="AY692" s="2"/>
      <c r="AZ692" s="2"/>
      <c r="BA692" s="2"/>
      <c r="BB692" s="2"/>
    </row>
    <row r="693" spans="1:54" ht="15.75" customHeight="1">
      <c r="A693" s="1"/>
      <c r="B693" s="1"/>
      <c r="C693" s="2"/>
      <c r="D693" s="2"/>
      <c r="E693" s="1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68"/>
      <c r="AF693" s="68"/>
      <c r="AG693" s="2"/>
      <c r="AH693" s="2"/>
      <c r="AI693" s="2"/>
      <c r="AJ693" s="2"/>
      <c r="AK693" s="2"/>
      <c r="AL693" s="2"/>
      <c r="AM693" s="2"/>
      <c r="AN693" s="2"/>
      <c r="AO693" s="2"/>
      <c r="AP693" s="2"/>
      <c r="AQ693" s="2"/>
      <c r="AR693" s="2"/>
      <c r="AS693" s="2"/>
      <c r="AT693" s="2"/>
      <c r="AU693" s="2"/>
      <c r="AV693" s="2"/>
      <c r="AW693" s="2"/>
      <c r="AX693" s="2"/>
      <c r="AY693" s="2"/>
      <c r="AZ693" s="2"/>
      <c r="BA693" s="2"/>
      <c r="BB693" s="2"/>
    </row>
    <row r="694" spans="1:54" ht="15.75" customHeight="1">
      <c r="A694" s="1"/>
      <c r="B694" s="1"/>
      <c r="C694" s="2"/>
      <c r="D694" s="2"/>
      <c r="E694" s="1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68"/>
      <c r="AF694" s="68"/>
      <c r="AG694" s="2"/>
      <c r="AH694" s="2"/>
      <c r="AI694" s="2"/>
      <c r="AJ694" s="2"/>
      <c r="AK694" s="2"/>
      <c r="AL694" s="2"/>
      <c r="AM694" s="2"/>
      <c r="AN694" s="2"/>
      <c r="AO694" s="2"/>
      <c r="AP694" s="2"/>
      <c r="AQ694" s="2"/>
      <c r="AR694" s="2"/>
      <c r="AS694" s="2"/>
      <c r="AT694" s="2"/>
      <c r="AU694" s="2"/>
      <c r="AV694" s="2"/>
      <c r="AW694" s="2"/>
      <c r="AX694" s="2"/>
      <c r="AY694" s="2"/>
      <c r="AZ694" s="2"/>
      <c r="BA694" s="2"/>
      <c r="BB694" s="2"/>
    </row>
    <row r="695" spans="1:54" ht="15.75" customHeight="1">
      <c r="A695" s="1"/>
      <c r="B695" s="1"/>
      <c r="C695" s="2"/>
      <c r="D695" s="2"/>
      <c r="E695" s="1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68"/>
      <c r="AF695" s="68"/>
      <c r="AG695" s="2"/>
      <c r="AH695" s="2"/>
      <c r="AI695" s="2"/>
      <c r="AJ695" s="2"/>
      <c r="AK695" s="2"/>
      <c r="AL695" s="2"/>
      <c r="AM695" s="2"/>
      <c r="AN695" s="2"/>
      <c r="AO695" s="2"/>
      <c r="AP695" s="2"/>
      <c r="AQ695" s="2"/>
      <c r="AR695" s="2"/>
      <c r="AS695" s="2"/>
      <c r="AT695" s="2"/>
      <c r="AU695" s="2"/>
      <c r="AV695" s="2"/>
      <c r="AW695" s="2"/>
      <c r="AX695" s="2"/>
      <c r="AY695" s="2"/>
      <c r="AZ695" s="2"/>
      <c r="BA695" s="2"/>
      <c r="BB695" s="2"/>
    </row>
    <row r="696" spans="1:54" ht="15.75" customHeight="1">
      <c r="A696" s="1"/>
      <c r="B696" s="1"/>
      <c r="C696" s="2"/>
      <c r="D696" s="2"/>
      <c r="E696" s="1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68"/>
      <c r="AF696" s="68"/>
      <c r="AG696" s="2"/>
      <c r="AH696" s="2"/>
      <c r="AI696" s="2"/>
      <c r="AJ696" s="2"/>
      <c r="AK696" s="2"/>
      <c r="AL696" s="2"/>
      <c r="AM696" s="2"/>
      <c r="AN696" s="2"/>
      <c r="AO696" s="2"/>
      <c r="AP696" s="2"/>
      <c r="AQ696" s="2"/>
      <c r="AR696" s="2"/>
      <c r="AS696" s="2"/>
      <c r="AT696" s="2"/>
      <c r="AU696" s="2"/>
      <c r="AV696" s="2"/>
      <c r="AW696" s="2"/>
      <c r="AX696" s="2"/>
      <c r="AY696" s="2"/>
      <c r="AZ696" s="2"/>
      <c r="BA696" s="2"/>
      <c r="BB696" s="2"/>
    </row>
    <row r="697" spans="1:54" ht="15.75" customHeight="1">
      <c r="A697" s="1"/>
      <c r="B697" s="1"/>
      <c r="C697" s="2"/>
      <c r="D697" s="2"/>
      <c r="E697" s="1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68"/>
      <c r="AF697" s="68"/>
      <c r="AG697" s="2"/>
      <c r="AH697" s="2"/>
      <c r="AI697" s="2"/>
      <c r="AJ697" s="2"/>
      <c r="AK697" s="2"/>
      <c r="AL697" s="2"/>
      <c r="AM697" s="2"/>
      <c r="AN697" s="2"/>
      <c r="AO697" s="2"/>
      <c r="AP697" s="2"/>
      <c r="AQ697" s="2"/>
      <c r="AR697" s="2"/>
      <c r="AS697" s="2"/>
      <c r="AT697" s="2"/>
      <c r="AU697" s="2"/>
      <c r="AV697" s="2"/>
      <c r="AW697" s="2"/>
      <c r="AX697" s="2"/>
      <c r="AY697" s="2"/>
      <c r="AZ697" s="2"/>
      <c r="BA697" s="2"/>
      <c r="BB697" s="2"/>
    </row>
    <row r="698" spans="1:54" ht="15.75" customHeight="1">
      <c r="A698" s="1"/>
      <c r="B698" s="1"/>
      <c r="C698" s="2"/>
      <c r="D698" s="2"/>
      <c r="E698" s="1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68"/>
      <c r="AF698" s="68"/>
      <c r="AG698" s="2"/>
      <c r="AH698" s="2"/>
      <c r="AI698" s="2"/>
      <c r="AJ698" s="2"/>
      <c r="AK698" s="2"/>
      <c r="AL698" s="2"/>
      <c r="AM698" s="2"/>
      <c r="AN698" s="2"/>
      <c r="AO698" s="2"/>
      <c r="AP698" s="2"/>
      <c r="AQ698" s="2"/>
      <c r="AR698" s="2"/>
      <c r="AS698" s="2"/>
      <c r="AT698" s="2"/>
      <c r="AU698" s="2"/>
      <c r="AV698" s="2"/>
      <c r="AW698" s="2"/>
      <c r="AX698" s="2"/>
      <c r="AY698" s="2"/>
      <c r="AZ698" s="2"/>
      <c r="BA698" s="2"/>
      <c r="BB698" s="2"/>
    </row>
    <row r="699" spans="1:54" ht="15.75" customHeight="1">
      <c r="A699" s="1"/>
      <c r="B699" s="1"/>
      <c r="C699" s="2"/>
      <c r="D699" s="2"/>
      <c r="E699" s="1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68"/>
      <c r="AF699" s="68"/>
      <c r="AG699" s="2"/>
      <c r="AH699" s="2"/>
      <c r="AI699" s="2"/>
      <c r="AJ699" s="2"/>
      <c r="AK699" s="2"/>
      <c r="AL699" s="2"/>
      <c r="AM699" s="2"/>
      <c r="AN699" s="2"/>
      <c r="AO699" s="2"/>
      <c r="AP699" s="2"/>
      <c r="AQ699" s="2"/>
      <c r="AR699" s="2"/>
      <c r="AS699" s="2"/>
      <c r="AT699" s="2"/>
      <c r="AU699" s="2"/>
      <c r="AV699" s="2"/>
      <c r="AW699" s="2"/>
      <c r="AX699" s="2"/>
      <c r="AY699" s="2"/>
      <c r="AZ699" s="2"/>
      <c r="BA699" s="2"/>
      <c r="BB699" s="2"/>
    </row>
    <row r="700" spans="1:54" ht="15.75" customHeight="1">
      <c r="A700" s="1"/>
      <c r="B700" s="1"/>
      <c r="C700" s="2"/>
      <c r="D700" s="2"/>
      <c r="E700" s="1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68"/>
      <c r="AF700" s="68"/>
      <c r="AG700" s="2"/>
      <c r="AH700" s="2"/>
      <c r="AI700" s="2"/>
      <c r="AJ700" s="2"/>
      <c r="AK700" s="2"/>
      <c r="AL700" s="2"/>
      <c r="AM700" s="2"/>
      <c r="AN700" s="2"/>
      <c r="AO700" s="2"/>
      <c r="AP700" s="2"/>
      <c r="AQ700" s="2"/>
      <c r="AR700" s="2"/>
      <c r="AS700" s="2"/>
      <c r="AT700" s="2"/>
      <c r="AU700" s="2"/>
      <c r="AV700" s="2"/>
      <c r="AW700" s="2"/>
      <c r="AX700" s="2"/>
      <c r="AY700" s="2"/>
      <c r="AZ700" s="2"/>
      <c r="BA700" s="2"/>
      <c r="BB700" s="2"/>
    </row>
    <row r="701" spans="1:54" ht="15.75" customHeight="1">
      <c r="A701" s="1"/>
      <c r="B701" s="1"/>
      <c r="C701" s="2"/>
      <c r="D701" s="2"/>
      <c r="E701" s="1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68"/>
      <c r="AF701" s="68"/>
      <c r="AG701" s="2"/>
      <c r="AH701" s="2"/>
      <c r="AI701" s="2"/>
      <c r="AJ701" s="2"/>
      <c r="AK701" s="2"/>
      <c r="AL701" s="2"/>
      <c r="AM701" s="2"/>
      <c r="AN701" s="2"/>
      <c r="AO701" s="2"/>
      <c r="AP701" s="2"/>
      <c r="AQ701" s="2"/>
      <c r="AR701" s="2"/>
      <c r="AS701" s="2"/>
      <c r="AT701" s="2"/>
      <c r="AU701" s="2"/>
      <c r="AV701" s="2"/>
      <c r="AW701" s="2"/>
      <c r="AX701" s="2"/>
      <c r="AY701" s="2"/>
      <c r="AZ701" s="2"/>
      <c r="BA701" s="2"/>
      <c r="BB701" s="2"/>
    </row>
    <row r="702" spans="1:54" ht="15.75" customHeight="1">
      <c r="A702" s="1"/>
      <c r="B702" s="1"/>
      <c r="C702" s="2"/>
      <c r="D702" s="2"/>
      <c r="E702" s="1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68"/>
      <c r="AF702" s="68"/>
      <c r="AG702" s="2"/>
      <c r="AH702" s="2"/>
      <c r="AI702" s="2"/>
      <c r="AJ702" s="2"/>
      <c r="AK702" s="2"/>
      <c r="AL702" s="2"/>
      <c r="AM702" s="2"/>
      <c r="AN702" s="2"/>
      <c r="AO702" s="2"/>
      <c r="AP702" s="2"/>
      <c r="AQ702" s="2"/>
      <c r="AR702" s="2"/>
      <c r="AS702" s="2"/>
      <c r="AT702" s="2"/>
      <c r="AU702" s="2"/>
      <c r="AV702" s="2"/>
      <c r="AW702" s="2"/>
      <c r="AX702" s="2"/>
      <c r="AY702" s="2"/>
      <c r="AZ702" s="2"/>
      <c r="BA702" s="2"/>
      <c r="BB702" s="2"/>
    </row>
    <row r="703" spans="1:54" ht="15.75" customHeight="1">
      <c r="A703" s="1"/>
      <c r="B703" s="1"/>
      <c r="C703" s="2"/>
      <c r="D703" s="2"/>
      <c r="E703" s="1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68"/>
      <c r="AF703" s="68"/>
      <c r="AG703" s="2"/>
      <c r="AH703" s="2"/>
      <c r="AI703" s="2"/>
      <c r="AJ703" s="2"/>
      <c r="AK703" s="2"/>
      <c r="AL703" s="2"/>
      <c r="AM703" s="2"/>
      <c r="AN703" s="2"/>
      <c r="AO703" s="2"/>
      <c r="AP703" s="2"/>
      <c r="AQ703" s="2"/>
      <c r="AR703" s="2"/>
      <c r="AS703" s="2"/>
      <c r="AT703" s="2"/>
      <c r="AU703" s="2"/>
      <c r="AV703" s="2"/>
      <c r="AW703" s="2"/>
      <c r="AX703" s="2"/>
      <c r="AY703" s="2"/>
      <c r="AZ703" s="2"/>
      <c r="BA703" s="2"/>
      <c r="BB703" s="2"/>
    </row>
    <row r="704" spans="1:54" ht="15.75" customHeight="1">
      <c r="A704" s="1"/>
      <c r="B704" s="1"/>
      <c r="C704" s="2"/>
      <c r="D704" s="2"/>
      <c r="E704" s="1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68"/>
      <c r="AF704" s="68"/>
      <c r="AG704" s="2"/>
      <c r="AH704" s="2"/>
      <c r="AI704" s="2"/>
      <c r="AJ704" s="2"/>
      <c r="AK704" s="2"/>
      <c r="AL704" s="2"/>
      <c r="AM704" s="2"/>
      <c r="AN704" s="2"/>
      <c r="AO704" s="2"/>
      <c r="AP704" s="2"/>
      <c r="AQ704" s="2"/>
      <c r="AR704" s="2"/>
      <c r="AS704" s="2"/>
      <c r="AT704" s="2"/>
      <c r="AU704" s="2"/>
      <c r="AV704" s="2"/>
      <c r="AW704" s="2"/>
      <c r="AX704" s="2"/>
      <c r="AY704" s="2"/>
      <c r="AZ704" s="2"/>
      <c r="BA704" s="2"/>
      <c r="BB704" s="2"/>
    </row>
    <row r="705" spans="1:54" ht="15.75" customHeight="1">
      <c r="A705" s="1"/>
      <c r="B705" s="1"/>
      <c r="C705" s="2"/>
      <c r="D705" s="2"/>
      <c r="E705" s="1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68"/>
      <c r="AF705" s="68"/>
      <c r="AG705" s="2"/>
      <c r="AH705" s="2"/>
      <c r="AI705" s="2"/>
      <c r="AJ705" s="2"/>
      <c r="AK705" s="2"/>
      <c r="AL705" s="2"/>
      <c r="AM705" s="2"/>
      <c r="AN705" s="2"/>
      <c r="AO705" s="2"/>
      <c r="AP705" s="2"/>
      <c r="AQ705" s="2"/>
      <c r="AR705" s="2"/>
      <c r="AS705" s="2"/>
      <c r="AT705" s="2"/>
      <c r="AU705" s="2"/>
      <c r="AV705" s="2"/>
      <c r="AW705" s="2"/>
      <c r="AX705" s="2"/>
      <c r="AY705" s="2"/>
      <c r="AZ705" s="2"/>
      <c r="BA705" s="2"/>
      <c r="BB705" s="2"/>
    </row>
    <row r="706" spans="1:54" ht="15.75" customHeight="1">
      <c r="A706" s="1"/>
      <c r="B706" s="1"/>
      <c r="C706" s="2"/>
      <c r="D706" s="2"/>
      <c r="E706" s="1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68"/>
      <c r="AF706" s="68"/>
      <c r="AG706" s="2"/>
      <c r="AH706" s="2"/>
      <c r="AI706" s="2"/>
      <c r="AJ706" s="2"/>
      <c r="AK706" s="2"/>
      <c r="AL706" s="2"/>
      <c r="AM706" s="2"/>
      <c r="AN706" s="2"/>
      <c r="AO706" s="2"/>
      <c r="AP706" s="2"/>
      <c r="AQ706" s="2"/>
      <c r="AR706" s="2"/>
      <c r="AS706" s="2"/>
      <c r="AT706" s="2"/>
      <c r="AU706" s="2"/>
      <c r="AV706" s="2"/>
      <c r="AW706" s="2"/>
      <c r="AX706" s="2"/>
      <c r="AY706" s="2"/>
      <c r="AZ706" s="2"/>
      <c r="BA706" s="2"/>
      <c r="BB706" s="2"/>
    </row>
    <row r="707" spans="1:54" ht="15.75" customHeight="1">
      <c r="A707" s="1"/>
      <c r="B707" s="1"/>
      <c r="C707" s="2"/>
      <c r="D707" s="2"/>
      <c r="E707" s="1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68"/>
      <c r="AF707" s="68"/>
      <c r="AG707" s="2"/>
      <c r="AH707" s="2"/>
      <c r="AI707" s="2"/>
      <c r="AJ707" s="2"/>
      <c r="AK707" s="2"/>
      <c r="AL707" s="2"/>
      <c r="AM707" s="2"/>
      <c r="AN707" s="2"/>
      <c r="AO707" s="2"/>
      <c r="AP707" s="2"/>
      <c r="AQ707" s="2"/>
      <c r="AR707" s="2"/>
      <c r="AS707" s="2"/>
      <c r="AT707" s="2"/>
      <c r="AU707" s="2"/>
      <c r="AV707" s="2"/>
      <c r="AW707" s="2"/>
      <c r="AX707" s="2"/>
      <c r="AY707" s="2"/>
      <c r="AZ707" s="2"/>
      <c r="BA707" s="2"/>
      <c r="BB707" s="2"/>
    </row>
    <row r="708" spans="1:54" ht="15.75" customHeight="1">
      <c r="A708" s="1"/>
      <c r="B708" s="1"/>
      <c r="C708" s="2"/>
      <c r="D708" s="2"/>
      <c r="E708" s="1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68"/>
      <c r="AF708" s="68"/>
      <c r="AG708" s="2"/>
      <c r="AH708" s="2"/>
      <c r="AI708" s="2"/>
      <c r="AJ708" s="2"/>
      <c r="AK708" s="2"/>
      <c r="AL708" s="2"/>
      <c r="AM708" s="2"/>
      <c r="AN708" s="2"/>
      <c r="AO708" s="2"/>
      <c r="AP708" s="2"/>
      <c r="AQ708" s="2"/>
      <c r="AR708" s="2"/>
      <c r="AS708" s="2"/>
      <c r="AT708" s="2"/>
      <c r="AU708" s="2"/>
      <c r="AV708" s="2"/>
      <c r="AW708" s="2"/>
      <c r="AX708" s="2"/>
      <c r="AY708" s="2"/>
      <c r="AZ708" s="2"/>
      <c r="BA708" s="2"/>
      <c r="BB708" s="2"/>
    </row>
    <row r="709" spans="1:54" ht="15.75" customHeight="1">
      <c r="A709" s="1"/>
      <c r="B709" s="1"/>
      <c r="C709" s="2"/>
      <c r="D709" s="2"/>
      <c r="E709" s="1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68"/>
      <c r="AF709" s="68"/>
      <c r="AG709" s="2"/>
      <c r="AH709" s="2"/>
      <c r="AI709" s="2"/>
      <c r="AJ709" s="2"/>
      <c r="AK709" s="2"/>
      <c r="AL709" s="2"/>
      <c r="AM709" s="2"/>
      <c r="AN709" s="2"/>
      <c r="AO709" s="2"/>
      <c r="AP709" s="2"/>
      <c r="AQ709" s="2"/>
      <c r="AR709" s="2"/>
      <c r="AS709" s="2"/>
      <c r="AT709" s="2"/>
      <c r="AU709" s="2"/>
      <c r="AV709" s="2"/>
      <c r="AW709" s="2"/>
      <c r="AX709" s="2"/>
      <c r="AY709" s="2"/>
      <c r="AZ709" s="2"/>
      <c r="BA709" s="2"/>
      <c r="BB709" s="2"/>
    </row>
    <row r="710" spans="1:54" ht="15.75" customHeight="1">
      <c r="A710" s="1"/>
      <c r="B710" s="1"/>
      <c r="C710" s="2"/>
      <c r="D710" s="2"/>
      <c r="E710" s="1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68"/>
      <c r="AF710" s="68"/>
      <c r="AG710" s="2"/>
      <c r="AH710" s="2"/>
      <c r="AI710" s="2"/>
      <c r="AJ710" s="2"/>
      <c r="AK710" s="2"/>
      <c r="AL710" s="2"/>
      <c r="AM710" s="2"/>
      <c r="AN710" s="2"/>
      <c r="AO710" s="2"/>
      <c r="AP710" s="2"/>
      <c r="AQ710" s="2"/>
      <c r="AR710" s="2"/>
      <c r="AS710" s="2"/>
      <c r="AT710" s="2"/>
      <c r="AU710" s="2"/>
      <c r="AV710" s="2"/>
      <c r="AW710" s="2"/>
      <c r="AX710" s="2"/>
      <c r="AY710" s="2"/>
      <c r="AZ710" s="2"/>
      <c r="BA710" s="2"/>
      <c r="BB710" s="2"/>
    </row>
    <row r="711" spans="1:54" ht="15.75" customHeight="1">
      <c r="A711" s="1"/>
      <c r="B711" s="1"/>
      <c r="C711" s="2"/>
      <c r="D711" s="2"/>
      <c r="E711" s="1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68"/>
      <c r="AF711" s="68"/>
      <c r="AG711" s="2"/>
      <c r="AH711" s="2"/>
      <c r="AI711" s="2"/>
      <c r="AJ711" s="2"/>
      <c r="AK711" s="2"/>
      <c r="AL711" s="2"/>
      <c r="AM711" s="2"/>
      <c r="AN711" s="2"/>
      <c r="AO711" s="2"/>
      <c r="AP711" s="2"/>
      <c r="AQ711" s="2"/>
      <c r="AR711" s="2"/>
      <c r="AS711" s="2"/>
      <c r="AT711" s="2"/>
      <c r="AU711" s="2"/>
      <c r="AV711" s="2"/>
      <c r="AW711" s="2"/>
      <c r="AX711" s="2"/>
      <c r="AY711" s="2"/>
      <c r="AZ711" s="2"/>
      <c r="BA711" s="2"/>
      <c r="BB711" s="2"/>
    </row>
    <row r="712" spans="1:54" ht="15.75" customHeight="1">
      <c r="A712" s="1"/>
      <c r="B712" s="1"/>
      <c r="C712" s="2"/>
      <c r="D712" s="2"/>
      <c r="E712" s="1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68"/>
      <c r="AF712" s="68"/>
      <c r="AG712" s="2"/>
      <c r="AH712" s="2"/>
      <c r="AI712" s="2"/>
      <c r="AJ712" s="2"/>
      <c r="AK712" s="2"/>
      <c r="AL712" s="2"/>
      <c r="AM712" s="2"/>
      <c r="AN712" s="2"/>
      <c r="AO712" s="2"/>
      <c r="AP712" s="2"/>
      <c r="AQ712" s="2"/>
      <c r="AR712" s="2"/>
      <c r="AS712" s="2"/>
      <c r="AT712" s="2"/>
      <c r="AU712" s="2"/>
      <c r="AV712" s="2"/>
      <c r="AW712" s="2"/>
      <c r="AX712" s="2"/>
      <c r="AY712" s="2"/>
      <c r="AZ712" s="2"/>
      <c r="BA712" s="2"/>
      <c r="BB712" s="2"/>
    </row>
    <row r="713" spans="1:54" ht="15.75" customHeight="1">
      <c r="A713" s="1"/>
      <c r="B713" s="1"/>
      <c r="C713" s="2"/>
      <c r="D713" s="2"/>
      <c r="E713" s="1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68"/>
      <c r="AF713" s="68"/>
      <c r="AG713" s="2"/>
      <c r="AH713" s="2"/>
      <c r="AI713" s="2"/>
      <c r="AJ713" s="2"/>
      <c r="AK713" s="2"/>
      <c r="AL713" s="2"/>
      <c r="AM713" s="2"/>
      <c r="AN713" s="2"/>
      <c r="AO713" s="2"/>
      <c r="AP713" s="2"/>
      <c r="AQ713" s="2"/>
      <c r="AR713" s="2"/>
      <c r="AS713" s="2"/>
      <c r="AT713" s="2"/>
      <c r="AU713" s="2"/>
      <c r="AV713" s="2"/>
      <c r="AW713" s="2"/>
      <c r="AX713" s="2"/>
      <c r="AY713" s="2"/>
      <c r="AZ713" s="2"/>
      <c r="BA713" s="2"/>
      <c r="BB713" s="2"/>
    </row>
    <row r="714" spans="1:54" ht="15.75" customHeight="1">
      <c r="A714" s="1"/>
      <c r="B714" s="1"/>
      <c r="C714" s="2"/>
      <c r="D714" s="2"/>
      <c r="E714" s="1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68"/>
      <c r="AF714" s="68"/>
      <c r="AG714" s="2"/>
      <c r="AH714" s="2"/>
      <c r="AI714" s="2"/>
      <c r="AJ714" s="2"/>
      <c r="AK714" s="2"/>
      <c r="AL714" s="2"/>
      <c r="AM714" s="2"/>
      <c r="AN714" s="2"/>
      <c r="AO714" s="2"/>
      <c r="AP714" s="2"/>
      <c r="AQ714" s="2"/>
      <c r="AR714" s="2"/>
      <c r="AS714" s="2"/>
      <c r="AT714" s="2"/>
      <c r="AU714" s="2"/>
      <c r="AV714" s="2"/>
      <c r="AW714" s="2"/>
      <c r="AX714" s="2"/>
      <c r="AY714" s="2"/>
      <c r="AZ714" s="2"/>
      <c r="BA714" s="2"/>
      <c r="BB714" s="2"/>
    </row>
    <row r="715" spans="1:54" ht="15.75" customHeight="1">
      <c r="A715" s="1"/>
      <c r="B715" s="1"/>
      <c r="C715" s="2"/>
      <c r="D715" s="2"/>
      <c r="E715" s="1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68"/>
      <c r="AF715" s="68"/>
      <c r="AG715" s="2"/>
      <c r="AH715" s="2"/>
      <c r="AI715" s="2"/>
      <c r="AJ715" s="2"/>
      <c r="AK715" s="2"/>
      <c r="AL715" s="2"/>
      <c r="AM715" s="2"/>
      <c r="AN715" s="2"/>
      <c r="AO715" s="2"/>
      <c r="AP715" s="2"/>
      <c r="AQ715" s="2"/>
      <c r="AR715" s="2"/>
      <c r="AS715" s="2"/>
      <c r="AT715" s="2"/>
      <c r="AU715" s="2"/>
      <c r="AV715" s="2"/>
      <c r="AW715" s="2"/>
      <c r="AX715" s="2"/>
      <c r="AY715" s="2"/>
      <c r="AZ715" s="2"/>
      <c r="BA715" s="2"/>
      <c r="BB715" s="2"/>
    </row>
    <row r="716" spans="1:54" ht="15.75" customHeight="1">
      <c r="A716" s="1"/>
      <c r="B716" s="1"/>
      <c r="C716" s="2"/>
      <c r="D716" s="2"/>
      <c r="E716" s="1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68"/>
      <c r="AF716" s="68"/>
      <c r="AG716" s="2"/>
      <c r="AH716" s="2"/>
      <c r="AI716" s="2"/>
      <c r="AJ716" s="2"/>
      <c r="AK716" s="2"/>
      <c r="AL716" s="2"/>
      <c r="AM716" s="2"/>
      <c r="AN716" s="2"/>
      <c r="AO716" s="2"/>
      <c r="AP716" s="2"/>
      <c r="AQ716" s="2"/>
      <c r="AR716" s="2"/>
      <c r="AS716" s="2"/>
      <c r="AT716" s="2"/>
      <c r="AU716" s="2"/>
      <c r="AV716" s="2"/>
      <c r="AW716" s="2"/>
      <c r="AX716" s="2"/>
      <c r="AY716" s="2"/>
      <c r="AZ716" s="2"/>
      <c r="BA716" s="2"/>
      <c r="BB716" s="2"/>
    </row>
    <row r="717" spans="1:54" ht="15.75" customHeight="1">
      <c r="A717" s="1"/>
      <c r="B717" s="1"/>
      <c r="C717" s="2"/>
      <c r="D717" s="2"/>
      <c r="E717" s="1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68"/>
      <c r="AF717" s="68"/>
      <c r="AG717" s="2"/>
      <c r="AH717" s="2"/>
      <c r="AI717" s="2"/>
      <c r="AJ717" s="2"/>
      <c r="AK717" s="2"/>
      <c r="AL717" s="2"/>
      <c r="AM717" s="2"/>
      <c r="AN717" s="2"/>
      <c r="AO717" s="2"/>
      <c r="AP717" s="2"/>
      <c r="AQ717" s="2"/>
      <c r="AR717" s="2"/>
      <c r="AS717" s="2"/>
      <c r="AT717" s="2"/>
      <c r="AU717" s="2"/>
      <c r="AV717" s="2"/>
      <c r="AW717" s="2"/>
      <c r="AX717" s="2"/>
      <c r="AY717" s="2"/>
      <c r="AZ717" s="2"/>
      <c r="BA717" s="2"/>
      <c r="BB717" s="2"/>
    </row>
    <row r="718" spans="1:54" ht="15.75" customHeight="1">
      <c r="A718" s="1"/>
      <c r="B718" s="1"/>
      <c r="C718" s="2"/>
      <c r="D718" s="2"/>
      <c r="E718" s="1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68"/>
      <c r="AF718" s="68"/>
      <c r="AG718" s="2"/>
      <c r="AH718" s="2"/>
      <c r="AI718" s="2"/>
      <c r="AJ718" s="2"/>
      <c r="AK718" s="2"/>
      <c r="AL718" s="2"/>
      <c r="AM718" s="2"/>
      <c r="AN718" s="2"/>
      <c r="AO718" s="2"/>
      <c r="AP718" s="2"/>
      <c r="AQ718" s="2"/>
      <c r="AR718" s="2"/>
      <c r="AS718" s="2"/>
      <c r="AT718" s="2"/>
      <c r="AU718" s="2"/>
      <c r="AV718" s="2"/>
      <c r="AW718" s="2"/>
      <c r="AX718" s="2"/>
      <c r="AY718" s="2"/>
      <c r="AZ718" s="2"/>
      <c r="BA718" s="2"/>
      <c r="BB718" s="2"/>
    </row>
    <row r="719" spans="1:54" ht="15.75" customHeight="1">
      <c r="A719" s="1"/>
      <c r="B719" s="1"/>
      <c r="C719" s="2"/>
      <c r="D719" s="2"/>
      <c r="E719" s="1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68"/>
      <c r="AF719" s="68"/>
      <c r="AG719" s="2"/>
      <c r="AH719" s="2"/>
      <c r="AI719" s="2"/>
      <c r="AJ719" s="2"/>
      <c r="AK719" s="2"/>
      <c r="AL719" s="2"/>
      <c r="AM719" s="2"/>
      <c r="AN719" s="2"/>
      <c r="AO719" s="2"/>
      <c r="AP719" s="2"/>
      <c r="AQ719" s="2"/>
      <c r="AR719" s="2"/>
      <c r="AS719" s="2"/>
      <c r="AT719" s="2"/>
      <c r="AU719" s="2"/>
      <c r="AV719" s="2"/>
      <c r="AW719" s="2"/>
      <c r="AX719" s="2"/>
      <c r="AY719" s="2"/>
      <c r="AZ719" s="2"/>
      <c r="BA719" s="2"/>
      <c r="BB719" s="2"/>
    </row>
    <row r="720" spans="1:54" ht="15.75" customHeight="1">
      <c r="A720" s="1"/>
      <c r="B720" s="1"/>
      <c r="C720" s="2"/>
      <c r="D720" s="2"/>
      <c r="E720" s="1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68"/>
      <c r="AF720" s="68"/>
      <c r="AG720" s="2"/>
      <c r="AH720" s="2"/>
      <c r="AI720" s="2"/>
      <c r="AJ720" s="2"/>
      <c r="AK720" s="2"/>
      <c r="AL720" s="2"/>
      <c r="AM720" s="2"/>
      <c r="AN720" s="2"/>
      <c r="AO720" s="2"/>
      <c r="AP720" s="2"/>
      <c r="AQ720" s="2"/>
      <c r="AR720" s="2"/>
      <c r="AS720" s="2"/>
      <c r="AT720" s="2"/>
      <c r="AU720" s="2"/>
      <c r="AV720" s="2"/>
      <c r="AW720" s="2"/>
      <c r="AX720" s="2"/>
      <c r="AY720" s="2"/>
      <c r="AZ720" s="2"/>
      <c r="BA720" s="2"/>
      <c r="BB720" s="2"/>
    </row>
    <row r="721" spans="1:54" ht="15.75" customHeight="1">
      <c r="A721" s="1"/>
      <c r="B721" s="1"/>
      <c r="C721" s="2"/>
      <c r="D721" s="2"/>
      <c r="E721" s="1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68"/>
      <c r="AF721" s="68"/>
      <c r="AG721" s="2"/>
      <c r="AH721" s="2"/>
      <c r="AI721" s="2"/>
      <c r="AJ721" s="2"/>
      <c r="AK721" s="2"/>
      <c r="AL721" s="2"/>
      <c r="AM721" s="2"/>
      <c r="AN721" s="2"/>
      <c r="AO721" s="2"/>
      <c r="AP721" s="2"/>
      <c r="AQ721" s="2"/>
      <c r="AR721" s="2"/>
      <c r="AS721" s="2"/>
      <c r="AT721" s="2"/>
      <c r="AU721" s="2"/>
      <c r="AV721" s="2"/>
      <c r="AW721" s="2"/>
      <c r="AX721" s="2"/>
      <c r="AY721" s="2"/>
      <c r="AZ721" s="2"/>
      <c r="BA721" s="2"/>
      <c r="BB721" s="2"/>
    </row>
    <row r="722" spans="1:54" ht="15.75" customHeight="1">
      <c r="A722" s="1"/>
      <c r="B722" s="1"/>
      <c r="C722" s="2"/>
      <c r="D722" s="2"/>
      <c r="E722" s="1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68"/>
      <c r="AF722" s="68"/>
      <c r="AG722" s="2"/>
      <c r="AH722" s="2"/>
      <c r="AI722" s="2"/>
      <c r="AJ722" s="2"/>
      <c r="AK722" s="2"/>
      <c r="AL722" s="2"/>
      <c r="AM722" s="2"/>
      <c r="AN722" s="2"/>
      <c r="AO722" s="2"/>
      <c r="AP722" s="2"/>
      <c r="AQ722" s="2"/>
      <c r="AR722" s="2"/>
      <c r="AS722" s="2"/>
      <c r="AT722" s="2"/>
      <c r="AU722" s="2"/>
      <c r="AV722" s="2"/>
      <c r="AW722" s="2"/>
      <c r="AX722" s="2"/>
      <c r="AY722" s="2"/>
      <c r="AZ722" s="2"/>
      <c r="BA722" s="2"/>
      <c r="BB722" s="2"/>
    </row>
    <row r="723" spans="1:54" ht="15.75" customHeight="1">
      <c r="A723" s="1"/>
      <c r="B723" s="1"/>
      <c r="C723" s="2"/>
      <c r="D723" s="2"/>
      <c r="E723" s="1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68"/>
      <c r="AF723" s="68"/>
      <c r="AG723" s="2"/>
      <c r="AH723" s="2"/>
      <c r="AI723" s="2"/>
      <c r="AJ723" s="2"/>
      <c r="AK723" s="2"/>
      <c r="AL723" s="2"/>
      <c r="AM723" s="2"/>
      <c r="AN723" s="2"/>
      <c r="AO723" s="2"/>
      <c r="AP723" s="2"/>
      <c r="AQ723" s="2"/>
      <c r="AR723" s="2"/>
      <c r="AS723" s="2"/>
      <c r="AT723" s="2"/>
      <c r="AU723" s="2"/>
      <c r="AV723" s="2"/>
      <c r="AW723" s="2"/>
      <c r="AX723" s="2"/>
      <c r="AY723" s="2"/>
      <c r="AZ723" s="2"/>
      <c r="BA723" s="2"/>
      <c r="BB723" s="2"/>
    </row>
    <row r="724" spans="1:54" ht="15.75" customHeight="1">
      <c r="A724" s="1"/>
      <c r="B724" s="1"/>
      <c r="C724" s="2"/>
      <c r="D724" s="2"/>
      <c r="E724" s="1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68"/>
      <c r="AF724" s="68"/>
      <c r="AG724" s="2"/>
      <c r="AH724" s="2"/>
      <c r="AI724" s="2"/>
      <c r="AJ724" s="2"/>
      <c r="AK724" s="2"/>
      <c r="AL724" s="2"/>
      <c r="AM724" s="2"/>
      <c r="AN724" s="2"/>
      <c r="AO724" s="2"/>
      <c r="AP724" s="2"/>
      <c r="AQ724" s="2"/>
      <c r="AR724" s="2"/>
      <c r="AS724" s="2"/>
      <c r="AT724" s="2"/>
      <c r="AU724" s="2"/>
      <c r="AV724" s="2"/>
      <c r="AW724" s="2"/>
      <c r="AX724" s="2"/>
      <c r="AY724" s="2"/>
      <c r="AZ724" s="2"/>
      <c r="BA724" s="2"/>
      <c r="BB724" s="2"/>
    </row>
    <row r="725" spans="1:54" ht="15.75" customHeight="1">
      <c r="A725" s="1"/>
      <c r="B725" s="1"/>
      <c r="C725" s="2"/>
      <c r="D725" s="2"/>
      <c r="E725" s="1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68"/>
      <c r="AF725" s="68"/>
      <c r="AG725" s="2"/>
      <c r="AH725" s="2"/>
      <c r="AI725" s="2"/>
      <c r="AJ725" s="2"/>
      <c r="AK725" s="2"/>
      <c r="AL725" s="2"/>
      <c r="AM725" s="2"/>
      <c r="AN725" s="2"/>
      <c r="AO725" s="2"/>
      <c r="AP725" s="2"/>
      <c r="AQ725" s="2"/>
      <c r="AR725" s="2"/>
      <c r="AS725" s="2"/>
      <c r="AT725" s="2"/>
      <c r="AU725" s="2"/>
      <c r="AV725" s="2"/>
      <c r="AW725" s="2"/>
      <c r="AX725" s="2"/>
      <c r="AY725" s="2"/>
      <c r="AZ725" s="2"/>
      <c r="BA725" s="2"/>
      <c r="BB725" s="2"/>
    </row>
    <row r="726" spans="1:54" ht="15.75" customHeight="1">
      <c r="A726" s="1"/>
      <c r="B726" s="1"/>
      <c r="C726" s="2"/>
      <c r="D726" s="2"/>
      <c r="E726" s="1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68"/>
      <c r="AF726" s="68"/>
      <c r="AG726" s="2"/>
      <c r="AH726" s="2"/>
      <c r="AI726" s="2"/>
      <c r="AJ726" s="2"/>
      <c r="AK726" s="2"/>
      <c r="AL726" s="2"/>
      <c r="AM726" s="2"/>
      <c r="AN726" s="2"/>
      <c r="AO726" s="2"/>
      <c r="AP726" s="2"/>
      <c r="AQ726" s="2"/>
      <c r="AR726" s="2"/>
      <c r="AS726" s="2"/>
      <c r="AT726" s="2"/>
      <c r="AU726" s="2"/>
      <c r="AV726" s="2"/>
      <c r="AW726" s="2"/>
      <c r="AX726" s="2"/>
      <c r="AY726" s="2"/>
      <c r="AZ726" s="2"/>
      <c r="BA726" s="2"/>
      <c r="BB726" s="2"/>
    </row>
    <row r="727" spans="1:54" ht="15.75" customHeight="1">
      <c r="A727" s="1"/>
      <c r="B727" s="1"/>
      <c r="C727" s="2"/>
      <c r="D727" s="2"/>
      <c r="E727" s="1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68"/>
      <c r="AF727" s="68"/>
      <c r="AG727" s="2"/>
      <c r="AH727" s="2"/>
      <c r="AI727" s="2"/>
      <c r="AJ727" s="2"/>
      <c r="AK727" s="2"/>
      <c r="AL727" s="2"/>
      <c r="AM727" s="2"/>
      <c r="AN727" s="2"/>
      <c r="AO727" s="2"/>
      <c r="AP727" s="2"/>
      <c r="AQ727" s="2"/>
      <c r="AR727" s="2"/>
      <c r="AS727" s="2"/>
      <c r="AT727" s="2"/>
      <c r="AU727" s="2"/>
      <c r="AV727" s="2"/>
      <c r="AW727" s="2"/>
      <c r="AX727" s="2"/>
      <c r="AY727" s="2"/>
      <c r="AZ727" s="2"/>
      <c r="BA727" s="2"/>
      <c r="BB727" s="2"/>
    </row>
    <row r="728" spans="1:54" ht="15.75" customHeight="1">
      <c r="A728" s="1"/>
      <c r="B728" s="1"/>
      <c r="C728" s="2"/>
      <c r="D728" s="2"/>
      <c r="E728" s="1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68"/>
      <c r="AF728" s="68"/>
      <c r="AG728" s="2"/>
      <c r="AH728" s="2"/>
      <c r="AI728" s="2"/>
      <c r="AJ728" s="2"/>
      <c r="AK728" s="2"/>
      <c r="AL728" s="2"/>
      <c r="AM728" s="2"/>
      <c r="AN728" s="2"/>
      <c r="AO728" s="2"/>
      <c r="AP728" s="2"/>
      <c r="AQ728" s="2"/>
      <c r="AR728" s="2"/>
      <c r="AS728" s="2"/>
      <c r="AT728" s="2"/>
      <c r="AU728" s="2"/>
      <c r="AV728" s="2"/>
      <c r="AW728" s="2"/>
      <c r="AX728" s="2"/>
      <c r="AY728" s="2"/>
      <c r="AZ728" s="2"/>
      <c r="BA728" s="2"/>
      <c r="BB728" s="2"/>
    </row>
    <row r="729" spans="1:54" ht="15.75" customHeight="1">
      <c r="A729" s="1"/>
      <c r="B729" s="1"/>
      <c r="C729" s="2"/>
      <c r="D729" s="2"/>
      <c r="E729" s="1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68"/>
      <c r="AF729" s="68"/>
      <c r="AG729" s="2"/>
      <c r="AH729" s="2"/>
      <c r="AI729" s="2"/>
      <c r="AJ729" s="2"/>
      <c r="AK729" s="2"/>
      <c r="AL729" s="2"/>
      <c r="AM729" s="2"/>
      <c r="AN729" s="2"/>
      <c r="AO729" s="2"/>
      <c r="AP729" s="2"/>
      <c r="AQ729" s="2"/>
      <c r="AR729" s="2"/>
      <c r="AS729" s="2"/>
      <c r="AT729" s="2"/>
      <c r="AU729" s="2"/>
      <c r="AV729" s="2"/>
      <c r="AW729" s="2"/>
      <c r="AX729" s="2"/>
      <c r="AY729" s="2"/>
      <c r="AZ729" s="2"/>
      <c r="BA729" s="2"/>
      <c r="BB729" s="2"/>
    </row>
    <row r="730" spans="1:54" ht="15.75" customHeight="1">
      <c r="A730" s="1"/>
      <c r="B730" s="1"/>
      <c r="C730" s="2"/>
      <c r="D730" s="2"/>
      <c r="E730" s="1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68"/>
      <c r="AF730" s="68"/>
      <c r="AG730" s="2"/>
      <c r="AH730" s="2"/>
      <c r="AI730" s="2"/>
      <c r="AJ730" s="2"/>
      <c r="AK730" s="2"/>
      <c r="AL730" s="2"/>
      <c r="AM730" s="2"/>
      <c r="AN730" s="2"/>
      <c r="AO730" s="2"/>
      <c r="AP730" s="2"/>
      <c r="AQ730" s="2"/>
      <c r="AR730" s="2"/>
      <c r="AS730" s="2"/>
      <c r="AT730" s="2"/>
      <c r="AU730" s="2"/>
      <c r="AV730" s="2"/>
      <c r="AW730" s="2"/>
      <c r="AX730" s="2"/>
      <c r="AY730" s="2"/>
      <c r="AZ730" s="2"/>
      <c r="BA730" s="2"/>
      <c r="BB730" s="2"/>
    </row>
    <row r="731" spans="1:54" ht="15.75" customHeight="1">
      <c r="A731" s="1"/>
      <c r="B731" s="1"/>
      <c r="C731" s="2"/>
      <c r="D731" s="2"/>
      <c r="E731" s="1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68"/>
      <c r="AF731" s="68"/>
      <c r="AG731" s="2"/>
      <c r="AH731" s="2"/>
      <c r="AI731" s="2"/>
      <c r="AJ731" s="2"/>
      <c r="AK731" s="2"/>
      <c r="AL731" s="2"/>
      <c r="AM731" s="2"/>
      <c r="AN731" s="2"/>
      <c r="AO731" s="2"/>
      <c r="AP731" s="2"/>
      <c r="AQ731" s="2"/>
      <c r="AR731" s="2"/>
      <c r="AS731" s="2"/>
      <c r="AT731" s="2"/>
      <c r="AU731" s="2"/>
      <c r="AV731" s="2"/>
      <c r="AW731" s="2"/>
      <c r="AX731" s="2"/>
      <c r="AY731" s="2"/>
      <c r="AZ731" s="2"/>
      <c r="BA731" s="2"/>
      <c r="BB731" s="2"/>
    </row>
    <row r="732" spans="1:54" ht="15.75" customHeight="1">
      <c r="A732" s="1"/>
      <c r="B732" s="1"/>
      <c r="C732" s="2"/>
      <c r="D732" s="2"/>
      <c r="E732" s="1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68"/>
      <c r="AF732" s="68"/>
      <c r="AG732" s="2"/>
      <c r="AH732" s="2"/>
      <c r="AI732" s="2"/>
      <c r="AJ732" s="2"/>
      <c r="AK732" s="2"/>
      <c r="AL732" s="2"/>
      <c r="AM732" s="2"/>
      <c r="AN732" s="2"/>
      <c r="AO732" s="2"/>
      <c r="AP732" s="2"/>
      <c r="AQ732" s="2"/>
      <c r="AR732" s="2"/>
      <c r="AS732" s="2"/>
      <c r="AT732" s="2"/>
      <c r="AU732" s="2"/>
      <c r="AV732" s="2"/>
      <c r="AW732" s="2"/>
      <c r="AX732" s="2"/>
      <c r="AY732" s="2"/>
      <c r="AZ732" s="2"/>
      <c r="BA732" s="2"/>
      <c r="BB732" s="2"/>
    </row>
    <row r="733" spans="1:54" ht="15.75" customHeight="1">
      <c r="A733" s="1"/>
      <c r="B733" s="1"/>
      <c r="C733" s="2"/>
      <c r="D733" s="2"/>
      <c r="E733" s="1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68"/>
      <c r="AF733" s="68"/>
      <c r="AG733" s="2"/>
      <c r="AH733" s="2"/>
      <c r="AI733" s="2"/>
      <c r="AJ733" s="2"/>
      <c r="AK733" s="2"/>
      <c r="AL733" s="2"/>
      <c r="AM733" s="2"/>
      <c r="AN733" s="2"/>
      <c r="AO733" s="2"/>
      <c r="AP733" s="2"/>
      <c r="AQ733" s="2"/>
      <c r="AR733" s="2"/>
      <c r="AS733" s="2"/>
      <c r="AT733" s="2"/>
      <c r="AU733" s="2"/>
      <c r="AV733" s="2"/>
      <c r="AW733" s="2"/>
      <c r="AX733" s="2"/>
      <c r="AY733" s="2"/>
      <c r="AZ733" s="2"/>
      <c r="BA733" s="2"/>
      <c r="BB733" s="2"/>
    </row>
    <row r="734" spans="1:54" ht="15.75" customHeight="1">
      <c r="A734" s="1"/>
      <c r="B734" s="1"/>
      <c r="C734" s="2"/>
      <c r="D734" s="2"/>
      <c r="E734" s="1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68"/>
      <c r="AF734" s="68"/>
      <c r="AG734" s="2"/>
      <c r="AH734" s="2"/>
      <c r="AI734" s="2"/>
      <c r="AJ734" s="2"/>
      <c r="AK734" s="2"/>
      <c r="AL734" s="2"/>
      <c r="AM734" s="2"/>
      <c r="AN734" s="2"/>
      <c r="AO734" s="2"/>
      <c r="AP734" s="2"/>
      <c r="AQ734" s="2"/>
      <c r="AR734" s="2"/>
      <c r="AS734" s="2"/>
      <c r="AT734" s="2"/>
      <c r="AU734" s="2"/>
      <c r="AV734" s="2"/>
      <c r="AW734" s="2"/>
      <c r="AX734" s="2"/>
      <c r="AY734" s="2"/>
      <c r="AZ734" s="2"/>
      <c r="BA734" s="2"/>
      <c r="BB734" s="2"/>
    </row>
    <row r="735" spans="1:54" ht="15.75" customHeight="1">
      <c r="A735" s="1"/>
      <c r="B735" s="1"/>
      <c r="C735" s="2"/>
      <c r="D735" s="2"/>
      <c r="E735" s="1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68"/>
      <c r="AF735" s="68"/>
      <c r="AG735" s="2"/>
      <c r="AH735" s="2"/>
      <c r="AI735" s="2"/>
      <c r="AJ735" s="2"/>
      <c r="AK735" s="2"/>
      <c r="AL735" s="2"/>
      <c r="AM735" s="2"/>
      <c r="AN735" s="2"/>
      <c r="AO735" s="2"/>
      <c r="AP735" s="2"/>
      <c r="AQ735" s="2"/>
      <c r="AR735" s="2"/>
      <c r="AS735" s="2"/>
      <c r="AT735" s="2"/>
      <c r="AU735" s="2"/>
      <c r="AV735" s="2"/>
      <c r="AW735" s="2"/>
      <c r="AX735" s="2"/>
      <c r="AY735" s="2"/>
      <c r="AZ735" s="2"/>
      <c r="BA735" s="2"/>
      <c r="BB735" s="2"/>
    </row>
    <row r="736" spans="1:54" ht="15.75" customHeight="1">
      <c r="A736" s="1"/>
      <c r="B736" s="1"/>
      <c r="C736" s="2"/>
      <c r="D736" s="2"/>
      <c r="E736" s="1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68"/>
      <c r="AF736" s="68"/>
      <c r="AG736" s="2"/>
      <c r="AH736" s="2"/>
      <c r="AI736" s="2"/>
      <c r="AJ736" s="2"/>
      <c r="AK736" s="2"/>
      <c r="AL736" s="2"/>
      <c r="AM736" s="2"/>
      <c r="AN736" s="2"/>
      <c r="AO736" s="2"/>
      <c r="AP736" s="2"/>
      <c r="AQ736" s="2"/>
      <c r="AR736" s="2"/>
      <c r="AS736" s="2"/>
      <c r="AT736" s="2"/>
      <c r="AU736" s="2"/>
      <c r="AV736" s="2"/>
      <c r="AW736" s="2"/>
      <c r="AX736" s="2"/>
      <c r="AY736" s="2"/>
      <c r="AZ736" s="2"/>
      <c r="BA736" s="2"/>
      <c r="BB736" s="2"/>
    </row>
    <row r="737" spans="1:54" ht="15.75" customHeight="1">
      <c r="A737" s="1"/>
      <c r="B737" s="1"/>
      <c r="C737" s="2"/>
      <c r="D737" s="2"/>
      <c r="E737" s="1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68"/>
      <c r="AF737" s="68"/>
      <c r="AG737" s="2"/>
      <c r="AH737" s="2"/>
      <c r="AI737" s="2"/>
      <c r="AJ737" s="2"/>
      <c r="AK737" s="2"/>
      <c r="AL737" s="2"/>
      <c r="AM737" s="2"/>
      <c r="AN737" s="2"/>
      <c r="AO737" s="2"/>
      <c r="AP737" s="2"/>
      <c r="AQ737" s="2"/>
      <c r="AR737" s="2"/>
      <c r="AS737" s="2"/>
      <c r="AT737" s="2"/>
      <c r="AU737" s="2"/>
      <c r="AV737" s="2"/>
      <c r="AW737" s="2"/>
      <c r="AX737" s="2"/>
      <c r="AY737" s="2"/>
      <c r="AZ737" s="2"/>
      <c r="BA737" s="2"/>
      <c r="BB737" s="2"/>
    </row>
    <row r="738" spans="1:54" ht="15.75" customHeight="1">
      <c r="A738" s="1"/>
      <c r="B738" s="1"/>
      <c r="C738" s="2"/>
      <c r="D738" s="2"/>
      <c r="E738" s="1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68"/>
      <c r="AF738" s="68"/>
      <c r="AG738" s="2"/>
      <c r="AH738" s="2"/>
      <c r="AI738" s="2"/>
      <c r="AJ738" s="2"/>
      <c r="AK738" s="2"/>
      <c r="AL738" s="2"/>
      <c r="AM738" s="2"/>
      <c r="AN738" s="2"/>
      <c r="AO738" s="2"/>
      <c r="AP738" s="2"/>
      <c r="AQ738" s="2"/>
      <c r="AR738" s="2"/>
      <c r="AS738" s="2"/>
      <c r="AT738" s="2"/>
      <c r="AU738" s="2"/>
      <c r="AV738" s="2"/>
      <c r="AW738" s="2"/>
      <c r="AX738" s="2"/>
      <c r="AY738" s="2"/>
      <c r="AZ738" s="2"/>
      <c r="BA738" s="2"/>
      <c r="BB738" s="2"/>
    </row>
    <row r="739" spans="1:54" ht="15.75" customHeight="1">
      <c r="A739" s="1"/>
      <c r="B739" s="1"/>
      <c r="C739" s="2"/>
      <c r="D739" s="2"/>
      <c r="E739" s="1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68"/>
      <c r="AF739" s="68"/>
      <c r="AG739" s="2"/>
      <c r="AH739" s="2"/>
      <c r="AI739" s="2"/>
      <c r="AJ739" s="2"/>
      <c r="AK739" s="2"/>
      <c r="AL739" s="2"/>
      <c r="AM739" s="2"/>
      <c r="AN739" s="2"/>
      <c r="AO739" s="2"/>
      <c r="AP739" s="2"/>
      <c r="AQ739" s="2"/>
      <c r="AR739" s="2"/>
      <c r="AS739" s="2"/>
      <c r="AT739" s="2"/>
      <c r="AU739" s="2"/>
      <c r="AV739" s="2"/>
      <c r="AW739" s="2"/>
      <c r="AX739" s="2"/>
      <c r="AY739" s="2"/>
      <c r="AZ739" s="2"/>
      <c r="BA739" s="2"/>
      <c r="BB739" s="2"/>
    </row>
    <row r="740" spans="1:54" ht="15.75" customHeight="1">
      <c r="A740" s="1"/>
      <c r="B740" s="1"/>
      <c r="C740" s="2"/>
      <c r="D740" s="2"/>
      <c r="E740" s="1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68"/>
      <c r="AF740" s="68"/>
      <c r="AG740" s="2"/>
      <c r="AH740" s="2"/>
      <c r="AI740" s="2"/>
      <c r="AJ740" s="2"/>
      <c r="AK740" s="2"/>
      <c r="AL740" s="2"/>
      <c r="AM740" s="2"/>
      <c r="AN740" s="2"/>
      <c r="AO740" s="2"/>
      <c r="AP740" s="2"/>
      <c r="AQ740" s="2"/>
      <c r="AR740" s="2"/>
      <c r="AS740" s="2"/>
      <c r="AT740" s="2"/>
      <c r="AU740" s="2"/>
      <c r="AV740" s="2"/>
      <c r="AW740" s="2"/>
      <c r="AX740" s="2"/>
      <c r="AY740" s="2"/>
      <c r="AZ740" s="2"/>
      <c r="BA740" s="2"/>
      <c r="BB740" s="2"/>
    </row>
    <row r="741" spans="1:54" ht="15.75" customHeight="1">
      <c r="A741" s="1"/>
      <c r="B741" s="1"/>
      <c r="C741" s="2"/>
      <c r="D741" s="2"/>
      <c r="E741" s="1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68"/>
      <c r="AF741" s="68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  <c r="AV741" s="2"/>
      <c r="AW741" s="2"/>
      <c r="AX741" s="2"/>
      <c r="AY741" s="2"/>
      <c r="AZ741" s="2"/>
      <c r="BA741" s="2"/>
      <c r="BB741" s="2"/>
    </row>
    <row r="742" spans="1:54" ht="15.75" customHeight="1">
      <c r="A742" s="1"/>
      <c r="B742" s="1"/>
      <c r="C742" s="2"/>
      <c r="D742" s="2"/>
      <c r="E742" s="1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68"/>
      <c r="AF742" s="68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  <c r="AV742" s="2"/>
      <c r="AW742" s="2"/>
      <c r="AX742" s="2"/>
      <c r="AY742" s="2"/>
      <c r="AZ742" s="2"/>
      <c r="BA742" s="2"/>
      <c r="BB742" s="2"/>
    </row>
    <row r="743" spans="1:54" ht="15.75" customHeight="1">
      <c r="A743" s="1"/>
      <c r="B743" s="1"/>
      <c r="C743" s="2"/>
      <c r="D743" s="2"/>
      <c r="E743" s="1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68"/>
      <c r="AF743" s="68"/>
      <c r="AG743" s="2"/>
      <c r="AH743" s="2"/>
      <c r="AI743" s="2"/>
      <c r="AJ743" s="2"/>
      <c r="AK743" s="2"/>
      <c r="AL743" s="2"/>
      <c r="AM743" s="2"/>
      <c r="AN743" s="2"/>
      <c r="AO743" s="2"/>
      <c r="AP743" s="2"/>
      <c r="AQ743" s="2"/>
      <c r="AR743" s="2"/>
      <c r="AS743" s="2"/>
      <c r="AT743" s="2"/>
      <c r="AU743" s="2"/>
      <c r="AV743" s="2"/>
      <c r="AW743" s="2"/>
      <c r="AX743" s="2"/>
      <c r="AY743" s="2"/>
      <c r="AZ743" s="2"/>
      <c r="BA743" s="2"/>
      <c r="BB743" s="2"/>
    </row>
    <row r="744" spans="1:54" ht="15.75" customHeight="1">
      <c r="A744" s="1"/>
      <c r="B744" s="1"/>
      <c r="C744" s="2"/>
      <c r="D744" s="2"/>
      <c r="E744" s="1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68"/>
      <c r="AF744" s="68"/>
      <c r="AG744" s="2"/>
      <c r="AH744" s="2"/>
      <c r="AI744" s="2"/>
      <c r="AJ744" s="2"/>
      <c r="AK744" s="2"/>
      <c r="AL744" s="2"/>
      <c r="AM744" s="2"/>
      <c r="AN744" s="2"/>
      <c r="AO744" s="2"/>
      <c r="AP744" s="2"/>
      <c r="AQ744" s="2"/>
      <c r="AR744" s="2"/>
      <c r="AS744" s="2"/>
      <c r="AT744" s="2"/>
      <c r="AU744" s="2"/>
      <c r="AV744" s="2"/>
      <c r="AW744" s="2"/>
      <c r="AX744" s="2"/>
      <c r="AY744" s="2"/>
      <c r="AZ744" s="2"/>
      <c r="BA744" s="2"/>
      <c r="BB744" s="2"/>
    </row>
    <row r="745" spans="1:54" ht="15.75" customHeight="1">
      <c r="A745" s="1"/>
      <c r="B745" s="1"/>
      <c r="C745" s="2"/>
      <c r="D745" s="2"/>
      <c r="E745" s="1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68"/>
      <c r="AF745" s="68"/>
      <c r="AG745" s="2"/>
      <c r="AH745" s="2"/>
      <c r="AI745" s="2"/>
      <c r="AJ745" s="2"/>
      <c r="AK745" s="2"/>
      <c r="AL745" s="2"/>
      <c r="AM745" s="2"/>
      <c r="AN745" s="2"/>
      <c r="AO745" s="2"/>
      <c r="AP745" s="2"/>
      <c r="AQ745" s="2"/>
      <c r="AR745" s="2"/>
      <c r="AS745" s="2"/>
      <c r="AT745" s="2"/>
      <c r="AU745" s="2"/>
      <c r="AV745" s="2"/>
      <c r="AW745" s="2"/>
      <c r="AX745" s="2"/>
      <c r="AY745" s="2"/>
      <c r="AZ745" s="2"/>
      <c r="BA745" s="2"/>
      <c r="BB745" s="2"/>
    </row>
    <row r="746" spans="1:54" ht="15.75" customHeight="1">
      <c r="A746" s="1"/>
      <c r="B746" s="1"/>
      <c r="C746" s="2"/>
      <c r="D746" s="2"/>
      <c r="E746" s="1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68"/>
      <c r="AF746" s="68"/>
      <c r="AG746" s="2"/>
      <c r="AH746" s="2"/>
      <c r="AI746" s="2"/>
      <c r="AJ746" s="2"/>
      <c r="AK746" s="2"/>
      <c r="AL746" s="2"/>
      <c r="AM746" s="2"/>
      <c r="AN746" s="2"/>
      <c r="AO746" s="2"/>
      <c r="AP746" s="2"/>
      <c r="AQ746" s="2"/>
      <c r="AR746" s="2"/>
      <c r="AS746" s="2"/>
      <c r="AT746" s="2"/>
      <c r="AU746" s="2"/>
      <c r="AV746" s="2"/>
      <c r="AW746" s="2"/>
      <c r="AX746" s="2"/>
      <c r="AY746" s="2"/>
      <c r="AZ746" s="2"/>
      <c r="BA746" s="2"/>
      <c r="BB746" s="2"/>
    </row>
    <row r="747" spans="1:54" ht="15.75" customHeight="1">
      <c r="A747" s="1"/>
      <c r="B747" s="1"/>
      <c r="C747" s="2"/>
      <c r="D747" s="2"/>
      <c r="E747" s="1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68"/>
      <c r="AF747" s="68"/>
      <c r="AG747" s="2"/>
      <c r="AH747" s="2"/>
      <c r="AI747" s="2"/>
      <c r="AJ747" s="2"/>
      <c r="AK747" s="2"/>
      <c r="AL747" s="2"/>
      <c r="AM747" s="2"/>
      <c r="AN747" s="2"/>
      <c r="AO747" s="2"/>
      <c r="AP747" s="2"/>
      <c r="AQ747" s="2"/>
      <c r="AR747" s="2"/>
      <c r="AS747" s="2"/>
      <c r="AT747" s="2"/>
      <c r="AU747" s="2"/>
      <c r="AV747" s="2"/>
      <c r="AW747" s="2"/>
      <c r="AX747" s="2"/>
      <c r="AY747" s="2"/>
      <c r="AZ747" s="2"/>
      <c r="BA747" s="2"/>
      <c r="BB747" s="2"/>
    </row>
    <row r="748" spans="1:54" ht="15.75" customHeight="1">
      <c r="A748" s="1"/>
      <c r="B748" s="1"/>
      <c r="C748" s="2"/>
      <c r="D748" s="2"/>
      <c r="E748" s="1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68"/>
      <c r="AF748" s="68"/>
      <c r="AG748" s="2"/>
      <c r="AH748" s="2"/>
      <c r="AI748" s="2"/>
      <c r="AJ748" s="2"/>
      <c r="AK748" s="2"/>
      <c r="AL748" s="2"/>
      <c r="AM748" s="2"/>
      <c r="AN748" s="2"/>
      <c r="AO748" s="2"/>
      <c r="AP748" s="2"/>
      <c r="AQ748" s="2"/>
      <c r="AR748" s="2"/>
      <c r="AS748" s="2"/>
      <c r="AT748" s="2"/>
      <c r="AU748" s="2"/>
      <c r="AV748" s="2"/>
      <c r="AW748" s="2"/>
      <c r="AX748" s="2"/>
      <c r="AY748" s="2"/>
      <c r="AZ748" s="2"/>
      <c r="BA748" s="2"/>
      <c r="BB748" s="2"/>
    </row>
    <row r="749" spans="1:54" ht="15.75" customHeight="1">
      <c r="A749" s="1"/>
      <c r="B749" s="1"/>
      <c r="C749" s="2"/>
      <c r="D749" s="2"/>
      <c r="E749" s="1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68"/>
      <c r="AF749" s="68"/>
      <c r="AG749" s="2"/>
      <c r="AH749" s="2"/>
      <c r="AI749" s="2"/>
      <c r="AJ749" s="2"/>
      <c r="AK749" s="2"/>
      <c r="AL749" s="2"/>
      <c r="AM749" s="2"/>
      <c r="AN749" s="2"/>
      <c r="AO749" s="2"/>
      <c r="AP749" s="2"/>
      <c r="AQ749" s="2"/>
      <c r="AR749" s="2"/>
      <c r="AS749" s="2"/>
      <c r="AT749" s="2"/>
      <c r="AU749" s="2"/>
      <c r="AV749" s="2"/>
      <c r="AW749" s="2"/>
      <c r="AX749" s="2"/>
      <c r="AY749" s="2"/>
      <c r="AZ749" s="2"/>
      <c r="BA749" s="2"/>
      <c r="BB749" s="2"/>
    </row>
    <row r="750" spans="1:54" ht="15.75" customHeight="1">
      <c r="A750" s="1"/>
      <c r="B750" s="1"/>
      <c r="C750" s="2"/>
      <c r="D750" s="2"/>
      <c r="E750" s="1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68"/>
      <c r="AF750" s="68"/>
      <c r="AG750" s="2"/>
      <c r="AH750" s="2"/>
      <c r="AI750" s="2"/>
      <c r="AJ750" s="2"/>
      <c r="AK750" s="2"/>
      <c r="AL750" s="2"/>
      <c r="AM750" s="2"/>
      <c r="AN750" s="2"/>
      <c r="AO750" s="2"/>
      <c r="AP750" s="2"/>
      <c r="AQ750" s="2"/>
      <c r="AR750" s="2"/>
      <c r="AS750" s="2"/>
      <c r="AT750" s="2"/>
      <c r="AU750" s="2"/>
      <c r="AV750" s="2"/>
      <c r="AW750" s="2"/>
      <c r="AX750" s="2"/>
      <c r="AY750" s="2"/>
      <c r="AZ750" s="2"/>
      <c r="BA750" s="2"/>
      <c r="BB750" s="2"/>
    </row>
    <row r="751" spans="1:54" ht="15.75" customHeight="1">
      <c r="A751" s="1"/>
      <c r="B751" s="1"/>
      <c r="C751" s="2"/>
      <c r="D751" s="2"/>
      <c r="E751" s="1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68"/>
      <c r="AF751" s="68"/>
      <c r="AG751" s="2"/>
      <c r="AH751" s="2"/>
      <c r="AI751" s="2"/>
      <c r="AJ751" s="2"/>
      <c r="AK751" s="2"/>
      <c r="AL751" s="2"/>
      <c r="AM751" s="2"/>
      <c r="AN751" s="2"/>
      <c r="AO751" s="2"/>
      <c r="AP751" s="2"/>
      <c r="AQ751" s="2"/>
      <c r="AR751" s="2"/>
      <c r="AS751" s="2"/>
      <c r="AT751" s="2"/>
      <c r="AU751" s="2"/>
      <c r="AV751" s="2"/>
      <c r="AW751" s="2"/>
      <c r="AX751" s="2"/>
      <c r="AY751" s="2"/>
      <c r="AZ751" s="2"/>
      <c r="BA751" s="2"/>
      <c r="BB751" s="2"/>
    </row>
    <row r="752" spans="1:54" ht="15.75" customHeight="1">
      <c r="A752" s="1"/>
      <c r="B752" s="1"/>
      <c r="C752" s="2"/>
      <c r="D752" s="2"/>
      <c r="E752" s="1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68"/>
      <c r="AF752" s="68"/>
      <c r="AG752" s="2"/>
      <c r="AH752" s="2"/>
      <c r="AI752" s="2"/>
      <c r="AJ752" s="2"/>
      <c r="AK752" s="2"/>
      <c r="AL752" s="2"/>
      <c r="AM752" s="2"/>
      <c r="AN752" s="2"/>
      <c r="AO752" s="2"/>
      <c r="AP752" s="2"/>
      <c r="AQ752" s="2"/>
      <c r="AR752" s="2"/>
      <c r="AS752" s="2"/>
      <c r="AT752" s="2"/>
      <c r="AU752" s="2"/>
      <c r="AV752" s="2"/>
      <c r="AW752" s="2"/>
      <c r="AX752" s="2"/>
      <c r="AY752" s="2"/>
      <c r="AZ752" s="2"/>
      <c r="BA752" s="2"/>
      <c r="BB752" s="2"/>
    </row>
    <row r="753" spans="1:54" ht="15.75" customHeight="1">
      <c r="A753" s="1"/>
      <c r="B753" s="1"/>
      <c r="C753" s="2"/>
      <c r="D753" s="2"/>
      <c r="E753" s="1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68"/>
      <c r="AF753" s="68"/>
      <c r="AG753" s="2"/>
      <c r="AH753" s="2"/>
      <c r="AI753" s="2"/>
      <c r="AJ753" s="2"/>
      <c r="AK753" s="2"/>
      <c r="AL753" s="2"/>
      <c r="AM753" s="2"/>
      <c r="AN753" s="2"/>
      <c r="AO753" s="2"/>
      <c r="AP753" s="2"/>
      <c r="AQ753" s="2"/>
      <c r="AR753" s="2"/>
      <c r="AS753" s="2"/>
      <c r="AT753" s="2"/>
      <c r="AU753" s="2"/>
      <c r="AV753" s="2"/>
      <c r="AW753" s="2"/>
      <c r="AX753" s="2"/>
      <c r="AY753" s="2"/>
      <c r="AZ753" s="2"/>
      <c r="BA753" s="2"/>
      <c r="BB753" s="2"/>
    </row>
    <row r="754" spans="1:54" ht="15.75" customHeight="1">
      <c r="A754" s="1"/>
      <c r="B754" s="1"/>
      <c r="C754" s="2"/>
      <c r="D754" s="2"/>
      <c r="E754" s="1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68"/>
      <c r="AF754" s="68"/>
      <c r="AG754" s="2"/>
      <c r="AH754" s="2"/>
      <c r="AI754" s="2"/>
      <c r="AJ754" s="2"/>
      <c r="AK754" s="2"/>
      <c r="AL754" s="2"/>
      <c r="AM754" s="2"/>
      <c r="AN754" s="2"/>
      <c r="AO754" s="2"/>
      <c r="AP754" s="2"/>
      <c r="AQ754" s="2"/>
      <c r="AR754" s="2"/>
      <c r="AS754" s="2"/>
      <c r="AT754" s="2"/>
      <c r="AU754" s="2"/>
      <c r="AV754" s="2"/>
      <c r="AW754" s="2"/>
      <c r="AX754" s="2"/>
      <c r="AY754" s="2"/>
      <c r="AZ754" s="2"/>
      <c r="BA754" s="2"/>
      <c r="BB754" s="2"/>
    </row>
    <row r="755" spans="1:54" ht="15.75" customHeight="1">
      <c r="A755" s="1"/>
      <c r="B755" s="1"/>
      <c r="C755" s="2"/>
      <c r="D755" s="2"/>
      <c r="E755" s="1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68"/>
      <c r="AF755" s="68"/>
      <c r="AG755" s="2"/>
      <c r="AH755" s="2"/>
      <c r="AI755" s="2"/>
      <c r="AJ755" s="2"/>
      <c r="AK755" s="2"/>
      <c r="AL755" s="2"/>
      <c r="AM755" s="2"/>
      <c r="AN755" s="2"/>
      <c r="AO755" s="2"/>
      <c r="AP755" s="2"/>
      <c r="AQ755" s="2"/>
      <c r="AR755" s="2"/>
      <c r="AS755" s="2"/>
      <c r="AT755" s="2"/>
      <c r="AU755" s="2"/>
      <c r="AV755" s="2"/>
      <c r="AW755" s="2"/>
      <c r="AX755" s="2"/>
      <c r="AY755" s="2"/>
      <c r="AZ755" s="2"/>
      <c r="BA755" s="2"/>
      <c r="BB755" s="2"/>
    </row>
    <row r="756" spans="1:54" ht="15.75" customHeight="1">
      <c r="A756" s="1"/>
      <c r="B756" s="1"/>
      <c r="C756" s="2"/>
      <c r="D756" s="2"/>
      <c r="E756" s="1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68"/>
      <c r="AF756" s="68"/>
      <c r="AG756" s="2"/>
      <c r="AH756" s="2"/>
      <c r="AI756" s="2"/>
      <c r="AJ756" s="2"/>
      <c r="AK756" s="2"/>
      <c r="AL756" s="2"/>
      <c r="AM756" s="2"/>
      <c r="AN756" s="2"/>
      <c r="AO756" s="2"/>
      <c r="AP756" s="2"/>
      <c r="AQ756" s="2"/>
      <c r="AR756" s="2"/>
      <c r="AS756" s="2"/>
      <c r="AT756" s="2"/>
      <c r="AU756" s="2"/>
      <c r="AV756" s="2"/>
      <c r="AW756" s="2"/>
      <c r="AX756" s="2"/>
      <c r="AY756" s="2"/>
      <c r="AZ756" s="2"/>
      <c r="BA756" s="2"/>
      <c r="BB756" s="2"/>
    </row>
    <row r="757" spans="1:54" ht="15.75" customHeight="1">
      <c r="A757" s="1"/>
      <c r="B757" s="1"/>
      <c r="C757" s="2"/>
      <c r="D757" s="2"/>
      <c r="E757" s="1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68"/>
      <c r="AF757" s="68"/>
      <c r="AG757" s="2"/>
      <c r="AH757" s="2"/>
      <c r="AI757" s="2"/>
      <c r="AJ757" s="2"/>
      <c r="AK757" s="2"/>
      <c r="AL757" s="2"/>
      <c r="AM757" s="2"/>
      <c r="AN757" s="2"/>
      <c r="AO757" s="2"/>
      <c r="AP757" s="2"/>
      <c r="AQ757" s="2"/>
      <c r="AR757" s="2"/>
      <c r="AS757" s="2"/>
      <c r="AT757" s="2"/>
      <c r="AU757" s="2"/>
      <c r="AV757" s="2"/>
      <c r="AW757" s="2"/>
      <c r="AX757" s="2"/>
      <c r="AY757" s="2"/>
      <c r="AZ757" s="2"/>
      <c r="BA757" s="2"/>
      <c r="BB757" s="2"/>
    </row>
    <row r="758" spans="1:54" ht="15.75" customHeight="1">
      <c r="A758" s="1"/>
      <c r="B758" s="1"/>
      <c r="C758" s="2"/>
      <c r="D758" s="2"/>
      <c r="E758" s="1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68"/>
      <c r="AF758" s="68"/>
      <c r="AG758" s="2"/>
      <c r="AH758" s="2"/>
      <c r="AI758" s="2"/>
      <c r="AJ758" s="2"/>
      <c r="AK758" s="2"/>
      <c r="AL758" s="2"/>
      <c r="AM758" s="2"/>
      <c r="AN758" s="2"/>
      <c r="AO758" s="2"/>
      <c r="AP758" s="2"/>
      <c r="AQ758" s="2"/>
      <c r="AR758" s="2"/>
      <c r="AS758" s="2"/>
      <c r="AT758" s="2"/>
      <c r="AU758" s="2"/>
      <c r="AV758" s="2"/>
      <c r="AW758" s="2"/>
      <c r="AX758" s="2"/>
      <c r="AY758" s="2"/>
      <c r="AZ758" s="2"/>
      <c r="BA758" s="2"/>
      <c r="BB758" s="2"/>
    </row>
    <row r="759" spans="1:54" ht="15.75" customHeight="1">
      <c r="A759" s="1"/>
      <c r="B759" s="1"/>
      <c r="C759" s="2"/>
      <c r="D759" s="2"/>
      <c r="E759" s="1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68"/>
      <c r="AF759" s="68"/>
      <c r="AG759" s="2"/>
      <c r="AH759" s="2"/>
      <c r="AI759" s="2"/>
      <c r="AJ759" s="2"/>
      <c r="AK759" s="2"/>
      <c r="AL759" s="2"/>
      <c r="AM759" s="2"/>
      <c r="AN759" s="2"/>
      <c r="AO759" s="2"/>
      <c r="AP759" s="2"/>
      <c r="AQ759" s="2"/>
      <c r="AR759" s="2"/>
      <c r="AS759" s="2"/>
      <c r="AT759" s="2"/>
      <c r="AU759" s="2"/>
      <c r="AV759" s="2"/>
      <c r="AW759" s="2"/>
      <c r="AX759" s="2"/>
      <c r="AY759" s="2"/>
      <c r="AZ759" s="2"/>
      <c r="BA759" s="2"/>
      <c r="BB759" s="2"/>
    </row>
    <row r="760" spans="1:54" ht="15.75" customHeight="1">
      <c r="A760" s="1"/>
      <c r="B760" s="1"/>
      <c r="C760" s="2"/>
      <c r="D760" s="2"/>
      <c r="E760" s="1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68"/>
      <c r="AF760" s="68"/>
      <c r="AG760" s="2"/>
      <c r="AH760" s="2"/>
      <c r="AI760" s="2"/>
      <c r="AJ760" s="2"/>
      <c r="AK760" s="2"/>
      <c r="AL760" s="2"/>
      <c r="AM760" s="2"/>
      <c r="AN760" s="2"/>
      <c r="AO760" s="2"/>
      <c r="AP760" s="2"/>
      <c r="AQ760" s="2"/>
      <c r="AR760" s="2"/>
      <c r="AS760" s="2"/>
      <c r="AT760" s="2"/>
      <c r="AU760" s="2"/>
      <c r="AV760" s="2"/>
      <c r="AW760" s="2"/>
      <c r="AX760" s="2"/>
      <c r="AY760" s="2"/>
      <c r="AZ760" s="2"/>
      <c r="BA760" s="2"/>
      <c r="BB760" s="2"/>
    </row>
    <row r="761" spans="1:54" ht="15.75" customHeight="1">
      <c r="A761" s="1"/>
      <c r="B761" s="1"/>
      <c r="C761" s="2"/>
      <c r="D761" s="2"/>
      <c r="E761" s="1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68"/>
      <c r="AF761" s="68"/>
      <c r="AG761" s="2"/>
      <c r="AH761" s="2"/>
      <c r="AI761" s="2"/>
      <c r="AJ761" s="2"/>
      <c r="AK761" s="2"/>
      <c r="AL761" s="2"/>
      <c r="AM761" s="2"/>
      <c r="AN761" s="2"/>
      <c r="AO761" s="2"/>
      <c r="AP761" s="2"/>
      <c r="AQ761" s="2"/>
      <c r="AR761" s="2"/>
      <c r="AS761" s="2"/>
      <c r="AT761" s="2"/>
      <c r="AU761" s="2"/>
      <c r="AV761" s="2"/>
      <c r="AW761" s="2"/>
      <c r="AX761" s="2"/>
      <c r="AY761" s="2"/>
      <c r="AZ761" s="2"/>
      <c r="BA761" s="2"/>
      <c r="BB761" s="2"/>
    </row>
    <row r="762" spans="1:54" ht="15.75" customHeight="1">
      <c r="A762" s="1"/>
      <c r="B762" s="1"/>
      <c r="C762" s="2"/>
      <c r="D762" s="2"/>
      <c r="E762" s="1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68"/>
      <c r="AF762" s="68"/>
      <c r="AG762" s="2"/>
      <c r="AH762" s="2"/>
      <c r="AI762" s="2"/>
      <c r="AJ762" s="2"/>
      <c r="AK762" s="2"/>
      <c r="AL762" s="2"/>
      <c r="AM762" s="2"/>
      <c r="AN762" s="2"/>
      <c r="AO762" s="2"/>
      <c r="AP762" s="2"/>
      <c r="AQ762" s="2"/>
      <c r="AR762" s="2"/>
      <c r="AS762" s="2"/>
      <c r="AT762" s="2"/>
      <c r="AU762" s="2"/>
      <c r="AV762" s="2"/>
      <c r="AW762" s="2"/>
      <c r="AX762" s="2"/>
      <c r="AY762" s="2"/>
      <c r="AZ762" s="2"/>
      <c r="BA762" s="2"/>
      <c r="BB762" s="2"/>
    </row>
    <row r="763" spans="1:54" ht="15.75" customHeight="1">
      <c r="A763" s="1"/>
      <c r="B763" s="1"/>
      <c r="C763" s="2"/>
      <c r="D763" s="2"/>
      <c r="E763" s="1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68"/>
      <c r="AF763" s="68"/>
      <c r="AG763" s="2"/>
      <c r="AH763" s="2"/>
      <c r="AI763" s="2"/>
      <c r="AJ763" s="2"/>
      <c r="AK763" s="2"/>
      <c r="AL763" s="2"/>
      <c r="AM763" s="2"/>
      <c r="AN763" s="2"/>
      <c r="AO763" s="2"/>
      <c r="AP763" s="2"/>
      <c r="AQ763" s="2"/>
      <c r="AR763" s="2"/>
      <c r="AS763" s="2"/>
      <c r="AT763" s="2"/>
      <c r="AU763" s="2"/>
      <c r="AV763" s="2"/>
      <c r="AW763" s="2"/>
      <c r="AX763" s="2"/>
      <c r="AY763" s="2"/>
      <c r="AZ763" s="2"/>
      <c r="BA763" s="2"/>
      <c r="BB763" s="2"/>
    </row>
    <row r="764" spans="1:54" ht="15.75" customHeight="1">
      <c r="A764" s="1"/>
      <c r="B764" s="1"/>
      <c r="C764" s="2"/>
      <c r="D764" s="2"/>
      <c r="E764" s="1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68"/>
      <c r="AF764" s="68"/>
      <c r="AG764" s="2"/>
      <c r="AH764" s="2"/>
      <c r="AI764" s="2"/>
      <c r="AJ764" s="2"/>
      <c r="AK764" s="2"/>
      <c r="AL764" s="2"/>
      <c r="AM764" s="2"/>
      <c r="AN764" s="2"/>
      <c r="AO764" s="2"/>
      <c r="AP764" s="2"/>
      <c r="AQ764" s="2"/>
      <c r="AR764" s="2"/>
      <c r="AS764" s="2"/>
      <c r="AT764" s="2"/>
      <c r="AU764" s="2"/>
      <c r="AV764" s="2"/>
      <c r="AW764" s="2"/>
      <c r="AX764" s="2"/>
      <c r="AY764" s="2"/>
      <c r="AZ764" s="2"/>
      <c r="BA764" s="2"/>
      <c r="BB764" s="2"/>
    </row>
    <row r="765" spans="1:54" ht="15.75" customHeight="1">
      <c r="A765" s="1"/>
      <c r="B765" s="1"/>
      <c r="C765" s="2"/>
      <c r="D765" s="2"/>
      <c r="E765" s="1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68"/>
      <c r="AF765" s="68"/>
      <c r="AG765" s="2"/>
      <c r="AH765" s="2"/>
      <c r="AI765" s="2"/>
      <c r="AJ765" s="2"/>
      <c r="AK765" s="2"/>
      <c r="AL765" s="2"/>
      <c r="AM765" s="2"/>
      <c r="AN765" s="2"/>
      <c r="AO765" s="2"/>
      <c r="AP765" s="2"/>
      <c r="AQ765" s="2"/>
      <c r="AR765" s="2"/>
      <c r="AS765" s="2"/>
      <c r="AT765" s="2"/>
      <c r="AU765" s="2"/>
      <c r="AV765" s="2"/>
      <c r="AW765" s="2"/>
      <c r="AX765" s="2"/>
      <c r="AY765" s="2"/>
      <c r="AZ765" s="2"/>
      <c r="BA765" s="2"/>
      <c r="BB765" s="2"/>
    </row>
    <row r="766" spans="1:54" ht="15.75" customHeight="1">
      <c r="A766" s="1"/>
      <c r="B766" s="1"/>
      <c r="C766" s="2"/>
      <c r="D766" s="2"/>
      <c r="E766" s="1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68"/>
      <c r="AF766" s="68"/>
      <c r="AG766" s="2"/>
      <c r="AH766" s="2"/>
      <c r="AI766" s="2"/>
      <c r="AJ766" s="2"/>
      <c r="AK766" s="2"/>
      <c r="AL766" s="2"/>
      <c r="AM766" s="2"/>
      <c r="AN766" s="2"/>
      <c r="AO766" s="2"/>
      <c r="AP766" s="2"/>
      <c r="AQ766" s="2"/>
      <c r="AR766" s="2"/>
      <c r="AS766" s="2"/>
      <c r="AT766" s="2"/>
      <c r="AU766" s="2"/>
      <c r="AV766" s="2"/>
      <c r="AW766" s="2"/>
      <c r="AX766" s="2"/>
      <c r="AY766" s="2"/>
      <c r="AZ766" s="2"/>
      <c r="BA766" s="2"/>
      <c r="BB766" s="2"/>
    </row>
    <row r="767" spans="1:54" ht="15.75" customHeight="1">
      <c r="A767" s="1"/>
      <c r="B767" s="1"/>
      <c r="C767" s="2"/>
      <c r="D767" s="2"/>
      <c r="E767" s="1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68"/>
      <c r="AF767" s="68"/>
      <c r="AG767" s="2"/>
      <c r="AH767" s="2"/>
      <c r="AI767" s="2"/>
      <c r="AJ767" s="2"/>
      <c r="AK767" s="2"/>
      <c r="AL767" s="2"/>
      <c r="AM767" s="2"/>
      <c r="AN767" s="2"/>
      <c r="AO767" s="2"/>
      <c r="AP767" s="2"/>
      <c r="AQ767" s="2"/>
      <c r="AR767" s="2"/>
      <c r="AS767" s="2"/>
      <c r="AT767" s="2"/>
      <c r="AU767" s="2"/>
      <c r="AV767" s="2"/>
      <c r="AW767" s="2"/>
      <c r="AX767" s="2"/>
      <c r="AY767" s="2"/>
      <c r="AZ767" s="2"/>
      <c r="BA767" s="2"/>
      <c r="BB767" s="2"/>
    </row>
    <row r="768" spans="1:54" ht="15.75" customHeight="1">
      <c r="A768" s="1"/>
      <c r="B768" s="1"/>
      <c r="C768" s="2"/>
      <c r="D768" s="2"/>
      <c r="E768" s="1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68"/>
      <c r="AF768" s="68"/>
      <c r="AG768" s="2"/>
      <c r="AH768" s="2"/>
      <c r="AI768" s="2"/>
      <c r="AJ768" s="2"/>
      <c r="AK768" s="2"/>
      <c r="AL768" s="2"/>
      <c r="AM768" s="2"/>
      <c r="AN768" s="2"/>
      <c r="AO768" s="2"/>
      <c r="AP768" s="2"/>
      <c r="AQ768" s="2"/>
      <c r="AR768" s="2"/>
      <c r="AS768" s="2"/>
      <c r="AT768" s="2"/>
      <c r="AU768" s="2"/>
      <c r="AV768" s="2"/>
      <c r="AW768" s="2"/>
      <c r="AX768" s="2"/>
      <c r="AY768" s="2"/>
      <c r="AZ768" s="2"/>
      <c r="BA768" s="2"/>
      <c r="BB768" s="2"/>
    </row>
    <row r="769" spans="1:54" ht="15.75" customHeight="1">
      <c r="A769" s="1"/>
      <c r="B769" s="1"/>
      <c r="C769" s="2"/>
      <c r="D769" s="2"/>
      <c r="E769" s="1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68"/>
      <c r="AF769" s="68"/>
      <c r="AG769" s="2"/>
      <c r="AH769" s="2"/>
      <c r="AI769" s="2"/>
      <c r="AJ769" s="2"/>
      <c r="AK769" s="2"/>
      <c r="AL769" s="2"/>
      <c r="AM769" s="2"/>
      <c r="AN769" s="2"/>
      <c r="AO769" s="2"/>
      <c r="AP769" s="2"/>
      <c r="AQ769" s="2"/>
      <c r="AR769" s="2"/>
      <c r="AS769" s="2"/>
      <c r="AT769" s="2"/>
      <c r="AU769" s="2"/>
      <c r="AV769" s="2"/>
      <c r="AW769" s="2"/>
      <c r="AX769" s="2"/>
      <c r="AY769" s="2"/>
      <c r="AZ769" s="2"/>
      <c r="BA769" s="2"/>
      <c r="BB769" s="2"/>
    </row>
    <row r="770" spans="1:54" ht="15.75" customHeight="1">
      <c r="A770" s="1"/>
      <c r="B770" s="1"/>
      <c r="C770" s="2"/>
      <c r="D770" s="2"/>
      <c r="E770" s="1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68"/>
      <c r="AF770" s="68"/>
      <c r="AG770" s="2"/>
      <c r="AH770" s="2"/>
      <c r="AI770" s="2"/>
      <c r="AJ770" s="2"/>
      <c r="AK770" s="2"/>
      <c r="AL770" s="2"/>
      <c r="AM770" s="2"/>
      <c r="AN770" s="2"/>
      <c r="AO770" s="2"/>
      <c r="AP770" s="2"/>
      <c r="AQ770" s="2"/>
      <c r="AR770" s="2"/>
      <c r="AS770" s="2"/>
      <c r="AT770" s="2"/>
      <c r="AU770" s="2"/>
      <c r="AV770" s="2"/>
      <c r="AW770" s="2"/>
      <c r="AX770" s="2"/>
      <c r="AY770" s="2"/>
      <c r="AZ770" s="2"/>
      <c r="BA770" s="2"/>
      <c r="BB770" s="2"/>
    </row>
    <row r="771" spans="1:54" ht="15.75" customHeight="1">
      <c r="A771" s="1"/>
      <c r="B771" s="1"/>
      <c r="C771" s="2"/>
      <c r="D771" s="2"/>
      <c r="E771" s="1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68"/>
      <c r="AF771" s="68"/>
      <c r="AG771" s="2"/>
      <c r="AH771" s="2"/>
      <c r="AI771" s="2"/>
      <c r="AJ771" s="2"/>
      <c r="AK771" s="2"/>
      <c r="AL771" s="2"/>
      <c r="AM771" s="2"/>
      <c r="AN771" s="2"/>
      <c r="AO771" s="2"/>
      <c r="AP771" s="2"/>
      <c r="AQ771" s="2"/>
      <c r="AR771" s="2"/>
      <c r="AS771" s="2"/>
      <c r="AT771" s="2"/>
      <c r="AU771" s="2"/>
      <c r="AV771" s="2"/>
      <c r="AW771" s="2"/>
      <c r="AX771" s="2"/>
      <c r="AY771" s="2"/>
      <c r="AZ771" s="2"/>
      <c r="BA771" s="2"/>
      <c r="BB771" s="2"/>
    </row>
    <row r="772" spans="1:54" ht="15.75" customHeight="1">
      <c r="A772" s="1"/>
      <c r="B772" s="1"/>
      <c r="C772" s="2"/>
      <c r="D772" s="2"/>
      <c r="E772" s="1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68"/>
      <c r="AF772" s="68"/>
      <c r="AG772" s="2"/>
      <c r="AH772" s="2"/>
      <c r="AI772" s="2"/>
      <c r="AJ772" s="2"/>
      <c r="AK772" s="2"/>
      <c r="AL772" s="2"/>
      <c r="AM772" s="2"/>
      <c r="AN772" s="2"/>
      <c r="AO772" s="2"/>
      <c r="AP772" s="2"/>
      <c r="AQ772" s="2"/>
      <c r="AR772" s="2"/>
      <c r="AS772" s="2"/>
      <c r="AT772" s="2"/>
      <c r="AU772" s="2"/>
      <c r="AV772" s="2"/>
      <c r="AW772" s="2"/>
      <c r="AX772" s="2"/>
      <c r="AY772" s="2"/>
      <c r="AZ772" s="2"/>
      <c r="BA772" s="2"/>
      <c r="BB772" s="2"/>
    </row>
    <row r="773" spans="1:54" ht="15.75" customHeight="1">
      <c r="A773" s="1"/>
      <c r="B773" s="1"/>
      <c r="C773" s="2"/>
      <c r="D773" s="2"/>
      <c r="E773" s="1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68"/>
      <c r="AF773" s="68"/>
      <c r="AG773" s="2"/>
      <c r="AH773" s="2"/>
      <c r="AI773" s="2"/>
      <c r="AJ773" s="2"/>
      <c r="AK773" s="2"/>
      <c r="AL773" s="2"/>
      <c r="AM773" s="2"/>
      <c r="AN773" s="2"/>
      <c r="AO773" s="2"/>
      <c r="AP773" s="2"/>
      <c r="AQ773" s="2"/>
      <c r="AR773" s="2"/>
      <c r="AS773" s="2"/>
      <c r="AT773" s="2"/>
      <c r="AU773" s="2"/>
      <c r="AV773" s="2"/>
      <c r="AW773" s="2"/>
      <c r="AX773" s="2"/>
      <c r="AY773" s="2"/>
      <c r="AZ773" s="2"/>
      <c r="BA773" s="2"/>
      <c r="BB773" s="2"/>
    </row>
    <row r="774" spans="1:54" ht="15.75" customHeight="1">
      <c r="A774" s="1"/>
      <c r="B774" s="1"/>
      <c r="C774" s="2"/>
      <c r="D774" s="2"/>
      <c r="E774" s="1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68"/>
      <c r="AF774" s="68"/>
      <c r="AG774" s="2"/>
      <c r="AH774" s="2"/>
      <c r="AI774" s="2"/>
      <c r="AJ774" s="2"/>
      <c r="AK774" s="2"/>
      <c r="AL774" s="2"/>
      <c r="AM774" s="2"/>
      <c r="AN774" s="2"/>
      <c r="AO774" s="2"/>
      <c r="AP774" s="2"/>
      <c r="AQ774" s="2"/>
      <c r="AR774" s="2"/>
      <c r="AS774" s="2"/>
      <c r="AT774" s="2"/>
      <c r="AU774" s="2"/>
      <c r="AV774" s="2"/>
      <c r="AW774" s="2"/>
      <c r="AX774" s="2"/>
      <c r="AY774" s="2"/>
      <c r="AZ774" s="2"/>
      <c r="BA774" s="2"/>
      <c r="BB774" s="2"/>
    </row>
    <row r="775" spans="1:54" ht="15.75" customHeight="1">
      <c r="A775" s="1"/>
      <c r="B775" s="1"/>
      <c r="C775" s="2"/>
      <c r="D775" s="2"/>
      <c r="E775" s="1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68"/>
      <c r="AF775" s="68"/>
      <c r="AG775" s="2"/>
      <c r="AH775" s="2"/>
      <c r="AI775" s="2"/>
      <c r="AJ775" s="2"/>
      <c r="AK775" s="2"/>
      <c r="AL775" s="2"/>
      <c r="AM775" s="2"/>
      <c r="AN775" s="2"/>
      <c r="AO775" s="2"/>
      <c r="AP775" s="2"/>
      <c r="AQ775" s="2"/>
      <c r="AR775" s="2"/>
      <c r="AS775" s="2"/>
      <c r="AT775" s="2"/>
      <c r="AU775" s="2"/>
      <c r="AV775" s="2"/>
      <c r="AW775" s="2"/>
      <c r="AX775" s="2"/>
      <c r="AY775" s="2"/>
      <c r="AZ775" s="2"/>
      <c r="BA775" s="2"/>
      <c r="BB775" s="2"/>
    </row>
    <row r="776" spans="1:54" ht="15.75" customHeight="1">
      <c r="A776" s="1"/>
      <c r="B776" s="1"/>
      <c r="C776" s="2"/>
      <c r="D776" s="2"/>
      <c r="E776" s="1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68"/>
      <c r="AF776" s="68"/>
      <c r="AG776" s="2"/>
      <c r="AH776" s="2"/>
      <c r="AI776" s="2"/>
      <c r="AJ776" s="2"/>
      <c r="AK776" s="2"/>
      <c r="AL776" s="2"/>
      <c r="AM776" s="2"/>
      <c r="AN776" s="2"/>
      <c r="AO776" s="2"/>
      <c r="AP776" s="2"/>
      <c r="AQ776" s="2"/>
      <c r="AR776" s="2"/>
      <c r="AS776" s="2"/>
      <c r="AT776" s="2"/>
      <c r="AU776" s="2"/>
      <c r="AV776" s="2"/>
      <c r="AW776" s="2"/>
      <c r="AX776" s="2"/>
      <c r="AY776" s="2"/>
      <c r="AZ776" s="2"/>
      <c r="BA776" s="2"/>
      <c r="BB776" s="2"/>
    </row>
    <row r="777" spans="1:54" ht="15.75" customHeight="1">
      <c r="A777" s="1"/>
      <c r="B777" s="1"/>
      <c r="C777" s="2"/>
      <c r="D777" s="2"/>
      <c r="E777" s="1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68"/>
      <c r="AF777" s="68"/>
      <c r="AG777" s="2"/>
      <c r="AH777" s="2"/>
      <c r="AI777" s="2"/>
      <c r="AJ777" s="2"/>
      <c r="AK777" s="2"/>
      <c r="AL777" s="2"/>
      <c r="AM777" s="2"/>
      <c r="AN777" s="2"/>
      <c r="AO777" s="2"/>
      <c r="AP777" s="2"/>
      <c r="AQ777" s="2"/>
      <c r="AR777" s="2"/>
      <c r="AS777" s="2"/>
      <c r="AT777" s="2"/>
      <c r="AU777" s="2"/>
      <c r="AV777" s="2"/>
      <c r="AW777" s="2"/>
      <c r="AX777" s="2"/>
      <c r="AY777" s="2"/>
      <c r="AZ777" s="2"/>
      <c r="BA777" s="2"/>
      <c r="BB777" s="2"/>
    </row>
    <row r="778" spans="1:54" ht="15.75" customHeight="1">
      <c r="A778" s="1"/>
      <c r="B778" s="1"/>
      <c r="C778" s="2"/>
      <c r="D778" s="2"/>
      <c r="E778" s="1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68"/>
      <c r="AF778" s="68"/>
      <c r="AG778" s="2"/>
      <c r="AH778" s="2"/>
      <c r="AI778" s="2"/>
      <c r="AJ778" s="2"/>
      <c r="AK778" s="2"/>
      <c r="AL778" s="2"/>
      <c r="AM778" s="2"/>
      <c r="AN778" s="2"/>
      <c r="AO778" s="2"/>
      <c r="AP778" s="2"/>
      <c r="AQ778" s="2"/>
      <c r="AR778" s="2"/>
      <c r="AS778" s="2"/>
      <c r="AT778" s="2"/>
      <c r="AU778" s="2"/>
      <c r="AV778" s="2"/>
      <c r="AW778" s="2"/>
      <c r="AX778" s="2"/>
      <c r="AY778" s="2"/>
      <c r="AZ778" s="2"/>
      <c r="BA778" s="2"/>
      <c r="BB778" s="2"/>
    </row>
    <row r="779" spans="1:54" ht="15.75" customHeight="1">
      <c r="A779" s="1"/>
      <c r="B779" s="1"/>
      <c r="C779" s="2"/>
      <c r="D779" s="2"/>
      <c r="E779" s="1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68"/>
      <c r="AF779" s="68"/>
      <c r="AG779" s="2"/>
      <c r="AH779" s="2"/>
      <c r="AI779" s="2"/>
      <c r="AJ779" s="2"/>
      <c r="AK779" s="2"/>
      <c r="AL779" s="2"/>
      <c r="AM779" s="2"/>
      <c r="AN779" s="2"/>
      <c r="AO779" s="2"/>
      <c r="AP779" s="2"/>
      <c r="AQ779" s="2"/>
      <c r="AR779" s="2"/>
      <c r="AS779" s="2"/>
      <c r="AT779" s="2"/>
      <c r="AU779" s="2"/>
      <c r="AV779" s="2"/>
      <c r="AW779" s="2"/>
      <c r="AX779" s="2"/>
      <c r="AY779" s="2"/>
      <c r="AZ779" s="2"/>
      <c r="BA779" s="2"/>
      <c r="BB779" s="2"/>
    </row>
    <row r="780" spans="1:54" ht="15.75" customHeight="1">
      <c r="A780" s="1"/>
      <c r="B780" s="1"/>
      <c r="C780" s="2"/>
      <c r="D780" s="2"/>
      <c r="E780" s="1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68"/>
      <c r="AF780" s="68"/>
      <c r="AG780" s="2"/>
      <c r="AH780" s="2"/>
      <c r="AI780" s="2"/>
      <c r="AJ780" s="2"/>
      <c r="AK780" s="2"/>
      <c r="AL780" s="2"/>
      <c r="AM780" s="2"/>
      <c r="AN780" s="2"/>
      <c r="AO780" s="2"/>
      <c r="AP780" s="2"/>
      <c r="AQ780" s="2"/>
      <c r="AR780" s="2"/>
      <c r="AS780" s="2"/>
      <c r="AT780" s="2"/>
      <c r="AU780" s="2"/>
      <c r="AV780" s="2"/>
      <c r="AW780" s="2"/>
      <c r="AX780" s="2"/>
      <c r="AY780" s="2"/>
      <c r="AZ780" s="2"/>
      <c r="BA780" s="2"/>
      <c r="BB780" s="2"/>
    </row>
    <row r="781" spans="1:54" ht="15.75" customHeight="1">
      <c r="A781" s="1"/>
      <c r="B781" s="1"/>
      <c r="C781" s="2"/>
      <c r="D781" s="2"/>
      <c r="E781" s="1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68"/>
      <c r="AF781" s="68"/>
      <c r="AG781" s="2"/>
      <c r="AH781" s="2"/>
      <c r="AI781" s="2"/>
      <c r="AJ781" s="2"/>
      <c r="AK781" s="2"/>
      <c r="AL781" s="2"/>
      <c r="AM781" s="2"/>
      <c r="AN781" s="2"/>
      <c r="AO781" s="2"/>
      <c r="AP781" s="2"/>
      <c r="AQ781" s="2"/>
      <c r="AR781" s="2"/>
      <c r="AS781" s="2"/>
      <c r="AT781" s="2"/>
      <c r="AU781" s="2"/>
      <c r="AV781" s="2"/>
      <c r="AW781" s="2"/>
      <c r="AX781" s="2"/>
      <c r="AY781" s="2"/>
      <c r="AZ781" s="2"/>
      <c r="BA781" s="2"/>
      <c r="BB781" s="2"/>
    </row>
    <row r="782" spans="1:54" ht="15.75" customHeight="1">
      <c r="A782" s="1"/>
      <c r="B782" s="1"/>
      <c r="C782" s="2"/>
      <c r="D782" s="2"/>
      <c r="E782" s="1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68"/>
      <c r="AF782" s="68"/>
      <c r="AG782" s="2"/>
      <c r="AH782" s="2"/>
      <c r="AI782" s="2"/>
      <c r="AJ782" s="2"/>
      <c r="AK782" s="2"/>
      <c r="AL782" s="2"/>
      <c r="AM782" s="2"/>
      <c r="AN782" s="2"/>
      <c r="AO782" s="2"/>
      <c r="AP782" s="2"/>
      <c r="AQ782" s="2"/>
      <c r="AR782" s="2"/>
      <c r="AS782" s="2"/>
      <c r="AT782" s="2"/>
      <c r="AU782" s="2"/>
      <c r="AV782" s="2"/>
      <c r="AW782" s="2"/>
      <c r="AX782" s="2"/>
      <c r="AY782" s="2"/>
      <c r="AZ782" s="2"/>
      <c r="BA782" s="2"/>
      <c r="BB782" s="2"/>
    </row>
    <row r="783" spans="1:54" ht="15.75" customHeight="1">
      <c r="A783" s="1"/>
      <c r="B783" s="1"/>
      <c r="C783" s="2"/>
      <c r="D783" s="2"/>
      <c r="E783" s="1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68"/>
      <c r="AF783" s="68"/>
      <c r="AG783" s="2"/>
      <c r="AH783" s="2"/>
      <c r="AI783" s="2"/>
      <c r="AJ783" s="2"/>
      <c r="AK783" s="2"/>
      <c r="AL783" s="2"/>
      <c r="AM783" s="2"/>
      <c r="AN783" s="2"/>
      <c r="AO783" s="2"/>
      <c r="AP783" s="2"/>
      <c r="AQ783" s="2"/>
      <c r="AR783" s="2"/>
      <c r="AS783" s="2"/>
      <c r="AT783" s="2"/>
      <c r="AU783" s="2"/>
      <c r="AV783" s="2"/>
      <c r="AW783" s="2"/>
      <c r="AX783" s="2"/>
      <c r="AY783" s="2"/>
      <c r="AZ783" s="2"/>
      <c r="BA783" s="2"/>
      <c r="BB783" s="2"/>
    </row>
    <row r="784" spans="1:54" ht="15.75" customHeight="1">
      <c r="A784" s="1"/>
      <c r="B784" s="1"/>
      <c r="C784" s="2"/>
      <c r="D784" s="2"/>
      <c r="E784" s="1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68"/>
      <c r="AF784" s="68"/>
      <c r="AG784" s="2"/>
      <c r="AH784" s="2"/>
      <c r="AI784" s="2"/>
      <c r="AJ784" s="2"/>
      <c r="AK784" s="2"/>
      <c r="AL784" s="2"/>
      <c r="AM784" s="2"/>
      <c r="AN784" s="2"/>
      <c r="AO784" s="2"/>
      <c r="AP784" s="2"/>
      <c r="AQ784" s="2"/>
      <c r="AR784" s="2"/>
      <c r="AS784" s="2"/>
      <c r="AT784" s="2"/>
      <c r="AU784" s="2"/>
      <c r="AV784" s="2"/>
      <c r="AW784" s="2"/>
      <c r="AX784" s="2"/>
      <c r="AY784" s="2"/>
      <c r="AZ784" s="2"/>
      <c r="BA784" s="2"/>
      <c r="BB784" s="2"/>
    </row>
    <row r="785" spans="1:54" ht="15.75" customHeight="1">
      <c r="A785" s="1"/>
      <c r="B785" s="1"/>
      <c r="C785" s="2"/>
      <c r="D785" s="2"/>
      <c r="E785" s="1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68"/>
      <c r="AF785" s="68"/>
      <c r="AG785" s="2"/>
      <c r="AH785" s="2"/>
      <c r="AI785" s="2"/>
      <c r="AJ785" s="2"/>
      <c r="AK785" s="2"/>
      <c r="AL785" s="2"/>
      <c r="AM785" s="2"/>
      <c r="AN785" s="2"/>
      <c r="AO785" s="2"/>
      <c r="AP785" s="2"/>
      <c r="AQ785" s="2"/>
      <c r="AR785" s="2"/>
      <c r="AS785" s="2"/>
      <c r="AT785" s="2"/>
      <c r="AU785" s="2"/>
      <c r="AV785" s="2"/>
      <c r="AW785" s="2"/>
      <c r="AX785" s="2"/>
      <c r="AY785" s="2"/>
      <c r="AZ785" s="2"/>
      <c r="BA785" s="2"/>
      <c r="BB785" s="2"/>
    </row>
    <row r="786" spans="1:54" ht="15.75" customHeight="1">
      <c r="A786" s="1"/>
      <c r="B786" s="1"/>
      <c r="C786" s="2"/>
      <c r="D786" s="2"/>
      <c r="E786" s="1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68"/>
      <c r="AF786" s="68"/>
      <c r="AG786" s="2"/>
      <c r="AH786" s="2"/>
      <c r="AI786" s="2"/>
      <c r="AJ786" s="2"/>
      <c r="AK786" s="2"/>
      <c r="AL786" s="2"/>
      <c r="AM786" s="2"/>
      <c r="AN786" s="2"/>
      <c r="AO786" s="2"/>
      <c r="AP786" s="2"/>
      <c r="AQ786" s="2"/>
      <c r="AR786" s="2"/>
      <c r="AS786" s="2"/>
      <c r="AT786" s="2"/>
      <c r="AU786" s="2"/>
      <c r="AV786" s="2"/>
      <c r="AW786" s="2"/>
      <c r="AX786" s="2"/>
      <c r="AY786" s="2"/>
      <c r="AZ786" s="2"/>
      <c r="BA786" s="2"/>
      <c r="BB786" s="2"/>
    </row>
    <row r="787" spans="1:54" ht="15.75" customHeight="1">
      <c r="A787" s="1"/>
      <c r="B787" s="1"/>
      <c r="C787" s="2"/>
      <c r="D787" s="2"/>
      <c r="E787" s="1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68"/>
      <c r="AF787" s="68"/>
      <c r="AG787" s="2"/>
      <c r="AH787" s="2"/>
      <c r="AI787" s="2"/>
      <c r="AJ787" s="2"/>
      <c r="AK787" s="2"/>
      <c r="AL787" s="2"/>
      <c r="AM787" s="2"/>
      <c r="AN787" s="2"/>
      <c r="AO787" s="2"/>
      <c r="AP787" s="2"/>
      <c r="AQ787" s="2"/>
      <c r="AR787" s="2"/>
      <c r="AS787" s="2"/>
      <c r="AT787" s="2"/>
      <c r="AU787" s="2"/>
      <c r="AV787" s="2"/>
      <c r="AW787" s="2"/>
      <c r="AX787" s="2"/>
      <c r="AY787" s="2"/>
      <c r="AZ787" s="2"/>
      <c r="BA787" s="2"/>
      <c r="BB787" s="2"/>
    </row>
    <row r="788" spans="1:54" ht="15.75" customHeight="1">
      <c r="A788" s="1"/>
      <c r="B788" s="1"/>
      <c r="C788" s="2"/>
      <c r="D788" s="2"/>
      <c r="E788" s="1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68"/>
      <c r="AF788" s="68"/>
      <c r="AG788" s="2"/>
      <c r="AH788" s="2"/>
      <c r="AI788" s="2"/>
      <c r="AJ788" s="2"/>
      <c r="AK788" s="2"/>
      <c r="AL788" s="2"/>
      <c r="AM788" s="2"/>
      <c r="AN788" s="2"/>
      <c r="AO788" s="2"/>
      <c r="AP788" s="2"/>
      <c r="AQ788" s="2"/>
      <c r="AR788" s="2"/>
      <c r="AS788" s="2"/>
      <c r="AT788" s="2"/>
      <c r="AU788" s="2"/>
      <c r="AV788" s="2"/>
      <c r="AW788" s="2"/>
      <c r="AX788" s="2"/>
      <c r="AY788" s="2"/>
      <c r="AZ788" s="2"/>
      <c r="BA788" s="2"/>
      <c r="BB788" s="2"/>
    </row>
    <row r="789" spans="1:54" ht="15.75" customHeight="1">
      <c r="A789" s="1"/>
      <c r="B789" s="1"/>
      <c r="C789" s="2"/>
      <c r="D789" s="2"/>
      <c r="E789" s="1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68"/>
      <c r="AF789" s="68"/>
      <c r="AG789" s="2"/>
      <c r="AH789" s="2"/>
      <c r="AI789" s="2"/>
      <c r="AJ789" s="2"/>
      <c r="AK789" s="2"/>
      <c r="AL789" s="2"/>
      <c r="AM789" s="2"/>
      <c r="AN789" s="2"/>
      <c r="AO789" s="2"/>
      <c r="AP789" s="2"/>
      <c r="AQ789" s="2"/>
      <c r="AR789" s="2"/>
      <c r="AS789" s="2"/>
      <c r="AT789" s="2"/>
      <c r="AU789" s="2"/>
      <c r="AV789" s="2"/>
      <c r="AW789" s="2"/>
      <c r="AX789" s="2"/>
      <c r="AY789" s="2"/>
      <c r="AZ789" s="2"/>
      <c r="BA789" s="2"/>
      <c r="BB789" s="2"/>
    </row>
    <row r="790" spans="1:54" ht="15.75" customHeight="1">
      <c r="A790" s="1"/>
      <c r="B790" s="1"/>
      <c r="C790" s="2"/>
      <c r="D790" s="2"/>
      <c r="E790" s="1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68"/>
      <c r="AF790" s="68"/>
      <c r="AG790" s="2"/>
      <c r="AH790" s="2"/>
      <c r="AI790" s="2"/>
      <c r="AJ790" s="2"/>
      <c r="AK790" s="2"/>
      <c r="AL790" s="2"/>
      <c r="AM790" s="2"/>
      <c r="AN790" s="2"/>
      <c r="AO790" s="2"/>
      <c r="AP790" s="2"/>
      <c r="AQ790" s="2"/>
      <c r="AR790" s="2"/>
      <c r="AS790" s="2"/>
      <c r="AT790" s="2"/>
      <c r="AU790" s="2"/>
      <c r="AV790" s="2"/>
      <c r="AW790" s="2"/>
      <c r="AX790" s="2"/>
      <c r="AY790" s="2"/>
      <c r="AZ790" s="2"/>
      <c r="BA790" s="2"/>
      <c r="BB790" s="2"/>
    </row>
    <row r="791" spans="1:54" ht="15.75" customHeight="1">
      <c r="A791" s="1"/>
      <c r="B791" s="1"/>
      <c r="C791" s="2"/>
      <c r="D791" s="2"/>
      <c r="E791" s="1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68"/>
      <c r="AF791" s="68"/>
      <c r="AG791" s="2"/>
      <c r="AH791" s="2"/>
      <c r="AI791" s="2"/>
      <c r="AJ791" s="2"/>
      <c r="AK791" s="2"/>
      <c r="AL791" s="2"/>
      <c r="AM791" s="2"/>
      <c r="AN791" s="2"/>
      <c r="AO791" s="2"/>
      <c r="AP791" s="2"/>
      <c r="AQ791" s="2"/>
      <c r="AR791" s="2"/>
      <c r="AS791" s="2"/>
      <c r="AT791" s="2"/>
      <c r="AU791" s="2"/>
      <c r="AV791" s="2"/>
      <c r="AW791" s="2"/>
      <c r="AX791" s="2"/>
      <c r="AY791" s="2"/>
      <c r="AZ791" s="2"/>
      <c r="BA791" s="2"/>
      <c r="BB791" s="2"/>
    </row>
    <row r="792" spans="1:54" ht="15.75" customHeight="1">
      <c r="A792" s="1"/>
      <c r="B792" s="1"/>
      <c r="C792" s="2"/>
      <c r="D792" s="2"/>
      <c r="E792" s="1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68"/>
      <c r="AF792" s="68"/>
      <c r="AG792" s="2"/>
      <c r="AH792" s="2"/>
      <c r="AI792" s="2"/>
      <c r="AJ792" s="2"/>
      <c r="AK792" s="2"/>
      <c r="AL792" s="2"/>
      <c r="AM792" s="2"/>
      <c r="AN792" s="2"/>
      <c r="AO792" s="2"/>
      <c r="AP792" s="2"/>
      <c r="AQ792" s="2"/>
      <c r="AR792" s="2"/>
      <c r="AS792" s="2"/>
      <c r="AT792" s="2"/>
      <c r="AU792" s="2"/>
      <c r="AV792" s="2"/>
      <c r="AW792" s="2"/>
      <c r="AX792" s="2"/>
      <c r="AY792" s="2"/>
      <c r="AZ792" s="2"/>
      <c r="BA792" s="2"/>
      <c r="BB792" s="2"/>
    </row>
    <row r="793" spans="1:54" ht="15.75" customHeight="1">
      <c r="A793" s="1"/>
      <c r="B793" s="1"/>
      <c r="C793" s="2"/>
      <c r="D793" s="2"/>
      <c r="E793" s="1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68"/>
      <c r="AF793" s="68"/>
      <c r="AG793" s="2"/>
      <c r="AH793" s="2"/>
      <c r="AI793" s="2"/>
      <c r="AJ793" s="2"/>
      <c r="AK793" s="2"/>
      <c r="AL793" s="2"/>
      <c r="AM793" s="2"/>
      <c r="AN793" s="2"/>
      <c r="AO793" s="2"/>
      <c r="AP793" s="2"/>
      <c r="AQ793" s="2"/>
      <c r="AR793" s="2"/>
      <c r="AS793" s="2"/>
      <c r="AT793" s="2"/>
      <c r="AU793" s="2"/>
      <c r="AV793" s="2"/>
      <c r="AW793" s="2"/>
      <c r="AX793" s="2"/>
      <c r="AY793" s="2"/>
      <c r="AZ793" s="2"/>
      <c r="BA793" s="2"/>
      <c r="BB793" s="2"/>
    </row>
    <row r="794" spans="1:54" ht="15.75" customHeight="1">
      <c r="A794" s="1"/>
      <c r="B794" s="1"/>
      <c r="C794" s="2"/>
      <c r="D794" s="2"/>
      <c r="E794" s="1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68"/>
      <c r="AF794" s="68"/>
      <c r="AG794" s="2"/>
      <c r="AH794" s="2"/>
      <c r="AI794" s="2"/>
      <c r="AJ794" s="2"/>
      <c r="AK794" s="2"/>
      <c r="AL794" s="2"/>
      <c r="AM794" s="2"/>
      <c r="AN794" s="2"/>
      <c r="AO794" s="2"/>
      <c r="AP794" s="2"/>
      <c r="AQ794" s="2"/>
      <c r="AR794" s="2"/>
      <c r="AS794" s="2"/>
      <c r="AT794" s="2"/>
      <c r="AU794" s="2"/>
      <c r="AV794" s="2"/>
      <c r="AW794" s="2"/>
      <c r="AX794" s="2"/>
      <c r="AY794" s="2"/>
      <c r="AZ794" s="2"/>
      <c r="BA794" s="2"/>
      <c r="BB794" s="2"/>
    </row>
    <row r="795" spans="1:54" ht="15.75" customHeight="1">
      <c r="A795" s="1"/>
      <c r="B795" s="1"/>
      <c r="C795" s="2"/>
      <c r="D795" s="2"/>
      <c r="E795" s="1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68"/>
      <c r="AF795" s="68"/>
      <c r="AG795" s="2"/>
      <c r="AH795" s="2"/>
      <c r="AI795" s="2"/>
      <c r="AJ795" s="2"/>
      <c r="AK795" s="2"/>
      <c r="AL795" s="2"/>
      <c r="AM795" s="2"/>
      <c r="AN795" s="2"/>
      <c r="AO795" s="2"/>
      <c r="AP795" s="2"/>
      <c r="AQ795" s="2"/>
      <c r="AR795" s="2"/>
      <c r="AS795" s="2"/>
      <c r="AT795" s="2"/>
      <c r="AU795" s="2"/>
      <c r="AV795" s="2"/>
      <c r="AW795" s="2"/>
      <c r="AX795" s="2"/>
      <c r="AY795" s="2"/>
      <c r="AZ795" s="2"/>
      <c r="BA795" s="2"/>
      <c r="BB795" s="2"/>
    </row>
    <row r="796" spans="1:54" ht="15.75" customHeight="1">
      <c r="A796" s="1"/>
      <c r="B796" s="1"/>
      <c r="C796" s="2"/>
      <c r="D796" s="2"/>
      <c r="E796" s="1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68"/>
      <c r="AF796" s="68"/>
      <c r="AG796" s="2"/>
      <c r="AH796" s="2"/>
      <c r="AI796" s="2"/>
      <c r="AJ796" s="2"/>
      <c r="AK796" s="2"/>
      <c r="AL796" s="2"/>
      <c r="AM796" s="2"/>
      <c r="AN796" s="2"/>
      <c r="AO796" s="2"/>
      <c r="AP796" s="2"/>
      <c r="AQ796" s="2"/>
      <c r="AR796" s="2"/>
      <c r="AS796" s="2"/>
      <c r="AT796" s="2"/>
      <c r="AU796" s="2"/>
      <c r="AV796" s="2"/>
      <c r="AW796" s="2"/>
      <c r="AX796" s="2"/>
      <c r="AY796" s="2"/>
      <c r="AZ796" s="2"/>
      <c r="BA796" s="2"/>
      <c r="BB796" s="2"/>
    </row>
    <row r="797" spans="1:54" ht="15.75" customHeight="1">
      <c r="A797" s="1"/>
      <c r="B797" s="1"/>
      <c r="C797" s="2"/>
      <c r="D797" s="2"/>
      <c r="E797" s="1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68"/>
      <c r="AF797" s="68"/>
      <c r="AG797" s="2"/>
      <c r="AH797" s="2"/>
      <c r="AI797" s="2"/>
      <c r="AJ797" s="2"/>
      <c r="AK797" s="2"/>
      <c r="AL797" s="2"/>
      <c r="AM797" s="2"/>
      <c r="AN797" s="2"/>
      <c r="AO797" s="2"/>
      <c r="AP797" s="2"/>
      <c r="AQ797" s="2"/>
      <c r="AR797" s="2"/>
      <c r="AS797" s="2"/>
      <c r="AT797" s="2"/>
      <c r="AU797" s="2"/>
      <c r="AV797" s="2"/>
      <c r="AW797" s="2"/>
      <c r="AX797" s="2"/>
      <c r="AY797" s="2"/>
      <c r="AZ797" s="2"/>
      <c r="BA797" s="2"/>
      <c r="BB797" s="2"/>
    </row>
    <row r="798" spans="1:54" ht="15.75" customHeight="1">
      <c r="A798" s="1"/>
      <c r="B798" s="1"/>
      <c r="C798" s="2"/>
      <c r="D798" s="2"/>
      <c r="E798" s="1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68"/>
      <c r="AF798" s="68"/>
      <c r="AG798" s="2"/>
      <c r="AH798" s="2"/>
      <c r="AI798" s="2"/>
      <c r="AJ798" s="2"/>
      <c r="AK798" s="2"/>
      <c r="AL798" s="2"/>
      <c r="AM798" s="2"/>
      <c r="AN798" s="2"/>
      <c r="AO798" s="2"/>
      <c r="AP798" s="2"/>
      <c r="AQ798" s="2"/>
      <c r="AR798" s="2"/>
      <c r="AS798" s="2"/>
      <c r="AT798" s="2"/>
      <c r="AU798" s="2"/>
      <c r="AV798" s="2"/>
      <c r="AW798" s="2"/>
      <c r="AX798" s="2"/>
      <c r="AY798" s="2"/>
      <c r="AZ798" s="2"/>
      <c r="BA798" s="2"/>
      <c r="BB798" s="2"/>
    </row>
    <row r="799" spans="1:54" ht="15.75" customHeight="1">
      <c r="A799" s="1"/>
      <c r="B799" s="1"/>
      <c r="C799" s="2"/>
      <c r="D799" s="2"/>
      <c r="E799" s="1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68"/>
      <c r="AF799" s="68"/>
      <c r="AG799" s="2"/>
      <c r="AH799" s="2"/>
      <c r="AI799" s="2"/>
      <c r="AJ799" s="2"/>
      <c r="AK799" s="2"/>
      <c r="AL799" s="2"/>
      <c r="AM799" s="2"/>
      <c r="AN799" s="2"/>
      <c r="AO799" s="2"/>
      <c r="AP799" s="2"/>
      <c r="AQ799" s="2"/>
      <c r="AR799" s="2"/>
      <c r="AS799" s="2"/>
      <c r="AT799" s="2"/>
      <c r="AU799" s="2"/>
      <c r="AV799" s="2"/>
      <c r="AW799" s="2"/>
      <c r="AX799" s="2"/>
      <c r="AY799" s="2"/>
      <c r="AZ799" s="2"/>
      <c r="BA799" s="2"/>
      <c r="BB799" s="2"/>
    </row>
    <row r="800" spans="1:54" ht="15.75" customHeight="1">
      <c r="A800" s="1"/>
      <c r="B800" s="1"/>
      <c r="C800" s="2"/>
      <c r="D800" s="2"/>
      <c r="E800" s="1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68"/>
      <c r="AF800" s="68"/>
      <c r="AG800" s="2"/>
      <c r="AH800" s="2"/>
      <c r="AI800" s="2"/>
      <c r="AJ800" s="2"/>
      <c r="AK800" s="2"/>
      <c r="AL800" s="2"/>
      <c r="AM800" s="2"/>
      <c r="AN800" s="2"/>
      <c r="AO800" s="2"/>
      <c r="AP800" s="2"/>
      <c r="AQ800" s="2"/>
      <c r="AR800" s="2"/>
      <c r="AS800" s="2"/>
      <c r="AT800" s="2"/>
      <c r="AU800" s="2"/>
      <c r="AV800" s="2"/>
      <c r="AW800" s="2"/>
      <c r="AX800" s="2"/>
      <c r="AY800" s="2"/>
      <c r="AZ800" s="2"/>
      <c r="BA800" s="2"/>
      <c r="BB800" s="2"/>
    </row>
    <row r="801" spans="1:54" ht="15.75" customHeight="1">
      <c r="A801" s="1"/>
      <c r="B801" s="1"/>
      <c r="C801" s="2"/>
      <c r="D801" s="2"/>
      <c r="E801" s="1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68"/>
      <c r="AF801" s="68"/>
      <c r="AG801" s="2"/>
      <c r="AH801" s="2"/>
      <c r="AI801" s="2"/>
      <c r="AJ801" s="2"/>
      <c r="AK801" s="2"/>
      <c r="AL801" s="2"/>
      <c r="AM801" s="2"/>
      <c r="AN801" s="2"/>
      <c r="AO801" s="2"/>
      <c r="AP801" s="2"/>
      <c r="AQ801" s="2"/>
      <c r="AR801" s="2"/>
      <c r="AS801" s="2"/>
      <c r="AT801" s="2"/>
      <c r="AU801" s="2"/>
      <c r="AV801" s="2"/>
      <c r="AW801" s="2"/>
      <c r="AX801" s="2"/>
      <c r="AY801" s="2"/>
      <c r="AZ801" s="2"/>
      <c r="BA801" s="2"/>
      <c r="BB801" s="2"/>
    </row>
    <row r="802" spans="1:54" ht="15.75" customHeight="1">
      <c r="A802" s="1"/>
      <c r="B802" s="1"/>
      <c r="C802" s="2"/>
      <c r="D802" s="2"/>
      <c r="E802" s="1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68"/>
      <c r="AF802" s="68"/>
      <c r="AG802" s="2"/>
      <c r="AH802" s="2"/>
      <c r="AI802" s="2"/>
      <c r="AJ802" s="2"/>
      <c r="AK802" s="2"/>
      <c r="AL802" s="2"/>
      <c r="AM802" s="2"/>
      <c r="AN802" s="2"/>
      <c r="AO802" s="2"/>
      <c r="AP802" s="2"/>
      <c r="AQ802" s="2"/>
      <c r="AR802" s="2"/>
      <c r="AS802" s="2"/>
      <c r="AT802" s="2"/>
      <c r="AU802" s="2"/>
      <c r="AV802" s="2"/>
      <c r="AW802" s="2"/>
      <c r="AX802" s="2"/>
      <c r="AY802" s="2"/>
      <c r="AZ802" s="2"/>
      <c r="BA802" s="2"/>
      <c r="BB802" s="2"/>
    </row>
    <row r="803" spans="1:54" ht="15.75" customHeight="1">
      <c r="A803" s="1"/>
      <c r="B803" s="1"/>
      <c r="C803" s="2"/>
      <c r="D803" s="2"/>
      <c r="E803" s="1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68"/>
      <c r="AF803" s="68"/>
      <c r="AG803" s="2"/>
      <c r="AH803" s="2"/>
      <c r="AI803" s="2"/>
      <c r="AJ803" s="2"/>
      <c r="AK803" s="2"/>
      <c r="AL803" s="2"/>
      <c r="AM803" s="2"/>
      <c r="AN803" s="2"/>
      <c r="AO803" s="2"/>
      <c r="AP803" s="2"/>
      <c r="AQ803" s="2"/>
      <c r="AR803" s="2"/>
      <c r="AS803" s="2"/>
      <c r="AT803" s="2"/>
      <c r="AU803" s="2"/>
      <c r="AV803" s="2"/>
      <c r="AW803" s="2"/>
      <c r="AX803" s="2"/>
      <c r="AY803" s="2"/>
      <c r="AZ803" s="2"/>
      <c r="BA803" s="2"/>
      <c r="BB803" s="2"/>
    </row>
    <row r="804" spans="1:54" ht="15.75" customHeight="1">
      <c r="A804" s="1"/>
      <c r="B804" s="1"/>
      <c r="C804" s="2"/>
      <c r="D804" s="2"/>
      <c r="E804" s="1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68"/>
      <c r="AF804" s="68"/>
      <c r="AG804" s="2"/>
      <c r="AH804" s="2"/>
      <c r="AI804" s="2"/>
      <c r="AJ804" s="2"/>
      <c r="AK804" s="2"/>
      <c r="AL804" s="2"/>
      <c r="AM804" s="2"/>
      <c r="AN804" s="2"/>
      <c r="AO804" s="2"/>
      <c r="AP804" s="2"/>
      <c r="AQ804" s="2"/>
      <c r="AR804" s="2"/>
      <c r="AS804" s="2"/>
      <c r="AT804" s="2"/>
      <c r="AU804" s="2"/>
      <c r="AV804" s="2"/>
      <c r="AW804" s="2"/>
      <c r="AX804" s="2"/>
      <c r="AY804" s="2"/>
      <c r="AZ804" s="2"/>
      <c r="BA804" s="2"/>
      <c r="BB804" s="2"/>
    </row>
    <row r="805" spans="1:54" ht="15.75" customHeight="1">
      <c r="A805" s="1"/>
      <c r="B805" s="1"/>
      <c r="C805" s="2"/>
      <c r="D805" s="2"/>
      <c r="E805" s="1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68"/>
      <c r="AF805" s="68"/>
      <c r="AG805" s="2"/>
      <c r="AH805" s="2"/>
      <c r="AI805" s="2"/>
      <c r="AJ805" s="2"/>
      <c r="AK805" s="2"/>
      <c r="AL805" s="2"/>
      <c r="AM805" s="2"/>
      <c r="AN805" s="2"/>
      <c r="AO805" s="2"/>
      <c r="AP805" s="2"/>
      <c r="AQ805" s="2"/>
      <c r="AR805" s="2"/>
      <c r="AS805" s="2"/>
      <c r="AT805" s="2"/>
      <c r="AU805" s="2"/>
      <c r="AV805" s="2"/>
      <c r="AW805" s="2"/>
      <c r="AX805" s="2"/>
      <c r="AY805" s="2"/>
      <c r="AZ805" s="2"/>
      <c r="BA805" s="2"/>
      <c r="BB805" s="2"/>
    </row>
    <row r="806" spans="1:54" ht="15.75" customHeight="1">
      <c r="A806" s="1"/>
      <c r="B806" s="1"/>
      <c r="C806" s="2"/>
      <c r="D806" s="2"/>
      <c r="E806" s="1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68"/>
      <c r="AF806" s="68"/>
      <c r="AG806" s="2"/>
      <c r="AH806" s="2"/>
      <c r="AI806" s="2"/>
      <c r="AJ806" s="2"/>
      <c r="AK806" s="2"/>
      <c r="AL806" s="2"/>
      <c r="AM806" s="2"/>
      <c r="AN806" s="2"/>
      <c r="AO806" s="2"/>
      <c r="AP806" s="2"/>
      <c r="AQ806" s="2"/>
      <c r="AR806" s="2"/>
      <c r="AS806" s="2"/>
      <c r="AT806" s="2"/>
      <c r="AU806" s="2"/>
      <c r="AV806" s="2"/>
      <c r="AW806" s="2"/>
      <c r="AX806" s="2"/>
      <c r="AY806" s="2"/>
      <c r="AZ806" s="2"/>
      <c r="BA806" s="2"/>
      <c r="BB806" s="2"/>
    </row>
    <row r="807" spans="1:54" ht="15.75" customHeight="1">
      <c r="A807" s="1"/>
      <c r="B807" s="1"/>
      <c r="C807" s="2"/>
      <c r="D807" s="2"/>
      <c r="E807" s="1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68"/>
      <c r="AF807" s="68"/>
      <c r="AG807" s="2"/>
      <c r="AH807" s="2"/>
      <c r="AI807" s="2"/>
      <c r="AJ807" s="2"/>
      <c r="AK807" s="2"/>
      <c r="AL807" s="2"/>
      <c r="AM807" s="2"/>
      <c r="AN807" s="2"/>
      <c r="AO807" s="2"/>
      <c r="AP807" s="2"/>
      <c r="AQ807" s="2"/>
      <c r="AR807" s="2"/>
      <c r="AS807" s="2"/>
      <c r="AT807" s="2"/>
      <c r="AU807" s="2"/>
      <c r="AV807" s="2"/>
      <c r="AW807" s="2"/>
      <c r="AX807" s="2"/>
      <c r="AY807" s="2"/>
      <c r="AZ807" s="2"/>
      <c r="BA807" s="2"/>
      <c r="BB807" s="2"/>
    </row>
    <row r="808" spans="1:54" ht="15.75" customHeight="1">
      <c r="A808" s="1"/>
      <c r="B808" s="1"/>
      <c r="C808" s="2"/>
      <c r="D808" s="2"/>
      <c r="E808" s="1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68"/>
      <c r="AF808" s="68"/>
      <c r="AG808" s="2"/>
      <c r="AH808" s="2"/>
      <c r="AI808" s="2"/>
      <c r="AJ808" s="2"/>
      <c r="AK808" s="2"/>
      <c r="AL808" s="2"/>
      <c r="AM808" s="2"/>
      <c r="AN808" s="2"/>
      <c r="AO808" s="2"/>
      <c r="AP808" s="2"/>
      <c r="AQ808" s="2"/>
      <c r="AR808" s="2"/>
      <c r="AS808" s="2"/>
      <c r="AT808" s="2"/>
      <c r="AU808" s="2"/>
      <c r="AV808" s="2"/>
      <c r="AW808" s="2"/>
      <c r="AX808" s="2"/>
      <c r="AY808" s="2"/>
      <c r="AZ808" s="2"/>
      <c r="BA808" s="2"/>
      <c r="BB808" s="2"/>
    </row>
    <row r="809" spans="1:54" ht="15.75" customHeight="1">
      <c r="A809" s="1"/>
      <c r="B809" s="1"/>
      <c r="C809" s="2"/>
      <c r="D809" s="2"/>
      <c r="E809" s="1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68"/>
      <c r="AF809" s="68"/>
      <c r="AG809" s="2"/>
      <c r="AH809" s="2"/>
      <c r="AI809" s="2"/>
      <c r="AJ809" s="2"/>
      <c r="AK809" s="2"/>
      <c r="AL809" s="2"/>
      <c r="AM809" s="2"/>
      <c r="AN809" s="2"/>
      <c r="AO809" s="2"/>
      <c r="AP809" s="2"/>
      <c r="AQ809" s="2"/>
      <c r="AR809" s="2"/>
      <c r="AS809" s="2"/>
      <c r="AT809" s="2"/>
      <c r="AU809" s="2"/>
      <c r="AV809" s="2"/>
      <c r="AW809" s="2"/>
      <c r="AX809" s="2"/>
      <c r="AY809" s="2"/>
      <c r="AZ809" s="2"/>
      <c r="BA809" s="2"/>
      <c r="BB809" s="2"/>
    </row>
    <row r="810" spans="1:54" ht="15.75" customHeight="1">
      <c r="A810" s="1"/>
      <c r="B810" s="1"/>
      <c r="C810" s="2"/>
      <c r="D810" s="2"/>
      <c r="E810" s="1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68"/>
      <c r="AF810" s="68"/>
      <c r="AG810" s="2"/>
      <c r="AH810" s="2"/>
      <c r="AI810" s="2"/>
      <c r="AJ810" s="2"/>
      <c r="AK810" s="2"/>
      <c r="AL810" s="2"/>
      <c r="AM810" s="2"/>
      <c r="AN810" s="2"/>
      <c r="AO810" s="2"/>
      <c r="AP810" s="2"/>
      <c r="AQ810" s="2"/>
      <c r="AR810" s="2"/>
      <c r="AS810" s="2"/>
      <c r="AT810" s="2"/>
      <c r="AU810" s="2"/>
      <c r="AV810" s="2"/>
      <c r="AW810" s="2"/>
      <c r="AX810" s="2"/>
      <c r="AY810" s="2"/>
      <c r="AZ810" s="2"/>
      <c r="BA810" s="2"/>
      <c r="BB810" s="2"/>
    </row>
    <row r="811" spans="1:54" ht="15.75" customHeight="1">
      <c r="A811" s="1"/>
      <c r="B811" s="1"/>
      <c r="C811" s="2"/>
      <c r="D811" s="2"/>
      <c r="E811" s="1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68"/>
      <c r="AF811" s="68"/>
      <c r="AG811" s="2"/>
      <c r="AH811" s="2"/>
      <c r="AI811" s="2"/>
      <c r="AJ811" s="2"/>
      <c r="AK811" s="2"/>
      <c r="AL811" s="2"/>
      <c r="AM811" s="2"/>
      <c r="AN811" s="2"/>
      <c r="AO811" s="2"/>
      <c r="AP811" s="2"/>
      <c r="AQ811" s="2"/>
      <c r="AR811" s="2"/>
      <c r="AS811" s="2"/>
      <c r="AT811" s="2"/>
      <c r="AU811" s="2"/>
      <c r="AV811" s="2"/>
      <c r="AW811" s="2"/>
      <c r="AX811" s="2"/>
      <c r="AY811" s="2"/>
      <c r="AZ811" s="2"/>
      <c r="BA811" s="2"/>
      <c r="BB811" s="2"/>
    </row>
    <row r="812" spans="1:54" ht="15.75" customHeight="1">
      <c r="A812" s="1"/>
      <c r="B812" s="1"/>
      <c r="C812" s="2"/>
      <c r="D812" s="2"/>
      <c r="E812" s="1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68"/>
      <c r="AF812" s="68"/>
      <c r="AG812" s="2"/>
      <c r="AH812" s="2"/>
      <c r="AI812" s="2"/>
      <c r="AJ812" s="2"/>
      <c r="AK812" s="2"/>
      <c r="AL812" s="2"/>
      <c r="AM812" s="2"/>
      <c r="AN812" s="2"/>
      <c r="AO812" s="2"/>
      <c r="AP812" s="2"/>
      <c r="AQ812" s="2"/>
      <c r="AR812" s="2"/>
      <c r="AS812" s="2"/>
      <c r="AT812" s="2"/>
      <c r="AU812" s="2"/>
      <c r="AV812" s="2"/>
      <c r="AW812" s="2"/>
      <c r="AX812" s="2"/>
      <c r="AY812" s="2"/>
      <c r="AZ812" s="2"/>
      <c r="BA812" s="2"/>
      <c r="BB812" s="2"/>
    </row>
    <row r="813" spans="1:54" ht="15.75" customHeight="1">
      <c r="A813" s="1"/>
      <c r="B813" s="1"/>
      <c r="C813" s="2"/>
      <c r="D813" s="2"/>
      <c r="E813" s="1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68"/>
      <c r="AF813" s="68"/>
      <c r="AG813" s="2"/>
      <c r="AH813" s="2"/>
      <c r="AI813" s="2"/>
      <c r="AJ813" s="2"/>
      <c r="AK813" s="2"/>
      <c r="AL813" s="2"/>
      <c r="AM813" s="2"/>
      <c r="AN813" s="2"/>
      <c r="AO813" s="2"/>
      <c r="AP813" s="2"/>
      <c r="AQ813" s="2"/>
      <c r="AR813" s="2"/>
      <c r="AS813" s="2"/>
      <c r="AT813" s="2"/>
      <c r="AU813" s="2"/>
      <c r="AV813" s="2"/>
      <c r="AW813" s="2"/>
      <c r="AX813" s="2"/>
      <c r="AY813" s="2"/>
      <c r="AZ813" s="2"/>
      <c r="BA813" s="2"/>
      <c r="BB813" s="2"/>
    </row>
    <row r="814" spans="1:54" ht="15.75" customHeight="1">
      <c r="A814" s="1"/>
      <c r="B814" s="1"/>
      <c r="C814" s="2"/>
      <c r="D814" s="2"/>
      <c r="E814" s="1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68"/>
      <c r="AF814" s="68"/>
      <c r="AG814" s="2"/>
      <c r="AH814" s="2"/>
      <c r="AI814" s="2"/>
      <c r="AJ814" s="2"/>
      <c r="AK814" s="2"/>
      <c r="AL814" s="2"/>
      <c r="AM814" s="2"/>
      <c r="AN814" s="2"/>
      <c r="AO814" s="2"/>
      <c r="AP814" s="2"/>
      <c r="AQ814" s="2"/>
      <c r="AR814" s="2"/>
      <c r="AS814" s="2"/>
      <c r="AT814" s="2"/>
      <c r="AU814" s="2"/>
      <c r="AV814" s="2"/>
      <c r="AW814" s="2"/>
      <c r="AX814" s="2"/>
      <c r="AY814" s="2"/>
      <c r="AZ814" s="2"/>
      <c r="BA814" s="2"/>
      <c r="BB814" s="2"/>
    </row>
    <row r="815" spans="1:54" ht="15.75" customHeight="1">
      <c r="A815" s="1"/>
      <c r="B815" s="1"/>
      <c r="C815" s="2"/>
      <c r="D815" s="2"/>
      <c r="E815" s="1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68"/>
      <c r="AF815" s="68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  <c r="AU815" s="2"/>
      <c r="AV815" s="2"/>
      <c r="AW815" s="2"/>
      <c r="AX815" s="2"/>
      <c r="AY815" s="2"/>
      <c r="AZ815" s="2"/>
      <c r="BA815" s="2"/>
      <c r="BB815" s="2"/>
    </row>
    <row r="816" spans="1:54" ht="15.75" customHeight="1">
      <c r="A816" s="1"/>
      <c r="B816" s="1"/>
      <c r="C816" s="2"/>
      <c r="D816" s="2"/>
      <c r="E816" s="1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68"/>
      <c r="AF816" s="68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  <c r="AU816" s="2"/>
      <c r="AV816" s="2"/>
      <c r="AW816" s="2"/>
      <c r="AX816" s="2"/>
      <c r="AY816" s="2"/>
      <c r="AZ816" s="2"/>
      <c r="BA816" s="2"/>
      <c r="BB816" s="2"/>
    </row>
    <row r="817" spans="1:54" ht="15.75" customHeight="1">
      <c r="A817" s="1"/>
      <c r="B817" s="1"/>
      <c r="C817" s="2"/>
      <c r="D817" s="2"/>
      <c r="E817" s="1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68"/>
      <c r="AF817" s="68"/>
      <c r="AG817" s="2"/>
      <c r="AH817" s="2"/>
      <c r="AI817" s="2"/>
      <c r="AJ817" s="2"/>
      <c r="AK817" s="2"/>
      <c r="AL817" s="2"/>
      <c r="AM817" s="2"/>
      <c r="AN817" s="2"/>
      <c r="AO817" s="2"/>
      <c r="AP817" s="2"/>
      <c r="AQ817" s="2"/>
      <c r="AR817" s="2"/>
      <c r="AS817" s="2"/>
      <c r="AT817" s="2"/>
      <c r="AU817" s="2"/>
      <c r="AV817" s="2"/>
      <c r="AW817" s="2"/>
      <c r="AX817" s="2"/>
      <c r="AY817" s="2"/>
      <c r="AZ817" s="2"/>
      <c r="BA817" s="2"/>
      <c r="BB817" s="2"/>
    </row>
    <row r="818" spans="1:54" ht="15.75" customHeight="1">
      <c r="A818" s="1"/>
      <c r="B818" s="1"/>
      <c r="C818" s="2"/>
      <c r="D818" s="2"/>
      <c r="E818" s="1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68"/>
      <c r="AF818" s="68"/>
      <c r="AG818" s="2"/>
      <c r="AH818" s="2"/>
      <c r="AI818" s="2"/>
      <c r="AJ818" s="2"/>
      <c r="AK818" s="2"/>
      <c r="AL818" s="2"/>
      <c r="AM818" s="2"/>
      <c r="AN818" s="2"/>
      <c r="AO818" s="2"/>
      <c r="AP818" s="2"/>
      <c r="AQ818" s="2"/>
      <c r="AR818" s="2"/>
      <c r="AS818" s="2"/>
      <c r="AT818" s="2"/>
      <c r="AU818" s="2"/>
      <c r="AV818" s="2"/>
      <c r="AW818" s="2"/>
      <c r="AX818" s="2"/>
      <c r="AY818" s="2"/>
      <c r="AZ818" s="2"/>
      <c r="BA818" s="2"/>
      <c r="BB818" s="2"/>
    </row>
    <row r="819" spans="1:54" ht="15.75" customHeight="1">
      <c r="A819" s="1"/>
      <c r="B819" s="1"/>
      <c r="C819" s="2"/>
      <c r="D819" s="2"/>
      <c r="E819" s="1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68"/>
      <c r="AF819" s="68"/>
      <c r="AG819" s="2"/>
      <c r="AH819" s="2"/>
      <c r="AI819" s="2"/>
      <c r="AJ819" s="2"/>
      <c r="AK819" s="2"/>
      <c r="AL819" s="2"/>
      <c r="AM819" s="2"/>
      <c r="AN819" s="2"/>
      <c r="AO819" s="2"/>
      <c r="AP819" s="2"/>
      <c r="AQ819" s="2"/>
      <c r="AR819" s="2"/>
      <c r="AS819" s="2"/>
      <c r="AT819" s="2"/>
      <c r="AU819" s="2"/>
      <c r="AV819" s="2"/>
      <c r="AW819" s="2"/>
      <c r="AX819" s="2"/>
      <c r="AY819" s="2"/>
      <c r="AZ819" s="2"/>
      <c r="BA819" s="2"/>
      <c r="BB819" s="2"/>
    </row>
    <row r="820" spans="1:54" ht="15.75" customHeight="1">
      <c r="A820" s="1"/>
      <c r="B820" s="1"/>
      <c r="C820" s="2"/>
      <c r="D820" s="2"/>
      <c r="E820" s="1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68"/>
      <c r="AF820" s="68"/>
      <c r="AG820" s="2"/>
      <c r="AH820" s="2"/>
      <c r="AI820" s="2"/>
      <c r="AJ820" s="2"/>
      <c r="AK820" s="2"/>
      <c r="AL820" s="2"/>
      <c r="AM820" s="2"/>
      <c r="AN820" s="2"/>
      <c r="AO820" s="2"/>
      <c r="AP820" s="2"/>
      <c r="AQ820" s="2"/>
      <c r="AR820" s="2"/>
      <c r="AS820" s="2"/>
      <c r="AT820" s="2"/>
      <c r="AU820" s="2"/>
      <c r="AV820" s="2"/>
      <c r="AW820" s="2"/>
      <c r="AX820" s="2"/>
      <c r="AY820" s="2"/>
      <c r="AZ820" s="2"/>
      <c r="BA820" s="2"/>
      <c r="BB820" s="2"/>
    </row>
    <row r="821" spans="1:54" ht="15.75" customHeight="1">
      <c r="A821" s="1"/>
      <c r="B821" s="1"/>
      <c r="C821" s="2"/>
      <c r="D821" s="2"/>
      <c r="E821" s="1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68"/>
      <c r="AF821" s="68"/>
      <c r="AG821" s="2"/>
      <c r="AH821" s="2"/>
      <c r="AI821" s="2"/>
      <c r="AJ821" s="2"/>
      <c r="AK821" s="2"/>
      <c r="AL821" s="2"/>
      <c r="AM821" s="2"/>
      <c r="AN821" s="2"/>
      <c r="AO821" s="2"/>
      <c r="AP821" s="2"/>
      <c r="AQ821" s="2"/>
      <c r="AR821" s="2"/>
      <c r="AS821" s="2"/>
      <c r="AT821" s="2"/>
      <c r="AU821" s="2"/>
      <c r="AV821" s="2"/>
      <c r="AW821" s="2"/>
      <c r="AX821" s="2"/>
      <c r="AY821" s="2"/>
      <c r="AZ821" s="2"/>
      <c r="BA821" s="2"/>
      <c r="BB821" s="2"/>
    </row>
    <row r="822" spans="1:54" ht="15.75" customHeight="1">
      <c r="A822" s="1"/>
      <c r="B822" s="1"/>
      <c r="C822" s="2"/>
      <c r="D822" s="2"/>
      <c r="E822" s="1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68"/>
      <c r="AF822" s="68"/>
      <c r="AG822" s="2"/>
      <c r="AH822" s="2"/>
      <c r="AI822" s="2"/>
      <c r="AJ822" s="2"/>
      <c r="AK822" s="2"/>
      <c r="AL822" s="2"/>
      <c r="AM822" s="2"/>
      <c r="AN822" s="2"/>
      <c r="AO822" s="2"/>
      <c r="AP822" s="2"/>
      <c r="AQ822" s="2"/>
      <c r="AR822" s="2"/>
      <c r="AS822" s="2"/>
      <c r="AT822" s="2"/>
      <c r="AU822" s="2"/>
      <c r="AV822" s="2"/>
      <c r="AW822" s="2"/>
      <c r="AX822" s="2"/>
      <c r="AY822" s="2"/>
      <c r="AZ822" s="2"/>
      <c r="BA822" s="2"/>
      <c r="BB822" s="2"/>
    </row>
    <row r="823" spans="1:54" ht="15.75" customHeight="1">
      <c r="A823" s="1"/>
      <c r="B823" s="1"/>
      <c r="C823" s="2"/>
      <c r="D823" s="2"/>
      <c r="E823" s="1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68"/>
      <c r="AF823" s="68"/>
      <c r="AG823" s="2"/>
      <c r="AH823" s="2"/>
      <c r="AI823" s="2"/>
      <c r="AJ823" s="2"/>
      <c r="AK823" s="2"/>
      <c r="AL823" s="2"/>
      <c r="AM823" s="2"/>
      <c r="AN823" s="2"/>
      <c r="AO823" s="2"/>
      <c r="AP823" s="2"/>
      <c r="AQ823" s="2"/>
      <c r="AR823" s="2"/>
      <c r="AS823" s="2"/>
      <c r="AT823" s="2"/>
      <c r="AU823" s="2"/>
      <c r="AV823" s="2"/>
      <c r="AW823" s="2"/>
      <c r="AX823" s="2"/>
      <c r="AY823" s="2"/>
      <c r="AZ823" s="2"/>
      <c r="BA823" s="2"/>
      <c r="BB823" s="2"/>
    </row>
    <row r="824" spans="1:54" ht="15.75" customHeight="1">
      <c r="A824" s="1"/>
      <c r="B824" s="1"/>
      <c r="C824" s="2"/>
      <c r="D824" s="2"/>
      <c r="E824" s="1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68"/>
      <c r="AF824" s="68"/>
      <c r="AG824" s="2"/>
      <c r="AH824" s="2"/>
      <c r="AI824" s="2"/>
      <c r="AJ824" s="2"/>
      <c r="AK824" s="2"/>
      <c r="AL824" s="2"/>
      <c r="AM824" s="2"/>
      <c r="AN824" s="2"/>
      <c r="AO824" s="2"/>
      <c r="AP824" s="2"/>
      <c r="AQ824" s="2"/>
      <c r="AR824" s="2"/>
      <c r="AS824" s="2"/>
      <c r="AT824" s="2"/>
      <c r="AU824" s="2"/>
      <c r="AV824" s="2"/>
      <c r="AW824" s="2"/>
      <c r="AX824" s="2"/>
      <c r="AY824" s="2"/>
      <c r="AZ824" s="2"/>
      <c r="BA824" s="2"/>
      <c r="BB824" s="2"/>
    </row>
    <row r="825" spans="1:54" ht="15.75" customHeight="1">
      <c r="A825" s="1"/>
      <c r="B825" s="1"/>
      <c r="C825" s="2"/>
      <c r="D825" s="2"/>
      <c r="E825" s="1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68"/>
      <c r="AF825" s="68"/>
      <c r="AG825" s="2"/>
      <c r="AH825" s="2"/>
      <c r="AI825" s="2"/>
      <c r="AJ825" s="2"/>
      <c r="AK825" s="2"/>
      <c r="AL825" s="2"/>
      <c r="AM825" s="2"/>
      <c r="AN825" s="2"/>
      <c r="AO825" s="2"/>
      <c r="AP825" s="2"/>
      <c r="AQ825" s="2"/>
      <c r="AR825" s="2"/>
      <c r="AS825" s="2"/>
      <c r="AT825" s="2"/>
      <c r="AU825" s="2"/>
      <c r="AV825" s="2"/>
      <c r="AW825" s="2"/>
      <c r="AX825" s="2"/>
      <c r="AY825" s="2"/>
      <c r="AZ825" s="2"/>
      <c r="BA825" s="2"/>
      <c r="BB825" s="2"/>
    </row>
    <row r="826" spans="1:54" ht="15.75" customHeight="1">
      <c r="A826" s="1"/>
      <c r="B826" s="1"/>
      <c r="C826" s="2"/>
      <c r="D826" s="2"/>
      <c r="E826" s="1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68"/>
      <c r="AF826" s="68"/>
      <c r="AG826" s="2"/>
      <c r="AH826" s="2"/>
      <c r="AI826" s="2"/>
      <c r="AJ826" s="2"/>
      <c r="AK826" s="2"/>
      <c r="AL826" s="2"/>
      <c r="AM826" s="2"/>
      <c r="AN826" s="2"/>
      <c r="AO826" s="2"/>
      <c r="AP826" s="2"/>
      <c r="AQ826" s="2"/>
      <c r="AR826" s="2"/>
      <c r="AS826" s="2"/>
      <c r="AT826" s="2"/>
      <c r="AU826" s="2"/>
      <c r="AV826" s="2"/>
      <c r="AW826" s="2"/>
      <c r="AX826" s="2"/>
      <c r="AY826" s="2"/>
      <c r="AZ826" s="2"/>
      <c r="BA826" s="2"/>
      <c r="BB826" s="2"/>
    </row>
    <row r="827" spans="1:54" ht="15.75" customHeight="1">
      <c r="A827" s="1"/>
      <c r="B827" s="1"/>
      <c r="C827" s="2"/>
      <c r="D827" s="2"/>
      <c r="E827" s="1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68"/>
      <c r="AF827" s="68"/>
      <c r="AG827" s="2"/>
      <c r="AH827" s="2"/>
      <c r="AI827" s="2"/>
      <c r="AJ827" s="2"/>
      <c r="AK827" s="2"/>
      <c r="AL827" s="2"/>
      <c r="AM827" s="2"/>
      <c r="AN827" s="2"/>
      <c r="AO827" s="2"/>
      <c r="AP827" s="2"/>
      <c r="AQ827" s="2"/>
      <c r="AR827" s="2"/>
      <c r="AS827" s="2"/>
      <c r="AT827" s="2"/>
      <c r="AU827" s="2"/>
      <c r="AV827" s="2"/>
      <c r="AW827" s="2"/>
      <c r="AX827" s="2"/>
      <c r="AY827" s="2"/>
      <c r="AZ827" s="2"/>
      <c r="BA827" s="2"/>
      <c r="BB827" s="2"/>
    </row>
    <row r="828" spans="1:54" ht="15.75" customHeight="1">
      <c r="A828" s="1"/>
      <c r="B828" s="1"/>
      <c r="C828" s="2"/>
      <c r="D828" s="2"/>
      <c r="E828" s="1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68"/>
      <c r="AF828" s="68"/>
      <c r="AG828" s="2"/>
      <c r="AH828" s="2"/>
      <c r="AI828" s="2"/>
      <c r="AJ828" s="2"/>
      <c r="AK828" s="2"/>
      <c r="AL828" s="2"/>
      <c r="AM828" s="2"/>
      <c r="AN828" s="2"/>
      <c r="AO828" s="2"/>
      <c r="AP828" s="2"/>
      <c r="AQ828" s="2"/>
      <c r="AR828" s="2"/>
      <c r="AS828" s="2"/>
      <c r="AT828" s="2"/>
      <c r="AU828" s="2"/>
      <c r="AV828" s="2"/>
      <c r="AW828" s="2"/>
      <c r="AX828" s="2"/>
      <c r="AY828" s="2"/>
      <c r="AZ828" s="2"/>
      <c r="BA828" s="2"/>
      <c r="BB828" s="2"/>
    </row>
    <row r="829" spans="1:54" ht="15.75" customHeight="1">
      <c r="A829" s="1"/>
      <c r="B829" s="1"/>
      <c r="C829" s="2"/>
      <c r="D829" s="2"/>
      <c r="E829" s="1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68"/>
      <c r="AF829" s="68"/>
      <c r="AG829" s="2"/>
      <c r="AH829" s="2"/>
      <c r="AI829" s="2"/>
      <c r="AJ829" s="2"/>
      <c r="AK829" s="2"/>
      <c r="AL829" s="2"/>
      <c r="AM829" s="2"/>
      <c r="AN829" s="2"/>
      <c r="AO829" s="2"/>
      <c r="AP829" s="2"/>
      <c r="AQ829" s="2"/>
      <c r="AR829" s="2"/>
      <c r="AS829" s="2"/>
      <c r="AT829" s="2"/>
      <c r="AU829" s="2"/>
      <c r="AV829" s="2"/>
      <c r="AW829" s="2"/>
      <c r="AX829" s="2"/>
      <c r="AY829" s="2"/>
      <c r="AZ829" s="2"/>
      <c r="BA829" s="2"/>
      <c r="BB829" s="2"/>
    </row>
    <row r="830" spans="1:54" ht="15.75" customHeight="1">
      <c r="A830" s="1"/>
      <c r="B830" s="1"/>
      <c r="C830" s="2"/>
      <c r="D830" s="2"/>
      <c r="E830" s="1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68"/>
      <c r="AF830" s="68"/>
      <c r="AG830" s="2"/>
      <c r="AH830" s="2"/>
      <c r="AI830" s="2"/>
      <c r="AJ830" s="2"/>
      <c r="AK830" s="2"/>
      <c r="AL830" s="2"/>
      <c r="AM830" s="2"/>
      <c r="AN830" s="2"/>
      <c r="AO830" s="2"/>
      <c r="AP830" s="2"/>
      <c r="AQ830" s="2"/>
      <c r="AR830" s="2"/>
      <c r="AS830" s="2"/>
      <c r="AT830" s="2"/>
      <c r="AU830" s="2"/>
      <c r="AV830" s="2"/>
      <c r="AW830" s="2"/>
      <c r="AX830" s="2"/>
      <c r="AY830" s="2"/>
      <c r="AZ830" s="2"/>
      <c r="BA830" s="2"/>
      <c r="BB830" s="2"/>
    </row>
    <row r="831" spans="1:54" ht="15.75" customHeight="1">
      <c r="A831" s="1"/>
      <c r="B831" s="1"/>
      <c r="C831" s="2"/>
      <c r="D831" s="2"/>
      <c r="E831" s="1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68"/>
      <c r="AF831" s="68"/>
      <c r="AG831" s="2"/>
      <c r="AH831" s="2"/>
      <c r="AI831" s="2"/>
      <c r="AJ831" s="2"/>
      <c r="AK831" s="2"/>
      <c r="AL831" s="2"/>
      <c r="AM831" s="2"/>
      <c r="AN831" s="2"/>
      <c r="AO831" s="2"/>
      <c r="AP831" s="2"/>
      <c r="AQ831" s="2"/>
      <c r="AR831" s="2"/>
      <c r="AS831" s="2"/>
      <c r="AT831" s="2"/>
      <c r="AU831" s="2"/>
      <c r="AV831" s="2"/>
      <c r="AW831" s="2"/>
      <c r="AX831" s="2"/>
      <c r="AY831" s="2"/>
      <c r="AZ831" s="2"/>
      <c r="BA831" s="2"/>
      <c r="BB831" s="2"/>
    </row>
    <row r="832" spans="1:54" ht="15.75" customHeight="1">
      <c r="A832" s="1"/>
      <c r="B832" s="1"/>
      <c r="C832" s="2"/>
      <c r="D832" s="2"/>
      <c r="E832" s="1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68"/>
      <c r="AF832" s="68"/>
      <c r="AG832" s="2"/>
      <c r="AH832" s="2"/>
      <c r="AI832" s="2"/>
      <c r="AJ832" s="2"/>
      <c r="AK832" s="2"/>
      <c r="AL832" s="2"/>
      <c r="AM832" s="2"/>
      <c r="AN832" s="2"/>
      <c r="AO832" s="2"/>
      <c r="AP832" s="2"/>
      <c r="AQ832" s="2"/>
      <c r="AR832" s="2"/>
      <c r="AS832" s="2"/>
      <c r="AT832" s="2"/>
      <c r="AU832" s="2"/>
      <c r="AV832" s="2"/>
      <c r="AW832" s="2"/>
      <c r="AX832" s="2"/>
      <c r="AY832" s="2"/>
      <c r="AZ832" s="2"/>
      <c r="BA832" s="2"/>
      <c r="BB832" s="2"/>
    </row>
    <row r="833" spans="1:54" ht="15.75" customHeight="1">
      <c r="A833" s="1"/>
      <c r="B833" s="1"/>
      <c r="C833" s="2"/>
      <c r="D833" s="2"/>
      <c r="E833" s="1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68"/>
      <c r="AF833" s="68"/>
      <c r="AG833" s="2"/>
      <c r="AH833" s="2"/>
      <c r="AI833" s="2"/>
      <c r="AJ833" s="2"/>
      <c r="AK833" s="2"/>
      <c r="AL833" s="2"/>
      <c r="AM833" s="2"/>
      <c r="AN833" s="2"/>
      <c r="AO833" s="2"/>
      <c r="AP833" s="2"/>
      <c r="AQ833" s="2"/>
      <c r="AR833" s="2"/>
      <c r="AS833" s="2"/>
      <c r="AT833" s="2"/>
      <c r="AU833" s="2"/>
      <c r="AV833" s="2"/>
      <c r="AW833" s="2"/>
      <c r="AX833" s="2"/>
      <c r="AY833" s="2"/>
      <c r="AZ833" s="2"/>
      <c r="BA833" s="2"/>
      <c r="BB833" s="2"/>
    </row>
    <row r="834" spans="1:54" ht="15.75" customHeight="1">
      <c r="A834" s="1"/>
      <c r="B834" s="1"/>
      <c r="C834" s="2"/>
      <c r="D834" s="2"/>
      <c r="E834" s="1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68"/>
      <c r="AF834" s="68"/>
      <c r="AG834" s="2"/>
      <c r="AH834" s="2"/>
      <c r="AI834" s="2"/>
      <c r="AJ834" s="2"/>
      <c r="AK834" s="2"/>
      <c r="AL834" s="2"/>
      <c r="AM834" s="2"/>
      <c r="AN834" s="2"/>
      <c r="AO834" s="2"/>
      <c r="AP834" s="2"/>
      <c r="AQ834" s="2"/>
      <c r="AR834" s="2"/>
      <c r="AS834" s="2"/>
      <c r="AT834" s="2"/>
      <c r="AU834" s="2"/>
      <c r="AV834" s="2"/>
      <c r="AW834" s="2"/>
      <c r="AX834" s="2"/>
      <c r="AY834" s="2"/>
      <c r="AZ834" s="2"/>
      <c r="BA834" s="2"/>
      <c r="BB834" s="2"/>
    </row>
    <row r="835" spans="1:54" ht="15.75" customHeight="1">
      <c r="A835" s="1"/>
      <c r="B835" s="1"/>
      <c r="C835" s="2"/>
      <c r="D835" s="2"/>
      <c r="E835" s="1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68"/>
      <c r="AF835" s="68"/>
      <c r="AG835" s="2"/>
      <c r="AH835" s="2"/>
      <c r="AI835" s="2"/>
      <c r="AJ835" s="2"/>
      <c r="AK835" s="2"/>
      <c r="AL835" s="2"/>
      <c r="AM835" s="2"/>
      <c r="AN835" s="2"/>
      <c r="AO835" s="2"/>
      <c r="AP835" s="2"/>
      <c r="AQ835" s="2"/>
      <c r="AR835" s="2"/>
      <c r="AS835" s="2"/>
      <c r="AT835" s="2"/>
      <c r="AU835" s="2"/>
      <c r="AV835" s="2"/>
      <c r="AW835" s="2"/>
      <c r="AX835" s="2"/>
      <c r="AY835" s="2"/>
      <c r="AZ835" s="2"/>
      <c r="BA835" s="2"/>
      <c r="BB835" s="2"/>
    </row>
    <row r="836" spans="1:54" ht="15.75" customHeight="1">
      <c r="A836" s="1"/>
      <c r="B836" s="1"/>
      <c r="C836" s="2"/>
      <c r="D836" s="2"/>
      <c r="E836" s="1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68"/>
      <c r="AF836" s="68"/>
      <c r="AG836" s="2"/>
      <c r="AH836" s="2"/>
      <c r="AI836" s="2"/>
      <c r="AJ836" s="2"/>
      <c r="AK836" s="2"/>
      <c r="AL836" s="2"/>
      <c r="AM836" s="2"/>
      <c r="AN836" s="2"/>
      <c r="AO836" s="2"/>
      <c r="AP836" s="2"/>
      <c r="AQ836" s="2"/>
      <c r="AR836" s="2"/>
      <c r="AS836" s="2"/>
      <c r="AT836" s="2"/>
      <c r="AU836" s="2"/>
      <c r="AV836" s="2"/>
      <c r="AW836" s="2"/>
      <c r="AX836" s="2"/>
      <c r="AY836" s="2"/>
      <c r="AZ836" s="2"/>
      <c r="BA836" s="2"/>
      <c r="BB836" s="2"/>
    </row>
    <row r="837" spans="1:54" ht="15.75" customHeight="1">
      <c r="A837" s="1"/>
      <c r="B837" s="1"/>
      <c r="C837" s="2"/>
      <c r="D837" s="2"/>
      <c r="E837" s="1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68"/>
      <c r="AF837" s="68"/>
      <c r="AG837" s="2"/>
      <c r="AH837" s="2"/>
      <c r="AI837" s="2"/>
      <c r="AJ837" s="2"/>
      <c r="AK837" s="2"/>
      <c r="AL837" s="2"/>
      <c r="AM837" s="2"/>
      <c r="AN837" s="2"/>
      <c r="AO837" s="2"/>
      <c r="AP837" s="2"/>
      <c r="AQ837" s="2"/>
      <c r="AR837" s="2"/>
      <c r="AS837" s="2"/>
      <c r="AT837" s="2"/>
      <c r="AU837" s="2"/>
      <c r="AV837" s="2"/>
      <c r="AW837" s="2"/>
      <c r="AX837" s="2"/>
      <c r="AY837" s="2"/>
      <c r="AZ837" s="2"/>
      <c r="BA837" s="2"/>
      <c r="BB837" s="2"/>
    </row>
    <row r="838" spans="1:54" ht="15.75" customHeight="1">
      <c r="A838" s="1"/>
      <c r="B838" s="1"/>
      <c r="C838" s="2"/>
      <c r="D838" s="2"/>
      <c r="E838" s="1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68"/>
      <c r="AF838" s="68"/>
      <c r="AG838" s="2"/>
      <c r="AH838" s="2"/>
      <c r="AI838" s="2"/>
      <c r="AJ838" s="2"/>
      <c r="AK838" s="2"/>
      <c r="AL838" s="2"/>
      <c r="AM838" s="2"/>
      <c r="AN838" s="2"/>
      <c r="AO838" s="2"/>
      <c r="AP838" s="2"/>
      <c r="AQ838" s="2"/>
      <c r="AR838" s="2"/>
      <c r="AS838" s="2"/>
      <c r="AT838" s="2"/>
      <c r="AU838" s="2"/>
      <c r="AV838" s="2"/>
      <c r="AW838" s="2"/>
      <c r="AX838" s="2"/>
      <c r="AY838" s="2"/>
      <c r="AZ838" s="2"/>
      <c r="BA838" s="2"/>
      <c r="BB838" s="2"/>
    </row>
    <row r="839" spans="1:54" ht="15.75" customHeight="1">
      <c r="A839" s="1"/>
      <c r="B839" s="1"/>
      <c r="C839" s="2"/>
      <c r="D839" s="2"/>
      <c r="E839" s="1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68"/>
      <c r="AF839" s="68"/>
      <c r="AG839" s="2"/>
      <c r="AH839" s="2"/>
      <c r="AI839" s="2"/>
      <c r="AJ839" s="2"/>
      <c r="AK839" s="2"/>
      <c r="AL839" s="2"/>
      <c r="AM839" s="2"/>
      <c r="AN839" s="2"/>
      <c r="AO839" s="2"/>
      <c r="AP839" s="2"/>
      <c r="AQ839" s="2"/>
      <c r="AR839" s="2"/>
      <c r="AS839" s="2"/>
      <c r="AT839" s="2"/>
      <c r="AU839" s="2"/>
      <c r="AV839" s="2"/>
      <c r="AW839" s="2"/>
      <c r="AX839" s="2"/>
      <c r="AY839" s="2"/>
      <c r="AZ839" s="2"/>
      <c r="BA839" s="2"/>
      <c r="BB839" s="2"/>
    </row>
    <row r="840" spans="1:54" ht="15.75" customHeight="1">
      <c r="A840" s="1"/>
      <c r="B840" s="1"/>
      <c r="C840" s="2"/>
      <c r="D840" s="2"/>
      <c r="E840" s="1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68"/>
      <c r="AF840" s="68"/>
      <c r="AG840" s="2"/>
      <c r="AH840" s="2"/>
      <c r="AI840" s="2"/>
      <c r="AJ840" s="2"/>
      <c r="AK840" s="2"/>
      <c r="AL840" s="2"/>
      <c r="AM840" s="2"/>
      <c r="AN840" s="2"/>
      <c r="AO840" s="2"/>
      <c r="AP840" s="2"/>
      <c r="AQ840" s="2"/>
      <c r="AR840" s="2"/>
      <c r="AS840" s="2"/>
      <c r="AT840" s="2"/>
      <c r="AU840" s="2"/>
      <c r="AV840" s="2"/>
      <c r="AW840" s="2"/>
      <c r="AX840" s="2"/>
      <c r="AY840" s="2"/>
      <c r="AZ840" s="2"/>
      <c r="BA840" s="2"/>
      <c r="BB840" s="2"/>
    </row>
    <row r="841" spans="1:54" ht="15.75" customHeight="1">
      <c r="A841" s="1"/>
      <c r="B841" s="1"/>
      <c r="C841" s="2"/>
      <c r="D841" s="2"/>
      <c r="E841" s="1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68"/>
      <c r="AF841" s="68"/>
      <c r="AG841" s="2"/>
      <c r="AH841" s="2"/>
      <c r="AI841" s="2"/>
      <c r="AJ841" s="2"/>
      <c r="AK841" s="2"/>
      <c r="AL841" s="2"/>
      <c r="AM841" s="2"/>
      <c r="AN841" s="2"/>
      <c r="AO841" s="2"/>
      <c r="AP841" s="2"/>
      <c r="AQ841" s="2"/>
      <c r="AR841" s="2"/>
      <c r="AS841" s="2"/>
      <c r="AT841" s="2"/>
      <c r="AU841" s="2"/>
      <c r="AV841" s="2"/>
      <c r="AW841" s="2"/>
      <c r="AX841" s="2"/>
      <c r="AY841" s="2"/>
      <c r="AZ841" s="2"/>
      <c r="BA841" s="2"/>
      <c r="BB841" s="2"/>
    </row>
    <row r="842" spans="1:54" ht="15.75" customHeight="1">
      <c r="A842" s="1"/>
      <c r="B842" s="1"/>
      <c r="C842" s="2"/>
      <c r="D842" s="2"/>
      <c r="E842" s="1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68"/>
      <c r="AF842" s="68"/>
      <c r="AG842" s="2"/>
      <c r="AH842" s="2"/>
      <c r="AI842" s="2"/>
      <c r="AJ842" s="2"/>
      <c r="AK842" s="2"/>
      <c r="AL842" s="2"/>
      <c r="AM842" s="2"/>
      <c r="AN842" s="2"/>
      <c r="AO842" s="2"/>
      <c r="AP842" s="2"/>
      <c r="AQ842" s="2"/>
      <c r="AR842" s="2"/>
      <c r="AS842" s="2"/>
      <c r="AT842" s="2"/>
      <c r="AU842" s="2"/>
      <c r="AV842" s="2"/>
      <c r="AW842" s="2"/>
      <c r="AX842" s="2"/>
      <c r="AY842" s="2"/>
      <c r="AZ842" s="2"/>
      <c r="BA842" s="2"/>
      <c r="BB842" s="2"/>
    </row>
    <row r="843" spans="1:54" ht="15.75" customHeight="1">
      <c r="A843" s="1"/>
      <c r="B843" s="1"/>
      <c r="C843" s="2"/>
      <c r="D843" s="2"/>
      <c r="E843" s="1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68"/>
      <c r="AF843" s="68"/>
      <c r="AG843" s="2"/>
      <c r="AH843" s="2"/>
      <c r="AI843" s="2"/>
      <c r="AJ843" s="2"/>
      <c r="AK843" s="2"/>
      <c r="AL843" s="2"/>
      <c r="AM843" s="2"/>
      <c r="AN843" s="2"/>
      <c r="AO843" s="2"/>
      <c r="AP843" s="2"/>
      <c r="AQ843" s="2"/>
      <c r="AR843" s="2"/>
      <c r="AS843" s="2"/>
      <c r="AT843" s="2"/>
      <c r="AU843" s="2"/>
      <c r="AV843" s="2"/>
      <c r="AW843" s="2"/>
      <c r="AX843" s="2"/>
      <c r="AY843" s="2"/>
      <c r="AZ843" s="2"/>
      <c r="BA843" s="2"/>
      <c r="BB843" s="2"/>
    </row>
    <row r="844" spans="1:54" ht="15.75" customHeight="1">
      <c r="A844" s="1"/>
      <c r="B844" s="1"/>
      <c r="C844" s="2"/>
      <c r="D844" s="2"/>
      <c r="E844" s="1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68"/>
      <c r="AF844" s="68"/>
      <c r="AG844" s="2"/>
      <c r="AH844" s="2"/>
      <c r="AI844" s="2"/>
      <c r="AJ844" s="2"/>
      <c r="AK844" s="2"/>
      <c r="AL844" s="2"/>
      <c r="AM844" s="2"/>
      <c r="AN844" s="2"/>
      <c r="AO844" s="2"/>
      <c r="AP844" s="2"/>
      <c r="AQ844" s="2"/>
      <c r="AR844" s="2"/>
      <c r="AS844" s="2"/>
      <c r="AT844" s="2"/>
      <c r="AU844" s="2"/>
      <c r="AV844" s="2"/>
      <c r="AW844" s="2"/>
      <c r="AX844" s="2"/>
      <c r="AY844" s="2"/>
      <c r="AZ844" s="2"/>
      <c r="BA844" s="2"/>
      <c r="BB844" s="2"/>
    </row>
    <row r="845" spans="1:54" ht="15.75" customHeight="1">
      <c r="A845" s="1"/>
      <c r="B845" s="1"/>
      <c r="C845" s="2"/>
      <c r="D845" s="2"/>
      <c r="E845" s="1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68"/>
      <c r="AF845" s="68"/>
      <c r="AG845" s="2"/>
      <c r="AH845" s="2"/>
      <c r="AI845" s="2"/>
      <c r="AJ845" s="2"/>
      <c r="AK845" s="2"/>
      <c r="AL845" s="2"/>
      <c r="AM845" s="2"/>
      <c r="AN845" s="2"/>
      <c r="AO845" s="2"/>
      <c r="AP845" s="2"/>
      <c r="AQ845" s="2"/>
      <c r="AR845" s="2"/>
      <c r="AS845" s="2"/>
      <c r="AT845" s="2"/>
      <c r="AU845" s="2"/>
      <c r="AV845" s="2"/>
      <c r="AW845" s="2"/>
      <c r="AX845" s="2"/>
      <c r="AY845" s="2"/>
      <c r="AZ845" s="2"/>
      <c r="BA845" s="2"/>
      <c r="BB845" s="2"/>
    </row>
    <row r="846" spans="1:54" ht="15.75" customHeight="1">
      <c r="A846" s="1"/>
      <c r="B846" s="1"/>
      <c r="C846" s="2"/>
      <c r="D846" s="2"/>
      <c r="E846" s="1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68"/>
      <c r="AF846" s="68"/>
      <c r="AG846" s="2"/>
      <c r="AH846" s="2"/>
      <c r="AI846" s="2"/>
      <c r="AJ846" s="2"/>
      <c r="AK846" s="2"/>
      <c r="AL846" s="2"/>
      <c r="AM846" s="2"/>
      <c r="AN846" s="2"/>
      <c r="AO846" s="2"/>
      <c r="AP846" s="2"/>
      <c r="AQ846" s="2"/>
      <c r="AR846" s="2"/>
      <c r="AS846" s="2"/>
      <c r="AT846" s="2"/>
      <c r="AU846" s="2"/>
      <c r="AV846" s="2"/>
      <c r="AW846" s="2"/>
      <c r="AX846" s="2"/>
      <c r="AY846" s="2"/>
      <c r="AZ846" s="2"/>
      <c r="BA846" s="2"/>
      <c r="BB846" s="2"/>
    </row>
    <row r="847" spans="1:54" ht="15.75" customHeight="1">
      <c r="A847" s="1"/>
      <c r="B847" s="1"/>
      <c r="C847" s="2"/>
      <c r="D847" s="2"/>
      <c r="E847" s="1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68"/>
      <c r="AF847" s="68"/>
      <c r="AG847" s="2"/>
      <c r="AH847" s="2"/>
      <c r="AI847" s="2"/>
      <c r="AJ847" s="2"/>
      <c r="AK847" s="2"/>
      <c r="AL847" s="2"/>
      <c r="AM847" s="2"/>
      <c r="AN847" s="2"/>
      <c r="AO847" s="2"/>
      <c r="AP847" s="2"/>
      <c r="AQ847" s="2"/>
      <c r="AR847" s="2"/>
      <c r="AS847" s="2"/>
      <c r="AT847" s="2"/>
      <c r="AU847" s="2"/>
      <c r="AV847" s="2"/>
      <c r="AW847" s="2"/>
      <c r="AX847" s="2"/>
      <c r="AY847" s="2"/>
      <c r="AZ847" s="2"/>
      <c r="BA847" s="2"/>
      <c r="BB847" s="2"/>
    </row>
    <row r="848" spans="1:54" ht="15.75" customHeight="1">
      <c r="A848" s="1"/>
      <c r="B848" s="1"/>
      <c r="C848" s="2"/>
      <c r="D848" s="2"/>
      <c r="E848" s="1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68"/>
      <c r="AF848" s="68"/>
      <c r="AG848" s="2"/>
      <c r="AH848" s="2"/>
      <c r="AI848" s="2"/>
      <c r="AJ848" s="2"/>
      <c r="AK848" s="2"/>
      <c r="AL848" s="2"/>
      <c r="AM848" s="2"/>
      <c r="AN848" s="2"/>
      <c r="AO848" s="2"/>
      <c r="AP848" s="2"/>
      <c r="AQ848" s="2"/>
      <c r="AR848" s="2"/>
      <c r="AS848" s="2"/>
      <c r="AT848" s="2"/>
      <c r="AU848" s="2"/>
      <c r="AV848" s="2"/>
      <c r="AW848" s="2"/>
      <c r="AX848" s="2"/>
      <c r="AY848" s="2"/>
      <c r="AZ848" s="2"/>
      <c r="BA848" s="2"/>
      <c r="BB848" s="2"/>
    </row>
    <row r="849" spans="1:54" ht="15.75" customHeight="1">
      <c r="A849" s="1"/>
      <c r="B849" s="1"/>
      <c r="C849" s="2"/>
      <c r="D849" s="2"/>
      <c r="E849" s="1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68"/>
      <c r="AF849" s="68"/>
      <c r="AG849" s="2"/>
      <c r="AH849" s="2"/>
      <c r="AI849" s="2"/>
      <c r="AJ849" s="2"/>
      <c r="AK849" s="2"/>
      <c r="AL849" s="2"/>
      <c r="AM849" s="2"/>
      <c r="AN849" s="2"/>
      <c r="AO849" s="2"/>
      <c r="AP849" s="2"/>
      <c r="AQ849" s="2"/>
      <c r="AR849" s="2"/>
      <c r="AS849" s="2"/>
      <c r="AT849" s="2"/>
      <c r="AU849" s="2"/>
      <c r="AV849" s="2"/>
      <c r="AW849" s="2"/>
      <c r="AX849" s="2"/>
      <c r="AY849" s="2"/>
      <c r="AZ849" s="2"/>
      <c r="BA849" s="2"/>
      <c r="BB849" s="2"/>
    </row>
    <row r="850" spans="1:54" ht="15.75" customHeight="1">
      <c r="A850" s="1"/>
      <c r="B850" s="1"/>
      <c r="C850" s="2"/>
      <c r="D850" s="2"/>
      <c r="E850" s="1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68"/>
      <c r="AF850" s="68"/>
      <c r="AG850" s="2"/>
      <c r="AH850" s="2"/>
      <c r="AI850" s="2"/>
      <c r="AJ850" s="2"/>
      <c r="AK850" s="2"/>
      <c r="AL850" s="2"/>
      <c r="AM850" s="2"/>
      <c r="AN850" s="2"/>
      <c r="AO850" s="2"/>
      <c r="AP850" s="2"/>
      <c r="AQ850" s="2"/>
      <c r="AR850" s="2"/>
      <c r="AS850" s="2"/>
      <c r="AT850" s="2"/>
      <c r="AU850" s="2"/>
      <c r="AV850" s="2"/>
      <c r="AW850" s="2"/>
      <c r="AX850" s="2"/>
      <c r="AY850" s="2"/>
      <c r="AZ850" s="2"/>
      <c r="BA850" s="2"/>
      <c r="BB850" s="2"/>
    </row>
    <row r="851" spans="1:54" ht="15.75" customHeight="1">
      <c r="A851" s="1"/>
      <c r="B851" s="1"/>
      <c r="C851" s="2"/>
      <c r="D851" s="2"/>
      <c r="E851" s="1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68"/>
      <c r="AF851" s="68"/>
      <c r="AG851" s="2"/>
      <c r="AH851" s="2"/>
      <c r="AI851" s="2"/>
      <c r="AJ851" s="2"/>
      <c r="AK851" s="2"/>
      <c r="AL851" s="2"/>
      <c r="AM851" s="2"/>
      <c r="AN851" s="2"/>
      <c r="AO851" s="2"/>
      <c r="AP851" s="2"/>
      <c r="AQ851" s="2"/>
      <c r="AR851" s="2"/>
      <c r="AS851" s="2"/>
      <c r="AT851" s="2"/>
      <c r="AU851" s="2"/>
      <c r="AV851" s="2"/>
      <c r="AW851" s="2"/>
      <c r="AX851" s="2"/>
      <c r="AY851" s="2"/>
      <c r="AZ851" s="2"/>
      <c r="BA851" s="2"/>
      <c r="BB851" s="2"/>
    </row>
    <row r="852" spans="1:54" ht="15.75" customHeight="1">
      <c r="A852" s="1"/>
      <c r="B852" s="1"/>
      <c r="C852" s="2"/>
      <c r="D852" s="2"/>
      <c r="E852" s="1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68"/>
      <c r="AF852" s="68"/>
      <c r="AG852" s="2"/>
      <c r="AH852" s="2"/>
      <c r="AI852" s="2"/>
      <c r="AJ852" s="2"/>
      <c r="AK852" s="2"/>
      <c r="AL852" s="2"/>
      <c r="AM852" s="2"/>
      <c r="AN852" s="2"/>
      <c r="AO852" s="2"/>
      <c r="AP852" s="2"/>
      <c r="AQ852" s="2"/>
      <c r="AR852" s="2"/>
      <c r="AS852" s="2"/>
      <c r="AT852" s="2"/>
      <c r="AU852" s="2"/>
      <c r="AV852" s="2"/>
      <c r="AW852" s="2"/>
      <c r="AX852" s="2"/>
      <c r="AY852" s="2"/>
      <c r="AZ852" s="2"/>
      <c r="BA852" s="2"/>
      <c r="BB852" s="2"/>
    </row>
    <row r="853" spans="1:54" ht="15.75" customHeight="1">
      <c r="A853" s="1"/>
      <c r="B853" s="1"/>
      <c r="C853" s="2"/>
      <c r="D853" s="2"/>
      <c r="E853" s="1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68"/>
      <c r="AF853" s="68"/>
      <c r="AG853" s="2"/>
      <c r="AH853" s="2"/>
      <c r="AI853" s="2"/>
      <c r="AJ853" s="2"/>
      <c r="AK853" s="2"/>
      <c r="AL853" s="2"/>
      <c r="AM853" s="2"/>
      <c r="AN853" s="2"/>
      <c r="AO853" s="2"/>
      <c r="AP853" s="2"/>
      <c r="AQ853" s="2"/>
      <c r="AR853" s="2"/>
      <c r="AS853" s="2"/>
      <c r="AT853" s="2"/>
      <c r="AU853" s="2"/>
      <c r="AV853" s="2"/>
      <c r="AW853" s="2"/>
      <c r="AX853" s="2"/>
      <c r="AY853" s="2"/>
      <c r="AZ853" s="2"/>
      <c r="BA853" s="2"/>
      <c r="BB853" s="2"/>
    </row>
    <row r="854" spans="1:54" ht="15.75" customHeight="1">
      <c r="A854" s="1"/>
      <c r="B854" s="1"/>
      <c r="C854" s="2"/>
      <c r="D854" s="2"/>
      <c r="E854" s="1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68"/>
      <c r="AF854" s="68"/>
      <c r="AG854" s="2"/>
      <c r="AH854" s="2"/>
      <c r="AI854" s="2"/>
      <c r="AJ854" s="2"/>
      <c r="AK854" s="2"/>
      <c r="AL854" s="2"/>
      <c r="AM854" s="2"/>
      <c r="AN854" s="2"/>
      <c r="AO854" s="2"/>
      <c r="AP854" s="2"/>
      <c r="AQ854" s="2"/>
      <c r="AR854" s="2"/>
      <c r="AS854" s="2"/>
      <c r="AT854" s="2"/>
      <c r="AU854" s="2"/>
      <c r="AV854" s="2"/>
      <c r="AW854" s="2"/>
      <c r="AX854" s="2"/>
      <c r="AY854" s="2"/>
      <c r="AZ854" s="2"/>
      <c r="BA854" s="2"/>
      <c r="BB854" s="2"/>
    </row>
    <row r="855" spans="1:54" ht="15.75" customHeight="1">
      <c r="A855" s="1"/>
      <c r="B855" s="1"/>
      <c r="C855" s="2"/>
      <c r="D855" s="2"/>
      <c r="E855" s="1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68"/>
      <c r="AF855" s="68"/>
      <c r="AG855" s="2"/>
      <c r="AH855" s="2"/>
      <c r="AI855" s="2"/>
      <c r="AJ855" s="2"/>
      <c r="AK855" s="2"/>
      <c r="AL855" s="2"/>
      <c r="AM855" s="2"/>
      <c r="AN855" s="2"/>
      <c r="AO855" s="2"/>
      <c r="AP855" s="2"/>
      <c r="AQ855" s="2"/>
      <c r="AR855" s="2"/>
      <c r="AS855" s="2"/>
      <c r="AT855" s="2"/>
      <c r="AU855" s="2"/>
      <c r="AV855" s="2"/>
      <c r="AW855" s="2"/>
      <c r="AX855" s="2"/>
      <c r="AY855" s="2"/>
      <c r="AZ855" s="2"/>
      <c r="BA855" s="2"/>
      <c r="BB855" s="2"/>
    </row>
    <row r="856" spans="1:54" ht="15.75" customHeight="1">
      <c r="A856" s="1"/>
      <c r="B856" s="1"/>
      <c r="C856" s="2"/>
      <c r="D856" s="2"/>
      <c r="E856" s="1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68"/>
      <c r="AF856" s="68"/>
      <c r="AG856" s="2"/>
      <c r="AH856" s="2"/>
      <c r="AI856" s="2"/>
      <c r="AJ856" s="2"/>
      <c r="AK856" s="2"/>
      <c r="AL856" s="2"/>
      <c r="AM856" s="2"/>
      <c r="AN856" s="2"/>
      <c r="AO856" s="2"/>
      <c r="AP856" s="2"/>
      <c r="AQ856" s="2"/>
      <c r="AR856" s="2"/>
      <c r="AS856" s="2"/>
      <c r="AT856" s="2"/>
      <c r="AU856" s="2"/>
      <c r="AV856" s="2"/>
      <c r="AW856" s="2"/>
      <c r="AX856" s="2"/>
      <c r="AY856" s="2"/>
      <c r="AZ856" s="2"/>
      <c r="BA856" s="2"/>
      <c r="BB856" s="2"/>
    </row>
    <row r="857" spans="1:54" ht="15.75" customHeight="1">
      <c r="A857" s="1"/>
      <c r="B857" s="1"/>
      <c r="C857" s="2"/>
      <c r="D857" s="2"/>
      <c r="E857" s="1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68"/>
      <c r="AF857" s="68"/>
      <c r="AG857" s="2"/>
      <c r="AH857" s="2"/>
      <c r="AI857" s="2"/>
      <c r="AJ857" s="2"/>
      <c r="AK857" s="2"/>
      <c r="AL857" s="2"/>
      <c r="AM857" s="2"/>
      <c r="AN857" s="2"/>
      <c r="AO857" s="2"/>
      <c r="AP857" s="2"/>
      <c r="AQ857" s="2"/>
      <c r="AR857" s="2"/>
      <c r="AS857" s="2"/>
      <c r="AT857" s="2"/>
      <c r="AU857" s="2"/>
      <c r="AV857" s="2"/>
      <c r="AW857" s="2"/>
      <c r="AX857" s="2"/>
      <c r="AY857" s="2"/>
      <c r="AZ857" s="2"/>
      <c r="BA857" s="2"/>
      <c r="BB857" s="2"/>
    </row>
    <row r="858" spans="1:54" ht="15.75" customHeight="1">
      <c r="A858" s="1"/>
      <c r="B858" s="1"/>
      <c r="C858" s="2"/>
      <c r="D858" s="2"/>
      <c r="E858" s="1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68"/>
      <c r="AF858" s="68"/>
      <c r="AG858" s="2"/>
      <c r="AH858" s="2"/>
      <c r="AI858" s="2"/>
      <c r="AJ858" s="2"/>
      <c r="AK858" s="2"/>
      <c r="AL858" s="2"/>
      <c r="AM858" s="2"/>
      <c r="AN858" s="2"/>
      <c r="AO858" s="2"/>
      <c r="AP858" s="2"/>
      <c r="AQ858" s="2"/>
      <c r="AR858" s="2"/>
      <c r="AS858" s="2"/>
      <c r="AT858" s="2"/>
      <c r="AU858" s="2"/>
      <c r="AV858" s="2"/>
      <c r="AW858" s="2"/>
      <c r="AX858" s="2"/>
      <c r="AY858" s="2"/>
      <c r="AZ858" s="2"/>
      <c r="BA858" s="2"/>
      <c r="BB858" s="2"/>
    </row>
    <row r="859" spans="1:54" ht="15.75" customHeight="1">
      <c r="A859" s="1"/>
      <c r="B859" s="1"/>
      <c r="C859" s="2"/>
      <c r="D859" s="2"/>
      <c r="E859" s="1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68"/>
      <c r="AF859" s="68"/>
      <c r="AG859" s="2"/>
      <c r="AH859" s="2"/>
      <c r="AI859" s="2"/>
      <c r="AJ859" s="2"/>
      <c r="AK859" s="2"/>
      <c r="AL859" s="2"/>
      <c r="AM859" s="2"/>
      <c r="AN859" s="2"/>
      <c r="AO859" s="2"/>
      <c r="AP859" s="2"/>
      <c r="AQ859" s="2"/>
      <c r="AR859" s="2"/>
      <c r="AS859" s="2"/>
      <c r="AT859" s="2"/>
      <c r="AU859" s="2"/>
      <c r="AV859" s="2"/>
      <c r="AW859" s="2"/>
      <c r="AX859" s="2"/>
      <c r="AY859" s="2"/>
      <c r="AZ859" s="2"/>
      <c r="BA859" s="2"/>
      <c r="BB859" s="2"/>
    </row>
    <row r="860" spans="1:54" ht="15.75" customHeight="1">
      <c r="A860" s="1"/>
      <c r="B860" s="1"/>
      <c r="C860" s="2"/>
      <c r="D860" s="2"/>
      <c r="E860" s="1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68"/>
      <c r="AF860" s="68"/>
      <c r="AG860" s="2"/>
      <c r="AH860" s="2"/>
      <c r="AI860" s="2"/>
      <c r="AJ860" s="2"/>
      <c r="AK860" s="2"/>
      <c r="AL860" s="2"/>
      <c r="AM860" s="2"/>
      <c r="AN860" s="2"/>
      <c r="AO860" s="2"/>
      <c r="AP860" s="2"/>
      <c r="AQ860" s="2"/>
      <c r="AR860" s="2"/>
      <c r="AS860" s="2"/>
      <c r="AT860" s="2"/>
      <c r="AU860" s="2"/>
      <c r="AV860" s="2"/>
      <c r="AW860" s="2"/>
      <c r="AX860" s="2"/>
      <c r="AY860" s="2"/>
      <c r="AZ860" s="2"/>
      <c r="BA860" s="2"/>
      <c r="BB860" s="2"/>
    </row>
    <row r="861" spans="1:54" ht="15.75" customHeight="1">
      <c r="A861" s="1"/>
      <c r="B861" s="1"/>
      <c r="C861" s="2"/>
      <c r="D861" s="2"/>
      <c r="E861" s="1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68"/>
      <c r="AF861" s="68"/>
      <c r="AG861" s="2"/>
      <c r="AH861" s="2"/>
      <c r="AI861" s="2"/>
      <c r="AJ861" s="2"/>
      <c r="AK861" s="2"/>
      <c r="AL861" s="2"/>
      <c r="AM861" s="2"/>
      <c r="AN861" s="2"/>
      <c r="AO861" s="2"/>
      <c r="AP861" s="2"/>
      <c r="AQ861" s="2"/>
      <c r="AR861" s="2"/>
      <c r="AS861" s="2"/>
      <c r="AT861" s="2"/>
      <c r="AU861" s="2"/>
      <c r="AV861" s="2"/>
      <c r="AW861" s="2"/>
      <c r="AX861" s="2"/>
      <c r="AY861" s="2"/>
      <c r="AZ861" s="2"/>
      <c r="BA861" s="2"/>
      <c r="BB861" s="2"/>
    </row>
    <row r="862" spans="1:54" ht="15.75" customHeight="1">
      <c r="A862" s="1"/>
      <c r="B862" s="1"/>
      <c r="C862" s="2"/>
      <c r="D862" s="2"/>
      <c r="E862" s="1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68"/>
      <c r="AF862" s="68"/>
      <c r="AG862" s="2"/>
      <c r="AH862" s="2"/>
      <c r="AI862" s="2"/>
      <c r="AJ862" s="2"/>
      <c r="AK862" s="2"/>
      <c r="AL862" s="2"/>
      <c r="AM862" s="2"/>
      <c r="AN862" s="2"/>
      <c r="AO862" s="2"/>
      <c r="AP862" s="2"/>
      <c r="AQ862" s="2"/>
      <c r="AR862" s="2"/>
      <c r="AS862" s="2"/>
      <c r="AT862" s="2"/>
      <c r="AU862" s="2"/>
      <c r="AV862" s="2"/>
      <c r="AW862" s="2"/>
      <c r="AX862" s="2"/>
      <c r="AY862" s="2"/>
      <c r="AZ862" s="2"/>
      <c r="BA862" s="2"/>
      <c r="BB862" s="2"/>
    </row>
    <row r="863" spans="1:54" ht="15.75" customHeight="1">
      <c r="A863" s="1"/>
      <c r="B863" s="1"/>
      <c r="C863" s="2"/>
      <c r="D863" s="2"/>
      <c r="E863" s="1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68"/>
      <c r="AF863" s="68"/>
      <c r="AG863" s="2"/>
      <c r="AH863" s="2"/>
      <c r="AI863" s="2"/>
      <c r="AJ863" s="2"/>
      <c r="AK863" s="2"/>
      <c r="AL863" s="2"/>
      <c r="AM863" s="2"/>
      <c r="AN863" s="2"/>
      <c r="AO863" s="2"/>
      <c r="AP863" s="2"/>
      <c r="AQ863" s="2"/>
      <c r="AR863" s="2"/>
      <c r="AS863" s="2"/>
      <c r="AT863" s="2"/>
      <c r="AU863" s="2"/>
      <c r="AV863" s="2"/>
      <c r="AW863" s="2"/>
      <c r="AX863" s="2"/>
      <c r="AY863" s="2"/>
      <c r="AZ863" s="2"/>
      <c r="BA863" s="2"/>
      <c r="BB863" s="2"/>
    </row>
    <row r="864" spans="1:54" ht="15.75" customHeight="1">
      <c r="A864" s="1"/>
      <c r="B864" s="1"/>
      <c r="C864" s="2"/>
      <c r="D864" s="2"/>
      <c r="E864" s="1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68"/>
      <c r="AF864" s="68"/>
      <c r="AG864" s="2"/>
      <c r="AH864" s="2"/>
      <c r="AI864" s="2"/>
      <c r="AJ864" s="2"/>
      <c r="AK864" s="2"/>
      <c r="AL864" s="2"/>
      <c r="AM864" s="2"/>
      <c r="AN864" s="2"/>
      <c r="AO864" s="2"/>
      <c r="AP864" s="2"/>
      <c r="AQ864" s="2"/>
      <c r="AR864" s="2"/>
      <c r="AS864" s="2"/>
      <c r="AT864" s="2"/>
      <c r="AU864" s="2"/>
      <c r="AV864" s="2"/>
      <c r="AW864" s="2"/>
      <c r="AX864" s="2"/>
      <c r="AY864" s="2"/>
      <c r="AZ864" s="2"/>
      <c r="BA864" s="2"/>
      <c r="BB864" s="2"/>
    </row>
    <row r="865" spans="1:54" ht="15.75" customHeight="1">
      <c r="A865" s="1"/>
      <c r="B865" s="1"/>
      <c r="C865" s="2"/>
      <c r="D865" s="2"/>
      <c r="E865" s="1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68"/>
      <c r="AF865" s="68"/>
      <c r="AG865" s="2"/>
      <c r="AH865" s="2"/>
      <c r="AI865" s="2"/>
      <c r="AJ865" s="2"/>
      <c r="AK865" s="2"/>
      <c r="AL865" s="2"/>
      <c r="AM865" s="2"/>
      <c r="AN865" s="2"/>
      <c r="AO865" s="2"/>
      <c r="AP865" s="2"/>
      <c r="AQ865" s="2"/>
      <c r="AR865" s="2"/>
      <c r="AS865" s="2"/>
      <c r="AT865" s="2"/>
      <c r="AU865" s="2"/>
      <c r="AV865" s="2"/>
      <c r="AW865" s="2"/>
      <c r="AX865" s="2"/>
      <c r="AY865" s="2"/>
      <c r="AZ865" s="2"/>
      <c r="BA865" s="2"/>
      <c r="BB865" s="2"/>
    </row>
    <row r="866" spans="1:54" ht="15.75" customHeight="1">
      <c r="A866" s="1"/>
      <c r="B866" s="1"/>
      <c r="C866" s="2"/>
      <c r="D866" s="2"/>
      <c r="E866" s="1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68"/>
      <c r="AF866" s="68"/>
      <c r="AG866" s="2"/>
      <c r="AH866" s="2"/>
      <c r="AI866" s="2"/>
      <c r="AJ866" s="2"/>
      <c r="AK866" s="2"/>
      <c r="AL866" s="2"/>
      <c r="AM866" s="2"/>
      <c r="AN866" s="2"/>
      <c r="AO866" s="2"/>
      <c r="AP866" s="2"/>
      <c r="AQ866" s="2"/>
      <c r="AR866" s="2"/>
      <c r="AS866" s="2"/>
      <c r="AT866" s="2"/>
      <c r="AU866" s="2"/>
      <c r="AV866" s="2"/>
      <c r="AW866" s="2"/>
      <c r="AX866" s="2"/>
      <c r="AY866" s="2"/>
      <c r="AZ866" s="2"/>
      <c r="BA866" s="2"/>
      <c r="BB866" s="2"/>
    </row>
    <row r="867" spans="1:54" ht="15.75" customHeight="1">
      <c r="A867" s="1"/>
      <c r="B867" s="1"/>
      <c r="C867" s="2"/>
      <c r="D867" s="2"/>
      <c r="E867" s="1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68"/>
      <c r="AF867" s="68"/>
      <c r="AG867" s="2"/>
      <c r="AH867" s="2"/>
      <c r="AI867" s="2"/>
      <c r="AJ867" s="2"/>
      <c r="AK867" s="2"/>
      <c r="AL867" s="2"/>
      <c r="AM867" s="2"/>
      <c r="AN867" s="2"/>
      <c r="AO867" s="2"/>
      <c r="AP867" s="2"/>
      <c r="AQ867" s="2"/>
      <c r="AR867" s="2"/>
      <c r="AS867" s="2"/>
      <c r="AT867" s="2"/>
      <c r="AU867" s="2"/>
      <c r="AV867" s="2"/>
      <c r="AW867" s="2"/>
      <c r="AX867" s="2"/>
      <c r="AY867" s="2"/>
      <c r="AZ867" s="2"/>
      <c r="BA867" s="2"/>
      <c r="BB867" s="2"/>
    </row>
    <row r="868" spans="1:54" ht="15.75" customHeight="1">
      <c r="A868" s="1"/>
      <c r="B868" s="1"/>
      <c r="C868" s="2"/>
      <c r="D868" s="2"/>
      <c r="E868" s="1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68"/>
      <c r="AF868" s="68"/>
      <c r="AG868" s="2"/>
      <c r="AH868" s="2"/>
      <c r="AI868" s="2"/>
      <c r="AJ868" s="2"/>
      <c r="AK868" s="2"/>
      <c r="AL868" s="2"/>
      <c r="AM868" s="2"/>
      <c r="AN868" s="2"/>
      <c r="AO868" s="2"/>
      <c r="AP868" s="2"/>
      <c r="AQ868" s="2"/>
      <c r="AR868" s="2"/>
      <c r="AS868" s="2"/>
      <c r="AT868" s="2"/>
      <c r="AU868" s="2"/>
      <c r="AV868" s="2"/>
      <c r="AW868" s="2"/>
      <c r="AX868" s="2"/>
      <c r="AY868" s="2"/>
      <c r="AZ868" s="2"/>
      <c r="BA868" s="2"/>
      <c r="BB868" s="2"/>
    </row>
    <row r="869" spans="1:54" ht="15.75" customHeight="1">
      <c r="A869" s="1"/>
      <c r="B869" s="1"/>
      <c r="C869" s="2"/>
      <c r="D869" s="2"/>
      <c r="E869" s="1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68"/>
      <c r="AF869" s="68"/>
      <c r="AG869" s="2"/>
      <c r="AH869" s="2"/>
      <c r="AI869" s="2"/>
      <c r="AJ869" s="2"/>
      <c r="AK869" s="2"/>
      <c r="AL869" s="2"/>
      <c r="AM869" s="2"/>
      <c r="AN869" s="2"/>
      <c r="AO869" s="2"/>
      <c r="AP869" s="2"/>
      <c r="AQ869" s="2"/>
      <c r="AR869" s="2"/>
      <c r="AS869" s="2"/>
      <c r="AT869" s="2"/>
      <c r="AU869" s="2"/>
      <c r="AV869" s="2"/>
      <c r="AW869" s="2"/>
      <c r="AX869" s="2"/>
      <c r="AY869" s="2"/>
      <c r="AZ869" s="2"/>
      <c r="BA869" s="2"/>
      <c r="BB869" s="2"/>
    </row>
    <row r="870" spans="1:54" ht="15.75" customHeight="1">
      <c r="A870" s="1"/>
      <c r="B870" s="1"/>
      <c r="C870" s="2"/>
      <c r="D870" s="2"/>
      <c r="E870" s="1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68"/>
      <c r="AF870" s="68"/>
      <c r="AG870" s="2"/>
      <c r="AH870" s="2"/>
      <c r="AI870" s="2"/>
      <c r="AJ870" s="2"/>
      <c r="AK870" s="2"/>
      <c r="AL870" s="2"/>
      <c r="AM870" s="2"/>
      <c r="AN870" s="2"/>
      <c r="AO870" s="2"/>
      <c r="AP870" s="2"/>
      <c r="AQ870" s="2"/>
      <c r="AR870" s="2"/>
      <c r="AS870" s="2"/>
      <c r="AT870" s="2"/>
      <c r="AU870" s="2"/>
      <c r="AV870" s="2"/>
      <c r="AW870" s="2"/>
      <c r="AX870" s="2"/>
      <c r="AY870" s="2"/>
      <c r="AZ870" s="2"/>
      <c r="BA870" s="2"/>
      <c r="BB870" s="2"/>
    </row>
    <row r="871" spans="1:54" ht="15.75" customHeight="1">
      <c r="A871" s="1"/>
      <c r="B871" s="1"/>
      <c r="C871" s="2"/>
      <c r="D871" s="2"/>
      <c r="E871" s="1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68"/>
      <c r="AF871" s="68"/>
      <c r="AG871" s="2"/>
      <c r="AH871" s="2"/>
      <c r="AI871" s="2"/>
      <c r="AJ871" s="2"/>
      <c r="AK871" s="2"/>
      <c r="AL871" s="2"/>
      <c r="AM871" s="2"/>
      <c r="AN871" s="2"/>
      <c r="AO871" s="2"/>
      <c r="AP871" s="2"/>
      <c r="AQ871" s="2"/>
      <c r="AR871" s="2"/>
      <c r="AS871" s="2"/>
      <c r="AT871" s="2"/>
      <c r="AU871" s="2"/>
      <c r="AV871" s="2"/>
      <c r="AW871" s="2"/>
      <c r="AX871" s="2"/>
      <c r="AY871" s="2"/>
      <c r="AZ871" s="2"/>
      <c r="BA871" s="2"/>
      <c r="BB871" s="2"/>
    </row>
    <row r="872" spans="1:54" ht="15.75" customHeight="1">
      <c r="A872" s="1"/>
      <c r="B872" s="1"/>
      <c r="C872" s="2"/>
      <c r="D872" s="2"/>
      <c r="E872" s="1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68"/>
      <c r="AF872" s="68"/>
      <c r="AG872" s="2"/>
      <c r="AH872" s="2"/>
      <c r="AI872" s="2"/>
      <c r="AJ872" s="2"/>
      <c r="AK872" s="2"/>
      <c r="AL872" s="2"/>
      <c r="AM872" s="2"/>
      <c r="AN872" s="2"/>
      <c r="AO872" s="2"/>
      <c r="AP872" s="2"/>
      <c r="AQ872" s="2"/>
      <c r="AR872" s="2"/>
      <c r="AS872" s="2"/>
      <c r="AT872" s="2"/>
      <c r="AU872" s="2"/>
      <c r="AV872" s="2"/>
      <c r="AW872" s="2"/>
      <c r="AX872" s="2"/>
      <c r="AY872" s="2"/>
      <c r="AZ872" s="2"/>
      <c r="BA872" s="2"/>
      <c r="BB872" s="2"/>
    </row>
    <row r="873" spans="1:54" ht="15.75" customHeight="1">
      <c r="A873" s="1"/>
      <c r="B873" s="1"/>
      <c r="C873" s="2"/>
      <c r="D873" s="2"/>
      <c r="E873" s="1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68"/>
      <c r="AF873" s="68"/>
      <c r="AG873" s="2"/>
      <c r="AH873" s="2"/>
      <c r="AI873" s="2"/>
      <c r="AJ873" s="2"/>
      <c r="AK873" s="2"/>
      <c r="AL873" s="2"/>
      <c r="AM873" s="2"/>
      <c r="AN873" s="2"/>
      <c r="AO873" s="2"/>
      <c r="AP873" s="2"/>
      <c r="AQ873" s="2"/>
      <c r="AR873" s="2"/>
      <c r="AS873" s="2"/>
      <c r="AT873" s="2"/>
      <c r="AU873" s="2"/>
      <c r="AV873" s="2"/>
      <c r="AW873" s="2"/>
      <c r="AX873" s="2"/>
      <c r="AY873" s="2"/>
      <c r="AZ873" s="2"/>
      <c r="BA873" s="2"/>
      <c r="BB873" s="2"/>
    </row>
    <row r="874" spans="1:54" ht="15.75" customHeight="1">
      <c r="A874" s="1"/>
      <c r="B874" s="1"/>
      <c r="C874" s="2"/>
      <c r="D874" s="2"/>
      <c r="E874" s="1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68"/>
      <c r="AF874" s="68"/>
      <c r="AG874" s="2"/>
      <c r="AH874" s="2"/>
      <c r="AI874" s="2"/>
      <c r="AJ874" s="2"/>
      <c r="AK874" s="2"/>
      <c r="AL874" s="2"/>
      <c r="AM874" s="2"/>
      <c r="AN874" s="2"/>
      <c r="AO874" s="2"/>
      <c r="AP874" s="2"/>
      <c r="AQ874" s="2"/>
      <c r="AR874" s="2"/>
      <c r="AS874" s="2"/>
      <c r="AT874" s="2"/>
      <c r="AU874" s="2"/>
      <c r="AV874" s="2"/>
      <c r="AW874" s="2"/>
      <c r="AX874" s="2"/>
      <c r="AY874" s="2"/>
      <c r="AZ874" s="2"/>
      <c r="BA874" s="2"/>
      <c r="BB874" s="2"/>
    </row>
    <row r="875" spans="1:54" ht="15.75" customHeight="1">
      <c r="A875" s="1"/>
      <c r="B875" s="1"/>
      <c r="C875" s="2"/>
      <c r="D875" s="2"/>
      <c r="E875" s="1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68"/>
      <c r="AF875" s="68"/>
      <c r="AG875" s="2"/>
      <c r="AH875" s="2"/>
      <c r="AI875" s="2"/>
      <c r="AJ875" s="2"/>
      <c r="AK875" s="2"/>
      <c r="AL875" s="2"/>
      <c r="AM875" s="2"/>
      <c r="AN875" s="2"/>
      <c r="AO875" s="2"/>
      <c r="AP875" s="2"/>
      <c r="AQ875" s="2"/>
      <c r="AR875" s="2"/>
      <c r="AS875" s="2"/>
      <c r="AT875" s="2"/>
      <c r="AU875" s="2"/>
      <c r="AV875" s="2"/>
      <c r="AW875" s="2"/>
      <c r="AX875" s="2"/>
      <c r="AY875" s="2"/>
      <c r="AZ875" s="2"/>
      <c r="BA875" s="2"/>
      <c r="BB875" s="2"/>
    </row>
    <row r="876" spans="1:54" ht="15.75" customHeight="1">
      <c r="A876" s="1"/>
      <c r="B876" s="1"/>
      <c r="C876" s="2"/>
      <c r="D876" s="2"/>
      <c r="E876" s="1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68"/>
      <c r="AF876" s="68"/>
      <c r="AG876" s="2"/>
      <c r="AH876" s="2"/>
      <c r="AI876" s="2"/>
      <c r="AJ876" s="2"/>
      <c r="AK876" s="2"/>
      <c r="AL876" s="2"/>
      <c r="AM876" s="2"/>
      <c r="AN876" s="2"/>
      <c r="AO876" s="2"/>
      <c r="AP876" s="2"/>
      <c r="AQ876" s="2"/>
      <c r="AR876" s="2"/>
      <c r="AS876" s="2"/>
      <c r="AT876" s="2"/>
      <c r="AU876" s="2"/>
      <c r="AV876" s="2"/>
      <c r="AW876" s="2"/>
      <c r="AX876" s="2"/>
      <c r="AY876" s="2"/>
      <c r="AZ876" s="2"/>
      <c r="BA876" s="2"/>
      <c r="BB876" s="2"/>
    </row>
    <row r="877" spans="1:54" ht="15.75" customHeight="1">
      <c r="A877" s="1"/>
      <c r="B877" s="1"/>
      <c r="C877" s="2"/>
      <c r="D877" s="2"/>
      <c r="E877" s="1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68"/>
      <c r="AF877" s="68"/>
      <c r="AG877" s="2"/>
      <c r="AH877" s="2"/>
      <c r="AI877" s="2"/>
      <c r="AJ877" s="2"/>
      <c r="AK877" s="2"/>
      <c r="AL877" s="2"/>
      <c r="AM877" s="2"/>
      <c r="AN877" s="2"/>
      <c r="AO877" s="2"/>
      <c r="AP877" s="2"/>
      <c r="AQ877" s="2"/>
      <c r="AR877" s="2"/>
      <c r="AS877" s="2"/>
      <c r="AT877" s="2"/>
      <c r="AU877" s="2"/>
      <c r="AV877" s="2"/>
      <c r="AW877" s="2"/>
      <c r="AX877" s="2"/>
      <c r="AY877" s="2"/>
      <c r="AZ877" s="2"/>
      <c r="BA877" s="2"/>
      <c r="BB877" s="2"/>
    </row>
    <row r="878" spans="1:54" ht="15.75" customHeight="1">
      <c r="A878" s="1"/>
      <c r="B878" s="1"/>
      <c r="C878" s="2"/>
      <c r="D878" s="2"/>
      <c r="E878" s="1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68"/>
      <c r="AF878" s="68"/>
      <c r="AG878" s="2"/>
      <c r="AH878" s="2"/>
      <c r="AI878" s="2"/>
      <c r="AJ878" s="2"/>
      <c r="AK878" s="2"/>
      <c r="AL878" s="2"/>
      <c r="AM878" s="2"/>
      <c r="AN878" s="2"/>
      <c r="AO878" s="2"/>
      <c r="AP878" s="2"/>
      <c r="AQ878" s="2"/>
      <c r="AR878" s="2"/>
      <c r="AS878" s="2"/>
      <c r="AT878" s="2"/>
      <c r="AU878" s="2"/>
      <c r="AV878" s="2"/>
      <c r="AW878" s="2"/>
      <c r="AX878" s="2"/>
      <c r="AY878" s="2"/>
      <c r="AZ878" s="2"/>
      <c r="BA878" s="2"/>
      <c r="BB878" s="2"/>
    </row>
    <row r="879" spans="1:54" ht="15.75" customHeight="1">
      <c r="A879" s="1"/>
      <c r="B879" s="1"/>
      <c r="C879" s="2"/>
      <c r="D879" s="2"/>
      <c r="E879" s="1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68"/>
      <c r="AF879" s="68"/>
      <c r="AG879" s="2"/>
      <c r="AH879" s="2"/>
      <c r="AI879" s="2"/>
      <c r="AJ879" s="2"/>
      <c r="AK879" s="2"/>
      <c r="AL879" s="2"/>
      <c r="AM879" s="2"/>
      <c r="AN879" s="2"/>
      <c r="AO879" s="2"/>
      <c r="AP879" s="2"/>
      <c r="AQ879" s="2"/>
      <c r="AR879" s="2"/>
      <c r="AS879" s="2"/>
      <c r="AT879" s="2"/>
      <c r="AU879" s="2"/>
      <c r="AV879" s="2"/>
      <c r="AW879" s="2"/>
      <c r="AX879" s="2"/>
      <c r="AY879" s="2"/>
      <c r="AZ879" s="2"/>
      <c r="BA879" s="2"/>
      <c r="BB879" s="2"/>
    </row>
    <row r="880" spans="1:54" ht="15.75" customHeight="1">
      <c r="A880" s="1"/>
      <c r="B880" s="1"/>
      <c r="C880" s="2"/>
      <c r="D880" s="2"/>
      <c r="E880" s="1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68"/>
      <c r="AF880" s="68"/>
      <c r="AG880" s="2"/>
      <c r="AH880" s="2"/>
      <c r="AI880" s="2"/>
      <c r="AJ880" s="2"/>
      <c r="AK880" s="2"/>
      <c r="AL880" s="2"/>
      <c r="AM880" s="2"/>
      <c r="AN880" s="2"/>
      <c r="AO880" s="2"/>
      <c r="AP880" s="2"/>
      <c r="AQ880" s="2"/>
      <c r="AR880" s="2"/>
      <c r="AS880" s="2"/>
      <c r="AT880" s="2"/>
      <c r="AU880" s="2"/>
      <c r="AV880" s="2"/>
      <c r="AW880" s="2"/>
      <c r="AX880" s="2"/>
      <c r="AY880" s="2"/>
      <c r="AZ880" s="2"/>
      <c r="BA880" s="2"/>
      <c r="BB880" s="2"/>
    </row>
    <row r="881" spans="1:54" ht="15.75" customHeight="1">
      <c r="A881" s="1"/>
      <c r="B881" s="1"/>
      <c r="C881" s="2"/>
      <c r="D881" s="2"/>
      <c r="E881" s="1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68"/>
      <c r="AF881" s="68"/>
      <c r="AG881" s="2"/>
      <c r="AH881" s="2"/>
      <c r="AI881" s="2"/>
      <c r="AJ881" s="2"/>
      <c r="AK881" s="2"/>
      <c r="AL881" s="2"/>
      <c r="AM881" s="2"/>
      <c r="AN881" s="2"/>
      <c r="AO881" s="2"/>
      <c r="AP881" s="2"/>
      <c r="AQ881" s="2"/>
      <c r="AR881" s="2"/>
      <c r="AS881" s="2"/>
      <c r="AT881" s="2"/>
      <c r="AU881" s="2"/>
      <c r="AV881" s="2"/>
      <c r="AW881" s="2"/>
      <c r="AX881" s="2"/>
      <c r="AY881" s="2"/>
      <c r="AZ881" s="2"/>
      <c r="BA881" s="2"/>
      <c r="BB881" s="2"/>
    </row>
    <row r="882" spans="1:54" ht="15.75" customHeight="1">
      <c r="A882" s="1"/>
      <c r="B882" s="1"/>
      <c r="C882" s="2"/>
      <c r="D882" s="2"/>
      <c r="E882" s="1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68"/>
      <c r="AF882" s="68"/>
      <c r="AG882" s="2"/>
      <c r="AH882" s="2"/>
      <c r="AI882" s="2"/>
      <c r="AJ882" s="2"/>
      <c r="AK882" s="2"/>
      <c r="AL882" s="2"/>
      <c r="AM882" s="2"/>
      <c r="AN882" s="2"/>
      <c r="AO882" s="2"/>
      <c r="AP882" s="2"/>
      <c r="AQ882" s="2"/>
      <c r="AR882" s="2"/>
      <c r="AS882" s="2"/>
      <c r="AT882" s="2"/>
      <c r="AU882" s="2"/>
      <c r="AV882" s="2"/>
      <c r="AW882" s="2"/>
      <c r="AX882" s="2"/>
      <c r="AY882" s="2"/>
      <c r="AZ882" s="2"/>
      <c r="BA882" s="2"/>
      <c r="BB882" s="2"/>
    </row>
    <row r="883" spans="1:54" ht="15.75" customHeight="1">
      <c r="A883" s="1"/>
      <c r="B883" s="1"/>
      <c r="C883" s="2"/>
      <c r="D883" s="2"/>
      <c r="E883" s="1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68"/>
      <c r="AF883" s="68"/>
      <c r="AG883" s="2"/>
      <c r="AH883" s="2"/>
      <c r="AI883" s="2"/>
      <c r="AJ883" s="2"/>
      <c r="AK883" s="2"/>
      <c r="AL883" s="2"/>
      <c r="AM883" s="2"/>
      <c r="AN883" s="2"/>
      <c r="AO883" s="2"/>
      <c r="AP883" s="2"/>
      <c r="AQ883" s="2"/>
      <c r="AR883" s="2"/>
      <c r="AS883" s="2"/>
      <c r="AT883" s="2"/>
      <c r="AU883" s="2"/>
      <c r="AV883" s="2"/>
      <c r="AW883" s="2"/>
      <c r="AX883" s="2"/>
      <c r="AY883" s="2"/>
      <c r="AZ883" s="2"/>
      <c r="BA883" s="2"/>
      <c r="BB883" s="2"/>
    </row>
    <row r="884" spans="1:54" ht="15.75" customHeight="1">
      <c r="A884" s="1"/>
      <c r="B884" s="1"/>
      <c r="C884" s="2"/>
      <c r="D884" s="2"/>
      <c r="E884" s="1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68"/>
      <c r="AF884" s="68"/>
      <c r="AG884" s="2"/>
      <c r="AH884" s="2"/>
      <c r="AI884" s="2"/>
      <c r="AJ884" s="2"/>
      <c r="AK884" s="2"/>
      <c r="AL884" s="2"/>
      <c r="AM884" s="2"/>
      <c r="AN884" s="2"/>
      <c r="AO884" s="2"/>
      <c r="AP884" s="2"/>
      <c r="AQ884" s="2"/>
      <c r="AR884" s="2"/>
      <c r="AS884" s="2"/>
      <c r="AT884" s="2"/>
      <c r="AU884" s="2"/>
      <c r="AV884" s="2"/>
      <c r="AW884" s="2"/>
      <c r="AX884" s="2"/>
      <c r="AY884" s="2"/>
      <c r="AZ884" s="2"/>
      <c r="BA884" s="2"/>
      <c r="BB884" s="2"/>
    </row>
    <row r="885" spans="1:54" ht="15.75" customHeight="1">
      <c r="A885" s="1"/>
      <c r="B885" s="1"/>
      <c r="C885" s="2"/>
      <c r="D885" s="2"/>
      <c r="E885" s="1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68"/>
      <c r="AF885" s="68"/>
      <c r="AG885" s="2"/>
      <c r="AH885" s="2"/>
      <c r="AI885" s="2"/>
      <c r="AJ885" s="2"/>
      <c r="AK885" s="2"/>
      <c r="AL885" s="2"/>
      <c r="AM885" s="2"/>
      <c r="AN885" s="2"/>
      <c r="AO885" s="2"/>
      <c r="AP885" s="2"/>
      <c r="AQ885" s="2"/>
      <c r="AR885" s="2"/>
      <c r="AS885" s="2"/>
      <c r="AT885" s="2"/>
      <c r="AU885" s="2"/>
      <c r="AV885" s="2"/>
      <c r="AW885" s="2"/>
      <c r="AX885" s="2"/>
      <c r="AY885" s="2"/>
      <c r="AZ885" s="2"/>
      <c r="BA885" s="2"/>
      <c r="BB885" s="2"/>
    </row>
    <row r="886" spans="1:54" ht="15.75" customHeight="1">
      <c r="A886" s="1"/>
      <c r="B886" s="1"/>
      <c r="C886" s="2"/>
      <c r="D886" s="2"/>
      <c r="E886" s="1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68"/>
      <c r="AF886" s="68"/>
      <c r="AG886" s="2"/>
      <c r="AH886" s="2"/>
      <c r="AI886" s="2"/>
      <c r="AJ886" s="2"/>
      <c r="AK886" s="2"/>
      <c r="AL886" s="2"/>
      <c r="AM886" s="2"/>
      <c r="AN886" s="2"/>
      <c r="AO886" s="2"/>
      <c r="AP886" s="2"/>
      <c r="AQ886" s="2"/>
      <c r="AR886" s="2"/>
      <c r="AS886" s="2"/>
      <c r="AT886" s="2"/>
      <c r="AU886" s="2"/>
      <c r="AV886" s="2"/>
      <c r="AW886" s="2"/>
      <c r="AX886" s="2"/>
      <c r="AY886" s="2"/>
      <c r="AZ886" s="2"/>
      <c r="BA886" s="2"/>
      <c r="BB886" s="2"/>
    </row>
    <row r="887" spans="1:54" ht="15.75" customHeight="1">
      <c r="A887" s="1"/>
      <c r="B887" s="1"/>
      <c r="C887" s="2"/>
      <c r="D887" s="2"/>
      <c r="E887" s="1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68"/>
      <c r="AF887" s="68"/>
      <c r="AG887" s="2"/>
      <c r="AH887" s="2"/>
      <c r="AI887" s="2"/>
      <c r="AJ887" s="2"/>
      <c r="AK887" s="2"/>
      <c r="AL887" s="2"/>
      <c r="AM887" s="2"/>
      <c r="AN887" s="2"/>
      <c r="AO887" s="2"/>
      <c r="AP887" s="2"/>
      <c r="AQ887" s="2"/>
      <c r="AR887" s="2"/>
      <c r="AS887" s="2"/>
      <c r="AT887" s="2"/>
      <c r="AU887" s="2"/>
      <c r="AV887" s="2"/>
      <c r="AW887" s="2"/>
      <c r="AX887" s="2"/>
      <c r="AY887" s="2"/>
      <c r="AZ887" s="2"/>
      <c r="BA887" s="2"/>
      <c r="BB887" s="2"/>
    </row>
    <row r="888" spans="1:54" ht="15.75" customHeight="1">
      <c r="A888" s="1"/>
      <c r="B888" s="1"/>
      <c r="C888" s="2"/>
      <c r="D888" s="2"/>
      <c r="E888" s="1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68"/>
      <c r="AF888" s="68"/>
      <c r="AG888" s="2"/>
      <c r="AH888" s="2"/>
      <c r="AI888" s="2"/>
      <c r="AJ888" s="2"/>
      <c r="AK888" s="2"/>
      <c r="AL888" s="2"/>
      <c r="AM888" s="2"/>
      <c r="AN888" s="2"/>
      <c r="AO888" s="2"/>
      <c r="AP888" s="2"/>
      <c r="AQ888" s="2"/>
      <c r="AR888" s="2"/>
      <c r="AS888" s="2"/>
      <c r="AT888" s="2"/>
      <c r="AU888" s="2"/>
      <c r="AV888" s="2"/>
      <c r="AW888" s="2"/>
      <c r="AX888" s="2"/>
      <c r="AY888" s="2"/>
      <c r="AZ888" s="2"/>
      <c r="BA888" s="2"/>
      <c r="BB888" s="2"/>
    </row>
    <row r="889" spans="1:54" ht="15.75" customHeight="1">
      <c r="A889" s="1"/>
      <c r="B889" s="1"/>
      <c r="C889" s="2"/>
      <c r="D889" s="2"/>
      <c r="E889" s="1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68"/>
      <c r="AF889" s="68"/>
      <c r="AG889" s="2"/>
      <c r="AH889" s="2"/>
      <c r="AI889" s="2"/>
      <c r="AJ889" s="2"/>
      <c r="AK889" s="2"/>
      <c r="AL889" s="2"/>
      <c r="AM889" s="2"/>
      <c r="AN889" s="2"/>
      <c r="AO889" s="2"/>
      <c r="AP889" s="2"/>
      <c r="AQ889" s="2"/>
      <c r="AR889" s="2"/>
      <c r="AS889" s="2"/>
      <c r="AT889" s="2"/>
      <c r="AU889" s="2"/>
      <c r="AV889" s="2"/>
      <c r="AW889" s="2"/>
      <c r="AX889" s="2"/>
      <c r="AY889" s="2"/>
      <c r="AZ889" s="2"/>
      <c r="BA889" s="2"/>
      <c r="BB889" s="2"/>
    </row>
    <row r="890" spans="1:54" ht="15.75" customHeight="1">
      <c r="A890" s="1"/>
      <c r="B890" s="1"/>
      <c r="C890" s="2"/>
      <c r="D890" s="2"/>
      <c r="E890" s="1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68"/>
      <c r="AF890" s="68"/>
      <c r="AG890" s="2"/>
      <c r="AH890" s="2"/>
      <c r="AI890" s="2"/>
      <c r="AJ890" s="2"/>
      <c r="AK890" s="2"/>
      <c r="AL890" s="2"/>
      <c r="AM890" s="2"/>
      <c r="AN890" s="2"/>
      <c r="AO890" s="2"/>
      <c r="AP890" s="2"/>
      <c r="AQ890" s="2"/>
      <c r="AR890" s="2"/>
      <c r="AS890" s="2"/>
      <c r="AT890" s="2"/>
      <c r="AU890" s="2"/>
      <c r="AV890" s="2"/>
      <c r="AW890" s="2"/>
      <c r="AX890" s="2"/>
      <c r="AY890" s="2"/>
      <c r="AZ890" s="2"/>
      <c r="BA890" s="2"/>
      <c r="BB890" s="2"/>
    </row>
    <row r="891" spans="1:54" ht="15.75" customHeight="1">
      <c r="A891" s="1"/>
      <c r="B891" s="1"/>
      <c r="C891" s="2"/>
      <c r="D891" s="2"/>
      <c r="E891" s="1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68"/>
      <c r="AF891" s="68"/>
      <c r="AG891" s="2"/>
      <c r="AH891" s="2"/>
      <c r="AI891" s="2"/>
      <c r="AJ891" s="2"/>
      <c r="AK891" s="2"/>
      <c r="AL891" s="2"/>
      <c r="AM891" s="2"/>
      <c r="AN891" s="2"/>
      <c r="AO891" s="2"/>
      <c r="AP891" s="2"/>
      <c r="AQ891" s="2"/>
      <c r="AR891" s="2"/>
      <c r="AS891" s="2"/>
      <c r="AT891" s="2"/>
      <c r="AU891" s="2"/>
      <c r="AV891" s="2"/>
      <c r="AW891" s="2"/>
      <c r="AX891" s="2"/>
      <c r="AY891" s="2"/>
      <c r="AZ891" s="2"/>
      <c r="BA891" s="2"/>
      <c r="BB891" s="2"/>
    </row>
    <row r="892" spans="1:54" ht="15.75" customHeight="1">
      <c r="A892" s="1"/>
      <c r="B892" s="1"/>
      <c r="C892" s="2"/>
      <c r="D892" s="2"/>
      <c r="E892" s="1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68"/>
      <c r="AF892" s="68"/>
      <c r="AG892" s="2"/>
      <c r="AH892" s="2"/>
      <c r="AI892" s="2"/>
      <c r="AJ892" s="2"/>
      <c r="AK892" s="2"/>
      <c r="AL892" s="2"/>
      <c r="AM892" s="2"/>
      <c r="AN892" s="2"/>
      <c r="AO892" s="2"/>
      <c r="AP892" s="2"/>
      <c r="AQ892" s="2"/>
      <c r="AR892" s="2"/>
      <c r="AS892" s="2"/>
      <c r="AT892" s="2"/>
      <c r="AU892" s="2"/>
      <c r="AV892" s="2"/>
      <c r="AW892" s="2"/>
      <c r="AX892" s="2"/>
      <c r="AY892" s="2"/>
      <c r="AZ892" s="2"/>
      <c r="BA892" s="2"/>
      <c r="BB892" s="2"/>
    </row>
    <row r="893" spans="1:54" ht="15.75" customHeight="1">
      <c r="A893" s="1"/>
      <c r="B893" s="1"/>
      <c r="C893" s="2"/>
      <c r="D893" s="2"/>
      <c r="E893" s="1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68"/>
      <c r="AF893" s="68"/>
      <c r="AG893" s="2"/>
      <c r="AH893" s="2"/>
      <c r="AI893" s="2"/>
      <c r="AJ893" s="2"/>
      <c r="AK893" s="2"/>
      <c r="AL893" s="2"/>
      <c r="AM893" s="2"/>
      <c r="AN893" s="2"/>
      <c r="AO893" s="2"/>
      <c r="AP893" s="2"/>
      <c r="AQ893" s="2"/>
      <c r="AR893" s="2"/>
      <c r="AS893" s="2"/>
      <c r="AT893" s="2"/>
      <c r="AU893" s="2"/>
      <c r="AV893" s="2"/>
      <c r="AW893" s="2"/>
      <c r="AX893" s="2"/>
      <c r="AY893" s="2"/>
      <c r="AZ893" s="2"/>
      <c r="BA893" s="2"/>
      <c r="BB893" s="2"/>
    </row>
    <row r="894" spans="1:54" ht="15.75" customHeight="1">
      <c r="A894" s="1"/>
      <c r="B894" s="1"/>
      <c r="C894" s="2"/>
      <c r="D894" s="2"/>
      <c r="E894" s="1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68"/>
      <c r="AF894" s="68"/>
      <c r="AG894" s="2"/>
      <c r="AH894" s="2"/>
      <c r="AI894" s="2"/>
      <c r="AJ894" s="2"/>
      <c r="AK894" s="2"/>
      <c r="AL894" s="2"/>
      <c r="AM894" s="2"/>
      <c r="AN894" s="2"/>
      <c r="AO894" s="2"/>
      <c r="AP894" s="2"/>
      <c r="AQ894" s="2"/>
      <c r="AR894" s="2"/>
      <c r="AS894" s="2"/>
      <c r="AT894" s="2"/>
      <c r="AU894" s="2"/>
      <c r="AV894" s="2"/>
      <c r="AW894" s="2"/>
      <c r="AX894" s="2"/>
      <c r="AY894" s="2"/>
      <c r="AZ894" s="2"/>
      <c r="BA894" s="2"/>
      <c r="BB894" s="2"/>
    </row>
    <row r="895" spans="1:54" ht="15.75" customHeight="1">
      <c r="A895" s="1"/>
      <c r="B895" s="1"/>
      <c r="C895" s="2"/>
      <c r="D895" s="2"/>
      <c r="E895" s="1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68"/>
      <c r="AF895" s="68"/>
      <c r="AG895" s="2"/>
      <c r="AH895" s="2"/>
      <c r="AI895" s="2"/>
      <c r="AJ895" s="2"/>
      <c r="AK895" s="2"/>
      <c r="AL895" s="2"/>
      <c r="AM895" s="2"/>
      <c r="AN895" s="2"/>
      <c r="AO895" s="2"/>
      <c r="AP895" s="2"/>
      <c r="AQ895" s="2"/>
      <c r="AR895" s="2"/>
      <c r="AS895" s="2"/>
      <c r="AT895" s="2"/>
      <c r="AU895" s="2"/>
      <c r="AV895" s="2"/>
      <c r="AW895" s="2"/>
      <c r="AX895" s="2"/>
      <c r="AY895" s="2"/>
      <c r="AZ895" s="2"/>
      <c r="BA895" s="2"/>
      <c r="BB895" s="2"/>
    </row>
    <row r="896" spans="1:54" ht="15.75" customHeight="1">
      <c r="A896" s="1"/>
      <c r="B896" s="1"/>
      <c r="C896" s="2"/>
      <c r="D896" s="2"/>
      <c r="E896" s="1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68"/>
      <c r="AF896" s="68"/>
      <c r="AG896" s="2"/>
      <c r="AH896" s="2"/>
      <c r="AI896" s="2"/>
      <c r="AJ896" s="2"/>
      <c r="AK896" s="2"/>
      <c r="AL896" s="2"/>
      <c r="AM896" s="2"/>
      <c r="AN896" s="2"/>
      <c r="AO896" s="2"/>
      <c r="AP896" s="2"/>
      <c r="AQ896" s="2"/>
      <c r="AR896" s="2"/>
      <c r="AS896" s="2"/>
      <c r="AT896" s="2"/>
      <c r="AU896" s="2"/>
      <c r="AV896" s="2"/>
      <c r="AW896" s="2"/>
      <c r="AX896" s="2"/>
      <c r="AY896" s="2"/>
      <c r="AZ896" s="2"/>
      <c r="BA896" s="2"/>
      <c r="BB896" s="2"/>
    </row>
    <row r="897" spans="1:54" ht="15.75" customHeight="1">
      <c r="A897" s="1"/>
      <c r="B897" s="1"/>
      <c r="C897" s="2"/>
      <c r="D897" s="2"/>
      <c r="E897" s="1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68"/>
      <c r="AF897" s="68"/>
      <c r="AG897" s="2"/>
      <c r="AH897" s="2"/>
      <c r="AI897" s="2"/>
      <c r="AJ897" s="2"/>
      <c r="AK897" s="2"/>
      <c r="AL897" s="2"/>
      <c r="AM897" s="2"/>
      <c r="AN897" s="2"/>
      <c r="AO897" s="2"/>
      <c r="AP897" s="2"/>
      <c r="AQ897" s="2"/>
      <c r="AR897" s="2"/>
      <c r="AS897" s="2"/>
      <c r="AT897" s="2"/>
      <c r="AU897" s="2"/>
      <c r="AV897" s="2"/>
      <c r="AW897" s="2"/>
      <c r="AX897" s="2"/>
      <c r="AY897" s="2"/>
      <c r="AZ897" s="2"/>
      <c r="BA897" s="2"/>
      <c r="BB897" s="2"/>
    </row>
    <row r="898" spans="1:54" ht="15.75" customHeight="1">
      <c r="A898" s="1"/>
      <c r="B898" s="1"/>
      <c r="C898" s="2"/>
      <c r="D898" s="2"/>
      <c r="E898" s="1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68"/>
      <c r="AF898" s="68"/>
      <c r="AG898" s="2"/>
      <c r="AH898" s="2"/>
      <c r="AI898" s="2"/>
      <c r="AJ898" s="2"/>
      <c r="AK898" s="2"/>
      <c r="AL898" s="2"/>
      <c r="AM898" s="2"/>
      <c r="AN898" s="2"/>
      <c r="AO898" s="2"/>
      <c r="AP898" s="2"/>
      <c r="AQ898" s="2"/>
      <c r="AR898" s="2"/>
      <c r="AS898" s="2"/>
      <c r="AT898" s="2"/>
      <c r="AU898" s="2"/>
      <c r="AV898" s="2"/>
      <c r="AW898" s="2"/>
      <c r="AX898" s="2"/>
      <c r="AY898" s="2"/>
      <c r="AZ898" s="2"/>
      <c r="BA898" s="2"/>
      <c r="BB898" s="2"/>
    </row>
    <row r="899" spans="1:54" ht="15.75" customHeight="1">
      <c r="A899" s="1"/>
      <c r="B899" s="1"/>
      <c r="C899" s="2"/>
      <c r="D899" s="2"/>
      <c r="E899" s="1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68"/>
      <c r="AF899" s="68"/>
      <c r="AG899" s="2"/>
      <c r="AH899" s="2"/>
      <c r="AI899" s="2"/>
      <c r="AJ899" s="2"/>
      <c r="AK899" s="2"/>
      <c r="AL899" s="2"/>
      <c r="AM899" s="2"/>
      <c r="AN899" s="2"/>
      <c r="AO899" s="2"/>
      <c r="AP899" s="2"/>
      <c r="AQ899" s="2"/>
      <c r="AR899" s="2"/>
      <c r="AS899" s="2"/>
      <c r="AT899" s="2"/>
      <c r="AU899" s="2"/>
      <c r="AV899" s="2"/>
      <c r="AW899" s="2"/>
      <c r="AX899" s="2"/>
      <c r="AY899" s="2"/>
      <c r="AZ899" s="2"/>
      <c r="BA899" s="2"/>
      <c r="BB899" s="2"/>
    </row>
    <row r="900" spans="1:54" ht="15.75" customHeight="1">
      <c r="A900" s="1"/>
      <c r="B900" s="1"/>
      <c r="C900" s="2"/>
      <c r="D900" s="2"/>
      <c r="E900" s="1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68"/>
      <c r="AF900" s="68"/>
      <c r="AG900" s="2"/>
      <c r="AH900" s="2"/>
      <c r="AI900" s="2"/>
      <c r="AJ900" s="2"/>
      <c r="AK900" s="2"/>
      <c r="AL900" s="2"/>
      <c r="AM900" s="2"/>
      <c r="AN900" s="2"/>
      <c r="AO900" s="2"/>
      <c r="AP900" s="2"/>
      <c r="AQ900" s="2"/>
      <c r="AR900" s="2"/>
      <c r="AS900" s="2"/>
      <c r="AT900" s="2"/>
      <c r="AU900" s="2"/>
      <c r="AV900" s="2"/>
      <c r="AW900" s="2"/>
      <c r="AX900" s="2"/>
      <c r="AY900" s="2"/>
      <c r="AZ900" s="2"/>
      <c r="BA900" s="2"/>
      <c r="BB900" s="2"/>
    </row>
    <row r="901" spans="1:54" ht="15.75" customHeight="1">
      <c r="A901" s="1"/>
      <c r="B901" s="1"/>
      <c r="C901" s="2"/>
      <c r="D901" s="2"/>
      <c r="E901" s="1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68"/>
      <c r="AF901" s="68"/>
      <c r="AG901" s="2"/>
      <c r="AH901" s="2"/>
      <c r="AI901" s="2"/>
      <c r="AJ901" s="2"/>
      <c r="AK901" s="2"/>
      <c r="AL901" s="2"/>
      <c r="AM901" s="2"/>
      <c r="AN901" s="2"/>
      <c r="AO901" s="2"/>
      <c r="AP901" s="2"/>
      <c r="AQ901" s="2"/>
      <c r="AR901" s="2"/>
      <c r="AS901" s="2"/>
      <c r="AT901" s="2"/>
      <c r="AU901" s="2"/>
      <c r="AV901" s="2"/>
      <c r="AW901" s="2"/>
      <c r="AX901" s="2"/>
      <c r="AY901" s="2"/>
      <c r="AZ901" s="2"/>
      <c r="BA901" s="2"/>
      <c r="BB901" s="2"/>
    </row>
    <row r="902" spans="1:54" ht="15.75" customHeight="1">
      <c r="A902" s="1"/>
      <c r="B902" s="1"/>
      <c r="C902" s="2"/>
      <c r="D902" s="2"/>
      <c r="E902" s="1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68"/>
      <c r="AF902" s="68"/>
      <c r="AG902" s="2"/>
      <c r="AH902" s="2"/>
      <c r="AI902" s="2"/>
      <c r="AJ902" s="2"/>
      <c r="AK902" s="2"/>
      <c r="AL902" s="2"/>
      <c r="AM902" s="2"/>
      <c r="AN902" s="2"/>
      <c r="AO902" s="2"/>
      <c r="AP902" s="2"/>
      <c r="AQ902" s="2"/>
      <c r="AR902" s="2"/>
      <c r="AS902" s="2"/>
      <c r="AT902" s="2"/>
      <c r="AU902" s="2"/>
      <c r="AV902" s="2"/>
      <c r="AW902" s="2"/>
      <c r="AX902" s="2"/>
      <c r="AY902" s="2"/>
      <c r="AZ902" s="2"/>
      <c r="BA902" s="2"/>
      <c r="BB902" s="2"/>
    </row>
    <row r="903" spans="1:54" ht="15.75" customHeight="1">
      <c r="A903" s="1"/>
      <c r="B903" s="1"/>
      <c r="C903" s="2"/>
      <c r="D903" s="2"/>
      <c r="E903" s="1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68"/>
      <c r="AF903" s="68"/>
      <c r="AG903" s="2"/>
      <c r="AH903" s="2"/>
      <c r="AI903" s="2"/>
      <c r="AJ903" s="2"/>
      <c r="AK903" s="2"/>
      <c r="AL903" s="2"/>
      <c r="AM903" s="2"/>
      <c r="AN903" s="2"/>
      <c r="AO903" s="2"/>
      <c r="AP903" s="2"/>
      <c r="AQ903" s="2"/>
      <c r="AR903" s="2"/>
      <c r="AS903" s="2"/>
      <c r="AT903" s="2"/>
      <c r="AU903" s="2"/>
      <c r="AV903" s="2"/>
      <c r="AW903" s="2"/>
      <c r="AX903" s="2"/>
      <c r="AY903" s="2"/>
      <c r="AZ903" s="2"/>
      <c r="BA903" s="2"/>
      <c r="BB903" s="2"/>
    </row>
    <row r="904" spans="1:54" ht="15.75" customHeight="1">
      <c r="A904" s="1"/>
      <c r="B904" s="1"/>
      <c r="C904" s="2"/>
      <c r="D904" s="2"/>
      <c r="E904" s="1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68"/>
      <c r="AF904" s="68"/>
      <c r="AG904" s="2"/>
      <c r="AH904" s="2"/>
      <c r="AI904" s="2"/>
      <c r="AJ904" s="2"/>
      <c r="AK904" s="2"/>
      <c r="AL904" s="2"/>
      <c r="AM904" s="2"/>
      <c r="AN904" s="2"/>
      <c r="AO904" s="2"/>
      <c r="AP904" s="2"/>
      <c r="AQ904" s="2"/>
      <c r="AR904" s="2"/>
      <c r="AS904" s="2"/>
      <c r="AT904" s="2"/>
      <c r="AU904" s="2"/>
      <c r="AV904" s="2"/>
      <c r="AW904" s="2"/>
      <c r="AX904" s="2"/>
      <c r="AY904" s="2"/>
      <c r="AZ904" s="2"/>
      <c r="BA904" s="2"/>
      <c r="BB904" s="2"/>
    </row>
    <row r="905" spans="1:54" ht="15.75" customHeight="1">
      <c r="A905" s="1"/>
      <c r="B905" s="1"/>
      <c r="C905" s="2"/>
      <c r="D905" s="2"/>
      <c r="E905" s="1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68"/>
      <c r="AF905" s="68"/>
      <c r="AG905" s="2"/>
      <c r="AH905" s="2"/>
      <c r="AI905" s="2"/>
      <c r="AJ905" s="2"/>
      <c r="AK905" s="2"/>
      <c r="AL905" s="2"/>
      <c r="AM905" s="2"/>
      <c r="AN905" s="2"/>
      <c r="AO905" s="2"/>
      <c r="AP905" s="2"/>
      <c r="AQ905" s="2"/>
      <c r="AR905" s="2"/>
      <c r="AS905" s="2"/>
      <c r="AT905" s="2"/>
      <c r="AU905" s="2"/>
      <c r="AV905" s="2"/>
      <c r="AW905" s="2"/>
      <c r="AX905" s="2"/>
      <c r="AY905" s="2"/>
      <c r="AZ905" s="2"/>
      <c r="BA905" s="2"/>
      <c r="BB905" s="2"/>
    </row>
    <row r="906" spans="1:54" ht="15.75" customHeight="1">
      <c r="A906" s="1"/>
      <c r="B906" s="1"/>
      <c r="C906" s="2"/>
      <c r="D906" s="2"/>
      <c r="E906" s="1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68"/>
      <c r="AF906" s="68"/>
      <c r="AG906" s="2"/>
      <c r="AH906" s="2"/>
      <c r="AI906" s="2"/>
      <c r="AJ906" s="2"/>
      <c r="AK906" s="2"/>
      <c r="AL906" s="2"/>
      <c r="AM906" s="2"/>
      <c r="AN906" s="2"/>
      <c r="AO906" s="2"/>
      <c r="AP906" s="2"/>
      <c r="AQ906" s="2"/>
      <c r="AR906" s="2"/>
      <c r="AS906" s="2"/>
      <c r="AT906" s="2"/>
      <c r="AU906" s="2"/>
      <c r="AV906" s="2"/>
      <c r="AW906" s="2"/>
      <c r="AX906" s="2"/>
      <c r="AY906" s="2"/>
      <c r="AZ906" s="2"/>
      <c r="BA906" s="2"/>
      <c r="BB906" s="2"/>
    </row>
    <row r="907" spans="1:54" ht="15.75" customHeight="1">
      <c r="A907" s="1"/>
      <c r="B907" s="1"/>
      <c r="C907" s="2"/>
      <c r="D907" s="2"/>
      <c r="E907" s="1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68"/>
      <c r="AF907" s="68"/>
      <c r="AG907" s="2"/>
      <c r="AH907" s="2"/>
      <c r="AI907" s="2"/>
      <c r="AJ907" s="2"/>
      <c r="AK907" s="2"/>
      <c r="AL907" s="2"/>
      <c r="AM907" s="2"/>
      <c r="AN907" s="2"/>
      <c r="AO907" s="2"/>
      <c r="AP907" s="2"/>
      <c r="AQ907" s="2"/>
      <c r="AR907" s="2"/>
      <c r="AS907" s="2"/>
      <c r="AT907" s="2"/>
      <c r="AU907" s="2"/>
      <c r="AV907" s="2"/>
      <c r="AW907" s="2"/>
      <c r="AX907" s="2"/>
      <c r="AY907" s="2"/>
      <c r="AZ907" s="2"/>
      <c r="BA907" s="2"/>
      <c r="BB907" s="2"/>
    </row>
    <row r="908" spans="1:54" ht="15.75" customHeight="1">
      <c r="A908" s="1"/>
      <c r="B908" s="1"/>
      <c r="C908" s="2"/>
      <c r="D908" s="2"/>
      <c r="E908" s="1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68"/>
      <c r="AF908" s="68"/>
      <c r="AG908" s="2"/>
      <c r="AH908" s="2"/>
      <c r="AI908" s="2"/>
      <c r="AJ908" s="2"/>
      <c r="AK908" s="2"/>
      <c r="AL908" s="2"/>
      <c r="AM908" s="2"/>
      <c r="AN908" s="2"/>
      <c r="AO908" s="2"/>
      <c r="AP908" s="2"/>
      <c r="AQ908" s="2"/>
      <c r="AR908" s="2"/>
      <c r="AS908" s="2"/>
      <c r="AT908" s="2"/>
      <c r="AU908" s="2"/>
      <c r="AV908" s="2"/>
      <c r="AW908" s="2"/>
      <c r="AX908" s="2"/>
      <c r="AY908" s="2"/>
      <c r="AZ908" s="2"/>
      <c r="BA908" s="2"/>
      <c r="BB908" s="2"/>
    </row>
    <row r="909" spans="1:54" ht="15.75" customHeight="1">
      <c r="A909" s="1"/>
      <c r="B909" s="1"/>
      <c r="C909" s="2"/>
      <c r="D909" s="2"/>
      <c r="E909" s="1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68"/>
      <c r="AF909" s="68"/>
      <c r="AG909" s="2"/>
      <c r="AH909" s="2"/>
      <c r="AI909" s="2"/>
      <c r="AJ909" s="2"/>
      <c r="AK909" s="2"/>
      <c r="AL909" s="2"/>
      <c r="AM909" s="2"/>
      <c r="AN909" s="2"/>
      <c r="AO909" s="2"/>
      <c r="AP909" s="2"/>
      <c r="AQ909" s="2"/>
      <c r="AR909" s="2"/>
      <c r="AS909" s="2"/>
      <c r="AT909" s="2"/>
      <c r="AU909" s="2"/>
      <c r="AV909" s="2"/>
      <c r="AW909" s="2"/>
      <c r="AX909" s="2"/>
      <c r="AY909" s="2"/>
      <c r="AZ909" s="2"/>
      <c r="BA909" s="2"/>
      <c r="BB909" s="2"/>
    </row>
    <row r="910" spans="1:54" ht="15.75" customHeight="1">
      <c r="A910" s="1"/>
      <c r="B910" s="1"/>
      <c r="C910" s="2"/>
      <c r="D910" s="2"/>
      <c r="E910" s="1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68"/>
      <c r="AF910" s="68"/>
      <c r="AG910" s="2"/>
      <c r="AH910" s="2"/>
      <c r="AI910" s="2"/>
      <c r="AJ910" s="2"/>
      <c r="AK910" s="2"/>
      <c r="AL910" s="2"/>
      <c r="AM910" s="2"/>
      <c r="AN910" s="2"/>
      <c r="AO910" s="2"/>
      <c r="AP910" s="2"/>
      <c r="AQ910" s="2"/>
      <c r="AR910" s="2"/>
      <c r="AS910" s="2"/>
      <c r="AT910" s="2"/>
      <c r="AU910" s="2"/>
      <c r="AV910" s="2"/>
      <c r="AW910" s="2"/>
      <c r="AX910" s="2"/>
      <c r="AY910" s="2"/>
      <c r="AZ910" s="2"/>
      <c r="BA910" s="2"/>
      <c r="BB910" s="2"/>
    </row>
    <row r="911" spans="1:54" ht="15.75" customHeight="1">
      <c r="A911" s="1"/>
      <c r="B911" s="1"/>
      <c r="C911" s="2"/>
      <c r="D911" s="2"/>
      <c r="E911" s="1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68"/>
      <c r="AF911" s="68"/>
      <c r="AG911" s="2"/>
      <c r="AH911" s="2"/>
      <c r="AI911" s="2"/>
      <c r="AJ911" s="2"/>
      <c r="AK911" s="2"/>
      <c r="AL911" s="2"/>
      <c r="AM911" s="2"/>
      <c r="AN911" s="2"/>
      <c r="AO911" s="2"/>
      <c r="AP911" s="2"/>
      <c r="AQ911" s="2"/>
      <c r="AR911" s="2"/>
      <c r="AS911" s="2"/>
      <c r="AT911" s="2"/>
      <c r="AU911" s="2"/>
      <c r="AV911" s="2"/>
      <c r="AW911" s="2"/>
      <c r="AX911" s="2"/>
      <c r="AY911" s="2"/>
      <c r="AZ911" s="2"/>
      <c r="BA911" s="2"/>
      <c r="BB911" s="2"/>
    </row>
    <row r="912" spans="1:54" ht="15.75" customHeight="1">
      <c r="A912" s="1"/>
      <c r="B912" s="1"/>
      <c r="C912" s="2"/>
      <c r="D912" s="2"/>
      <c r="E912" s="1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68"/>
      <c r="AF912" s="68"/>
      <c r="AG912" s="2"/>
      <c r="AH912" s="2"/>
      <c r="AI912" s="2"/>
      <c r="AJ912" s="2"/>
      <c r="AK912" s="2"/>
      <c r="AL912" s="2"/>
      <c r="AM912" s="2"/>
      <c r="AN912" s="2"/>
      <c r="AO912" s="2"/>
      <c r="AP912" s="2"/>
      <c r="AQ912" s="2"/>
      <c r="AR912" s="2"/>
      <c r="AS912" s="2"/>
      <c r="AT912" s="2"/>
      <c r="AU912" s="2"/>
      <c r="AV912" s="2"/>
      <c r="AW912" s="2"/>
      <c r="AX912" s="2"/>
      <c r="AY912" s="2"/>
      <c r="AZ912" s="2"/>
      <c r="BA912" s="2"/>
      <c r="BB912" s="2"/>
    </row>
    <row r="913" spans="1:54" ht="15.75" customHeight="1">
      <c r="A913" s="1"/>
      <c r="B913" s="1"/>
      <c r="C913" s="2"/>
      <c r="D913" s="2"/>
      <c r="E913" s="1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68"/>
      <c r="AF913" s="68"/>
      <c r="AG913" s="2"/>
      <c r="AH913" s="2"/>
      <c r="AI913" s="2"/>
      <c r="AJ913" s="2"/>
      <c r="AK913" s="2"/>
      <c r="AL913" s="2"/>
      <c r="AM913" s="2"/>
      <c r="AN913" s="2"/>
      <c r="AO913" s="2"/>
      <c r="AP913" s="2"/>
      <c r="AQ913" s="2"/>
      <c r="AR913" s="2"/>
      <c r="AS913" s="2"/>
      <c r="AT913" s="2"/>
      <c r="AU913" s="2"/>
      <c r="AV913" s="2"/>
      <c r="AW913" s="2"/>
      <c r="AX913" s="2"/>
      <c r="AY913" s="2"/>
      <c r="AZ913" s="2"/>
      <c r="BA913" s="2"/>
      <c r="BB913" s="2"/>
    </row>
    <row r="914" spans="1:54" ht="15.75" customHeight="1">
      <c r="A914" s="1"/>
      <c r="B914" s="1"/>
      <c r="C914" s="2"/>
      <c r="D914" s="2"/>
      <c r="E914" s="1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68"/>
      <c r="AF914" s="68"/>
      <c r="AG914" s="2"/>
      <c r="AH914" s="2"/>
      <c r="AI914" s="2"/>
      <c r="AJ914" s="2"/>
      <c r="AK914" s="2"/>
      <c r="AL914" s="2"/>
      <c r="AM914" s="2"/>
      <c r="AN914" s="2"/>
      <c r="AO914" s="2"/>
      <c r="AP914" s="2"/>
      <c r="AQ914" s="2"/>
      <c r="AR914" s="2"/>
      <c r="AS914" s="2"/>
      <c r="AT914" s="2"/>
      <c r="AU914" s="2"/>
      <c r="AV914" s="2"/>
      <c r="AW914" s="2"/>
      <c r="AX914" s="2"/>
      <c r="AY914" s="2"/>
      <c r="AZ914" s="2"/>
      <c r="BA914" s="2"/>
      <c r="BB914" s="2"/>
    </row>
    <row r="915" spans="1:54" ht="15.75" customHeight="1">
      <c r="A915" s="1"/>
      <c r="B915" s="1"/>
      <c r="C915" s="2"/>
      <c r="D915" s="2"/>
      <c r="E915" s="1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68"/>
      <c r="AF915" s="68"/>
      <c r="AG915" s="2"/>
      <c r="AH915" s="2"/>
      <c r="AI915" s="2"/>
      <c r="AJ915" s="2"/>
      <c r="AK915" s="2"/>
      <c r="AL915" s="2"/>
      <c r="AM915" s="2"/>
      <c r="AN915" s="2"/>
      <c r="AO915" s="2"/>
      <c r="AP915" s="2"/>
      <c r="AQ915" s="2"/>
      <c r="AR915" s="2"/>
      <c r="AS915" s="2"/>
      <c r="AT915" s="2"/>
      <c r="AU915" s="2"/>
      <c r="AV915" s="2"/>
      <c r="AW915" s="2"/>
      <c r="AX915" s="2"/>
      <c r="AY915" s="2"/>
      <c r="AZ915" s="2"/>
      <c r="BA915" s="2"/>
      <c r="BB915" s="2"/>
    </row>
    <row r="916" spans="1:54" ht="15.75" customHeight="1">
      <c r="A916" s="1"/>
      <c r="B916" s="1"/>
      <c r="C916" s="2"/>
      <c r="D916" s="2"/>
      <c r="E916" s="1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68"/>
      <c r="AF916" s="68"/>
      <c r="AG916" s="2"/>
      <c r="AH916" s="2"/>
      <c r="AI916" s="2"/>
      <c r="AJ916" s="2"/>
      <c r="AK916" s="2"/>
      <c r="AL916" s="2"/>
      <c r="AM916" s="2"/>
      <c r="AN916" s="2"/>
      <c r="AO916" s="2"/>
      <c r="AP916" s="2"/>
      <c r="AQ916" s="2"/>
      <c r="AR916" s="2"/>
      <c r="AS916" s="2"/>
      <c r="AT916" s="2"/>
      <c r="AU916" s="2"/>
      <c r="AV916" s="2"/>
      <c r="AW916" s="2"/>
      <c r="AX916" s="2"/>
      <c r="AY916" s="2"/>
      <c r="AZ916" s="2"/>
      <c r="BA916" s="2"/>
      <c r="BB916" s="2"/>
    </row>
    <row r="917" spans="1:54" ht="15.75" customHeight="1">
      <c r="A917" s="1"/>
      <c r="B917" s="1"/>
      <c r="C917" s="2"/>
      <c r="D917" s="2"/>
      <c r="E917" s="1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68"/>
      <c r="AF917" s="68"/>
      <c r="AG917" s="2"/>
      <c r="AH917" s="2"/>
      <c r="AI917" s="2"/>
      <c r="AJ917" s="2"/>
      <c r="AK917" s="2"/>
      <c r="AL917" s="2"/>
      <c r="AM917" s="2"/>
      <c r="AN917" s="2"/>
      <c r="AO917" s="2"/>
      <c r="AP917" s="2"/>
      <c r="AQ917" s="2"/>
      <c r="AR917" s="2"/>
      <c r="AS917" s="2"/>
      <c r="AT917" s="2"/>
      <c r="AU917" s="2"/>
      <c r="AV917" s="2"/>
      <c r="AW917" s="2"/>
      <c r="AX917" s="2"/>
      <c r="AY917" s="2"/>
      <c r="AZ917" s="2"/>
      <c r="BA917" s="2"/>
      <c r="BB917" s="2"/>
    </row>
    <row r="918" spans="1:54" ht="15.75" customHeight="1">
      <c r="A918" s="1"/>
      <c r="B918" s="1"/>
      <c r="C918" s="2"/>
      <c r="D918" s="2"/>
      <c r="E918" s="1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68"/>
      <c r="AF918" s="68"/>
      <c r="AG918" s="2"/>
      <c r="AH918" s="2"/>
      <c r="AI918" s="2"/>
      <c r="AJ918" s="2"/>
      <c r="AK918" s="2"/>
      <c r="AL918" s="2"/>
      <c r="AM918" s="2"/>
      <c r="AN918" s="2"/>
      <c r="AO918" s="2"/>
      <c r="AP918" s="2"/>
      <c r="AQ918" s="2"/>
      <c r="AR918" s="2"/>
      <c r="AS918" s="2"/>
      <c r="AT918" s="2"/>
      <c r="AU918" s="2"/>
      <c r="AV918" s="2"/>
      <c r="AW918" s="2"/>
      <c r="AX918" s="2"/>
      <c r="AY918" s="2"/>
      <c r="AZ918" s="2"/>
      <c r="BA918" s="2"/>
      <c r="BB918" s="2"/>
    </row>
    <row r="919" spans="1:54" ht="15.75" customHeight="1">
      <c r="A919" s="1"/>
      <c r="B919" s="1"/>
      <c r="C919" s="2"/>
      <c r="D919" s="2"/>
      <c r="E919" s="1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68"/>
      <c r="AF919" s="68"/>
      <c r="AG919" s="2"/>
      <c r="AH919" s="2"/>
      <c r="AI919" s="2"/>
      <c r="AJ919" s="2"/>
      <c r="AK919" s="2"/>
      <c r="AL919" s="2"/>
      <c r="AM919" s="2"/>
      <c r="AN919" s="2"/>
      <c r="AO919" s="2"/>
      <c r="AP919" s="2"/>
      <c r="AQ919" s="2"/>
      <c r="AR919" s="2"/>
      <c r="AS919" s="2"/>
      <c r="AT919" s="2"/>
      <c r="AU919" s="2"/>
      <c r="AV919" s="2"/>
      <c r="AW919" s="2"/>
      <c r="AX919" s="2"/>
      <c r="AY919" s="2"/>
      <c r="AZ919" s="2"/>
      <c r="BA919" s="2"/>
      <c r="BB919" s="2"/>
    </row>
    <row r="920" spans="1:54" ht="15.75" customHeight="1">
      <c r="A920" s="1"/>
      <c r="B920" s="1"/>
      <c r="C920" s="2"/>
      <c r="D920" s="2"/>
      <c r="E920" s="1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68"/>
      <c r="AF920" s="68"/>
      <c r="AG920" s="2"/>
      <c r="AH920" s="2"/>
      <c r="AI920" s="2"/>
      <c r="AJ920" s="2"/>
      <c r="AK920" s="2"/>
      <c r="AL920" s="2"/>
      <c r="AM920" s="2"/>
      <c r="AN920" s="2"/>
      <c r="AO920" s="2"/>
      <c r="AP920" s="2"/>
      <c r="AQ920" s="2"/>
      <c r="AR920" s="2"/>
      <c r="AS920" s="2"/>
      <c r="AT920" s="2"/>
      <c r="AU920" s="2"/>
      <c r="AV920" s="2"/>
      <c r="AW920" s="2"/>
      <c r="AX920" s="2"/>
      <c r="AY920" s="2"/>
      <c r="AZ920" s="2"/>
      <c r="BA920" s="2"/>
      <c r="BB920" s="2"/>
    </row>
    <row r="921" spans="1:54" ht="15.75" customHeight="1">
      <c r="A921" s="1"/>
      <c r="B921" s="1"/>
      <c r="C921" s="2"/>
      <c r="D921" s="2"/>
      <c r="E921" s="1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68"/>
      <c r="AF921" s="68"/>
      <c r="AG921" s="2"/>
      <c r="AH921" s="2"/>
      <c r="AI921" s="2"/>
      <c r="AJ921" s="2"/>
      <c r="AK921" s="2"/>
      <c r="AL921" s="2"/>
      <c r="AM921" s="2"/>
      <c r="AN921" s="2"/>
      <c r="AO921" s="2"/>
      <c r="AP921" s="2"/>
      <c r="AQ921" s="2"/>
      <c r="AR921" s="2"/>
      <c r="AS921" s="2"/>
      <c r="AT921" s="2"/>
      <c r="AU921" s="2"/>
      <c r="AV921" s="2"/>
      <c r="AW921" s="2"/>
      <c r="AX921" s="2"/>
      <c r="AY921" s="2"/>
      <c r="AZ921" s="2"/>
      <c r="BA921" s="2"/>
      <c r="BB921" s="2"/>
    </row>
    <row r="922" spans="1:54" ht="15.75" customHeight="1">
      <c r="A922" s="1"/>
      <c r="B922" s="1"/>
      <c r="C922" s="2"/>
      <c r="D922" s="2"/>
      <c r="E922" s="1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68"/>
      <c r="AF922" s="68"/>
      <c r="AG922" s="2"/>
      <c r="AH922" s="2"/>
      <c r="AI922" s="2"/>
      <c r="AJ922" s="2"/>
      <c r="AK922" s="2"/>
      <c r="AL922" s="2"/>
      <c r="AM922" s="2"/>
      <c r="AN922" s="2"/>
      <c r="AO922" s="2"/>
      <c r="AP922" s="2"/>
      <c r="AQ922" s="2"/>
      <c r="AR922" s="2"/>
      <c r="AS922" s="2"/>
      <c r="AT922" s="2"/>
      <c r="AU922" s="2"/>
      <c r="AV922" s="2"/>
      <c r="AW922" s="2"/>
      <c r="AX922" s="2"/>
      <c r="AY922" s="2"/>
      <c r="AZ922" s="2"/>
      <c r="BA922" s="2"/>
      <c r="BB922" s="2"/>
    </row>
    <row r="923" spans="1:54" ht="15.75" customHeight="1">
      <c r="A923" s="1"/>
      <c r="B923" s="1"/>
      <c r="C923" s="2"/>
      <c r="D923" s="2"/>
      <c r="E923" s="1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68"/>
      <c r="AF923" s="68"/>
      <c r="AG923" s="2"/>
      <c r="AH923" s="2"/>
      <c r="AI923" s="2"/>
      <c r="AJ923" s="2"/>
      <c r="AK923" s="2"/>
      <c r="AL923" s="2"/>
      <c r="AM923" s="2"/>
      <c r="AN923" s="2"/>
      <c r="AO923" s="2"/>
      <c r="AP923" s="2"/>
      <c r="AQ923" s="2"/>
      <c r="AR923" s="2"/>
      <c r="AS923" s="2"/>
      <c r="AT923" s="2"/>
      <c r="AU923" s="2"/>
      <c r="AV923" s="2"/>
      <c r="AW923" s="2"/>
      <c r="AX923" s="2"/>
      <c r="AY923" s="2"/>
      <c r="AZ923" s="2"/>
      <c r="BA923" s="2"/>
      <c r="BB923" s="2"/>
    </row>
    <row r="924" spans="1:54" ht="15.75" customHeight="1">
      <c r="A924" s="1"/>
      <c r="B924" s="1"/>
      <c r="C924" s="2"/>
      <c r="D924" s="2"/>
      <c r="E924" s="1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68"/>
      <c r="AF924" s="68"/>
      <c r="AG924" s="2"/>
      <c r="AH924" s="2"/>
      <c r="AI924" s="2"/>
      <c r="AJ924" s="2"/>
      <c r="AK924" s="2"/>
      <c r="AL924" s="2"/>
      <c r="AM924" s="2"/>
      <c r="AN924" s="2"/>
      <c r="AO924" s="2"/>
      <c r="AP924" s="2"/>
      <c r="AQ924" s="2"/>
      <c r="AR924" s="2"/>
      <c r="AS924" s="2"/>
      <c r="AT924" s="2"/>
      <c r="AU924" s="2"/>
      <c r="AV924" s="2"/>
      <c r="AW924" s="2"/>
      <c r="AX924" s="2"/>
      <c r="AY924" s="2"/>
      <c r="AZ924" s="2"/>
      <c r="BA924" s="2"/>
      <c r="BB924" s="2"/>
    </row>
    <row r="925" spans="1:54" ht="15.75" customHeight="1">
      <c r="A925" s="1"/>
      <c r="B925" s="1"/>
      <c r="C925" s="2"/>
      <c r="D925" s="2"/>
      <c r="E925" s="1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68"/>
      <c r="AF925" s="68"/>
      <c r="AG925" s="2"/>
      <c r="AH925" s="2"/>
      <c r="AI925" s="2"/>
      <c r="AJ925" s="2"/>
      <c r="AK925" s="2"/>
      <c r="AL925" s="2"/>
      <c r="AM925" s="2"/>
      <c r="AN925" s="2"/>
      <c r="AO925" s="2"/>
      <c r="AP925" s="2"/>
      <c r="AQ925" s="2"/>
      <c r="AR925" s="2"/>
      <c r="AS925" s="2"/>
      <c r="AT925" s="2"/>
      <c r="AU925" s="2"/>
      <c r="AV925" s="2"/>
      <c r="AW925" s="2"/>
      <c r="AX925" s="2"/>
      <c r="AY925" s="2"/>
      <c r="AZ925" s="2"/>
      <c r="BA925" s="2"/>
      <c r="BB925" s="2"/>
    </row>
    <row r="926" spans="1:54" ht="15.75" customHeight="1">
      <c r="A926" s="1"/>
      <c r="B926" s="1"/>
      <c r="C926" s="2"/>
      <c r="D926" s="2"/>
      <c r="E926" s="1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68"/>
      <c r="AF926" s="68"/>
      <c r="AG926" s="2"/>
      <c r="AH926" s="2"/>
      <c r="AI926" s="2"/>
      <c r="AJ926" s="2"/>
      <c r="AK926" s="2"/>
      <c r="AL926" s="2"/>
      <c r="AM926" s="2"/>
      <c r="AN926" s="2"/>
      <c r="AO926" s="2"/>
      <c r="AP926" s="2"/>
      <c r="AQ926" s="2"/>
      <c r="AR926" s="2"/>
      <c r="AS926" s="2"/>
      <c r="AT926" s="2"/>
      <c r="AU926" s="2"/>
      <c r="AV926" s="2"/>
      <c r="AW926" s="2"/>
      <c r="AX926" s="2"/>
      <c r="AY926" s="2"/>
      <c r="AZ926" s="2"/>
      <c r="BA926" s="2"/>
      <c r="BB926" s="2"/>
    </row>
    <row r="927" spans="1:54" ht="15.75" customHeight="1">
      <c r="A927" s="1"/>
      <c r="B927" s="1"/>
      <c r="C927" s="2"/>
      <c r="D927" s="2"/>
      <c r="E927" s="1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68"/>
      <c r="AF927" s="68"/>
      <c r="AG927" s="2"/>
      <c r="AH927" s="2"/>
      <c r="AI927" s="2"/>
      <c r="AJ927" s="2"/>
      <c r="AK927" s="2"/>
      <c r="AL927" s="2"/>
      <c r="AM927" s="2"/>
      <c r="AN927" s="2"/>
      <c r="AO927" s="2"/>
      <c r="AP927" s="2"/>
      <c r="AQ927" s="2"/>
      <c r="AR927" s="2"/>
      <c r="AS927" s="2"/>
      <c r="AT927" s="2"/>
      <c r="AU927" s="2"/>
      <c r="AV927" s="2"/>
      <c r="AW927" s="2"/>
      <c r="AX927" s="2"/>
      <c r="AY927" s="2"/>
      <c r="AZ927" s="2"/>
      <c r="BA927" s="2"/>
      <c r="BB927" s="2"/>
    </row>
    <row r="928" spans="1:54" ht="15.75" customHeight="1">
      <c r="A928" s="1"/>
      <c r="B928" s="1"/>
      <c r="C928" s="2"/>
      <c r="D928" s="2"/>
      <c r="E928" s="1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68"/>
      <c r="AF928" s="68"/>
      <c r="AG928" s="2"/>
      <c r="AH928" s="2"/>
      <c r="AI928" s="2"/>
      <c r="AJ928" s="2"/>
      <c r="AK928" s="2"/>
      <c r="AL928" s="2"/>
      <c r="AM928" s="2"/>
      <c r="AN928" s="2"/>
      <c r="AO928" s="2"/>
      <c r="AP928" s="2"/>
      <c r="AQ928" s="2"/>
      <c r="AR928" s="2"/>
      <c r="AS928" s="2"/>
      <c r="AT928" s="2"/>
      <c r="AU928" s="2"/>
      <c r="AV928" s="2"/>
      <c r="AW928" s="2"/>
      <c r="AX928" s="2"/>
      <c r="AY928" s="2"/>
      <c r="AZ928" s="2"/>
      <c r="BA928" s="2"/>
      <c r="BB928" s="2"/>
    </row>
    <row r="929" spans="1:54" ht="15.75" customHeight="1">
      <c r="A929" s="1"/>
      <c r="B929" s="1"/>
      <c r="C929" s="2"/>
      <c r="D929" s="2"/>
      <c r="E929" s="1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68"/>
      <c r="AF929" s="68"/>
      <c r="AG929" s="2"/>
      <c r="AH929" s="2"/>
      <c r="AI929" s="2"/>
      <c r="AJ929" s="2"/>
      <c r="AK929" s="2"/>
      <c r="AL929" s="2"/>
      <c r="AM929" s="2"/>
      <c r="AN929" s="2"/>
      <c r="AO929" s="2"/>
      <c r="AP929" s="2"/>
      <c r="AQ929" s="2"/>
      <c r="AR929" s="2"/>
      <c r="AS929" s="2"/>
      <c r="AT929" s="2"/>
      <c r="AU929" s="2"/>
      <c r="AV929" s="2"/>
      <c r="AW929" s="2"/>
      <c r="AX929" s="2"/>
      <c r="AY929" s="2"/>
      <c r="AZ929" s="2"/>
      <c r="BA929" s="2"/>
      <c r="BB929" s="2"/>
    </row>
    <row r="930" spans="1:54" ht="15.75" customHeight="1">
      <c r="A930" s="1"/>
      <c r="B930" s="1"/>
      <c r="C930" s="2"/>
      <c r="D930" s="2"/>
      <c r="E930" s="1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68"/>
      <c r="AF930" s="68"/>
      <c r="AG930" s="2"/>
      <c r="AH930" s="2"/>
      <c r="AI930" s="2"/>
      <c r="AJ930" s="2"/>
      <c r="AK930" s="2"/>
      <c r="AL930" s="2"/>
      <c r="AM930" s="2"/>
      <c r="AN930" s="2"/>
      <c r="AO930" s="2"/>
      <c r="AP930" s="2"/>
      <c r="AQ930" s="2"/>
      <c r="AR930" s="2"/>
      <c r="AS930" s="2"/>
      <c r="AT930" s="2"/>
      <c r="AU930" s="2"/>
      <c r="AV930" s="2"/>
      <c r="AW930" s="2"/>
      <c r="AX930" s="2"/>
      <c r="AY930" s="2"/>
      <c r="AZ930" s="2"/>
      <c r="BA930" s="2"/>
      <c r="BB930" s="2"/>
    </row>
    <row r="931" spans="1:54" ht="15.75" customHeight="1">
      <c r="A931" s="1"/>
      <c r="B931" s="1"/>
      <c r="C931" s="2"/>
      <c r="D931" s="2"/>
      <c r="E931" s="1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68"/>
      <c r="AF931" s="68"/>
      <c r="AG931" s="2"/>
      <c r="AH931" s="2"/>
      <c r="AI931" s="2"/>
      <c r="AJ931" s="2"/>
      <c r="AK931" s="2"/>
      <c r="AL931" s="2"/>
      <c r="AM931" s="2"/>
      <c r="AN931" s="2"/>
      <c r="AO931" s="2"/>
      <c r="AP931" s="2"/>
      <c r="AQ931" s="2"/>
      <c r="AR931" s="2"/>
      <c r="AS931" s="2"/>
      <c r="AT931" s="2"/>
      <c r="AU931" s="2"/>
      <c r="AV931" s="2"/>
      <c r="AW931" s="2"/>
      <c r="AX931" s="2"/>
      <c r="AY931" s="2"/>
      <c r="AZ931" s="2"/>
      <c r="BA931" s="2"/>
      <c r="BB931" s="2"/>
    </row>
    <row r="932" spans="1:54" ht="15.75" customHeight="1">
      <c r="A932" s="1"/>
      <c r="B932" s="1"/>
      <c r="C932" s="2"/>
      <c r="D932" s="2"/>
      <c r="E932" s="1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68"/>
      <c r="AF932" s="68"/>
      <c r="AG932" s="2"/>
      <c r="AH932" s="2"/>
      <c r="AI932" s="2"/>
      <c r="AJ932" s="2"/>
      <c r="AK932" s="2"/>
      <c r="AL932" s="2"/>
      <c r="AM932" s="2"/>
      <c r="AN932" s="2"/>
      <c r="AO932" s="2"/>
      <c r="AP932" s="2"/>
      <c r="AQ932" s="2"/>
      <c r="AR932" s="2"/>
      <c r="AS932" s="2"/>
      <c r="AT932" s="2"/>
      <c r="AU932" s="2"/>
      <c r="AV932" s="2"/>
      <c r="AW932" s="2"/>
      <c r="AX932" s="2"/>
      <c r="AY932" s="2"/>
      <c r="AZ932" s="2"/>
      <c r="BA932" s="2"/>
      <c r="BB932" s="2"/>
    </row>
    <row r="933" spans="1:54" ht="15.75" customHeight="1">
      <c r="A933" s="1"/>
      <c r="B933" s="1"/>
      <c r="C933" s="2"/>
      <c r="D933" s="2"/>
      <c r="E933" s="1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68"/>
      <c r="AF933" s="68"/>
      <c r="AG933" s="2"/>
      <c r="AH933" s="2"/>
      <c r="AI933" s="2"/>
      <c r="AJ933" s="2"/>
      <c r="AK933" s="2"/>
      <c r="AL933" s="2"/>
      <c r="AM933" s="2"/>
      <c r="AN933" s="2"/>
      <c r="AO933" s="2"/>
      <c r="AP933" s="2"/>
      <c r="AQ933" s="2"/>
      <c r="AR933" s="2"/>
      <c r="AS933" s="2"/>
      <c r="AT933" s="2"/>
      <c r="AU933" s="2"/>
      <c r="AV933" s="2"/>
      <c r="AW933" s="2"/>
      <c r="AX933" s="2"/>
      <c r="AY933" s="2"/>
      <c r="AZ933" s="2"/>
      <c r="BA933" s="2"/>
      <c r="BB933" s="2"/>
    </row>
    <row r="934" spans="1:54" ht="15.75" customHeight="1">
      <c r="A934" s="1"/>
      <c r="B934" s="1"/>
      <c r="C934" s="2"/>
      <c r="D934" s="2"/>
      <c r="E934" s="1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68"/>
      <c r="AF934" s="68"/>
      <c r="AG934" s="2"/>
      <c r="AH934" s="2"/>
      <c r="AI934" s="2"/>
      <c r="AJ934" s="2"/>
      <c r="AK934" s="2"/>
      <c r="AL934" s="2"/>
      <c r="AM934" s="2"/>
      <c r="AN934" s="2"/>
      <c r="AO934" s="2"/>
      <c r="AP934" s="2"/>
      <c r="AQ934" s="2"/>
      <c r="AR934" s="2"/>
      <c r="AS934" s="2"/>
      <c r="AT934" s="2"/>
      <c r="AU934" s="2"/>
      <c r="AV934" s="2"/>
      <c r="AW934" s="2"/>
      <c r="AX934" s="2"/>
      <c r="AY934" s="2"/>
      <c r="AZ934" s="2"/>
      <c r="BA934" s="2"/>
      <c r="BB934" s="2"/>
    </row>
    <row r="935" spans="1:54" ht="15.75" customHeight="1">
      <c r="A935" s="1"/>
      <c r="B935" s="1"/>
      <c r="C935" s="2"/>
      <c r="D935" s="2"/>
      <c r="E935" s="1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68"/>
      <c r="AF935" s="68"/>
      <c r="AG935" s="2"/>
      <c r="AH935" s="2"/>
      <c r="AI935" s="2"/>
      <c r="AJ935" s="2"/>
      <c r="AK935" s="2"/>
      <c r="AL935" s="2"/>
      <c r="AM935" s="2"/>
      <c r="AN935" s="2"/>
      <c r="AO935" s="2"/>
      <c r="AP935" s="2"/>
      <c r="AQ935" s="2"/>
      <c r="AR935" s="2"/>
      <c r="AS935" s="2"/>
      <c r="AT935" s="2"/>
      <c r="AU935" s="2"/>
      <c r="AV935" s="2"/>
      <c r="AW935" s="2"/>
      <c r="AX935" s="2"/>
      <c r="AY935" s="2"/>
      <c r="AZ935" s="2"/>
      <c r="BA935" s="2"/>
      <c r="BB935" s="2"/>
    </row>
    <row r="936" spans="1:54" ht="15.75" customHeight="1">
      <c r="A936" s="1"/>
      <c r="B936" s="1"/>
      <c r="C936" s="2"/>
      <c r="D936" s="2"/>
      <c r="E936" s="1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68"/>
      <c r="AF936" s="68"/>
      <c r="AG936" s="2"/>
      <c r="AH936" s="2"/>
      <c r="AI936" s="2"/>
      <c r="AJ936" s="2"/>
      <c r="AK936" s="2"/>
      <c r="AL936" s="2"/>
      <c r="AM936" s="2"/>
      <c r="AN936" s="2"/>
      <c r="AO936" s="2"/>
      <c r="AP936" s="2"/>
      <c r="AQ936" s="2"/>
      <c r="AR936" s="2"/>
      <c r="AS936" s="2"/>
      <c r="AT936" s="2"/>
      <c r="AU936" s="2"/>
      <c r="AV936" s="2"/>
      <c r="AW936" s="2"/>
      <c r="AX936" s="2"/>
      <c r="AY936" s="2"/>
      <c r="AZ936" s="2"/>
      <c r="BA936" s="2"/>
      <c r="BB936" s="2"/>
    </row>
    <row r="937" spans="1:54" ht="15.75" customHeight="1">
      <c r="A937" s="1"/>
      <c r="B937" s="1"/>
      <c r="C937" s="2"/>
      <c r="D937" s="2"/>
      <c r="E937" s="1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68"/>
      <c r="AF937" s="68"/>
      <c r="AG937" s="2"/>
      <c r="AH937" s="2"/>
      <c r="AI937" s="2"/>
      <c r="AJ937" s="2"/>
      <c r="AK937" s="2"/>
      <c r="AL937" s="2"/>
      <c r="AM937" s="2"/>
      <c r="AN937" s="2"/>
      <c r="AO937" s="2"/>
      <c r="AP937" s="2"/>
      <c r="AQ937" s="2"/>
      <c r="AR937" s="2"/>
      <c r="AS937" s="2"/>
      <c r="AT937" s="2"/>
      <c r="AU937" s="2"/>
      <c r="AV937" s="2"/>
      <c r="AW937" s="2"/>
      <c r="AX937" s="2"/>
      <c r="AY937" s="2"/>
      <c r="AZ937" s="2"/>
      <c r="BA937" s="2"/>
      <c r="BB937" s="2"/>
    </row>
    <row r="938" spans="1:54" ht="15.75" customHeight="1">
      <c r="A938" s="1"/>
      <c r="B938" s="1"/>
      <c r="C938" s="2"/>
      <c r="D938" s="2"/>
      <c r="E938" s="1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68"/>
      <c r="AF938" s="68"/>
      <c r="AG938" s="2"/>
      <c r="AH938" s="2"/>
      <c r="AI938" s="2"/>
      <c r="AJ938" s="2"/>
      <c r="AK938" s="2"/>
      <c r="AL938" s="2"/>
      <c r="AM938" s="2"/>
      <c r="AN938" s="2"/>
      <c r="AO938" s="2"/>
      <c r="AP938" s="2"/>
      <c r="AQ938" s="2"/>
      <c r="AR938" s="2"/>
      <c r="AS938" s="2"/>
      <c r="AT938" s="2"/>
      <c r="AU938" s="2"/>
      <c r="AV938" s="2"/>
      <c r="AW938" s="2"/>
      <c r="AX938" s="2"/>
      <c r="AY938" s="2"/>
      <c r="AZ938" s="2"/>
      <c r="BA938" s="2"/>
      <c r="BB938" s="2"/>
    </row>
    <row r="939" spans="1:54" ht="15.75" customHeight="1">
      <c r="A939" s="1"/>
      <c r="B939" s="1"/>
      <c r="C939" s="2"/>
      <c r="D939" s="2"/>
      <c r="E939" s="1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68"/>
      <c r="AF939" s="68"/>
      <c r="AG939" s="2"/>
      <c r="AH939" s="2"/>
      <c r="AI939" s="2"/>
      <c r="AJ939" s="2"/>
      <c r="AK939" s="2"/>
      <c r="AL939" s="2"/>
      <c r="AM939" s="2"/>
      <c r="AN939" s="2"/>
      <c r="AO939" s="2"/>
      <c r="AP939" s="2"/>
      <c r="AQ939" s="2"/>
      <c r="AR939" s="2"/>
      <c r="AS939" s="2"/>
      <c r="AT939" s="2"/>
      <c r="AU939" s="2"/>
      <c r="AV939" s="2"/>
      <c r="AW939" s="2"/>
      <c r="AX939" s="2"/>
      <c r="AY939" s="2"/>
      <c r="AZ939" s="2"/>
      <c r="BA939" s="2"/>
      <c r="BB939" s="2"/>
    </row>
    <row r="940" spans="1:54" ht="15.75" customHeight="1">
      <c r="A940" s="1"/>
      <c r="B940" s="1"/>
      <c r="C940" s="2"/>
      <c r="D940" s="2"/>
      <c r="E940" s="1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68"/>
      <c r="AF940" s="68"/>
      <c r="AG940" s="2"/>
      <c r="AH940" s="2"/>
      <c r="AI940" s="2"/>
      <c r="AJ940" s="2"/>
      <c r="AK940" s="2"/>
      <c r="AL940" s="2"/>
      <c r="AM940" s="2"/>
      <c r="AN940" s="2"/>
      <c r="AO940" s="2"/>
      <c r="AP940" s="2"/>
      <c r="AQ940" s="2"/>
      <c r="AR940" s="2"/>
      <c r="AS940" s="2"/>
      <c r="AT940" s="2"/>
      <c r="AU940" s="2"/>
      <c r="AV940" s="2"/>
      <c r="AW940" s="2"/>
      <c r="AX940" s="2"/>
      <c r="AY940" s="2"/>
      <c r="AZ940" s="2"/>
      <c r="BA940" s="2"/>
      <c r="BB940" s="2"/>
    </row>
    <row r="941" spans="1:54" ht="15.75" customHeight="1">
      <c r="A941" s="1"/>
      <c r="B941" s="1"/>
      <c r="C941" s="2"/>
      <c r="D941" s="2"/>
      <c r="E941" s="1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68"/>
      <c r="AF941" s="68"/>
      <c r="AG941" s="2"/>
      <c r="AH941" s="2"/>
      <c r="AI941" s="2"/>
      <c r="AJ941" s="2"/>
      <c r="AK941" s="2"/>
      <c r="AL941" s="2"/>
      <c r="AM941" s="2"/>
      <c r="AN941" s="2"/>
      <c r="AO941" s="2"/>
      <c r="AP941" s="2"/>
      <c r="AQ941" s="2"/>
      <c r="AR941" s="2"/>
      <c r="AS941" s="2"/>
      <c r="AT941" s="2"/>
      <c r="AU941" s="2"/>
      <c r="AV941" s="2"/>
      <c r="AW941" s="2"/>
      <c r="AX941" s="2"/>
      <c r="AY941" s="2"/>
      <c r="AZ941" s="2"/>
      <c r="BA941" s="2"/>
      <c r="BB941" s="2"/>
    </row>
    <row r="942" spans="1:54" ht="15.75" customHeight="1">
      <c r="A942" s="1"/>
      <c r="B942" s="1"/>
      <c r="C942" s="2"/>
      <c r="D942" s="2"/>
      <c r="E942" s="1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68"/>
      <c r="AF942" s="68"/>
      <c r="AG942" s="2"/>
      <c r="AH942" s="2"/>
      <c r="AI942" s="2"/>
      <c r="AJ942" s="2"/>
      <c r="AK942" s="2"/>
      <c r="AL942" s="2"/>
      <c r="AM942" s="2"/>
      <c r="AN942" s="2"/>
      <c r="AO942" s="2"/>
      <c r="AP942" s="2"/>
      <c r="AQ942" s="2"/>
      <c r="AR942" s="2"/>
      <c r="AS942" s="2"/>
      <c r="AT942" s="2"/>
      <c r="AU942" s="2"/>
      <c r="AV942" s="2"/>
      <c r="AW942" s="2"/>
      <c r="AX942" s="2"/>
      <c r="AY942" s="2"/>
      <c r="AZ942" s="2"/>
      <c r="BA942" s="2"/>
      <c r="BB942" s="2"/>
    </row>
    <row r="943" spans="1:54" ht="15.75" customHeight="1">
      <c r="A943" s="1"/>
      <c r="B943" s="1"/>
      <c r="C943" s="2"/>
      <c r="D943" s="2"/>
      <c r="E943" s="1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68"/>
      <c r="AF943" s="68"/>
      <c r="AG943" s="2"/>
      <c r="AH943" s="2"/>
      <c r="AI943" s="2"/>
      <c r="AJ943" s="2"/>
      <c r="AK943" s="2"/>
      <c r="AL943" s="2"/>
      <c r="AM943" s="2"/>
      <c r="AN943" s="2"/>
      <c r="AO943" s="2"/>
      <c r="AP943" s="2"/>
      <c r="AQ943" s="2"/>
      <c r="AR943" s="2"/>
      <c r="AS943" s="2"/>
      <c r="AT943" s="2"/>
      <c r="AU943" s="2"/>
      <c r="AV943" s="2"/>
      <c r="AW943" s="2"/>
      <c r="AX943" s="2"/>
      <c r="AY943" s="2"/>
      <c r="AZ943" s="2"/>
      <c r="BA943" s="2"/>
      <c r="BB943" s="2"/>
    </row>
    <row r="944" spans="1:54" ht="15.75" customHeight="1">
      <c r="A944" s="1"/>
      <c r="B944" s="1"/>
      <c r="C944" s="2"/>
      <c r="D944" s="2"/>
      <c r="E944" s="1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68"/>
      <c r="AF944" s="68"/>
      <c r="AG944" s="2"/>
      <c r="AH944" s="2"/>
      <c r="AI944" s="2"/>
      <c r="AJ944" s="2"/>
      <c r="AK944" s="2"/>
      <c r="AL944" s="2"/>
      <c r="AM944" s="2"/>
      <c r="AN944" s="2"/>
      <c r="AO944" s="2"/>
      <c r="AP944" s="2"/>
      <c r="AQ944" s="2"/>
      <c r="AR944" s="2"/>
      <c r="AS944" s="2"/>
      <c r="AT944" s="2"/>
      <c r="AU944" s="2"/>
      <c r="AV944" s="2"/>
      <c r="AW944" s="2"/>
      <c r="AX944" s="2"/>
      <c r="AY944" s="2"/>
      <c r="AZ944" s="2"/>
      <c r="BA944" s="2"/>
      <c r="BB944" s="2"/>
    </row>
    <row r="945" spans="1:54" ht="15.75" customHeight="1">
      <c r="A945" s="1"/>
      <c r="B945" s="1"/>
      <c r="C945" s="2"/>
      <c r="D945" s="2"/>
      <c r="E945" s="1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68"/>
      <c r="AF945" s="68"/>
      <c r="AG945" s="2"/>
      <c r="AH945" s="2"/>
      <c r="AI945" s="2"/>
      <c r="AJ945" s="2"/>
      <c r="AK945" s="2"/>
      <c r="AL945" s="2"/>
      <c r="AM945" s="2"/>
      <c r="AN945" s="2"/>
      <c r="AO945" s="2"/>
      <c r="AP945" s="2"/>
      <c r="AQ945" s="2"/>
      <c r="AR945" s="2"/>
      <c r="AS945" s="2"/>
      <c r="AT945" s="2"/>
      <c r="AU945" s="2"/>
      <c r="AV945" s="2"/>
      <c r="AW945" s="2"/>
      <c r="AX945" s="2"/>
      <c r="AY945" s="2"/>
      <c r="AZ945" s="2"/>
      <c r="BA945" s="2"/>
      <c r="BB945" s="2"/>
    </row>
    <row r="946" spans="1:54" ht="15.75" customHeight="1">
      <c r="A946" s="1"/>
      <c r="B946" s="1"/>
      <c r="C946" s="2"/>
      <c r="D946" s="2"/>
      <c r="E946" s="1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68"/>
      <c r="AF946" s="68"/>
      <c r="AG946" s="2"/>
      <c r="AH946" s="2"/>
      <c r="AI946" s="2"/>
      <c r="AJ946" s="2"/>
      <c r="AK946" s="2"/>
      <c r="AL946" s="2"/>
      <c r="AM946" s="2"/>
      <c r="AN946" s="2"/>
      <c r="AO946" s="2"/>
      <c r="AP946" s="2"/>
      <c r="AQ946" s="2"/>
      <c r="AR946" s="2"/>
      <c r="AS946" s="2"/>
      <c r="AT946" s="2"/>
      <c r="AU946" s="2"/>
      <c r="AV946" s="2"/>
      <c r="AW946" s="2"/>
      <c r="AX946" s="2"/>
      <c r="AY946" s="2"/>
      <c r="AZ946" s="2"/>
      <c r="BA946" s="2"/>
      <c r="BB946" s="2"/>
    </row>
    <row r="947" spans="1:54" ht="15.75" customHeight="1">
      <c r="A947" s="1"/>
      <c r="B947" s="1"/>
      <c r="C947" s="2"/>
      <c r="D947" s="2"/>
      <c r="E947" s="1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68"/>
      <c r="AF947" s="68"/>
      <c r="AG947" s="2"/>
      <c r="AH947" s="2"/>
      <c r="AI947" s="2"/>
      <c r="AJ947" s="2"/>
      <c r="AK947" s="2"/>
      <c r="AL947" s="2"/>
      <c r="AM947" s="2"/>
      <c r="AN947" s="2"/>
      <c r="AO947" s="2"/>
      <c r="AP947" s="2"/>
      <c r="AQ947" s="2"/>
      <c r="AR947" s="2"/>
      <c r="AS947" s="2"/>
      <c r="AT947" s="2"/>
      <c r="AU947" s="2"/>
      <c r="AV947" s="2"/>
      <c r="AW947" s="2"/>
      <c r="AX947" s="2"/>
      <c r="AY947" s="2"/>
      <c r="AZ947" s="2"/>
      <c r="BA947" s="2"/>
      <c r="BB947" s="2"/>
    </row>
    <row r="948" spans="1:54" ht="15.75" customHeight="1">
      <c r="A948" s="1"/>
      <c r="B948" s="1"/>
      <c r="C948" s="2"/>
      <c r="D948" s="2"/>
      <c r="E948" s="1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68"/>
      <c r="AF948" s="68"/>
      <c r="AG948" s="2"/>
      <c r="AH948" s="2"/>
      <c r="AI948" s="2"/>
      <c r="AJ948" s="2"/>
      <c r="AK948" s="2"/>
      <c r="AL948" s="2"/>
      <c r="AM948" s="2"/>
      <c r="AN948" s="2"/>
      <c r="AO948" s="2"/>
      <c r="AP948" s="2"/>
      <c r="AQ948" s="2"/>
      <c r="AR948" s="2"/>
      <c r="AS948" s="2"/>
      <c r="AT948" s="2"/>
      <c r="AU948" s="2"/>
      <c r="AV948" s="2"/>
      <c r="AW948" s="2"/>
      <c r="AX948" s="2"/>
      <c r="AY948" s="2"/>
      <c r="AZ948" s="2"/>
      <c r="BA948" s="2"/>
      <c r="BB948" s="2"/>
    </row>
    <row r="949" spans="1:54" ht="15.75" customHeight="1">
      <c r="A949" s="1"/>
      <c r="B949" s="1"/>
      <c r="C949" s="2"/>
      <c r="D949" s="2"/>
      <c r="E949" s="1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68"/>
      <c r="AF949" s="68"/>
      <c r="AG949" s="2"/>
      <c r="AH949" s="2"/>
      <c r="AI949" s="2"/>
      <c r="AJ949" s="2"/>
      <c r="AK949" s="2"/>
      <c r="AL949" s="2"/>
      <c r="AM949" s="2"/>
      <c r="AN949" s="2"/>
      <c r="AO949" s="2"/>
      <c r="AP949" s="2"/>
      <c r="AQ949" s="2"/>
      <c r="AR949" s="2"/>
      <c r="AS949" s="2"/>
      <c r="AT949" s="2"/>
      <c r="AU949" s="2"/>
      <c r="AV949" s="2"/>
      <c r="AW949" s="2"/>
      <c r="AX949" s="2"/>
      <c r="AY949" s="2"/>
      <c r="AZ949" s="2"/>
      <c r="BA949" s="2"/>
      <c r="BB949" s="2"/>
    </row>
    <row r="950" spans="1:54" ht="15.75" customHeight="1">
      <c r="A950" s="1"/>
      <c r="B950" s="1"/>
      <c r="C950" s="2"/>
      <c r="D950" s="2"/>
      <c r="E950" s="1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68"/>
      <c r="AF950" s="68"/>
      <c r="AG950" s="2"/>
      <c r="AH950" s="2"/>
      <c r="AI950" s="2"/>
      <c r="AJ950" s="2"/>
      <c r="AK950" s="2"/>
      <c r="AL950" s="2"/>
      <c r="AM950" s="2"/>
      <c r="AN950" s="2"/>
      <c r="AO950" s="2"/>
      <c r="AP950" s="2"/>
      <c r="AQ950" s="2"/>
      <c r="AR950" s="2"/>
      <c r="AS950" s="2"/>
      <c r="AT950" s="2"/>
      <c r="AU950" s="2"/>
      <c r="AV950" s="2"/>
      <c r="AW950" s="2"/>
      <c r="AX950" s="2"/>
      <c r="AY950" s="2"/>
      <c r="AZ950" s="2"/>
      <c r="BA950" s="2"/>
      <c r="BB950" s="2"/>
    </row>
    <row r="951" spans="1:54" ht="15.75" customHeight="1">
      <c r="A951" s="1"/>
      <c r="B951" s="1"/>
      <c r="C951" s="2"/>
      <c r="D951" s="2"/>
      <c r="E951" s="1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68"/>
      <c r="AF951" s="68"/>
      <c r="AG951" s="2"/>
      <c r="AH951" s="2"/>
      <c r="AI951" s="2"/>
      <c r="AJ951" s="2"/>
      <c r="AK951" s="2"/>
      <c r="AL951" s="2"/>
      <c r="AM951" s="2"/>
      <c r="AN951" s="2"/>
      <c r="AO951" s="2"/>
      <c r="AP951" s="2"/>
      <c r="AQ951" s="2"/>
      <c r="AR951" s="2"/>
      <c r="AS951" s="2"/>
      <c r="AT951" s="2"/>
      <c r="AU951" s="2"/>
      <c r="AV951" s="2"/>
      <c r="AW951" s="2"/>
      <c r="AX951" s="2"/>
      <c r="AY951" s="2"/>
      <c r="AZ951" s="2"/>
      <c r="BA951" s="2"/>
      <c r="BB951" s="2"/>
    </row>
    <row r="952" spans="1:54" ht="15.75" customHeight="1">
      <c r="A952" s="1"/>
      <c r="B952" s="1"/>
      <c r="C952" s="2"/>
      <c r="D952" s="2"/>
      <c r="E952" s="1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68"/>
      <c r="AF952" s="68"/>
      <c r="AG952" s="2"/>
      <c r="AH952" s="2"/>
      <c r="AI952" s="2"/>
      <c r="AJ952" s="2"/>
      <c r="AK952" s="2"/>
      <c r="AL952" s="2"/>
      <c r="AM952" s="2"/>
      <c r="AN952" s="2"/>
      <c r="AO952" s="2"/>
      <c r="AP952" s="2"/>
      <c r="AQ952" s="2"/>
      <c r="AR952" s="2"/>
      <c r="AS952" s="2"/>
      <c r="AT952" s="2"/>
      <c r="AU952" s="2"/>
      <c r="AV952" s="2"/>
      <c r="AW952" s="2"/>
      <c r="AX952" s="2"/>
      <c r="AY952" s="2"/>
      <c r="AZ952" s="2"/>
      <c r="BA952" s="2"/>
      <c r="BB952" s="2"/>
    </row>
    <row r="953" spans="1:54" ht="15.75" customHeight="1">
      <c r="A953" s="1"/>
      <c r="B953" s="1"/>
      <c r="C953" s="2"/>
      <c r="D953" s="2"/>
      <c r="E953" s="1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68"/>
      <c r="AF953" s="68"/>
      <c r="AG953" s="2"/>
      <c r="AH953" s="2"/>
      <c r="AI953" s="2"/>
      <c r="AJ953" s="2"/>
      <c r="AK953" s="2"/>
      <c r="AL953" s="2"/>
      <c r="AM953" s="2"/>
      <c r="AN953" s="2"/>
      <c r="AO953" s="2"/>
      <c r="AP953" s="2"/>
      <c r="AQ953" s="2"/>
      <c r="AR953" s="2"/>
      <c r="AS953" s="2"/>
      <c r="AT953" s="2"/>
      <c r="AU953" s="2"/>
      <c r="AV953" s="2"/>
      <c r="AW953" s="2"/>
      <c r="AX953" s="2"/>
      <c r="AY953" s="2"/>
      <c r="AZ953" s="2"/>
      <c r="BA953" s="2"/>
      <c r="BB953" s="2"/>
    </row>
    <row r="954" spans="1:54" ht="15.75" customHeight="1">
      <c r="A954" s="1"/>
      <c r="B954" s="1"/>
      <c r="C954" s="2"/>
      <c r="D954" s="2"/>
      <c r="E954" s="1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68"/>
      <c r="AF954" s="68"/>
      <c r="AG954" s="2"/>
      <c r="AH954" s="2"/>
      <c r="AI954" s="2"/>
      <c r="AJ954" s="2"/>
      <c r="AK954" s="2"/>
      <c r="AL954" s="2"/>
      <c r="AM954" s="2"/>
      <c r="AN954" s="2"/>
      <c r="AO954" s="2"/>
      <c r="AP954" s="2"/>
      <c r="AQ954" s="2"/>
      <c r="AR954" s="2"/>
      <c r="AS954" s="2"/>
      <c r="AT954" s="2"/>
      <c r="AU954" s="2"/>
      <c r="AV954" s="2"/>
      <c r="AW954" s="2"/>
      <c r="AX954" s="2"/>
      <c r="AY954" s="2"/>
      <c r="AZ954" s="2"/>
      <c r="BA954" s="2"/>
      <c r="BB954" s="2"/>
    </row>
    <row r="955" spans="1:54" ht="15.75" customHeight="1">
      <c r="A955" s="1"/>
      <c r="B955" s="1"/>
      <c r="C955" s="2"/>
      <c r="D955" s="2"/>
      <c r="E955" s="1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68"/>
      <c r="AF955" s="68"/>
      <c r="AG955" s="2"/>
      <c r="AH955" s="2"/>
      <c r="AI955" s="2"/>
      <c r="AJ955" s="2"/>
      <c r="AK955" s="2"/>
      <c r="AL955" s="2"/>
      <c r="AM955" s="2"/>
      <c r="AN955" s="2"/>
      <c r="AO955" s="2"/>
      <c r="AP955" s="2"/>
      <c r="AQ955" s="2"/>
      <c r="AR955" s="2"/>
      <c r="AS955" s="2"/>
      <c r="AT955" s="2"/>
      <c r="AU955" s="2"/>
      <c r="AV955" s="2"/>
      <c r="AW955" s="2"/>
      <c r="AX955" s="2"/>
      <c r="AY955" s="2"/>
      <c r="AZ955" s="2"/>
      <c r="BA955" s="2"/>
      <c r="BB955" s="2"/>
    </row>
    <row r="956" spans="1:54" ht="15.75" customHeight="1">
      <c r="A956" s="1"/>
      <c r="B956" s="1"/>
      <c r="C956" s="2"/>
      <c r="D956" s="2"/>
      <c r="E956" s="1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68"/>
      <c r="AF956" s="68"/>
      <c r="AG956" s="2"/>
      <c r="AH956" s="2"/>
      <c r="AI956" s="2"/>
      <c r="AJ956" s="2"/>
      <c r="AK956" s="2"/>
      <c r="AL956" s="2"/>
      <c r="AM956" s="2"/>
      <c r="AN956" s="2"/>
      <c r="AO956" s="2"/>
      <c r="AP956" s="2"/>
      <c r="AQ956" s="2"/>
      <c r="AR956" s="2"/>
      <c r="AS956" s="2"/>
      <c r="AT956" s="2"/>
      <c r="AU956" s="2"/>
      <c r="AV956" s="2"/>
      <c r="AW956" s="2"/>
      <c r="AX956" s="2"/>
      <c r="AY956" s="2"/>
      <c r="AZ956" s="2"/>
      <c r="BA956" s="2"/>
      <c r="BB956" s="2"/>
    </row>
    <row r="957" spans="1:54" ht="15.75" customHeight="1">
      <c r="A957" s="1"/>
      <c r="B957" s="1"/>
      <c r="C957" s="2"/>
      <c r="D957" s="2"/>
      <c r="E957" s="1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68"/>
      <c r="AF957" s="68"/>
      <c r="AG957" s="2"/>
      <c r="AH957" s="2"/>
      <c r="AI957" s="2"/>
      <c r="AJ957" s="2"/>
      <c r="AK957" s="2"/>
      <c r="AL957" s="2"/>
      <c r="AM957" s="2"/>
      <c r="AN957" s="2"/>
      <c r="AO957" s="2"/>
      <c r="AP957" s="2"/>
      <c r="AQ957" s="2"/>
      <c r="AR957" s="2"/>
      <c r="AS957" s="2"/>
      <c r="AT957" s="2"/>
      <c r="AU957" s="2"/>
      <c r="AV957" s="2"/>
      <c r="AW957" s="2"/>
      <c r="AX957" s="2"/>
      <c r="AY957" s="2"/>
      <c r="AZ957" s="2"/>
      <c r="BA957" s="2"/>
      <c r="BB957" s="2"/>
    </row>
    <row r="958" spans="1:54" ht="15.75" customHeight="1">
      <c r="A958" s="1"/>
      <c r="B958" s="1"/>
      <c r="C958" s="2"/>
      <c r="D958" s="2"/>
      <c r="E958" s="1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68"/>
      <c r="AF958" s="68"/>
      <c r="AG958" s="2"/>
      <c r="AH958" s="2"/>
      <c r="AI958" s="2"/>
      <c r="AJ958" s="2"/>
      <c r="AK958" s="2"/>
      <c r="AL958" s="2"/>
      <c r="AM958" s="2"/>
      <c r="AN958" s="2"/>
      <c r="AO958" s="2"/>
      <c r="AP958" s="2"/>
      <c r="AQ958" s="2"/>
      <c r="AR958" s="2"/>
      <c r="AS958" s="2"/>
      <c r="AT958" s="2"/>
      <c r="AU958" s="2"/>
      <c r="AV958" s="2"/>
      <c r="AW958" s="2"/>
      <c r="AX958" s="2"/>
      <c r="AY958" s="2"/>
      <c r="AZ958" s="2"/>
      <c r="BA958" s="2"/>
      <c r="BB958" s="2"/>
    </row>
    <row r="959" spans="1:54" ht="15.75" customHeight="1">
      <c r="A959" s="1"/>
      <c r="B959" s="1"/>
      <c r="C959" s="2"/>
      <c r="D959" s="2"/>
      <c r="E959" s="1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68"/>
      <c r="AF959" s="68"/>
      <c r="AG959" s="2"/>
      <c r="AH959" s="2"/>
      <c r="AI959" s="2"/>
      <c r="AJ959" s="2"/>
      <c r="AK959" s="2"/>
      <c r="AL959" s="2"/>
      <c r="AM959" s="2"/>
      <c r="AN959" s="2"/>
      <c r="AO959" s="2"/>
      <c r="AP959" s="2"/>
      <c r="AQ959" s="2"/>
      <c r="AR959" s="2"/>
      <c r="AS959" s="2"/>
      <c r="AT959" s="2"/>
      <c r="AU959" s="2"/>
      <c r="AV959" s="2"/>
      <c r="AW959" s="2"/>
      <c r="AX959" s="2"/>
      <c r="AY959" s="2"/>
      <c r="AZ959" s="2"/>
      <c r="BA959" s="2"/>
      <c r="BB959" s="2"/>
    </row>
    <row r="960" spans="1:54" ht="15.75" customHeight="1">
      <c r="A960" s="1"/>
      <c r="B960" s="1"/>
      <c r="C960" s="2"/>
      <c r="D960" s="2"/>
      <c r="E960" s="1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68"/>
      <c r="AF960" s="68"/>
      <c r="AG960" s="2"/>
      <c r="AH960" s="2"/>
      <c r="AI960" s="2"/>
      <c r="AJ960" s="2"/>
      <c r="AK960" s="2"/>
      <c r="AL960" s="2"/>
      <c r="AM960" s="2"/>
      <c r="AN960" s="2"/>
      <c r="AO960" s="2"/>
      <c r="AP960" s="2"/>
      <c r="AQ960" s="2"/>
      <c r="AR960" s="2"/>
      <c r="AS960" s="2"/>
      <c r="AT960" s="2"/>
      <c r="AU960" s="2"/>
      <c r="AV960" s="2"/>
      <c r="AW960" s="2"/>
      <c r="AX960" s="2"/>
      <c r="AY960" s="2"/>
      <c r="AZ960" s="2"/>
      <c r="BA960" s="2"/>
      <c r="BB960" s="2"/>
    </row>
    <row r="961" spans="1:54" ht="15.75" customHeight="1">
      <c r="A961" s="1"/>
      <c r="B961" s="1"/>
      <c r="C961" s="2"/>
      <c r="D961" s="2"/>
      <c r="E961" s="1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68"/>
      <c r="AF961" s="68"/>
      <c r="AG961" s="2"/>
      <c r="AH961" s="2"/>
      <c r="AI961" s="2"/>
      <c r="AJ961" s="2"/>
      <c r="AK961" s="2"/>
      <c r="AL961" s="2"/>
      <c r="AM961" s="2"/>
      <c r="AN961" s="2"/>
      <c r="AO961" s="2"/>
      <c r="AP961" s="2"/>
      <c r="AQ961" s="2"/>
      <c r="AR961" s="2"/>
      <c r="AS961" s="2"/>
      <c r="AT961" s="2"/>
      <c r="AU961" s="2"/>
      <c r="AV961" s="2"/>
      <c r="AW961" s="2"/>
      <c r="AX961" s="2"/>
      <c r="AY961" s="2"/>
      <c r="AZ961" s="2"/>
      <c r="BA961" s="2"/>
      <c r="BB961" s="2"/>
    </row>
    <row r="962" spans="1:54" ht="15.75" customHeight="1">
      <c r="A962" s="1"/>
      <c r="B962" s="1"/>
      <c r="C962" s="2"/>
      <c r="D962" s="2"/>
      <c r="E962" s="1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68"/>
      <c r="AF962" s="68"/>
      <c r="AG962" s="2"/>
      <c r="AH962" s="2"/>
      <c r="AI962" s="2"/>
      <c r="AJ962" s="2"/>
      <c r="AK962" s="2"/>
      <c r="AL962" s="2"/>
      <c r="AM962" s="2"/>
      <c r="AN962" s="2"/>
      <c r="AO962" s="2"/>
      <c r="AP962" s="2"/>
      <c r="AQ962" s="2"/>
      <c r="AR962" s="2"/>
      <c r="AS962" s="2"/>
      <c r="AT962" s="2"/>
      <c r="AU962" s="2"/>
      <c r="AV962" s="2"/>
      <c r="AW962" s="2"/>
      <c r="AX962" s="2"/>
      <c r="AY962" s="2"/>
      <c r="AZ962" s="2"/>
      <c r="BA962" s="2"/>
      <c r="BB962" s="2"/>
    </row>
    <row r="963" spans="1:54" ht="15.75" customHeight="1">
      <c r="A963" s="1"/>
      <c r="B963" s="1"/>
      <c r="C963" s="2"/>
      <c r="D963" s="2"/>
      <c r="E963" s="1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68"/>
      <c r="AF963" s="68"/>
      <c r="AG963" s="2"/>
      <c r="AH963" s="2"/>
      <c r="AI963" s="2"/>
      <c r="AJ963" s="2"/>
      <c r="AK963" s="2"/>
      <c r="AL963" s="2"/>
      <c r="AM963" s="2"/>
      <c r="AN963" s="2"/>
      <c r="AO963" s="2"/>
      <c r="AP963" s="2"/>
      <c r="AQ963" s="2"/>
      <c r="AR963" s="2"/>
      <c r="AS963" s="2"/>
      <c r="AT963" s="2"/>
      <c r="AU963" s="2"/>
      <c r="AV963" s="2"/>
      <c r="AW963" s="2"/>
      <c r="AX963" s="2"/>
      <c r="AY963" s="2"/>
      <c r="AZ963" s="2"/>
      <c r="BA963" s="2"/>
      <c r="BB963" s="2"/>
    </row>
    <row r="964" spans="1:54" ht="15.75" customHeight="1">
      <c r="A964" s="1"/>
      <c r="B964" s="1"/>
      <c r="C964" s="2"/>
      <c r="D964" s="2"/>
      <c r="E964" s="1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68"/>
      <c r="AF964" s="68"/>
      <c r="AG964" s="2"/>
      <c r="AH964" s="2"/>
      <c r="AI964" s="2"/>
      <c r="AJ964" s="2"/>
      <c r="AK964" s="2"/>
      <c r="AL964" s="2"/>
      <c r="AM964" s="2"/>
      <c r="AN964" s="2"/>
      <c r="AO964" s="2"/>
      <c r="AP964" s="2"/>
      <c r="AQ964" s="2"/>
      <c r="AR964" s="2"/>
      <c r="AS964" s="2"/>
      <c r="AT964" s="2"/>
      <c r="AU964" s="2"/>
      <c r="AV964" s="2"/>
      <c r="AW964" s="2"/>
      <c r="AX964" s="2"/>
      <c r="AY964" s="2"/>
      <c r="AZ964" s="2"/>
      <c r="BA964" s="2"/>
      <c r="BB964" s="2"/>
    </row>
    <row r="965" spans="1:54" ht="15.75" customHeight="1">
      <c r="A965" s="1"/>
      <c r="B965" s="1"/>
      <c r="C965" s="2"/>
      <c r="D965" s="2"/>
      <c r="E965" s="1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68"/>
      <c r="AF965" s="68"/>
      <c r="AG965" s="2"/>
      <c r="AH965" s="2"/>
      <c r="AI965" s="2"/>
      <c r="AJ965" s="2"/>
      <c r="AK965" s="2"/>
      <c r="AL965" s="2"/>
      <c r="AM965" s="2"/>
      <c r="AN965" s="2"/>
      <c r="AO965" s="2"/>
      <c r="AP965" s="2"/>
      <c r="AQ965" s="2"/>
      <c r="AR965" s="2"/>
      <c r="AS965" s="2"/>
      <c r="AT965" s="2"/>
      <c r="AU965" s="2"/>
      <c r="AV965" s="2"/>
      <c r="AW965" s="2"/>
      <c r="AX965" s="2"/>
      <c r="AY965" s="2"/>
      <c r="AZ965" s="2"/>
      <c r="BA965" s="2"/>
      <c r="BB965" s="2"/>
    </row>
    <row r="966" spans="1:54" ht="15.75" customHeight="1">
      <c r="A966" s="1"/>
      <c r="B966" s="1"/>
      <c r="C966" s="2"/>
      <c r="D966" s="2"/>
      <c r="E966" s="1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68"/>
      <c r="AF966" s="68"/>
      <c r="AG966" s="2"/>
      <c r="AH966" s="2"/>
      <c r="AI966" s="2"/>
      <c r="AJ966" s="2"/>
      <c r="AK966" s="2"/>
      <c r="AL966" s="2"/>
      <c r="AM966" s="2"/>
      <c r="AN966" s="2"/>
      <c r="AO966" s="2"/>
      <c r="AP966" s="2"/>
      <c r="AQ966" s="2"/>
      <c r="AR966" s="2"/>
      <c r="AS966" s="2"/>
      <c r="AT966" s="2"/>
      <c r="AU966" s="2"/>
      <c r="AV966" s="2"/>
      <c r="AW966" s="2"/>
      <c r="AX966" s="2"/>
      <c r="AY966" s="2"/>
      <c r="AZ966" s="2"/>
      <c r="BA966" s="2"/>
      <c r="BB966" s="2"/>
    </row>
    <row r="967" spans="1:54" ht="15.75" customHeight="1">
      <c r="A967" s="1"/>
      <c r="B967" s="1"/>
      <c r="C967" s="2"/>
      <c r="D967" s="2"/>
      <c r="E967" s="1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68"/>
      <c r="AF967" s="68"/>
      <c r="AG967" s="2"/>
      <c r="AH967" s="2"/>
      <c r="AI967" s="2"/>
      <c r="AJ967" s="2"/>
      <c r="AK967" s="2"/>
      <c r="AL967" s="2"/>
      <c r="AM967" s="2"/>
      <c r="AN967" s="2"/>
      <c r="AO967" s="2"/>
      <c r="AP967" s="2"/>
      <c r="AQ967" s="2"/>
      <c r="AR967" s="2"/>
      <c r="AS967" s="2"/>
      <c r="AT967" s="2"/>
      <c r="AU967" s="2"/>
      <c r="AV967" s="2"/>
      <c r="AW967" s="2"/>
      <c r="AX967" s="2"/>
      <c r="AY967" s="2"/>
      <c r="AZ967" s="2"/>
      <c r="BA967" s="2"/>
      <c r="BB967" s="2"/>
    </row>
    <row r="968" spans="1:54" ht="15.75" customHeight="1">
      <c r="A968" s="1"/>
      <c r="B968" s="1"/>
      <c r="C968" s="2"/>
      <c r="D968" s="2"/>
      <c r="E968" s="1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68"/>
      <c r="AF968" s="68"/>
      <c r="AG968" s="2"/>
      <c r="AH968" s="2"/>
      <c r="AI968" s="2"/>
      <c r="AJ968" s="2"/>
      <c r="AK968" s="2"/>
      <c r="AL968" s="2"/>
      <c r="AM968" s="2"/>
      <c r="AN968" s="2"/>
      <c r="AO968" s="2"/>
      <c r="AP968" s="2"/>
      <c r="AQ968" s="2"/>
      <c r="AR968" s="2"/>
      <c r="AS968" s="2"/>
      <c r="AT968" s="2"/>
      <c r="AU968" s="2"/>
      <c r="AV968" s="2"/>
      <c r="AW968" s="2"/>
      <c r="AX968" s="2"/>
      <c r="AY968" s="2"/>
      <c r="AZ968" s="2"/>
      <c r="BA968" s="2"/>
      <c r="BB968" s="2"/>
    </row>
    <row r="969" spans="1:54" ht="15.75" customHeight="1">
      <c r="A969" s="1"/>
      <c r="B969" s="1"/>
      <c r="C969" s="2"/>
      <c r="D969" s="2"/>
      <c r="E969" s="1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68"/>
      <c r="AF969" s="68"/>
      <c r="AG969" s="2"/>
      <c r="AH969" s="2"/>
      <c r="AI969" s="2"/>
      <c r="AJ969" s="2"/>
      <c r="AK969" s="2"/>
      <c r="AL969" s="2"/>
      <c r="AM969" s="2"/>
      <c r="AN969" s="2"/>
      <c r="AO969" s="2"/>
      <c r="AP969" s="2"/>
      <c r="AQ969" s="2"/>
      <c r="AR969" s="2"/>
      <c r="AS969" s="2"/>
      <c r="AT969" s="2"/>
      <c r="AU969" s="2"/>
      <c r="AV969" s="2"/>
      <c r="AW969" s="2"/>
      <c r="AX969" s="2"/>
      <c r="AY969" s="2"/>
      <c r="AZ969" s="2"/>
      <c r="BA969" s="2"/>
      <c r="BB969" s="2"/>
    </row>
    <row r="970" spans="1:54" ht="15.75" customHeight="1">
      <c r="A970" s="1"/>
      <c r="B970" s="1"/>
      <c r="C970" s="2"/>
      <c r="D970" s="2"/>
      <c r="E970" s="1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68"/>
      <c r="AF970" s="68"/>
      <c r="AG970" s="2"/>
      <c r="AH970" s="2"/>
      <c r="AI970" s="2"/>
      <c r="AJ970" s="2"/>
      <c r="AK970" s="2"/>
      <c r="AL970" s="2"/>
      <c r="AM970" s="2"/>
      <c r="AN970" s="2"/>
      <c r="AO970" s="2"/>
      <c r="AP970" s="2"/>
      <c r="AQ970" s="2"/>
      <c r="AR970" s="2"/>
      <c r="AS970" s="2"/>
      <c r="AT970" s="2"/>
      <c r="AU970" s="2"/>
      <c r="AV970" s="2"/>
      <c r="AW970" s="2"/>
      <c r="AX970" s="2"/>
      <c r="AY970" s="2"/>
      <c r="AZ970" s="2"/>
      <c r="BA970" s="2"/>
      <c r="BB970" s="2"/>
    </row>
    <row r="971" spans="1:54" ht="15.75" customHeight="1">
      <c r="A971" s="1"/>
      <c r="B971" s="1"/>
      <c r="C971" s="2"/>
      <c r="D971" s="2"/>
      <c r="E971" s="1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68"/>
      <c r="AF971" s="68"/>
      <c r="AG971" s="2"/>
      <c r="AH971" s="2"/>
      <c r="AI971" s="2"/>
      <c r="AJ971" s="2"/>
      <c r="AK971" s="2"/>
      <c r="AL971" s="2"/>
      <c r="AM971" s="2"/>
      <c r="AN971" s="2"/>
      <c r="AO971" s="2"/>
      <c r="AP971" s="2"/>
      <c r="AQ971" s="2"/>
      <c r="AR971" s="2"/>
      <c r="AS971" s="2"/>
      <c r="AT971" s="2"/>
      <c r="AU971" s="2"/>
      <c r="AV971" s="2"/>
      <c r="AW971" s="2"/>
      <c r="AX971" s="2"/>
      <c r="AY971" s="2"/>
      <c r="AZ971" s="2"/>
      <c r="BA971" s="2"/>
      <c r="BB971" s="2"/>
    </row>
    <row r="972" spans="1:54" ht="15.75" customHeight="1">
      <c r="A972" s="1"/>
      <c r="B972" s="1"/>
      <c r="C972" s="2"/>
      <c r="D972" s="2"/>
      <c r="E972" s="1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68"/>
      <c r="AF972" s="68"/>
      <c r="AG972" s="2"/>
      <c r="AH972" s="2"/>
      <c r="AI972" s="2"/>
      <c r="AJ972" s="2"/>
      <c r="AK972" s="2"/>
      <c r="AL972" s="2"/>
      <c r="AM972" s="2"/>
      <c r="AN972" s="2"/>
      <c r="AO972" s="2"/>
      <c r="AP972" s="2"/>
      <c r="AQ972" s="2"/>
      <c r="AR972" s="2"/>
      <c r="AS972" s="2"/>
      <c r="AT972" s="2"/>
      <c r="AU972" s="2"/>
      <c r="AV972" s="2"/>
      <c r="AW972" s="2"/>
      <c r="AX972" s="2"/>
      <c r="AY972" s="2"/>
      <c r="AZ972" s="2"/>
      <c r="BA972" s="2"/>
      <c r="BB972" s="2"/>
    </row>
    <row r="973" spans="1:54" ht="15.75" customHeight="1">
      <c r="A973" s="1"/>
      <c r="B973" s="1"/>
      <c r="C973" s="2"/>
      <c r="D973" s="2"/>
      <c r="E973" s="1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68"/>
      <c r="AF973" s="68"/>
      <c r="AG973" s="2"/>
      <c r="AH973" s="2"/>
      <c r="AI973" s="2"/>
      <c r="AJ973" s="2"/>
      <c r="AK973" s="2"/>
      <c r="AL973" s="2"/>
      <c r="AM973" s="2"/>
      <c r="AN973" s="2"/>
      <c r="AO973" s="2"/>
      <c r="AP973" s="2"/>
      <c r="AQ973" s="2"/>
      <c r="AR973" s="2"/>
      <c r="AS973" s="2"/>
      <c r="AT973" s="2"/>
      <c r="AU973" s="2"/>
      <c r="AV973" s="2"/>
      <c r="AW973" s="2"/>
      <c r="AX973" s="2"/>
      <c r="AY973" s="2"/>
      <c r="AZ973" s="2"/>
      <c r="BA973" s="2"/>
      <c r="BB973" s="2"/>
    </row>
    <row r="974" spans="1:54" ht="15.75" customHeight="1">
      <c r="A974" s="1"/>
      <c r="B974" s="1"/>
      <c r="C974" s="2"/>
      <c r="D974" s="2"/>
      <c r="E974" s="1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68"/>
      <c r="AF974" s="68"/>
      <c r="AG974" s="2"/>
      <c r="AH974" s="2"/>
      <c r="AI974" s="2"/>
      <c r="AJ974" s="2"/>
      <c r="AK974" s="2"/>
      <c r="AL974" s="2"/>
      <c r="AM974" s="2"/>
      <c r="AN974" s="2"/>
      <c r="AO974" s="2"/>
      <c r="AP974" s="2"/>
      <c r="AQ974" s="2"/>
      <c r="AR974" s="2"/>
      <c r="AS974" s="2"/>
      <c r="AT974" s="2"/>
      <c r="AU974" s="2"/>
      <c r="AV974" s="2"/>
      <c r="AW974" s="2"/>
      <c r="AX974" s="2"/>
      <c r="AY974" s="2"/>
      <c r="AZ974" s="2"/>
      <c r="BA974" s="2"/>
      <c r="BB974" s="2"/>
    </row>
    <row r="975" spans="1:54" ht="15.75" customHeight="1">
      <c r="A975" s="1"/>
      <c r="B975" s="1"/>
      <c r="C975" s="2"/>
      <c r="D975" s="2"/>
      <c r="E975" s="1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68"/>
      <c r="AF975" s="68"/>
      <c r="AG975" s="2"/>
      <c r="AH975" s="2"/>
      <c r="AI975" s="2"/>
      <c r="AJ975" s="2"/>
      <c r="AK975" s="2"/>
      <c r="AL975" s="2"/>
      <c r="AM975" s="2"/>
      <c r="AN975" s="2"/>
      <c r="AO975" s="2"/>
      <c r="AP975" s="2"/>
      <c r="AQ975" s="2"/>
      <c r="AR975" s="2"/>
      <c r="AS975" s="2"/>
      <c r="AT975" s="2"/>
      <c r="AU975" s="2"/>
      <c r="AV975" s="2"/>
      <c r="AW975" s="2"/>
      <c r="AX975" s="2"/>
      <c r="AY975" s="2"/>
      <c r="AZ975" s="2"/>
      <c r="BA975" s="2"/>
      <c r="BB975" s="2"/>
    </row>
    <row r="976" spans="1:54" ht="15.75" customHeight="1">
      <c r="A976" s="1"/>
      <c r="B976" s="1"/>
      <c r="C976" s="2"/>
      <c r="D976" s="2"/>
      <c r="E976" s="1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68"/>
      <c r="AF976" s="68"/>
      <c r="AG976" s="2"/>
      <c r="AH976" s="2"/>
      <c r="AI976" s="2"/>
      <c r="AJ976" s="2"/>
      <c r="AK976" s="2"/>
      <c r="AL976" s="2"/>
      <c r="AM976" s="2"/>
      <c r="AN976" s="2"/>
      <c r="AO976" s="2"/>
      <c r="AP976" s="2"/>
      <c r="AQ976" s="2"/>
      <c r="AR976" s="2"/>
      <c r="AS976" s="2"/>
      <c r="AT976" s="2"/>
      <c r="AU976" s="2"/>
      <c r="AV976" s="2"/>
      <c r="AW976" s="2"/>
      <c r="AX976" s="2"/>
      <c r="AY976" s="2"/>
      <c r="AZ976" s="2"/>
      <c r="BA976" s="2"/>
      <c r="BB976" s="2"/>
    </row>
    <row r="977" spans="1:54" ht="15.75" customHeight="1">
      <c r="A977" s="1"/>
      <c r="B977" s="1"/>
      <c r="C977" s="2"/>
      <c r="D977" s="2"/>
      <c r="E977" s="1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68"/>
      <c r="AF977" s="68"/>
      <c r="AG977" s="2"/>
      <c r="AH977" s="2"/>
      <c r="AI977" s="2"/>
      <c r="AJ977" s="2"/>
      <c r="AK977" s="2"/>
      <c r="AL977" s="2"/>
      <c r="AM977" s="2"/>
      <c r="AN977" s="2"/>
      <c r="AO977" s="2"/>
      <c r="AP977" s="2"/>
      <c r="AQ977" s="2"/>
      <c r="AR977" s="2"/>
      <c r="AS977" s="2"/>
      <c r="AT977" s="2"/>
      <c r="AU977" s="2"/>
      <c r="AV977" s="2"/>
      <c r="AW977" s="2"/>
      <c r="AX977" s="2"/>
      <c r="AY977" s="2"/>
      <c r="AZ977" s="2"/>
      <c r="BA977" s="2"/>
      <c r="BB977" s="2"/>
    </row>
    <row r="978" spans="1:54" ht="15.75" customHeight="1">
      <c r="A978" s="1"/>
      <c r="B978" s="1"/>
      <c r="C978" s="2"/>
      <c r="D978" s="2"/>
      <c r="E978" s="1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68"/>
      <c r="AF978" s="68"/>
      <c r="AG978" s="2"/>
      <c r="AH978" s="2"/>
      <c r="AI978" s="2"/>
      <c r="AJ978" s="2"/>
      <c r="AK978" s="2"/>
      <c r="AL978" s="2"/>
      <c r="AM978" s="2"/>
      <c r="AN978" s="2"/>
      <c r="AO978" s="2"/>
      <c r="AP978" s="2"/>
      <c r="AQ978" s="2"/>
      <c r="AR978" s="2"/>
      <c r="AS978" s="2"/>
      <c r="AT978" s="2"/>
      <c r="AU978" s="2"/>
      <c r="AV978" s="2"/>
      <c r="AW978" s="2"/>
      <c r="AX978" s="2"/>
      <c r="AY978" s="2"/>
      <c r="AZ978" s="2"/>
      <c r="BA978" s="2"/>
      <c r="BB978" s="2"/>
    </row>
    <row r="979" spans="1:54" ht="15.75" customHeight="1">
      <c r="A979" s="1"/>
      <c r="B979" s="1"/>
      <c r="C979" s="2"/>
      <c r="D979" s="2"/>
      <c r="E979" s="1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68"/>
      <c r="AF979" s="68"/>
      <c r="AG979" s="2"/>
      <c r="AH979" s="2"/>
      <c r="AI979" s="2"/>
      <c r="AJ979" s="2"/>
      <c r="AK979" s="2"/>
      <c r="AL979" s="2"/>
      <c r="AM979" s="2"/>
      <c r="AN979" s="2"/>
      <c r="AO979" s="2"/>
      <c r="AP979" s="2"/>
      <c r="AQ979" s="2"/>
      <c r="AR979" s="2"/>
      <c r="AS979" s="2"/>
      <c r="AT979" s="2"/>
      <c r="AU979" s="2"/>
      <c r="AV979" s="2"/>
      <c r="AW979" s="2"/>
      <c r="AX979" s="2"/>
      <c r="AY979" s="2"/>
      <c r="AZ979" s="2"/>
      <c r="BA979" s="2"/>
      <c r="BB979" s="2"/>
    </row>
    <row r="980" spans="1:54" ht="15.75" customHeight="1">
      <c r="A980" s="1"/>
      <c r="B980" s="1"/>
      <c r="C980" s="2"/>
      <c r="D980" s="2"/>
      <c r="E980" s="1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68"/>
      <c r="AF980" s="68"/>
      <c r="AG980" s="2"/>
      <c r="AH980" s="2"/>
      <c r="AI980" s="2"/>
      <c r="AJ980" s="2"/>
      <c r="AK980" s="2"/>
      <c r="AL980" s="2"/>
      <c r="AM980" s="2"/>
      <c r="AN980" s="2"/>
      <c r="AO980" s="2"/>
      <c r="AP980" s="2"/>
      <c r="AQ980" s="2"/>
      <c r="AR980" s="2"/>
      <c r="AS980" s="2"/>
      <c r="AT980" s="2"/>
      <c r="AU980" s="2"/>
      <c r="AV980" s="2"/>
      <c r="AW980" s="2"/>
      <c r="AX980" s="2"/>
      <c r="AY980" s="2"/>
      <c r="AZ980" s="2"/>
      <c r="BA980" s="2"/>
      <c r="BB980" s="2"/>
    </row>
    <row r="981" spans="1:54" ht="15.75" customHeight="1">
      <c r="A981" s="1"/>
      <c r="B981" s="1"/>
      <c r="C981" s="2"/>
      <c r="D981" s="2"/>
      <c r="E981" s="1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68"/>
      <c r="AF981" s="68"/>
      <c r="AG981" s="2"/>
      <c r="AH981" s="2"/>
      <c r="AI981" s="2"/>
      <c r="AJ981" s="2"/>
      <c r="AK981" s="2"/>
      <c r="AL981" s="2"/>
      <c r="AM981" s="2"/>
      <c r="AN981" s="2"/>
      <c r="AO981" s="2"/>
      <c r="AP981" s="2"/>
      <c r="AQ981" s="2"/>
      <c r="AR981" s="2"/>
      <c r="AS981" s="2"/>
      <c r="AT981" s="2"/>
      <c r="AU981" s="2"/>
      <c r="AV981" s="2"/>
      <c r="AW981" s="2"/>
      <c r="AX981" s="2"/>
      <c r="AY981" s="2"/>
      <c r="AZ981" s="2"/>
      <c r="BA981" s="2"/>
      <c r="BB981" s="2"/>
    </row>
    <row r="982" spans="1:54" ht="15.75" customHeight="1">
      <c r="A982" s="1"/>
      <c r="B982" s="1"/>
      <c r="C982" s="2"/>
      <c r="D982" s="2"/>
      <c r="E982" s="1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68"/>
      <c r="AF982" s="68"/>
      <c r="AG982" s="2"/>
      <c r="AH982" s="2"/>
      <c r="AI982" s="2"/>
      <c r="AJ982" s="2"/>
      <c r="AK982" s="2"/>
      <c r="AL982" s="2"/>
      <c r="AM982" s="2"/>
      <c r="AN982" s="2"/>
      <c r="AO982" s="2"/>
      <c r="AP982" s="2"/>
      <c r="AQ982" s="2"/>
      <c r="AR982" s="2"/>
      <c r="AS982" s="2"/>
      <c r="AT982" s="2"/>
      <c r="AU982" s="2"/>
      <c r="AV982" s="2"/>
      <c r="AW982" s="2"/>
      <c r="AX982" s="2"/>
      <c r="AY982" s="2"/>
      <c r="AZ982" s="2"/>
      <c r="BA982" s="2"/>
      <c r="BB982" s="2"/>
    </row>
    <row r="983" spans="1:54" ht="15.75" customHeight="1">
      <c r="A983" s="1"/>
      <c r="B983" s="1"/>
      <c r="C983" s="2"/>
      <c r="D983" s="2"/>
      <c r="E983" s="1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68"/>
      <c r="AF983" s="68"/>
      <c r="AG983" s="2"/>
      <c r="AH983" s="2"/>
      <c r="AI983" s="2"/>
      <c r="AJ983" s="2"/>
      <c r="AK983" s="2"/>
      <c r="AL983" s="2"/>
      <c r="AM983" s="2"/>
      <c r="AN983" s="2"/>
      <c r="AO983" s="2"/>
      <c r="AP983" s="2"/>
      <c r="AQ983" s="2"/>
      <c r="AR983" s="2"/>
      <c r="AS983" s="2"/>
      <c r="AT983" s="2"/>
      <c r="AU983" s="2"/>
      <c r="AV983" s="2"/>
      <c r="AW983" s="2"/>
      <c r="AX983" s="2"/>
      <c r="AY983" s="2"/>
      <c r="AZ983" s="2"/>
      <c r="BA983" s="2"/>
      <c r="BB983" s="2"/>
    </row>
    <row r="984" spans="1:54" ht="15.75" customHeight="1">
      <c r="A984" s="1"/>
      <c r="B984" s="1"/>
      <c r="C984" s="2"/>
      <c r="D984" s="2"/>
      <c r="E984" s="1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68"/>
      <c r="AF984" s="68"/>
      <c r="AG984" s="2"/>
      <c r="AH984" s="2"/>
      <c r="AI984" s="2"/>
      <c r="AJ984" s="2"/>
      <c r="AK984" s="2"/>
      <c r="AL984" s="2"/>
      <c r="AM984" s="2"/>
      <c r="AN984" s="2"/>
      <c r="AO984" s="2"/>
      <c r="AP984" s="2"/>
      <c r="AQ984" s="2"/>
      <c r="AR984" s="2"/>
      <c r="AS984" s="2"/>
      <c r="AT984" s="2"/>
      <c r="AU984" s="2"/>
      <c r="AV984" s="2"/>
      <c r="AW984" s="2"/>
      <c r="AX984" s="2"/>
      <c r="AY984" s="2"/>
      <c r="AZ984" s="2"/>
      <c r="BA984" s="2"/>
      <c r="BB984" s="2"/>
    </row>
    <row r="985" spans="1:54" ht="15.75" customHeight="1">
      <c r="A985" s="1"/>
      <c r="B985" s="1"/>
      <c r="C985" s="2"/>
      <c r="D985" s="2"/>
      <c r="E985" s="1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68"/>
      <c r="AF985" s="68"/>
      <c r="AG985" s="2"/>
      <c r="AH985" s="2"/>
      <c r="AI985" s="2"/>
      <c r="AJ985" s="2"/>
      <c r="AK985" s="2"/>
      <c r="AL985" s="2"/>
      <c r="AM985" s="2"/>
      <c r="AN985" s="2"/>
      <c r="AO985" s="2"/>
      <c r="AP985" s="2"/>
      <c r="AQ985" s="2"/>
      <c r="AR985" s="2"/>
      <c r="AS985" s="2"/>
      <c r="AT985" s="2"/>
      <c r="AU985" s="2"/>
      <c r="AV985" s="2"/>
      <c r="AW985" s="2"/>
      <c r="AX985" s="2"/>
      <c r="AY985" s="2"/>
      <c r="AZ985" s="2"/>
      <c r="BA985" s="2"/>
      <c r="BB985" s="2"/>
    </row>
    <row r="986" spans="1:54" ht="15.75" customHeight="1">
      <c r="A986" s="1"/>
      <c r="B986" s="1"/>
      <c r="C986" s="2"/>
      <c r="D986" s="2"/>
      <c r="E986" s="1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68"/>
      <c r="AF986" s="68"/>
      <c r="AG986" s="2"/>
      <c r="AH986" s="2"/>
      <c r="AI986" s="2"/>
      <c r="AJ986" s="2"/>
      <c r="AK986" s="2"/>
      <c r="AL986" s="2"/>
      <c r="AM986" s="2"/>
      <c r="AN986" s="2"/>
      <c r="AO986" s="2"/>
      <c r="AP986" s="2"/>
      <c r="AQ986" s="2"/>
      <c r="AR986" s="2"/>
      <c r="AS986" s="2"/>
      <c r="AT986" s="2"/>
      <c r="AU986" s="2"/>
      <c r="AV986" s="2"/>
      <c r="AW986" s="2"/>
      <c r="AX986" s="2"/>
      <c r="AY986" s="2"/>
      <c r="AZ986" s="2"/>
      <c r="BA986" s="2"/>
      <c r="BB986" s="2"/>
    </row>
    <row r="987" spans="1:54" ht="15.75" customHeight="1">
      <c r="A987" s="1"/>
      <c r="B987" s="1"/>
      <c r="C987" s="2"/>
      <c r="D987" s="2"/>
      <c r="E987" s="1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68"/>
      <c r="AF987" s="68"/>
      <c r="AG987" s="2"/>
      <c r="AH987" s="2"/>
      <c r="AI987" s="2"/>
      <c r="AJ987" s="2"/>
      <c r="AK987" s="2"/>
      <c r="AL987" s="2"/>
      <c r="AM987" s="2"/>
      <c r="AN987" s="2"/>
      <c r="AO987" s="2"/>
      <c r="AP987" s="2"/>
      <c r="AQ987" s="2"/>
      <c r="AR987" s="2"/>
      <c r="AS987" s="2"/>
      <c r="AT987" s="2"/>
      <c r="AU987" s="2"/>
      <c r="AV987" s="2"/>
      <c r="AW987" s="2"/>
      <c r="AX987" s="2"/>
      <c r="AY987" s="2"/>
      <c r="AZ987" s="2"/>
      <c r="BA987" s="2"/>
      <c r="BB987" s="2"/>
    </row>
    <row r="988" spans="1:54" ht="15.75" customHeight="1">
      <c r="A988" s="1"/>
      <c r="B988" s="1"/>
      <c r="C988" s="2"/>
      <c r="D988" s="2"/>
      <c r="E988" s="1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68"/>
      <c r="AF988" s="68"/>
      <c r="AG988" s="2"/>
      <c r="AH988" s="2"/>
      <c r="AI988" s="2"/>
      <c r="AJ988" s="2"/>
      <c r="AK988" s="2"/>
      <c r="AL988" s="2"/>
      <c r="AM988" s="2"/>
      <c r="AN988" s="2"/>
      <c r="AO988" s="2"/>
      <c r="AP988" s="2"/>
      <c r="AQ988" s="2"/>
      <c r="AR988" s="2"/>
      <c r="AS988" s="2"/>
      <c r="AT988" s="2"/>
      <c r="AU988" s="2"/>
      <c r="AV988" s="2"/>
      <c r="AW988" s="2"/>
      <c r="AX988" s="2"/>
      <c r="AY988" s="2"/>
      <c r="AZ988" s="2"/>
      <c r="BA988" s="2"/>
      <c r="BB988" s="2"/>
    </row>
    <row r="989" spans="1:54" ht="15.75" customHeight="1">
      <c r="A989" s="1"/>
      <c r="B989" s="1"/>
      <c r="C989" s="2"/>
      <c r="D989" s="2"/>
      <c r="E989" s="1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68"/>
      <c r="AF989" s="68"/>
      <c r="AG989" s="2"/>
      <c r="AH989" s="2"/>
      <c r="AI989" s="2"/>
      <c r="AJ989" s="2"/>
      <c r="AK989" s="2"/>
      <c r="AL989" s="2"/>
      <c r="AM989" s="2"/>
      <c r="AN989" s="2"/>
      <c r="AO989" s="2"/>
      <c r="AP989" s="2"/>
      <c r="AQ989" s="2"/>
      <c r="AR989" s="2"/>
      <c r="AS989" s="2"/>
      <c r="AT989" s="2"/>
      <c r="AU989" s="2"/>
      <c r="AV989" s="2"/>
      <c r="AW989" s="2"/>
      <c r="AX989" s="2"/>
      <c r="AY989" s="2"/>
      <c r="AZ989" s="2"/>
      <c r="BA989" s="2"/>
      <c r="BB989" s="2"/>
    </row>
    <row r="990" spans="1:54" ht="15.75" customHeight="1">
      <c r="A990" s="1"/>
      <c r="B990" s="1"/>
      <c r="C990" s="2"/>
      <c r="D990" s="2"/>
      <c r="E990" s="1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68"/>
      <c r="AF990" s="68"/>
      <c r="AG990" s="2"/>
      <c r="AH990" s="2"/>
      <c r="AI990" s="2"/>
      <c r="AJ990" s="2"/>
      <c r="AK990" s="2"/>
      <c r="AL990" s="2"/>
      <c r="AM990" s="2"/>
      <c r="AN990" s="2"/>
      <c r="AO990" s="2"/>
      <c r="AP990" s="2"/>
      <c r="AQ990" s="2"/>
      <c r="AR990" s="2"/>
      <c r="AS990" s="2"/>
      <c r="AT990" s="2"/>
      <c r="AU990" s="2"/>
      <c r="AV990" s="2"/>
      <c r="AW990" s="2"/>
      <c r="AX990" s="2"/>
      <c r="AY990" s="2"/>
      <c r="AZ990" s="2"/>
      <c r="BA990" s="2"/>
      <c r="BB990" s="2"/>
    </row>
    <row r="991" spans="1:54" ht="15.75" customHeight="1">
      <c r="A991" s="1"/>
      <c r="B991" s="1"/>
      <c r="C991" s="2"/>
      <c r="D991" s="2"/>
      <c r="E991" s="1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68"/>
      <c r="AF991" s="68"/>
      <c r="AG991" s="2"/>
      <c r="AH991" s="2"/>
      <c r="AI991" s="2"/>
      <c r="AJ991" s="2"/>
      <c r="AK991" s="2"/>
      <c r="AL991" s="2"/>
      <c r="AM991" s="2"/>
      <c r="AN991" s="2"/>
      <c r="AO991" s="2"/>
      <c r="AP991" s="2"/>
      <c r="AQ991" s="2"/>
      <c r="AR991" s="2"/>
      <c r="AS991" s="2"/>
      <c r="AT991" s="2"/>
      <c r="AU991" s="2"/>
      <c r="AV991" s="2"/>
      <c r="AW991" s="2"/>
      <c r="AX991" s="2"/>
      <c r="AY991" s="2"/>
      <c r="AZ991" s="2"/>
      <c r="BA991" s="2"/>
      <c r="BB991" s="2"/>
    </row>
    <row r="992" spans="1:54" ht="15.75" customHeight="1">
      <c r="A992" s="1"/>
      <c r="B992" s="1"/>
      <c r="C992" s="2"/>
      <c r="D992" s="2"/>
      <c r="E992" s="1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68"/>
      <c r="AF992" s="68"/>
      <c r="AG992" s="2"/>
      <c r="AH992" s="2"/>
      <c r="AI992" s="2"/>
      <c r="AJ992" s="2"/>
      <c r="AK992" s="2"/>
      <c r="AL992" s="2"/>
      <c r="AM992" s="2"/>
      <c r="AN992" s="2"/>
      <c r="AO992" s="2"/>
      <c r="AP992" s="2"/>
      <c r="AQ992" s="2"/>
      <c r="AR992" s="2"/>
      <c r="AS992" s="2"/>
      <c r="AT992" s="2"/>
      <c r="AU992" s="2"/>
      <c r="AV992" s="2"/>
      <c r="AW992" s="2"/>
      <c r="AX992" s="2"/>
      <c r="AY992" s="2"/>
      <c r="AZ992" s="2"/>
      <c r="BA992" s="2"/>
      <c r="BB992" s="2"/>
    </row>
    <row r="993" spans="1:54" ht="15.75" customHeight="1">
      <c r="A993" s="1"/>
      <c r="B993" s="1"/>
      <c r="C993" s="2"/>
      <c r="D993" s="2"/>
      <c r="E993" s="1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68"/>
      <c r="AF993" s="68"/>
      <c r="AG993" s="2"/>
      <c r="AH993" s="2"/>
      <c r="AI993" s="2"/>
      <c r="AJ993" s="2"/>
      <c r="AK993" s="2"/>
      <c r="AL993" s="2"/>
      <c r="AM993" s="2"/>
      <c r="AN993" s="2"/>
      <c r="AO993" s="2"/>
      <c r="AP993" s="2"/>
      <c r="AQ993" s="2"/>
      <c r="AR993" s="2"/>
      <c r="AS993" s="2"/>
      <c r="AT993" s="2"/>
      <c r="AU993" s="2"/>
      <c r="AV993" s="2"/>
      <c r="AW993" s="2"/>
      <c r="AX993" s="2"/>
      <c r="AY993" s="2"/>
      <c r="AZ993" s="2"/>
      <c r="BA993" s="2"/>
      <c r="BB993" s="2"/>
    </row>
    <row r="994" spans="1:54" ht="15.75" customHeight="1">
      <c r="A994" s="1"/>
      <c r="B994" s="1"/>
      <c r="C994" s="2"/>
      <c r="D994" s="2"/>
      <c r="E994" s="1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68"/>
      <c r="AF994" s="68"/>
      <c r="AG994" s="2"/>
      <c r="AH994" s="2"/>
      <c r="AI994" s="2"/>
      <c r="AJ994" s="2"/>
      <c r="AK994" s="2"/>
      <c r="AL994" s="2"/>
      <c r="AM994" s="2"/>
      <c r="AN994" s="2"/>
      <c r="AO994" s="2"/>
      <c r="AP994" s="2"/>
      <c r="AQ994" s="2"/>
      <c r="AR994" s="2"/>
      <c r="AS994" s="2"/>
      <c r="AT994" s="2"/>
      <c r="AU994" s="2"/>
      <c r="AV994" s="2"/>
      <c r="AW994" s="2"/>
      <c r="AX994" s="2"/>
      <c r="AY994" s="2"/>
      <c r="AZ994" s="2"/>
      <c r="BA994" s="2"/>
      <c r="BB994" s="2"/>
    </row>
    <row r="995" spans="1:54" ht="15.75" customHeight="1">
      <c r="A995" s="1"/>
      <c r="B995" s="1"/>
      <c r="C995" s="2"/>
      <c r="D995" s="2"/>
      <c r="E995" s="1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68"/>
      <c r="AF995" s="68"/>
      <c r="AG995" s="2"/>
      <c r="AH995" s="2"/>
      <c r="AI995" s="2"/>
      <c r="AJ995" s="2"/>
      <c r="AK995" s="2"/>
      <c r="AL995" s="2"/>
      <c r="AM995" s="2"/>
      <c r="AN995" s="2"/>
      <c r="AO995" s="2"/>
      <c r="AP995" s="2"/>
      <c r="AQ995" s="2"/>
      <c r="AR995" s="2"/>
      <c r="AS995" s="2"/>
      <c r="AT995" s="2"/>
      <c r="AU995" s="2"/>
      <c r="AV995" s="2"/>
      <c r="AW995" s="2"/>
      <c r="AX995" s="2"/>
      <c r="AY995" s="2"/>
      <c r="AZ995" s="2"/>
      <c r="BA995" s="2"/>
      <c r="BB995" s="2"/>
    </row>
    <row r="996" spans="1:54" ht="15.75" customHeight="1">
      <c r="A996" s="1"/>
      <c r="B996" s="1"/>
      <c r="C996" s="2"/>
      <c r="D996" s="2"/>
      <c r="E996" s="1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68"/>
      <c r="AF996" s="68"/>
      <c r="AG996" s="2"/>
      <c r="AH996" s="2"/>
      <c r="AI996" s="2"/>
      <c r="AJ996" s="2"/>
      <c r="AK996" s="2"/>
      <c r="AL996" s="2"/>
      <c r="AM996" s="2"/>
      <c r="AN996" s="2"/>
      <c r="AO996" s="2"/>
      <c r="AP996" s="2"/>
      <c r="AQ996" s="2"/>
      <c r="AR996" s="2"/>
      <c r="AS996" s="2"/>
      <c r="AT996" s="2"/>
      <c r="AU996" s="2"/>
      <c r="AV996" s="2"/>
      <c r="AW996" s="2"/>
      <c r="AX996" s="2"/>
      <c r="AY996" s="2"/>
      <c r="AZ996" s="2"/>
      <c r="BA996" s="2"/>
      <c r="BB996" s="2"/>
    </row>
    <row r="997" spans="1:54" ht="15.75" customHeight="1">
      <c r="A997" s="1"/>
      <c r="B997" s="1"/>
      <c r="C997" s="2"/>
      <c r="D997" s="2"/>
      <c r="E997" s="1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68"/>
      <c r="AF997" s="68"/>
      <c r="AG997" s="2"/>
      <c r="AH997" s="2"/>
      <c r="AI997" s="2"/>
      <c r="AJ997" s="2"/>
      <c r="AK997" s="2"/>
      <c r="AL997" s="2"/>
      <c r="AM997" s="2"/>
      <c r="AN997" s="2"/>
      <c r="AO997" s="2"/>
      <c r="AP997" s="2"/>
      <c r="AQ997" s="2"/>
      <c r="AR997" s="2"/>
      <c r="AS997" s="2"/>
      <c r="AT997" s="2"/>
      <c r="AU997" s="2"/>
      <c r="AV997" s="2"/>
      <c r="AW997" s="2"/>
      <c r="AX997" s="2"/>
      <c r="AY997" s="2"/>
      <c r="AZ997" s="2"/>
      <c r="BA997" s="2"/>
      <c r="BB997" s="2"/>
    </row>
    <row r="998" spans="1:54" ht="15.75" customHeight="1">
      <c r="A998" s="1"/>
      <c r="B998" s="1"/>
      <c r="C998" s="2"/>
      <c r="D998" s="2"/>
      <c r="E998" s="1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68"/>
      <c r="AF998" s="68"/>
      <c r="AG998" s="2"/>
      <c r="AH998" s="2"/>
      <c r="AI998" s="2"/>
      <c r="AJ998" s="2"/>
      <c r="AK998" s="2"/>
      <c r="AL998" s="2"/>
      <c r="AM998" s="2"/>
      <c r="AN998" s="2"/>
      <c r="AO998" s="2"/>
      <c r="AP998" s="2"/>
      <c r="AQ998" s="2"/>
      <c r="AR998" s="2"/>
      <c r="AS998" s="2"/>
      <c r="AT998" s="2"/>
      <c r="AU998" s="2"/>
      <c r="AV998" s="2"/>
      <c r="AW998" s="2"/>
      <c r="AX998" s="2"/>
      <c r="AY998" s="2"/>
      <c r="AZ998" s="2"/>
      <c r="BA998" s="2"/>
      <c r="BB998" s="2"/>
    </row>
    <row r="999" spans="1:54" ht="15.75" customHeight="1">
      <c r="A999" s="1"/>
      <c r="B999" s="1"/>
      <c r="C999" s="2"/>
      <c r="D999" s="2"/>
      <c r="E999" s="1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68"/>
      <c r="AF999" s="68"/>
      <c r="AG999" s="2"/>
      <c r="AH999" s="2"/>
      <c r="AI999" s="2"/>
      <c r="AJ999" s="2"/>
      <c r="AK999" s="2"/>
      <c r="AL999" s="2"/>
      <c r="AM999" s="2"/>
      <c r="AN999" s="2"/>
      <c r="AO999" s="2"/>
      <c r="AP999" s="2"/>
      <c r="AQ999" s="2"/>
      <c r="AR999" s="2"/>
      <c r="AS999" s="2"/>
      <c r="AT999" s="2"/>
      <c r="AU999" s="2"/>
      <c r="AV999" s="2"/>
      <c r="AW999" s="2"/>
      <c r="AX999" s="2"/>
      <c r="AY999" s="2"/>
      <c r="AZ999" s="2"/>
      <c r="BA999" s="2"/>
      <c r="BB999" s="2"/>
    </row>
    <row r="1000" spans="1:54" ht="15.75" customHeight="1">
      <c r="A1000" s="1"/>
      <c r="B1000" s="1"/>
      <c r="C1000" s="2"/>
      <c r="D1000" s="2"/>
      <c r="E1000" s="1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68"/>
      <c r="AF1000" s="68"/>
      <c r="AG1000" s="2"/>
      <c r="AH1000" s="2"/>
      <c r="AI1000" s="2"/>
      <c r="AJ1000" s="2"/>
      <c r="AK1000" s="2"/>
      <c r="AL1000" s="2"/>
      <c r="AM1000" s="2"/>
      <c r="AN1000" s="2"/>
      <c r="AO1000" s="2"/>
      <c r="AP1000" s="2"/>
      <c r="AQ1000" s="2"/>
      <c r="AR1000" s="2"/>
      <c r="AS1000" s="2"/>
      <c r="AT1000" s="2"/>
      <c r="AU1000" s="2"/>
      <c r="AV1000" s="2"/>
      <c r="AW1000" s="2"/>
      <c r="AX1000" s="2"/>
      <c r="AY1000" s="2"/>
      <c r="AZ1000" s="2"/>
      <c r="BA1000" s="2"/>
      <c r="BB1000" s="2"/>
    </row>
  </sheetData>
  <autoFilter ref="A3:BB10" xr:uid="{00000000-0001-0000-0300-000000000000}">
    <filterColumn colId="0">
      <filters>
        <filter val="2"/>
        <filter val="3"/>
      </filters>
    </filterColumn>
  </autoFilter>
  <customSheetViews>
    <customSheetView guid="{87438CDC-1361-42CE-87AE-8EB7B3F83B5C}" filter="1" showAutoFilter="1">
      <pageMargins left="0.7" right="0.7" top="0.75" bottom="0.75" header="0.3" footer="0.3"/>
      <autoFilter ref="A3:AX28" xr:uid="{45F2B014-20F6-4D9E-9883-121F2E8880EB}"/>
    </customSheetView>
    <customSheetView guid="{1A71FE6C-0BA9-4F28-BD33-BA181FC46B42}" filter="1" showAutoFilter="1">
      <pageMargins left="0.7" right="0.7" top="0.75" bottom="0.75" header="0.3" footer="0.3"/>
      <autoFilter ref="A3:AX28" xr:uid="{8AAEC17A-7FDC-462B-9A2E-036EFFF4B818}"/>
    </customSheetView>
    <customSheetView guid="{AD1815AA-E510-4ABE-96C8-EDD09DC8270A}" filter="1" showAutoFilter="1">
      <pageMargins left="0.7" right="0.7" top="0.75" bottom="0.75" header="0.3" footer="0.3"/>
      <autoFilter ref="A3:AX28" xr:uid="{6CBB3A44-8149-4A87-916A-9095D27BFADC}"/>
    </customSheetView>
    <customSheetView guid="{681206F1-1484-4209-91A9-D08793F12CDB}" filter="1" showAutoFilter="1">
      <pageMargins left="0.7" right="0.7" top="0.75" bottom="0.75" header="0.3" footer="0.3"/>
      <autoFilter ref="A3:AX28" xr:uid="{F37C225D-B29B-4109-9F34-27B6FD38B440}"/>
    </customSheetView>
  </customSheetViews>
  <mergeCells count="9">
    <mergeCell ref="AI1:BA2"/>
    <mergeCell ref="K2:M2"/>
    <mergeCell ref="N2:R2"/>
    <mergeCell ref="S2:Z2"/>
    <mergeCell ref="AA2:AD2"/>
    <mergeCell ref="AE2:AH2"/>
    <mergeCell ref="K1:M1"/>
    <mergeCell ref="N1:AD1"/>
    <mergeCell ref="AE1:AH1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L1000"/>
  <sheetViews>
    <sheetView showGridLines="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baseColWidth="10" defaultColWidth="14.42578125" defaultRowHeight="15" customHeight="1"/>
  <cols>
    <col min="1" max="1" width="10.140625" customWidth="1"/>
    <col min="2" max="2" width="27.42578125" customWidth="1"/>
    <col min="3" max="3" width="23.28515625" customWidth="1"/>
    <col min="4" max="4" width="8.7109375" customWidth="1"/>
    <col min="5" max="5" width="9.140625" customWidth="1"/>
    <col min="6" max="6" width="9.7109375" customWidth="1"/>
    <col min="7" max="7" width="10" customWidth="1"/>
    <col min="8" max="8" width="11.42578125" customWidth="1"/>
    <col min="9" max="9" width="9.28515625" customWidth="1"/>
    <col min="10" max="12" width="10.7109375" customWidth="1"/>
    <col min="13" max="13" width="11.7109375" customWidth="1"/>
    <col min="14" max="14" width="10.28515625" customWidth="1"/>
    <col min="15" max="15" width="32.7109375" customWidth="1"/>
    <col min="16" max="16" width="12" customWidth="1"/>
    <col min="17" max="17" width="13.140625" customWidth="1"/>
    <col min="19" max="19" width="19.7109375" customWidth="1"/>
    <col min="20" max="21" width="13.140625" customWidth="1"/>
    <col min="22" max="22" width="10.42578125" customWidth="1"/>
    <col min="23" max="23" width="9.7109375" customWidth="1"/>
    <col min="24" max="24" width="11" customWidth="1"/>
    <col min="25" max="25" width="8.42578125" customWidth="1"/>
    <col min="26" max="26" width="9.28515625" customWidth="1"/>
    <col min="27" max="27" width="13" customWidth="1"/>
    <col min="28" max="29" width="13.140625" customWidth="1"/>
    <col min="30" max="30" width="9.42578125" customWidth="1"/>
    <col min="31" max="31" width="10" customWidth="1"/>
    <col min="32" max="32" width="10.140625" customWidth="1"/>
    <col min="33" max="34" width="10.42578125" customWidth="1"/>
    <col min="35" max="35" width="42" customWidth="1"/>
    <col min="36" max="36" width="45.7109375" customWidth="1"/>
    <col min="37" max="37" width="26.42578125" customWidth="1"/>
  </cols>
  <sheetData>
    <row r="1" spans="1:38" ht="22.5" customHeight="1">
      <c r="A1" s="72"/>
      <c r="B1" s="73" t="s">
        <v>65</v>
      </c>
      <c r="C1" s="74"/>
      <c r="D1" s="75"/>
      <c r="E1" s="72"/>
      <c r="F1" s="72"/>
      <c r="G1" s="72"/>
      <c r="H1" s="72"/>
      <c r="I1" s="72"/>
      <c r="J1" s="72"/>
      <c r="K1" s="72"/>
      <c r="L1" s="167" t="s">
        <v>66</v>
      </c>
      <c r="M1" s="168"/>
      <c r="N1" s="168"/>
      <c r="O1" s="168"/>
      <c r="P1" s="169" t="s">
        <v>67</v>
      </c>
      <c r="Q1" s="161"/>
      <c r="R1" s="161"/>
      <c r="S1" s="162"/>
      <c r="T1" s="170" t="s">
        <v>68</v>
      </c>
      <c r="U1" s="161"/>
      <c r="V1" s="161"/>
      <c r="W1" s="161"/>
      <c r="X1" s="161"/>
      <c r="Y1" s="161"/>
      <c r="Z1" s="161"/>
      <c r="AA1" s="162"/>
      <c r="AB1" s="171" t="s">
        <v>69</v>
      </c>
      <c r="AC1" s="168"/>
      <c r="AD1" s="168"/>
      <c r="AE1" s="168"/>
      <c r="AF1" s="168"/>
      <c r="AG1" s="168"/>
      <c r="AH1" s="76"/>
      <c r="AI1" s="72" t="s">
        <v>70</v>
      </c>
      <c r="AJ1" s="72"/>
      <c r="AK1" s="76"/>
      <c r="AL1" s="76"/>
    </row>
    <row r="2" spans="1:38" ht="57.75" customHeight="1">
      <c r="A2" s="77" t="s">
        <v>71</v>
      </c>
      <c r="B2" s="77" t="s">
        <v>72</v>
      </c>
      <c r="C2" s="77" t="s">
        <v>73</v>
      </c>
      <c r="D2" s="77" t="s">
        <v>74</v>
      </c>
      <c r="E2" s="78" t="s">
        <v>75</v>
      </c>
      <c r="F2" s="77" t="s">
        <v>76</v>
      </c>
      <c r="G2" s="77" t="s">
        <v>20</v>
      </c>
      <c r="H2" s="77" t="s">
        <v>77</v>
      </c>
      <c r="I2" s="77" t="s">
        <v>78</v>
      </c>
      <c r="J2" s="77" t="s">
        <v>79</v>
      </c>
      <c r="K2" s="77" t="s">
        <v>80</v>
      </c>
      <c r="L2" s="79" t="s">
        <v>81</v>
      </c>
      <c r="M2" s="80" t="s">
        <v>82</v>
      </c>
      <c r="N2" s="81" t="s">
        <v>83</v>
      </c>
      <c r="O2" s="81" t="s">
        <v>84</v>
      </c>
      <c r="P2" s="79" t="s">
        <v>85</v>
      </c>
      <c r="Q2" s="82" t="s">
        <v>86</v>
      </c>
      <c r="R2" s="81" t="s">
        <v>83</v>
      </c>
      <c r="S2" s="81" t="s">
        <v>87</v>
      </c>
      <c r="T2" s="83" t="s">
        <v>88</v>
      </c>
      <c r="U2" s="79" t="s">
        <v>89</v>
      </c>
      <c r="V2" s="84" t="s">
        <v>90</v>
      </c>
      <c r="W2" s="81" t="s">
        <v>91</v>
      </c>
      <c r="X2" s="84" t="s">
        <v>92</v>
      </c>
      <c r="Y2" s="81" t="s">
        <v>93</v>
      </c>
      <c r="Z2" s="84" t="s">
        <v>94</v>
      </c>
      <c r="AA2" s="81" t="s">
        <v>95</v>
      </c>
      <c r="AB2" s="85" t="s">
        <v>96</v>
      </c>
      <c r="AC2" s="79" t="s">
        <v>97</v>
      </c>
      <c r="AD2" s="84" t="s">
        <v>98</v>
      </c>
      <c r="AE2" s="81" t="s">
        <v>99</v>
      </c>
      <c r="AF2" s="84" t="s">
        <v>100</v>
      </c>
      <c r="AG2" s="81" t="s">
        <v>101</v>
      </c>
      <c r="AH2" s="86" t="s">
        <v>102</v>
      </c>
      <c r="AI2" s="87" t="s">
        <v>103</v>
      </c>
      <c r="AJ2" s="88" t="s">
        <v>104</v>
      </c>
      <c r="AK2" s="89" t="s">
        <v>105</v>
      </c>
      <c r="AL2" s="76"/>
    </row>
    <row r="3" spans="1:38" ht="40.5" customHeight="1">
      <c r="A3" s="90">
        <v>87366</v>
      </c>
      <c r="B3" s="91" t="s">
        <v>106</v>
      </c>
      <c r="C3" s="91" t="s">
        <v>107</v>
      </c>
      <c r="D3" s="92">
        <v>3</v>
      </c>
      <c r="E3" s="93">
        <v>110372</v>
      </c>
      <c r="F3" s="94">
        <v>44645</v>
      </c>
      <c r="G3" s="94">
        <v>44685</v>
      </c>
      <c r="H3" s="94">
        <v>44798</v>
      </c>
      <c r="I3" s="95">
        <f t="shared" ref="I3:I6" si="0">J3-H3</f>
        <v>36</v>
      </c>
      <c r="J3" s="96">
        <v>44834</v>
      </c>
      <c r="K3" s="94">
        <v>44684</v>
      </c>
      <c r="L3" s="97">
        <v>44662</v>
      </c>
      <c r="M3" s="98">
        <v>44700</v>
      </c>
      <c r="N3" s="99">
        <v>44708</v>
      </c>
      <c r="O3" s="100" t="s">
        <v>108</v>
      </c>
      <c r="P3" s="101">
        <v>44670</v>
      </c>
      <c r="Q3" s="102">
        <v>44707</v>
      </c>
      <c r="R3" s="103">
        <v>44693</v>
      </c>
      <c r="S3" s="94"/>
      <c r="T3" s="104">
        <v>44778</v>
      </c>
      <c r="U3" s="97">
        <v>44814</v>
      </c>
      <c r="V3" s="105">
        <v>110372</v>
      </c>
      <c r="W3" s="106">
        <f>V3/E3</f>
        <v>1</v>
      </c>
      <c r="X3" s="105">
        <v>0</v>
      </c>
      <c r="Y3" s="107">
        <v>0</v>
      </c>
      <c r="Z3" s="105">
        <v>2674</v>
      </c>
      <c r="AA3" s="107">
        <f t="shared" ref="AA3:AA4" si="1">Z3/E3</f>
        <v>2.4227159062080963E-2</v>
      </c>
      <c r="AB3" s="108">
        <v>44798</v>
      </c>
      <c r="AC3" s="97">
        <v>44834</v>
      </c>
      <c r="AD3" s="105">
        <v>0</v>
      </c>
      <c r="AE3" s="107">
        <v>0</v>
      </c>
      <c r="AF3" s="105">
        <v>0</v>
      </c>
      <c r="AG3" s="107">
        <v>0</v>
      </c>
      <c r="AH3" s="107"/>
      <c r="AI3" s="109" t="s">
        <v>109</v>
      </c>
      <c r="AJ3" s="110" t="s">
        <v>110</v>
      </c>
      <c r="AK3" s="111" t="s">
        <v>111</v>
      </c>
      <c r="AL3" s="76"/>
    </row>
    <row r="4" spans="1:38" ht="40.5" customHeight="1">
      <c r="A4" s="90">
        <v>87365</v>
      </c>
      <c r="B4" s="112" t="s">
        <v>112</v>
      </c>
      <c r="C4" s="91" t="s">
        <v>113</v>
      </c>
      <c r="D4" s="113">
        <v>5</v>
      </c>
      <c r="E4" s="114">
        <v>40380</v>
      </c>
      <c r="F4" s="94">
        <v>44645</v>
      </c>
      <c r="G4" s="94">
        <v>44685</v>
      </c>
      <c r="H4" s="94">
        <v>44798</v>
      </c>
      <c r="I4" s="115">
        <f t="shared" si="0"/>
        <v>36</v>
      </c>
      <c r="J4" s="94">
        <v>44834</v>
      </c>
      <c r="K4" s="94">
        <v>44684</v>
      </c>
      <c r="L4" s="97">
        <v>44662</v>
      </c>
      <c r="M4" s="98">
        <v>44700</v>
      </c>
      <c r="N4" s="99">
        <v>44725</v>
      </c>
      <c r="O4" s="101" t="s">
        <v>108</v>
      </c>
      <c r="P4" s="102">
        <v>44670</v>
      </c>
      <c r="Q4" s="103">
        <v>44707</v>
      </c>
      <c r="R4" s="94">
        <v>44692</v>
      </c>
      <c r="S4" s="104"/>
      <c r="T4" s="97">
        <v>44815</v>
      </c>
      <c r="U4" s="105"/>
      <c r="V4" s="116">
        <f>E4</f>
        <v>40380</v>
      </c>
      <c r="W4" s="105">
        <v>100</v>
      </c>
      <c r="X4" s="112">
        <v>40380</v>
      </c>
      <c r="Y4" s="107">
        <f t="shared" ref="Y4:Y9" si="2">+X4/E4</f>
        <v>1</v>
      </c>
      <c r="Z4" s="107">
        <v>0</v>
      </c>
      <c r="AA4" s="107">
        <f t="shared" si="1"/>
        <v>0</v>
      </c>
      <c r="AB4" s="97">
        <v>44834</v>
      </c>
      <c r="AC4" s="105"/>
      <c r="AD4" s="107">
        <v>0</v>
      </c>
      <c r="AE4" s="105"/>
      <c r="AF4" s="107">
        <v>0</v>
      </c>
      <c r="AG4" s="107"/>
      <c r="AH4" s="117"/>
      <c r="AI4" s="118"/>
      <c r="AJ4" s="119" t="s">
        <v>114</v>
      </c>
      <c r="AK4" s="120" t="s">
        <v>115</v>
      </c>
      <c r="AL4" s="76"/>
    </row>
    <row r="5" spans="1:38" ht="41.25" customHeight="1">
      <c r="A5" s="90">
        <v>87357</v>
      </c>
      <c r="B5" s="91" t="s">
        <v>116</v>
      </c>
      <c r="C5" s="91" t="s">
        <v>117</v>
      </c>
      <c r="D5" s="92">
        <v>17</v>
      </c>
      <c r="E5" s="121">
        <v>150752</v>
      </c>
      <c r="F5" s="94">
        <v>44645</v>
      </c>
      <c r="G5" s="94">
        <v>44685</v>
      </c>
      <c r="H5" s="94">
        <v>44798</v>
      </c>
      <c r="I5" s="95">
        <f t="shared" si="0"/>
        <v>36</v>
      </c>
      <c r="J5" s="94">
        <v>44834</v>
      </c>
      <c r="K5" s="94">
        <v>44684</v>
      </c>
      <c r="L5" s="97">
        <v>44662</v>
      </c>
      <c r="M5" s="98">
        <v>44700</v>
      </c>
      <c r="N5" s="122">
        <v>44740</v>
      </c>
      <c r="O5" s="100" t="s">
        <v>118</v>
      </c>
      <c r="P5" s="101">
        <v>44670</v>
      </c>
      <c r="Q5" s="102">
        <v>44707</v>
      </c>
      <c r="R5" s="100">
        <v>44743</v>
      </c>
      <c r="S5" s="100" t="s">
        <v>119</v>
      </c>
      <c r="T5" s="104">
        <v>44778</v>
      </c>
      <c r="U5" s="97"/>
      <c r="V5" s="105"/>
      <c r="W5" s="106">
        <f t="shared" ref="W5:W13" si="3">V5/E5</f>
        <v>0</v>
      </c>
      <c r="X5" s="105">
        <v>150752</v>
      </c>
      <c r="Y5" s="107">
        <f t="shared" si="2"/>
        <v>1</v>
      </c>
      <c r="Z5" s="105">
        <v>0</v>
      </c>
      <c r="AA5" s="107">
        <v>0</v>
      </c>
      <c r="AB5" s="108">
        <v>44798</v>
      </c>
      <c r="AC5" s="97"/>
      <c r="AD5" s="105">
        <v>0</v>
      </c>
      <c r="AE5" s="107">
        <v>0</v>
      </c>
      <c r="AF5" s="105">
        <v>0</v>
      </c>
      <c r="AG5" s="123">
        <v>0</v>
      </c>
      <c r="AH5" s="107"/>
      <c r="AI5" s="124" t="s">
        <v>120</v>
      </c>
      <c r="AJ5" s="125" t="s">
        <v>121</v>
      </c>
      <c r="AK5" s="111" t="s">
        <v>111</v>
      </c>
      <c r="AL5" s="76"/>
    </row>
    <row r="6" spans="1:38" ht="44.25" customHeight="1">
      <c r="A6" s="90">
        <v>88337</v>
      </c>
      <c r="B6" s="91" t="s">
        <v>122</v>
      </c>
      <c r="C6" s="91" t="s">
        <v>123</v>
      </c>
      <c r="D6" s="92">
        <v>1</v>
      </c>
      <c r="E6" s="121">
        <v>40380</v>
      </c>
      <c r="F6" s="94">
        <v>44664</v>
      </c>
      <c r="G6" s="94">
        <v>44685</v>
      </c>
      <c r="H6" s="94">
        <v>44817</v>
      </c>
      <c r="I6" s="126">
        <f t="shared" si="0"/>
        <v>17</v>
      </c>
      <c r="J6" s="127">
        <v>44834</v>
      </c>
      <c r="K6" s="94">
        <v>44684</v>
      </c>
      <c r="L6" s="97">
        <v>44683</v>
      </c>
      <c r="M6" s="98">
        <v>44700</v>
      </c>
      <c r="N6" s="99">
        <v>44727</v>
      </c>
      <c r="O6" s="100" t="s">
        <v>124</v>
      </c>
      <c r="P6" s="101">
        <v>44686</v>
      </c>
      <c r="Q6" s="102">
        <v>44707</v>
      </c>
      <c r="R6" s="103">
        <v>44701</v>
      </c>
      <c r="S6" s="100" t="s">
        <v>125</v>
      </c>
      <c r="T6" s="104">
        <v>44798</v>
      </c>
      <c r="U6" s="97">
        <v>44834</v>
      </c>
      <c r="V6" s="105"/>
      <c r="W6" s="106">
        <f t="shared" si="3"/>
        <v>0</v>
      </c>
      <c r="X6" s="105">
        <v>40380</v>
      </c>
      <c r="Y6" s="107">
        <f t="shared" si="2"/>
        <v>1</v>
      </c>
      <c r="Z6" s="105">
        <v>40380</v>
      </c>
      <c r="AA6" s="107">
        <f t="shared" ref="AA6:AA7" si="4">+Z6/E6</f>
        <v>1</v>
      </c>
      <c r="AB6" s="128">
        <v>44817</v>
      </c>
      <c r="AC6" s="97">
        <v>44834</v>
      </c>
      <c r="AD6" s="105">
        <v>39930</v>
      </c>
      <c r="AE6" s="129">
        <f t="shared" ref="AE6:AE7" si="5">+AD6/E6</f>
        <v>0.98885586924219915</v>
      </c>
      <c r="AF6" s="105">
        <v>3630</v>
      </c>
      <c r="AG6" s="123">
        <f t="shared" ref="AG6:AG7" si="6">+AF6/E6</f>
        <v>8.9895988112927191E-2</v>
      </c>
      <c r="AH6" s="107"/>
      <c r="AI6" s="130" t="s">
        <v>126</v>
      </c>
      <c r="AJ6" s="131" t="s">
        <v>127</v>
      </c>
      <c r="AK6" s="120" t="s">
        <v>128</v>
      </c>
      <c r="AL6" s="76"/>
    </row>
    <row r="7" spans="1:38" ht="36.75" customHeight="1">
      <c r="A7" s="90">
        <v>89410</v>
      </c>
      <c r="B7" s="91" t="s">
        <v>129</v>
      </c>
      <c r="C7" s="91" t="s">
        <v>130</v>
      </c>
      <c r="D7" s="92">
        <v>3</v>
      </c>
      <c r="E7" s="121">
        <v>281</v>
      </c>
      <c r="F7" s="94">
        <v>44686</v>
      </c>
      <c r="G7" s="94">
        <v>44699</v>
      </c>
      <c r="H7" s="94">
        <v>44839</v>
      </c>
      <c r="I7" s="115">
        <v>0</v>
      </c>
      <c r="J7" s="94">
        <f t="shared" ref="J7:J13" si="7">H7</f>
        <v>44839</v>
      </c>
      <c r="K7" s="94">
        <v>44691</v>
      </c>
      <c r="L7" s="97">
        <v>44701</v>
      </c>
      <c r="M7" s="98">
        <v>44715</v>
      </c>
      <c r="N7" s="132">
        <v>44742</v>
      </c>
      <c r="O7" s="133" t="s">
        <v>131</v>
      </c>
      <c r="P7" s="134">
        <v>44707</v>
      </c>
      <c r="Q7" s="102">
        <v>44722</v>
      </c>
      <c r="R7" s="103">
        <v>44728</v>
      </c>
      <c r="S7" s="100" t="s">
        <v>132</v>
      </c>
      <c r="T7" s="104">
        <v>44820</v>
      </c>
      <c r="U7" s="97"/>
      <c r="V7" s="105"/>
      <c r="W7" s="106">
        <f t="shared" si="3"/>
        <v>0</v>
      </c>
      <c r="X7" s="105">
        <v>281</v>
      </c>
      <c r="Y7" s="107">
        <f t="shared" si="2"/>
        <v>1</v>
      </c>
      <c r="Z7" s="105">
        <v>281</v>
      </c>
      <c r="AA7" s="107">
        <f t="shared" si="4"/>
        <v>1</v>
      </c>
      <c r="AB7" s="128">
        <f t="shared" ref="AB7:AB10" si="8">J7</f>
        <v>44839</v>
      </c>
      <c r="AC7" s="97"/>
      <c r="AD7" s="105">
        <v>281</v>
      </c>
      <c r="AE7" s="107">
        <f t="shared" si="5"/>
        <v>1</v>
      </c>
      <c r="AF7" s="105">
        <v>201</v>
      </c>
      <c r="AG7" s="123">
        <f t="shared" si="6"/>
        <v>0.71530249110320288</v>
      </c>
      <c r="AH7" s="115">
        <v>46</v>
      </c>
      <c r="AI7" s="135"/>
      <c r="AJ7" s="136" t="s">
        <v>133</v>
      </c>
      <c r="AK7" s="137" t="s">
        <v>134</v>
      </c>
      <c r="AL7" s="138"/>
    </row>
    <row r="8" spans="1:38" ht="34.5" customHeight="1">
      <c r="A8" s="90">
        <v>89422</v>
      </c>
      <c r="B8" s="112" t="s">
        <v>135</v>
      </c>
      <c r="C8" s="91" t="s">
        <v>136</v>
      </c>
      <c r="D8" s="92">
        <v>21</v>
      </c>
      <c r="E8" s="121">
        <v>1513</v>
      </c>
      <c r="F8" s="94">
        <v>44687</v>
      </c>
      <c r="G8" s="94">
        <v>44707</v>
      </c>
      <c r="H8" s="94">
        <v>44839</v>
      </c>
      <c r="I8" s="115">
        <v>0</v>
      </c>
      <c r="J8" s="94">
        <f t="shared" si="7"/>
        <v>44839</v>
      </c>
      <c r="K8" s="94">
        <v>44691</v>
      </c>
      <c r="L8" s="97">
        <v>44704</v>
      </c>
      <c r="M8" s="139">
        <v>44725</v>
      </c>
      <c r="N8" s="140">
        <v>44756</v>
      </c>
      <c r="O8" s="100" t="s">
        <v>137</v>
      </c>
      <c r="P8" s="134">
        <v>44708</v>
      </c>
      <c r="Q8" s="102">
        <v>44729</v>
      </c>
      <c r="R8" s="103">
        <v>44720</v>
      </c>
      <c r="S8" s="141" t="s">
        <v>138</v>
      </c>
      <c r="T8" s="104">
        <v>44820</v>
      </c>
      <c r="U8" s="97"/>
      <c r="V8" s="105"/>
      <c r="W8" s="106">
        <f t="shared" si="3"/>
        <v>0</v>
      </c>
      <c r="X8" s="105">
        <v>264</v>
      </c>
      <c r="Y8" s="107">
        <f t="shared" si="2"/>
        <v>0.17448777263714474</v>
      </c>
      <c r="Z8" s="105">
        <v>419</v>
      </c>
      <c r="AA8" s="107">
        <f>Z8/E8</f>
        <v>0.27693324520819562</v>
      </c>
      <c r="AB8" s="128">
        <f t="shared" si="8"/>
        <v>44839</v>
      </c>
      <c r="AC8" s="97"/>
      <c r="AD8" s="142">
        <v>0</v>
      </c>
      <c r="AE8" s="143">
        <v>0</v>
      </c>
      <c r="AF8" s="144">
        <v>0</v>
      </c>
      <c r="AG8" s="145">
        <v>0</v>
      </c>
      <c r="AH8" s="143"/>
      <c r="AI8" s="124"/>
      <c r="AJ8" s="146" t="s">
        <v>139</v>
      </c>
      <c r="AK8" s="120" t="s">
        <v>115</v>
      </c>
      <c r="AL8" s="138"/>
    </row>
    <row r="9" spans="1:38" ht="42" customHeight="1">
      <c r="A9" s="90">
        <v>89509</v>
      </c>
      <c r="B9" s="91" t="s">
        <v>122</v>
      </c>
      <c r="C9" s="91" t="s">
        <v>140</v>
      </c>
      <c r="D9" s="92">
        <v>18</v>
      </c>
      <c r="E9" s="121">
        <v>96680</v>
      </c>
      <c r="F9" s="94">
        <v>44690</v>
      </c>
      <c r="G9" s="94">
        <v>44699</v>
      </c>
      <c r="H9" s="94">
        <v>44843</v>
      </c>
      <c r="I9" s="115">
        <v>0</v>
      </c>
      <c r="J9" s="94">
        <f t="shared" si="7"/>
        <v>44843</v>
      </c>
      <c r="K9" s="94">
        <v>44691</v>
      </c>
      <c r="L9" s="97">
        <v>44705</v>
      </c>
      <c r="M9" s="98">
        <v>44715</v>
      </c>
      <c r="N9" s="99">
        <v>44727</v>
      </c>
      <c r="O9" s="100" t="s">
        <v>141</v>
      </c>
      <c r="P9" s="101">
        <v>44714</v>
      </c>
      <c r="Q9" s="102">
        <v>44722</v>
      </c>
      <c r="R9" s="133">
        <v>44743</v>
      </c>
      <c r="S9" s="141" t="s">
        <v>142</v>
      </c>
      <c r="T9" s="104">
        <v>44824</v>
      </c>
      <c r="U9" s="97"/>
      <c r="V9" s="105"/>
      <c r="W9" s="106">
        <f t="shared" si="3"/>
        <v>0</v>
      </c>
      <c r="X9" s="105">
        <v>2446</v>
      </c>
      <c r="Y9" s="107">
        <f t="shared" si="2"/>
        <v>2.5299958626396359E-2</v>
      </c>
      <c r="Z9" s="105">
        <v>385</v>
      </c>
      <c r="AA9" s="107">
        <f>+Z9/E9</f>
        <v>3.9822093504344232E-3</v>
      </c>
      <c r="AB9" s="128">
        <f t="shared" si="8"/>
        <v>44843</v>
      </c>
      <c r="AC9" s="97"/>
      <c r="AD9" s="105">
        <v>0</v>
      </c>
      <c r="AE9" s="129">
        <f>+AD9/E9</f>
        <v>0</v>
      </c>
      <c r="AF9" s="105">
        <v>0</v>
      </c>
      <c r="AG9" s="123">
        <v>0</v>
      </c>
      <c r="AH9" s="107"/>
      <c r="AI9" s="74" t="s">
        <v>143</v>
      </c>
      <c r="AJ9" s="147" t="s">
        <v>144</v>
      </c>
      <c r="AK9" s="137" t="s">
        <v>145</v>
      </c>
      <c r="AL9" s="76"/>
    </row>
    <row r="10" spans="1:38" ht="21.75" customHeight="1">
      <c r="A10" s="90">
        <v>89411</v>
      </c>
      <c r="B10" s="112" t="s">
        <v>146</v>
      </c>
      <c r="C10" s="91" t="s">
        <v>147</v>
      </c>
      <c r="D10" s="92">
        <v>10</v>
      </c>
      <c r="E10" s="121">
        <v>748</v>
      </c>
      <c r="F10" s="94">
        <v>44686</v>
      </c>
      <c r="G10" s="94">
        <v>44712</v>
      </c>
      <c r="H10" s="94">
        <v>44839</v>
      </c>
      <c r="I10" s="115">
        <v>0</v>
      </c>
      <c r="J10" s="94">
        <f t="shared" si="7"/>
        <v>44839</v>
      </c>
      <c r="K10" s="94">
        <v>44691</v>
      </c>
      <c r="L10" s="97">
        <v>44701</v>
      </c>
      <c r="M10" s="98">
        <v>44727</v>
      </c>
      <c r="N10" s="94">
        <v>44720</v>
      </c>
      <c r="O10" s="141" t="s">
        <v>148</v>
      </c>
      <c r="P10" s="134">
        <v>44707</v>
      </c>
      <c r="Q10" s="102">
        <v>44736</v>
      </c>
      <c r="R10" s="103">
        <v>44714</v>
      </c>
      <c r="S10" s="141" t="s">
        <v>149</v>
      </c>
      <c r="T10" s="104">
        <v>44820</v>
      </c>
      <c r="U10" s="97"/>
      <c r="V10" s="105"/>
      <c r="W10" s="106">
        <f t="shared" si="3"/>
        <v>0</v>
      </c>
      <c r="X10" s="144">
        <v>748</v>
      </c>
      <c r="Y10" s="143">
        <f>X10/E10</f>
        <v>1</v>
      </c>
      <c r="Z10" s="105">
        <v>748</v>
      </c>
      <c r="AA10" s="107">
        <f t="shared" ref="AA10:AA11" si="9">Z10/E10</f>
        <v>1</v>
      </c>
      <c r="AB10" s="128">
        <f t="shared" si="8"/>
        <v>44839</v>
      </c>
      <c r="AC10" s="97"/>
      <c r="AD10" s="105">
        <v>0</v>
      </c>
      <c r="AE10" s="143">
        <v>0</v>
      </c>
      <c r="AF10" s="105">
        <v>0</v>
      </c>
      <c r="AG10" s="143">
        <v>0</v>
      </c>
      <c r="AH10" s="148"/>
      <c r="AI10" s="143"/>
      <c r="AJ10" s="146" t="s">
        <v>150</v>
      </c>
      <c r="AK10" s="120" t="s">
        <v>115</v>
      </c>
      <c r="AL10" s="76"/>
    </row>
    <row r="11" spans="1:38" ht="12" customHeight="1">
      <c r="A11" s="90">
        <v>89508</v>
      </c>
      <c r="B11" s="112" t="s">
        <v>112</v>
      </c>
      <c r="C11" s="91" t="s">
        <v>151</v>
      </c>
      <c r="D11" s="113">
        <v>7</v>
      </c>
      <c r="E11" s="114">
        <v>28102</v>
      </c>
      <c r="F11" s="94">
        <v>44690</v>
      </c>
      <c r="G11" s="94">
        <v>44719</v>
      </c>
      <c r="H11" s="94">
        <v>44839</v>
      </c>
      <c r="I11" s="115">
        <v>0</v>
      </c>
      <c r="J11" s="94">
        <f t="shared" si="7"/>
        <v>44839</v>
      </c>
      <c r="K11" s="94">
        <v>44691</v>
      </c>
      <c r="L11" s="97">
        <v>44705</v>
      </c>
      <c r="M11" s="98">
        <v>44735</v>
      </c>
      <c r="N11" s="99">
        <v>44736</v>
      </c>
      <c r="O11" s="141" t="s">
        <v>148</v>
      </c>
      <c r="P11" s="101">
        <v>44714</v>
      </c>
      <c r="Q11" s="102">
        <v>44748</v>
      </c>
      <c r="R11" s="103">
        <v>44722</v>
      </c>
      <c r="S11" s="94"/>
      <c r="T11" s="104">
        <v>44820</v>
      </c>
      <c r="U11" s="97"/>
      <c r="V11" s="116">
        <f>E11</f>
        <v>28102</v>
      </c>
      <c r="W11" s="106">
        <f t="shared" si="3"/>
        <v>1</v>
      </c>
      <c r="X11" s="105">
        <v>28102</v>
      </c>
      <c r="Y11" s="107">
        <f t="shared" ref="Y11:Y13" si="10">+X11/E11</f>
        <v>1</v>
      </c>
      <c r="Z11" s="105">
        <v>55</v>
      </c>
      <c r="AA11" s="107">
        <f t="shared" si="9"/>
        <v>1.9571560743007616E-3</v>
      </c>
      <c r="AB11" s="128"/>
      <c r="AC11" s="97"/>
      <c r="AD11" s="105">
        <v>0</v>
      </c>
      <c r="AE11" s="107"/>
      <c r="AF11" s="105">
        <v>0</v>
      </c>
      <c r="AG11" s="107"/>
      <c r="AH11" s="107"/>
      <c r="AI11" s="149"/>
      <c r="AJ11" s="118" t="s">
        <v>152</v>
      </c>
      <c r="AK11" s="120" t="s">
        <v>115</v>
      </c>
      <c r="AL11" s="76" t="s">
        <v>70</v>
      </c>
    </row>
    <row r="12" spans="1:38" ht="25.5" customHeight="1">
      <c r="A12" s="90">
        <v>89424</v>
      </c>
      <c r="B12" s="112" t="s">
        <v>116</v>
      </c>
      <c r="C12" s="91" t="s">
        <v>117</v>
      </c>
      <c r="D12" s="113">
        <v>15</v>
      </c>
      <c r="E12" s="114">
        <v>105695</v>
      </c>
      <c r="F12" s="94">
        <v>44687</v>
      </c>
      <c r="G12" s="94">
        <v>44707</v>
      </c>
      <c r="H12" s="94">
        <v>44840</v>
      </c>
      <c r="I12" s="115">
        <v>0</v>
      </c>
      <c r="J12" s="94">
        <f t="shared" si="7"/>
        <v>44840</v>
      </c>
      <c r="K12" s="94">
        <v>44691</v>
      </c>
      <c r="L12" s="97">
        <v>44704</v>
      </c>
      <c r="M12" s="139">
        <v>44725</v>
      </c>
      <c r="N12" s="94">
        <v>44724</v>
      </c>
      <c r="O12" s="141" t="s">
        <v>153</v>
      </c>
      <c r="P12" s="134">
        <v>44708</v>
      </c>
      <c r="Q12" s="102">
        <v>44729</v>
      </c>
      <c r="R12" s="100">
        <v>44743</v>
      </c>
      <c r="S12" s="100" t="s">
        <v>119</v>
      </c>
      <c r="T12" s="104">
        <v>44821</v>
      </c>
      <c r="U12" s="97"/>
      <c r="V12" s="105"/>
      <c r="W12" s="106">
        <f t="shared" si="3"/>
        <v>0</v>
      </c>
      <c r="X12" s="105">
        <v>101942</v>
      </c>
      <c r="Y12" s="107">
        <f t="shared" si="10"/>
        <v>0.96449217086900985</v>
      </c>
      <c r="Z12" s="105"/>
      <c r="AA12" s="107">
        <v>0</v>
      </c>
      <c r="AB12" s="128">
        <f t="shared" ref="AB12:AB13" si="11">J12</f>
        <v>44840</v>
      </c>
      <c r="AC12" s="97"/>
      <c r="AD12" s="105">
        <v>0</v>
      </c>
      <c r="AE12" s="143">
        <v>0</v>
      </c>
      <c r="AF12" s="105">
        <v>0</v>
      </c>
      <c r="AG12" s="143">
        <v>0</v>
      </c>
      <c r="AH12" s="150"/>
      <c r="AI12" s="143" t="s">
        <v>70</v>
      </c>
      <c r="AJ12" s="118" t="s">
        <v>154</v>
      </c>
      <c r="AK12" s="120" t="s">
        <v>115</v>
      </c>
      <c r="AL12" s="76"/>
    </row>
    <row r="13" spans="1:38" ht="55.5" customHeight="1">
      <c r="A13" s="90">
        <v>89408</v>
      </c>
      <c r="B13" s="91" t="s">
        <v>122</v>
      </c>
      <c r="C13" s="91" t="s">
        <v>123</v>
      </c>
      <c r="D13" s="92">
        <v>15</v>
      </c>
      <c r="E13" s="121">
        <v>48062</v>
      </c>
      <c r="F13" s="94">
        <v>44686</v>
      </c>
      <c r="G13" s="94">
        <v>44698</v>
      </c>
      <c r="H13" s="94">
        <v>44839</v>
      </c>
      <c r="I13" s="115">
        <v>0</v>
      </c>
      <c r="J13" s="94">
        <f t="shared" si="7"/>
        <v>44839</v>
      </c>
      <c r="K13" s="94">
        <v>44691</v>
      </c>
      <c r="L13" s="97">
        <v>44701</v>
      </c>
      <c r="M13" s="98">
        <v>44714</v>
      </c>
      <c r="N13" s="99">
        <v>44727</v>
      </c>
      <c r="O13" s="100" t="s">
        <v>141</v>
      </c>
      <c r="P13" s="134">
        <v>44707</v>
      </c>
      <c r="Q13" s="102">
        <v>44721</v>
      </c>
      <c r="R13" s="133">
        <v>44742</v>
      </c>
      <c r="S13" s="141" t="s">
        <v>142</v>
      </c>
      <c r="T13" s="104">
        <v>44820</v>
      </c>
      <c r="U13" s="97"/>
      <c r="V13" s="105"/>
      <c r="W13" s="106">
        <f t="shared" si="3"/>
        <v>0</v>
      </c>
      <c r="X13" s="105">
        <v>45587</v>
      </c>
      <c r="Y13" s="107">
        <f t="shared" si="10"/>
        <v>0.9485040156464567</v>
      </c>
      <c r="Z13" s="105">
        <v>45760</v>
      </c>
      <c r="AA13" s="107">
        <f>+Z13/E13</f>
        <v>0.95210353293662353</v>
      </c>
      <c r="AB13" s="128">
        <f t="shared" si="11"/>
        <v>44839</v>
      </c>
      <c r="AC13" s="97"/>
      <c r="AD13" s="105">
        <v>15369</v>
      </c>
      <c r="AE13" s="129">
        <f>+AD13/E13</f>
        <v>0.31977445799176063</v>
      </c>
      <c r="AF13" s="105">
        <v>0</v>
      </c>
      <c r="AG13" s="123">
        <v>0</v>
      </c>
      <c r="AH13" s="107"/>
      <c r="AI13" s="130" t="s">
        <v>155</v>
      </c>
      <c r="AJ13" s="125" t="s">
        <v>156</v>
      </c>
      <c r="AK13" s="120" t="s">
        <v>115</v>
      </c>
      <c r="AL13" s="76"/>
    </row>
    <row r="14" spans="1:38">
      <c r="A14" s="72"/>
      <c r="B14" s="74"/>
      <c r="C14" s="74"/>
      <c r="D14" s="75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151"/>
      <c r="W14" s="72"/>
      <c r="X14" s="151"/>
      <c r="Y14" s="72"/>
      <c r="Z14" s="151"/>
      <c r="AA14" s="72"/>
      <c r="AB14" s="72"/>
      <c r="AC14" s="72"/>
      <c r="AD14" s="151"/>
      <c r="AE14" s="72"/>
      <c r="AF14" s="151"/>
      <c r="AG14" s="72"/>
      <c r="AH14" s="72"/>
      <c r="AI14" s="72"/>
      <c r="AJ14" s="72"/>
      <c r="AK14" s="76"/>
      <c r="AL14" s="76"/>
    </row>
    <row r="15" spans="1:38">
      <c r="A15" s="72"/>
      <c r="B15" s="74"/>
      <c r="C15" s="74"/>
      <c r="D15" s="75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  <c r="S15" s="72"/>
      <c r="T15" s="72"/>
      <c r="U15" s="72"/>
      <c r="V15" s="151"/>
      <c r="W15" s="72"/>
      <c r="X15" s="151"/>
      <c r="Y15" s="72"/>
      <c r="Z15" s="151"/>
      <c r="AA15" s="72"/>
      <c r="AB15" s="72"/>
      <c r="AC15" s="72"/>
      <c r="AD15" s="151"/>
      <c r="AE15" s="72"/>
      <c r="AF15" s="151"/>
      <c r="AG15" s="72"/>
      <c r="AH15" s="72"/>
      <c r="AI15" s="72"/>
      <c r="AJ15" s="72"/>
      <c r="AK15" s="76"/>
      <c r="AL15" s="76"/>
    </row>
    <row r="16" spans="1:38">
      <c r="A16" s="72"/>
      <c r="B16" s="74"/>
      <c r="C16" s="74"/>
      <c r="D16" s="75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72"/>
      <c r="T16" s="72"/>
      <c r="U16" s="72"/>
      <c r="V16" s="151"/>
      <c r="W16" s="72"/>
      <c r="X16" s="151"/>
      <c r="Y16" s="72"/>
      <c r="Z16" s="151"/>
      <c r="AA16" s="72"/>
      <c r="AB16" s="72"/>
      <c r="AC16" s="72"/>
      <c r="AD16" s="151"/>
      <c r="AE16" s="72"/>
      <c r="AF16" s="151"/>
      <c r="AG16" s="72"/>
      <c r="AH16" s="72"/>
      <c r="AI16" s="72"/>
      <c r="AJ16" s="72"/>
      <c r="AK16" s="76"/>
      <c r="AL16" s="76"/>
    </row>
    <row r="17" spans="1:38" ht="15.75" customHeight="1">
      <c r="A17" s="72"/>
      <c r="B17" s="74"/>
      <c r="C17" s="74"/>
      <c r="D17" s="75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72"/>
      <c r="T17" s="72"/>
      <c r="U17" s="72"/>
      <c r="V17" s="151"/>
      <c r="W17" s="72"/>
      <c r="X17" s="151"/>
      <c r="Y17" s="72"/>
      <c r="Z17" s="151"/>
      <c r="AA17" s="72"/>
      <c r="AB17" s="72"/>
      <c r="AC17" s="72"/>
      <c r="AD17" s="151"/>
      <c r="AE17" s="72"/>
      <c r="AF17" s="151"/>
      <c r="AG17" s="72"/>
      <c r="AH17" s="72"/>
      <c r="AI17" s="72"/>
      <c r="AJ17" s="72"/>
      <c r="AK17" s="76"/>
      <c r="AL17" s="76"/>
    </row>
    <row r="18" spans="1:38" ht="15.75" customHeight="1">
      <c r="A18" s="72"/>
      <c r="B18" s="74"/>
      <c r="C18" s="74"/>
      <c r="D18" s="75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  <c r="U18" s="72"/>
      <c r="V18" s="151"/>
      <c r="W18" s="72"/>
      <c r="X18" s="151"/>
      <c r="Y18" s="72"/>
      <c r="Z18" s="151"/>
      <c r="AA18" s="72"/>
      <c r="AB18" s="72"/>
      <c r="AC18" s="72"/>
      <c r="AD18" s="151"/>
      <c r="AE18" s="72"/>
      <c r="AF18" s="151"/>
      <c r="AG18" s="72"/>
      <c r="AH18" s="72"/>
      <c r="AI18" s="72"/>
      <c r="AJ18" s="72"/>
      <c r="AK18" s="76"/>
      <c r="AL18" s="76"/>
    </row>
    <row r="19" spans="1:38" ht="15.75" customHeight="1">
      <c r="A19" s="72"/>
      <c r="B19" s="74"/>
      <c r="C19" s="74"/>
      <c r="D19" s="75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72"/>
      <c r="R19" s="72"/>
      <c r="S19" s="72"/>
      <c r="T19" s="72"/>
      <c r="U19" s="72"/>
      <c r="V19" s="151"/>
      <c r="W19" s="72"/>
      <c r="X19" s="151"/>
      <c r="Y19" s="72"/>
      <c r="Z19" s="151"/>
      <c r="AA19" s="72"/>
      <c r="AB19" s="72"/>
      <c r="AC19" s="72"/>
      <c r="AD19" s="151"/>
      <c r="AE19" s="72"/>
      <c r="AF19" s="151"/>
      <c r="AG19" s="72"/>
      <c r="AH19" s="72"/>
      <c r="AI19" s="72"/>
      <c r="AJ19" s="72"/>
      <c r="AK19" s="76"/>
      <c r="AL19" s="76"/>
    </row>
    <row r="20" spans="1:38" ht="15.75" customHeight="1">
      <c r="A20" s="72"/>
      <c r="B20" s="74"/>
      <c r="C20" s="74"/>
      <c r="D20" s="75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  <c r="R20" s="72"/>
      <c r="S20" s="72"/>
      <c r="T20" s="72"/>
      <c r="U20" s="72"/>
      <c r="V20" s="151"/>
      <c r="W20" s="72"/>
      <c r="X20" s="151"/>
      <c r="Y20" s="72"/>
      <c r="Z20" s="151"/>
      <c r="AA20" s="72"/>
      <c r="AB20" s="72"/>
      <c r="AC20" s="72"/>
      <c r="AD20" s="151"/>
      <c r="AE20" s="72"/>
      <c r="AF20" s="151"/>
      <c r="AG20" s="72"/>
      <c r="AH20" s="72"/>
      <c r="AI20" s="72"/>
      <c r="AJ20" s="72"/>
      <c r="AK20" s="76"/>
      <c r="AL20" s="76"/>
    </row>
    <row r="21" spans="1:38" ht="15.75" customHeight="1">
      <c r="A21" s="72"/>
      <c r="B21" s="74"/>
      <c r="C21" s="74"/>
      <c r="D21" s="75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  <c r="U21" s="72"/>
      <c r="V21" s="151"/>
      <c r="W21" s="72"/>
      <c r="X21" s="151"/>
      <c r="Y21" s="72"/>
      <c r="Z21" s="151"/>
      <c r="AA21" s="72"/>
      <c r="AB21" s="72"/>
      <c r="AC21" s="72"/>
      <c r="AD21" s="151"/>
      <c r="AE21" s="72"/>
      <c r="AF21" s="151"/>
      <c r="AG21" s="72"/>
      <c r="AH21" s="72"/>
      <c r="AI21" s="72"/>
      <c r="AJ21" s="72"/>
      <c r="AK21" s="76"/>
      <c r="AL21" s="76"/>
    </row>
    <row r="22" spans="1:38" ht="15.75" customHeight="1">
      <c r="A22" s="72"/>
      <c r="B22" s="74"/>
      <c r="C22" s="74"/>
      <c r="D22" s="75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  <c r="T22" s="72"/>
      <c r="U22" s="72"/>
      <c r="V22" s="151"/>
      <c r="W22" s="72"/>
      <c r="X22" s="151"/>
      <c r="Y22" s="72"/>
      <c r="Z22" s="151"/>
      <c r="AA22" s="72"/>
      <c r="AB22" s="72"/>
      <c r="AC22" s="72"/>
      <c r="AD22" s="151"/>
      <c r="AE22" s="72"/>
      <c r="AF22" s="151"/>
      <c r="AG22" s="72"/>
      <c r="AH22" s="72"/>
      <c r="AI22" s="72"/>
      <c r="AJ22" s="72"/>
      <c r="AK22" s="76"/>
      <c r="AL22" s="76"/>
    </row>
    <row r="23" spans="1:38" ht="15.75" customHeight="1">
      <c r="A23" s="72"/>
      <c r="B23" s="74"/>
      <c r="C23" s="74"/>
      <c r="D23" s="75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2"/>
      <c r="U23" s="72"/>
      <c r="V23" s="151"/>
      <c r="W23" s="72"/>
      <c r="X23" s="151"/>
      <c r="Y23" s="72"/>
      <c r="Z23" s="151"/>
      <c r="AA23" s="72"/>
      <c r="AB23" s="72"/>
      <c r="AC23" s="72"/>
      <c r="AD23" s="151"/>
      <c r="AE23" s="72"/>
      <c r="AF23" s="151"/>
      <c r="AG23" s="72"/>
      <c r="AH23" s="72"/>
      <c r="AI23" s="72"/>
      <c r="AJ23" s="72"/>
      <c r="AK23" s="76"/>
      <c r="AL23" s="76"/>
    </row>
    <row r="24" spans="1:38" ht="15.75" customHeight="1">
      <c r="A24" s="72"/>
      <c r="B24" s="74"/>
      <c r="C24" s="74"/>
      <c r="D24" s="75"/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151"/>
      <c r="W24" s="72"/>
      <c r="X24" s="151"/>
      <c r="Y24" s="72"/>
      <c r="Z24" s="151"/>
      <c r="AA24" s="72"/>
      <c r="AB24" s="72"/>
      <c r="AC24" s="72"/>
      <c r="AD24" s="151"/>
      <c r="AE24" s="72"/>
      <c r="AF24" s="151"/>
      <c r="AG24" s="72"/>
      <c r="AH24" s="72"/>
      <c r="AI24" s="72"/>
      <c r="AJ24" s="72"/>
      <c r="AK24" s="76"/>
      <c r="AL24" s="76"/>
    </row>
    <row r="25" spans="1:38" ht="15.75" customHeight="1">
      <c r="A25" s="72"/>
      <c r="B25" s="74"/>
      <c r="C25" s="74"/>
      <c r="D25" s="75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72"/>
      <c r="T25" s="72"/>
      <c r="U25" s="72"/>
      <c r="V25" s="151"/>
      <c r="W25" s="72"/>
      <c r="X25" s="151"/>
      <c r="Y25" s="72"/>
      <c r="Z25" s="151"/>
      <c r="AA25" s="72"/>
      <c r="AB25" s="72"/>
      <c r="AC25" s="72"/>
      <c r="AD25" s="151"/>
      <c r="AE25" s="72"/>
      <c r="AF25" s="151"/>
      <c r="AG25" s="72"/>
      <c r="AH25" s="72"/>
      <c r="AI25" s="72"/>
      <c r="AJ25" s="72"/>
      <c r="AK25" s="76"/>
      <c r="AL25" s="76"/>
    </row>
    <row r="26" spans="1:38" ht="15.75" customHeight="1">
      <c r="A26" s="72"/>
      <c r="B26" s="74"/>
      <c r="C26" s="74"/>
      <c r="D26" s="75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72"/>
      <c r="T26" s="72"/>
      <c r="U26" s="72"/>
      <c r="V26" s="151"/>
      <c r="W26" s="72"/>
      <c r="X26" s="151"/>
      <c r="Y26" s="72"/>
      <c r="Z26" s="151"/>
      <c r="AA26" s="72"/>
      <c r="AB26" s="72"/>
      <c r="AC26" s="72"/>
      <c r="AD26" s="151"/>
      <c r="AE26" s="72"/>
      <c r="AF26" s="151"/>
      <c r="AG26" s="72"/>
      <c r="AH26" s="72"/>
      <c r="AI26" s="72"/>
      <c r="AJ26" s="72"/>
      <c r="AK26" s="76"/>
      <c r="AL26" s="76"/>
    </row>
    <row r="27" spans="1:38" ht="15.75" customHeight="1">
      <c r="A27" s="72"/>
      <c r="B27" s="74"/>
      <c r="C27" s="74"/>
      <c r="D27" s="75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72"/>
      <c r="T27" s="72"/>
      <c r="U27" s="72"/>
      <c r="V27" s="151"/>
      <c r="W27" s="72"/>
      <c r="X27" s="151"/>
      <c r="Y27" s="72"/>
      <c r="Z27" s="151"/>
      <c r="AA27" s="72"/>
      <c r="AB27" s="72"/>
      <c r="AC27" s="72"/>
      <c r="AD27" s="151"/>
      <c r="AE27" s="72"/>
      <c r="AF27" s="151"/>
      <c r="AG27" s="72"/>
      <c r="AH27" s="72"/>
      <c r="AI27" s="72"/>
      <c r="AJ27" s="72"/>
      <c r="AK27" s="76"/>
      <c r="AL27" s="76"/>
    </row>
    <row r="28" spans="1:38" ht="15.75" customHeight="1">
      <c r="A28" s="72"/>
      <c r="B28" s="74"/>
      <c r="C28" s="74"/>
      <c r="D28" s="75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151"/>
      <c r="W28" s="72"/>
      <c r="X28" s="151"/>
      <c r="Y28" s="72"/>
      <c r="Z28" s="151"/>
      <c r="AA28" s="72"/>
      <c r="AB28" s="72"/>
      <c r="AC28" s="72"/>
      <c r="AD28" s="151"/>
      <c r="AE28" s="72"/>
      <c r="AF28" s="151"/>
      <c r="AG28" s="72"/>
      <c r="AH28" s="72"/>
      <c r="AI28" s="72"/>
      <c r="AJ28" s="72"/>
      <c r="AK28" s="76"/>
      <c r="AL28" s="76"/>
    </row>
    <row r="29" spans="1:38" ht="15.75" customHeight="1">
      <c r="A29" s="72"/>
      <c r="B29" s="74"/>
      <c r="C29" s="74"/>
      <c r="D29" s="75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2"/>
      <c r="V29" s="151"/>
      <c r="W29" s="72"/>
      <c r="X29" s="151"/>
      <c r="Y29" s="72"/>
      <c r="Z29" s="151"/>
      <c r="AA29" s="72"/>
      <c r="AB29" s="72"/>
      <c r="AC29" s="72"/>
      <c r="AD29" s="151"/>
      <c r="AE29" s="72"/>
      <c r="AF29" s="151"/>
      <c r="AG29" s="72"/>
      <c r="AH29" s="72"/>
      <c r="AI29" s="72"/>
      <c r="AJ29" s="72"/>
      <c r="AK29" s="76"/>
      <c r="AL29" s="76"/>
    </row>
    <row r="30" spans="1:38" ht="15.75" customHeight="1">
      <c r="A30" s="72"/>
      <c r="B30" s="74"/>
      <c r="C30" s="74"/>
      <c r="D30" s="75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  <c r="U30" s="72"/>
      <c r="V30" s="151"/>
      <c r="W30" s="72"/>
      <c r="X30" s="151"/>
      <c r="Y30" s="72"/>
      <c r="Z30" s="151"/>
      <c r="AA30" s="72"/>
      <c r="AB30" s="72"/>
      <c r="AC30" s="72"/>
      <c r="AD30" s="151"/>
      <c r="AE30" s="72"/>
      <c r="AF30" s="151"/>
      <c r="AG30" s="72"/>
      <c r="AH30" s="72"/>
      <c r="AI30" s="72"/>
      <c r="AJ30" s="72"/>
      <c r="AK30" s="76"/>
      <c r="AL30" s="76"/>
    </row>
    <row r="31" spans="1:38" ht="15.75" customHeight="1">
      <c r="A31" s="72"/>
      <c r="B31" s="74"/>
      <c r="C31" s="74"/>
      <c r="D31" s="75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  <c r="S31" s="72"/>
      <c r="T31" s="72"/>
      <c r="U31" s="72"/>
      <c r="V31" s="151"/>
      <c r="W31" s="72"/>
      <c r="X31" s="151"/>
      <c r="Y31" s="72"/>
      <c r="Z31" s="151"/>
      <c r="AA31" s="72"/>
      <c r="AB31" s="72"/>
      <c r="AC31" s="72"/>
      <c r="AD31" s="151"/>
      <c r="AE31" s="72"/>
      <c r="AF31" s="151"/>
      <c r="AG31" s="72"/>
      <c r="AH31" s="72"/>
      <c r="AI31" s="72"/>
      <c r="AJ31" s="72"/>
      <c r="AK31" s="76"/>
      <c r="AL31" s="76"/>
    </row>
    <row r="32" spans="1:38" ht="15.75" customHeight="1">
      <c r="A32" s="72"/>
      <c r="B32" s="74"/>
      <c r="C32" s="74"/>
      <c r="D32" s="75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151"/>
      <c r="W32" s="72"/>
      <c r="X32" s="151"/>
      <c r="Y32" s="72"/>
      <c r="Z32" s="151"/>
      <c r="AA32" s="72"/>
      <c r="AB32" s="72"/>
      <c r="AC32" s="72"/>
      <c r="AD32" s="151"/>
      <c r="AE32" s="72"/>
      <c r="AF32" s="151"/>
      <c r="AG32" s="72"/>
      <c r="AH32" s="72"/>
      <c r="AI32" s="72"/>
      <c r="AJ32" s="72"/>
      <c r="AK32" s="76"/>
      <c r="AL32" s="76"/>
    </row>
    <row r="33" spans="1:38" ht="15.75" customHeight="1">
      <c r="A33" s="72"/>
      <c r="B33" s="74"/>
      <c r="C33" s="74"/>
      <c r="D33" s="75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  <c r="S33" s="72"/>
      <c r="T33" s="72"/>
      <c r="U33" s="72"/>
      <c r="V33" s="151"/>
      <c r="W33" s="72"/>
      <c r="X33" s="151"/>
      <c r="Y33" s="72"/>
      <c r="Z33" s="151"/>
      <c r="AA33" s="72"/>
      <c r="AB33" s="72"/>
      <c r="AC33" s="72"/>
      <c r="AD33" s="151"/>
      <c r="AE33" s="72"/>
      <c r="AF33" s="151"/>
      <c r="AG33" s="72"/>
      <c r="AH33" s="72"/>
      <c r="AI33" s="72"/>
      <c r="AJ33" s="72"/>
      <c r="AK33" s="76"/>
      <c r="AL33" s="76"/>
    </row>
    <row r="34" spans="1:38" ht="15.75" customHeight="1">
      <c r="A34" s="72"/>
      <c r="B34" s="74"/>
      <c r="C34" s="74"/>
      <c r="D34" s="75"/>
      <c r="E34" s="72"/>
      <c r="F34" s="72"/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2"/>
      <c r="T34" s="72"/>
      <c r="U34" s="72"/>
      <c r="V34" s="151"/>
      <c r="W34" s="72"/>
      <c r="X34" s="151"/>
      <c r="Y34" s="72"/>
      <c r="Z34" s="151"/>
      <c r="AA34" s="72"/>
      <c r="AB34" s="72"/>
      <c r="AC34" s="72"/>
      <c r="AD34" s="151"/>
      <c r="AE34" s="72"/>
      <c r="AF34" s="151"/>
      <c r="AG34" s="72"/>
      <c r="AH34" s="72"/>
      <c r="AI34" s="72"/>
      <c r="AJ34" s="72"/>
      <c r="AK34" s="76"/>
      <c r="AL34" s="76"/>
    </row>
    <row r="35" spans="1:38" ht="15.75" customHeight="1">
      <c r="A35" s="72"/>
      <c r="B35" s="74"/>
      <c r="C35" s="74"/>
      <c r="D35" s="75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151"/>
      <c r="W35" s="72"/>
      <c r="X35" s="151"/>
      <c r="Y35" s="72"/>
      <c r="Z35" s="151"/>
      <c r="AA35" s="72"/>
      <c r="AB35" s="72"/>
      <c r="AC35" s="72"/>
      <c r="AD35" s="151"/>
      <c r="AE35" s="72"/>
      <c r="AF35" s="151"/>
      <c r="AG35" s="72"/>
      <c r="AH35" s="72"/>
      <c r="AI35" s="72"/>
      <c r="AJ35" s="72"/>
      <c r="AK35" s="76"/>
      <c r="AL35" s="76"/>
    </row>
    <row r="36" spans="1:38" ht="15.75" customHeight="1">
      <c r="A36" s="72"/>
      <c r="B36" s="74"/>
      <c r="C36" s="74"/>
      <c r="D36" s="75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151"/>
      <c r="W36" s="72"/>
      <c r="X36" s="151"/>
      <c r="Y36" s="72"/>
      <c r="Z36" s="151"/>
      <c r="AA36" s="72"/>
      <c r="AB36" s="72"/>
      <c r="AC36" s="72"/>
      <c r="AD36" s="151"/>
      <c r="AE36" s="72"/>
      <c r="AF36" s="151"/>
      <c r="AG36" s="72"/>
      <c r="AH36" s="72"/>
      <c r="AI36" s="72"/>
      <c r="AJ36" s="72"/>
      <c r="AK36" s="76"/>
      <c r="AL36" s="76"/>
    </row>
    <row r="37" spans="1:38" ht="15.75" customHeight="1">
      <c r="A37" s="72"/>
      <c r="B37" s="74"/>
      <c r="C37" s="74"/>
      <c r="D37" s="75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151"/>
      <c r="W37" s="72"/>
      <c r="X37" s="151"/>
      <c r="Y37" s="72"/>
      <c r="Z37" s="151"/>
      <c r="AA37" s="72"/>
      <c r="AB37" s="72"/>
      <c r="AC37" s="72"/>
      <c r="AD37" s="151"/>
      <c r="AE37" s="72"/>
      <c r="AF37" s="151"/>
      <c r="AG37" s="72"/>
      <c r="AH37" s="72"/>
      <c r="AI37" s="72"/>
      <c r="AJ37" s="72"/>
      <c r="AK37" s="76"/>
      <c r="AL37" s="76"/>
    </row>
    <row r="38" spans="1:38" ht="15.75" customHeight="1">
      <c r="A38" s="72"/>
      <c r="B38" s="74"/>
      <c r="C38" s="74"/>
      <c r="D38" s="75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151"/>
      <c r="W38" s="72"/>
      <c r="X38" s="151"/>
      <c r="Y38" s="72"/>
      <c r="Z38" s="151"/>
      <c r="AA38" s="72"/>
      <c r="AB38" s="72"/>
      <c r="AC38" s="72"/>
      <c r="AD38" s="151"/>
      <c r="AE38" s="72"/>
      <c r="AF38" s="151"/>
      <c r="AG38" s="72"/>
      <c r="AH38" s="72"/>
      <c r="AI38" s="72"/>
      <c r="AJ38" s="72"/>
      <c r="AK38" s="76"/>
      <c r="AL38" s="76"/>
    </row>
    <row r="39" spans="1:38" ht="15.75" customHeight="1">
      <c r="A39" s="72"/>
      <c r="B39" s="74"/>
      <c r="C39" s="74"/>
      <c r="D39" s="75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151"/>
      <c r="W39" s="72"/>
      <c r="X39" s="151"/>
      <c r="Y39" s="72"/>
      <c r="Z39" s="151"/>
      <c r="AA39" s="72"/>
      <c r="AB39" s="72"/>
      <c r="AC39" s="72"/>
      <c r="AD39" s="151"/>
      <c r="AE39" s="72"/>
      <c r="AF39" s="151"/>
      <c r="AG39" s="72"/>
      <c r="AH39" s="72"/>
      <c r="AI39" s="72"/>
      <c r="AJ39" s="72"/>
      <c r="AK39" s="76"/>
      <c r="AL39" s="76"/>
    </row>
    <row r="40" spans="1:38" ht="15.75" customHeight="1">
      <c r="A40" s="72"/>
      <c r="B40" s="74"/>
      <c r="C40" s="74"/>
      <c r="D40" s="75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151"/>
      <c r="W40" s="72"/>
      <c r="X40" s="151"/>
      <c r="Y40" s="72"/>
      <c r="Z40" s="151"/>
      <c r="AA40" s="72"/>
      <c r="AB40" s="72"/>
      <c r="AC40" s="72"/>
      <c r="AD40" s="151"/>
      <c r="AE40" s="72"/>
      <c r="AF40" s="151"/>
      <c r="AG40" s="72"/>
      <c r="AH40" s="72"/>
      <c r="AI40" s="72"/>
      <c r="AJ40" s="72"/>
      <c r="AK40" s="76"/>
      <c r="AL40" s="76"/>
    </row>
    <row r="41" spans="1:38" ht="15.75" customHeight="1">
      <c r="A41" s="72"/>
      <c r="B41" s="74"/>
      <c r="C41" s="74"/>
      <c r="D41" s="75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151"/>
      <c r="W41" s="72"/>
      <c r="X41" s="151"/>
      <c r="Y41" s="72"/>
      <c r="Z41" s="151"/>
      <c r="AA41" s="72"/>
      <c r="AB41" s="72"/>
      <c r="AC41" s="72"/>
      <c r="AD41" s="151"/>
      <c r="AE41" s="72"/>
      <c r="AF41" s="151"/>
      <c r="AG41" s="72"/>
      <c r="AH41" s="72"/>
      <c r="AI41" s="72"/>
      <c r="AJ41" s="72"/>
      <c r="AK41" s="76"/>
      <c r="AL41" s="76"/>
    </row>
    <row r="42" spans="1:38" ht="15.75" customHeight="1">
      <c r="A42" s="72"/>
      <c r="B42" s="74"/>
      <c r="C42" s="74"/>
      <c r="D42" s="75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151"/>
      <c r="W42" s="72"/>
      <c r="X42" s="151"/>
      <c r="Y42" s="72"/>
      <c r="Z42" s="151"/>
      <c r="AA42" s="72"/>
      <c r="AB42" s="72"/>
      <c r="AC42" s="72"/>
      <c r="AD42" s="151"/>
      <c r="AE42" s="72"/>
      <c r="AF42" s="151"/>
      <c r="AG42" s="72"/>
      <c r="AH42" s="72"/>
      <c r="AI42" s="72"/>
      <c r="AJ42" s="72"/>
      <c r="AK42" s="76"/>
      <c r="AL42" s="76"/>
    </row>
    <row r="43" spans="1:38" ht="15.75" customHeight="1">
      <c r="A43" s="72"/>
      <c r="B43" s="74"/>
      <c r="C43" s="74"/>
      <c r="D43" s="75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151"/>
      <c r="W43" s="72"/>
      <c r="X43" s="151"/>
      <c r="Y43" s="72"/>
      <c r="Z43" s="151"/>
      <c r="AA43" s="72"/>
      <c r="AB43" s="72"/>
      <c r="AC43" s="72"/>
      <c r="AD43" s="151"/>
      <c r="AE43" s="72"/>
      <c r="AF43" s="151"/>
      <c r="AG43" s="72"/>
      <c r="AH43" s="72"/>
      <c r="AI43" s="72"/>
      <c r="AJ43" s="72"/>
      <c r="AK43" s="76"/>
      <c r="AL43" s="76"/>
    </row>
    <row r="44" spans="1:38" ht="15.75" customHeight="1">
      <c r="A44" s="72"/>
      <c r="B44" s="74"/>
      <c r="C44" s="74"/>
      <c r="D44" s="75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151"/>
      <c r="W44" s="72"/>
      <c r="X44" s="151"/>
      <c r="Y44" s="72"/>
      <c r="Z44" s="151"/>
      <c r="AA44" s="72"/>
      <c r="AB44" s="72"/>
      <c r="AC44" s="72"/>
      <c r="AD44" s="151"/>
      <c r="AE44" s="72"/>
      <c r="AF44" s="151"/>
      <c r="AG44" s="72"/>
      <c r="AH44" s="72"/>
      <c r="AI44" s="72"/>
      <c r="AJ44" s="72"/>
      <c r="AK44" s="76"/>
      <c r="AL44" s="76"/>
    </row>
    <row r="45" spans="1:38" ht="15.75" customHeight="1">
      <c r="A45" s="72"/>
      <c r="B45" s="74"/>
      <c r="C45" s="74"/>
      <c r="D45" s="75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151"/>
      <c r="W45" s="72"/>
      <c r="X45" s="151"/>
      <c r="Y45" s="72"/>
      <c r="Z45" s="151"/>
      <c r="AA45" s="72"/>
      <c r="AB45" s="72"/>
      <c r="AC45" s="72"/>
      <c r="AD45" s="151"/>
      <c r="AE45" s="72"/>
      <c r="AF45" s="151"/>
      <c r="AG45" s="72"/>
      <c r="AH45" s="72"/>
      <c r="AI45" s="72"/>
      <c r="AJ45" s="72"/>
      <c r="AK45" s="76"/>
      <c r="AL45" s="76"/>
    </row>
    <row r="46" spans="1:38" ht="15.75" customHeight="1">
      <c r="A46" s="72"/>
      <c r="B46" s="74"/>
      <c r="C46" s="74"/>
      <c r="D46" s="75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151"/>
      <c r="W46" s="72"/>
      <c r="X46" s="151"/>
      <c r="Y46" s="72"/>
      <c r="Z46" s="151"/>
      <c r="AA46" s="72"/>
      <c r="AB46" s="72"/>
      <c r="AC46" s="72"/>
      <c r="AD46" s="151"/>
      <c r="AE46" s="72"/>
      <c r="AF46" s="151"/>
      <c r="AG46" s="72"/>
      <c r="AH46" s="72"/>
      <c r="AI46" s="72"/>
      <c r="AJ46" s="72"/>
      <c r="AK46" s="76"/>
      <c r="AL46" s="76"/>
    </row>
    <row r="47" spans="1:38" ht="15.75" customHeight="1">
      <c r="A47" s="72"/>
      <c r="B47" s="74"/>
      <c r="C47" s="74"/>
      <c r="D47" s="75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151"/>
      <c r="W47" s="72"/>
      <c r="X47" s="151"/>
      <c r="Y47" s="72"/>
      <c r="Z47" s="151"/>
      <c r="AA47" s="72"/>
      <c r="AB47" s="72"/>
      <c r="AC47" s="72"/>
      <c r="AD47" s="151"/>
      <c r="AE47" s="72"/>
      <c r="AF47" s="151"/>
      <c r="AG47" s="72"/>
      <c r="AH47" s="72"/>
      <c r="AI47" s="72"/>
      <c r="AJ47" s="72"/>
      <c r="AK47" s="76"/>
      <c r="AL47" s="76"/>
    </row>
    <row r="48" spans="1:38" ht="15.75" customHeight="1">
      <c r="A48" s="72"/>
      <c r="B48" s="74"/>
      <c r="C48" s="74"/>
      <c r="D48" s="75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151"/>
      <c r="W48" s="72"/>
      <c r="X48" s="151"/>
      <c r="Y48" s="72"/>
      <c r="Z48" s="151"/>
      <c r="AA48" s="72"/>
      <c r="AB48" s="72"/>
      <c r="AC48" s="72"/>
      <c r="AD48" s="151"/>
      <c r="AE48" s="72"/>
      <c r="AF48" s="151"/>
      <c r="AG48" s="72"/>
      <c r="AH48" s="72"/>
      <c r="AI48" s="72"/>
      <c r="AJ48" s="72"/>
      <c r="AK48" s="76"/>
      <c r="AL48" s="76"/>
    </row>
    <row r="49" spans="1:38" ht="15.75" customHeight="1">
      <c r="A49" s="72"/>
      <c r="B49" s="74"/>
      <c r="C49" s="74"/>
      <c r="D49" s="75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151"/>
      <c r="W49" s="72"/>
      <c r="X49" s="151"/>
      <c r="Y49" s="72"/>
      <c r="Z49" s="151"/>
      <c r="AA49" s="72"/>
      <c r="AB49" s="72"/>
      <c r="AC49" s="72"/>
      <c r="AD49" s="151"/>
      <c r="AE49" s="72"/>
      <c r="AF49" s="151"/>
      <c r="AG49" s="72"/>
      <c r="AH49" s="72"/>
      <c r="AI49" s="72"/>
      <c r="AJ49" s="72"/>
      <c r="AK49" s="76"/>
      <c r="AL49" s="76"/>
    </row>
    <row r="50" spans="1:38" ht="15.75" customHeight="1">
      <c r="A50" s="72"/>
      <c r="B50" s="74"/>
      <c r="C50" s="74"/>
      <c r="D50" s="75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151"/>
      <c r="W50" s="72"/>
      <c r="X50" s="151"/>
      <c r="Y50" s="72"/>
      <c r="Z50" s="151"/>
      <c r="AA50" s="72"/>
      <c r="AB50" s="72"/>
      <c r="AC50" s="72"/>
      <c r="AD50" s="151"/>
      <c r="AE50" s="72"/>
      <c r="AF50" s="151"/>
      <c r="AG50" s="72"/>
      <c r="AH50" s="72"/>
      <c r="AI50" s="72"/>
      <c r="AJ50" s="72"/>
      <c r="AK50" s="76"/>
      <c r="AL50" s="76"/>
    </row>
    <row r="51" spans="1:38" ht="15.75" customHeight="1">
      <c r="A51" s="72"/>
      <c r="B51" s="74"/>
      <c r="C51" s="74"/>
      <c r="D51" s="75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151"/>
      <c r="W51" s="72"/>
      <c r="X51" s="151"/>
      <c r="Y51" s="72"/>
      <c r="Z51" s="151"/>
      <c r="AA51" s="72"/>
      <c r="AB51" s="72"/>
      <c r="AC51" s="72"/>
      <c r="AD51" s="151"/>
      <c r="AE51" s="72"/>
      <c r="AF51" s="151"/>
      <c r="AG51" s="72"/>
      <c r="AH51" s="72"/>
      <c r="AI51" s="72"/>
      <c r="AJ51" s="72"/>
      <c r="AK51" s="76"/>
      <c r="AL51" s="76"/>
    </row>
    <row r="52" spans="1:38" ht="15.75" customHeight="1">
      <c r="A52" s="72"/>
      <c r="B52" s="74"/>
      <c r="C52" s="74"/>
      <c r="D52" s="75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151"/>
      <c r="W52" s="72"/>
      <c r="X52" s="151"/>
      <c r="Y52" s="72"/>
      <c r="Z52" s="151"/>
      <c r="AA52" s="72"/>
      <c r="AB52" s="72"/>
      <c r="AC52" s="72"/>
      <c r="AD52" s="151"/>
      <c r="AE52" s="72"/>
      <c r="AF52" s="151"/>
      <c r="AG52" s="72"/>
      <c r="AH52" s="72"/>
      <c r="AI52" s="72"/>
      <c r="AJ52" s="72"/>
      <c r="AK52" s="76"/>
      <c r="AL52" s="76"/>
    </row>
    <row r="53" spans="1:38" ht="15.75" customHeight="1">
      <c r="A53" s="72"/>
      <c r="B53" s="74"/>
      <c r="C53" s="74"/>
      <c r="D53" s="75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151"/>
      <c r="W53" s="72"/>
      <c r="X53" s="151"/>
      <c r="Y53" s="72"/>
      <c r="Z53" s="151"/>
      <c r="AA53" s="72"/>
      <c r="AB53" s="72"/>
      <c r="AC53" s="72"/>
      <c r="AD53" s="151"/>
      <c r="AE53" s="72"/>
      <c r="AF53" s="151"/>
      <c r="AG53" s="72"/>
      <c r="AH53" s="72"/>
      <c r="AI53" s="72"/>
      <c r="AJ53" s="72"/>
      <c r="AK53" s="76"/>
      <c r="AL53" s="76"/>
    </row>
    <row r="54" spans="1:38" ht="15.75" customHeight="1">
      <c r="A54" s="72"/>
      <c r="B54" s="74"/>
      <c r="C54" s="74"/>
      <c r="D54" s="75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151"/>
      <c r="W54" s="72"/>
      <c r="X54" s="151"/>
      <c r="Y54" s="72"/>
      <c r="Z54" s="151"/>
      <c r="AA54" s="72"/>
      <c r="AB54" s="72"/>
      <c r="AC54" s="72"/>
      <c r="AD54" s="151"/>
      <c r="AE54" s="72"/>
      <c r="AF54" s="151"/>
      <c r="AG54" s="72"/>
      <c r="AH54" s="72"/>
      <c r="AI54" s="72"/>
      <c r="AJ54" s="72"/>
      <c r="AK54" s="76"/>
      <c r="AL54" s="76"/>
    </row>
    <row r="55" spans="1:38" ht="15.75" customHeight="1">
      <c r="A55" s="72"/>
      <c r="B55" s="74"/>
      <c r="C55" s="74"/>
      <c r="D55" s="75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151"/>
      <c r="W55" s="72"/>
      <c r="X55" s="151"/>
      <c r="Y55" s="72"/>
      <c r="Z55" s="151"/>
      <c r="AA55" s="72"/>
      <c r="AB55" s="72"/>
      <c r="AC55" s="72"/>
      <c r="AD55" s="151"/>
      <c r="AE55" s="72"/>
      <c r="AF55" s="151"/>
      <c r="AG55" s="72"/>
      <c r="AH55" s="72"/>
      <c r="AI55" s="72"/>
      <c r="AJ55" s="72"/>
      <c r="AK55" s="76"/>
      <c r="AL55" s="76"/>
    </row>
    <row r="56" spans="1:38" ht="15.75" customHeight="1">
      <c r="A56" s="72"/>
      <c r="B56" s="74"/>
      <c r="C56" s="74"/>
      <c r="D56" s="75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151"/>
      <c r="W56" s="72"/>
      <c r="X56" s="151"/>
      <c r="Y56" s="72"/>
      <c r="Z56" s="151"/>
      <c r="AA56" s="72"/>
      <c r="AB56" s="72"/>
      <c r="AC56" s="72"/>
      <c r="AD56" s="151"/>
      <c r="AE56" s="72"/>
      <c r="AF56" s="151"/>
      <c r="AG56" s="72"/>
      <c r="AH56" s="72"/>
      <c r="AI56" s="72"/>
      <c r="AJ56" s="72"/>
      <c r="AK56" s="76"/>
      <c r="AL56" s="76"/>
    </row>
    <row r="57" spans="1:38" ht="15.75" customHeight="1">
      <c r="A57" s="72"/>
      <c r="B57" s="74"/>
      <c r="C57" s="74"/>
      <c r="D57" s="75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151"/>
      <c r="W57" s="72"/>
      <c r="X57" s="151"/>
      <c r="Y57" s="72"/>
      <c r="Z57" s="151"/>
      <c r="AA57" s="72"/>
      <c r="AB57" s="72"/>
      <c r="AC57" s="72"/>
      <c r="AD57" s="151"/>
      <c r="AE57" s="72"/>
      <c r="AF57" s="151"/>
      <c r="AG57" s="72"/>
      <c r="AH57" s="72"/>
      <c r="AI57" s="72"/>
      <c r="AJ57" s="72"/>
      <c r="AK57" s="76"/>
      <c r="AL57" s="76"/>
    </row>
    <row r="58" spans="1:38" ht="15.75" customHeight="1">
      <c r="A58" s="72"/>
      <c r="B58" s="74"/>
      <c r="C58" s="74"/>
      <c r="D58" s="75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151"/>
      <c r="W58" s="72"/>
      <c r="X58" s="151"/>
      <c r="Y58" s="72"/>
      <c r="Z58" s="151"/>
      <c r="AA58" s="72"/>
      <c r="AB58" s="72"/>
      <c r="AC58" s="72"/>
      <c r="AD58" s="151"/>
      <c r="AE58" s="72"/>
      <c r="AF58" s="151"/>
      <c r="AG58" s="72"/>
      <c r="AH58" s="72"/>
      <c r="AI58" s="72"/>
      <c r="AJ58" s="72"/>
      <c r="AK58" s="76"/>
      <c r="AL58" s="76"/>
    </row>
    <row r="59" spans="1:38" ht="15.75" customHeight="1">
      <c r="A59" s="72"/>
      <c r="B59" s="74"/>
      <c r="C59" s="74"/>
      <c r="D59" s="75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151"/>
      <c r="W59" s="72"/>
      <c r="X59" s="151"/>
      <c r="Y59" s="72"/>
      <c r="Z59" s="151"/>
      <c r="AA59" s="72"/>
      <c r="AB59" s="72"/>
      <c r="AC59" s="72"/>
      <c r="AD59" s="151"/>
      <c r="AE59" s="72"/>
      <c r="AF59" s="151"/>
      <c r="AG59" s="72"/>
      <c r="AH59" s="72"/>
      <c r="AI59" s="72"/>
      <c r="AJ59" s="72"/>
      <c r="AK59" s="76"/>
      <c r="AL59" s="76"/>
    </row>
    <row r="60" spans="1:38" ht="15.75" customHeight="1">
      <c r="A60" s="72"/>
      <c r="B60" s="74"/>
      <c r="C60" s="74"/>
      <c r="D60" s="75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151"/>
      <c r="W60" s="72"/>
      <c r="X60" s="151"/>
      <c r="Y60" s="72"/>
      <c r="Z60" s="151"/>
      <c r="AA60" s="72"/>
      <c r="AB60" s="72"/>
      <c r="AC60" s="72"/>
      <c r="AD60" s="151"/>
      <c r="AE60" s="72"/>
      <c r="AF60" s="151"/>
      <c r="AG60" s="72"/>
      <c r="AH60" s="72"/>
      <c r="AI60" s="72"/>
      <c r="AJ60" s="72"/>
      <c r="AK60" s="76"/>
      <c r="AL60" s="76"/>
    </row>
    <row r="61" spans="1:38" ht="15.75" customHeight="1">
      <c r="A61" s="72"/>
      <c r="B61" s="74"/>
      <c r="C61" s="74"/>
      <c r="D61" s="75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151"/>
      <c r="W61" s="72"/>
      <c r="X61" s="151"/>
      <c r="Y61" s="72"/>
      <c r="Z61" s="151"/>
      <c r="AA61" s="72"/>
      <c r="AB61" s="72"/>
      <c r="AC61" s="72"/>
      <c r="AD61" s="151"/>
      <c r="AE61" s="72"/>
      <c r="AF61" s="151"/>
      <c r="AG61" s="72"/>
      <c r="AH61" s="72"/>
      <c r="AI61" s="72"/>
      <c r="AJ61" s="72"/>
      <c r="AK61" s="76"/>
      <c r="AL61" s="76"/>
    </row>
    <row r="62" spans="1:38" ht="15.75" customHeight="1">
      <c r="A62" s="72"/>
      <c r="B62" s="74"/>
      <c r="C62" s="74"/>
      <c r="D62" s="75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151"/>
      <c r="W62" s="72"/>
      <c r="X62" s="151"/>
      <c r="Y62" s="72"/>
      <c r="Z62" s="151"/>
      <c r="AA62" s="72"/>
      <c r="AB62" s="72"/>
      <c r="AC62" s="72"/>
      <c r="AD62" s="151"/>
      <c r="AE62" s="72"/>
      <c r="AF62" s="151"/>
      <c r="AG62" s="72"/>
      <c r="AH62" s="72"/>
      <c r="AI62" s="72"/>
      <c r="AJ62" s="72"/>
      <c r="AK62" s="76"/>
      <c r="AL62" s="76"/>
    </row>
    <row r="63" spans="1:38" ht="15.75" customHeight="1">
      <c r="A63" s="72"/>
      <c r="B63" s="74"/>
      <c r="C63" s="74"/>
      <c r="D63" s="75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151"/>
      <c r="W63" s="72"/>
      <c r="X63" s="151"/>
      <c r="Y63" s="72"/>
      <c r="Z63" s="151"/>
      <c r="AA63" s="72"/>
      <c r="AB63" s="72"/>
      <c r="AC63" s="72"/>
      <c r="AD63" s="151"/>
      <c r="AE63" s="72"/>
      <c r="AF63" s="151"/>
      <c r="AG63" s="72"/>
      <c r="AH63" s="72"/>
      <c r="AI63" s="72"/>
      <c r="AJ63" s="72"/>
      <c r="AK63" s="76"/>
      <c r="AL63" s="76"/>
    </row>
    <row r="64" spans="1:38" ht="15.75" customHeight="1">
      <c r="A64" s="72"/>
      <c r="B64" s="74"/>
      <c r="C64" s="74"/>
      <c r="D64" s="75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151"/>
      <c r="W64" s="72"/>
      <c r="X64" s="151"/>
      <c r="Y64" s="72"/>
      <c r="Z64" s="151"/>
      <c r="AA64" s="72"/>
      <c r="AB64" s="72"/>
      <c r="AC64" s="72"/>
      <c r="AD64" s="151"/>
      <c r="AE64" s="72"/>
      <c r="AF64" s="151"/>
      <c r="AG64" s="72"/>
      <c r="AH64" s="72"/>
      <c r="AI64" s="72"/>
      <c r="AJ64" s="72"/>
      <c r="AK64" s="76"/>
      <c r="AL64" s="76"/>
    </row>
    <row r="65" spans="1:38" ht="15.75" customHeight="1">
      <c r="A65" s="72"/>
      <c r="B65" s="74"/>
      <c r="C65" s="74"/>
      <c r="D65" s="75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151"/>
      <c r="W65" s="72"/>
      <c r="X65" s="151"/>
      <c r="Y65" s="72"/>
      <c r="Z65" s="151"/>
      <c r="AA65" s="72"/>
      <c r="AB65" s="72"/>
      <c r="AC65" s="72"/>
      <c r="AD65" s="151"/>
      <c r="AE65" s="72"/>
      <c r="AF65" s="151"/>
      <c r="AG65" s="72"/>
      <c r="AH65" s="72"/>
      <c r="AI65" s="72"/>
      <c r="AJ65" s="72"/>
      <c r="AK65" s="76"/>
      <c r="AL65" s="76"/>
    </row>
    <row r="66" spans="1:38" ht="15.75" customHeight="1">
      <c r="A66" s="72"/>
      <c r="B66" s="74"/>
      <c r="C66" s="74"/>
      <c r="D66" s="75"/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151"/>
      <c r="W66" s="72"/>
      <c r="X66" s="151"/>
      <c r="Y66" s="72"/>
      <c r="Z66" s="151"/>
      <c r="AA66" s="72"/>
      <c r="AB66" s="72"/>
      <c r="AC66" s="72"/>
      <c r="AD66" s="151"/>
      <c r="AE66" s="72"/>
      <c r="AF66" s="151"/>
      <c r="AG66" s="72"/>
      <c r="AH66" s="72"/>
      <c r="AI66" s="72"/>
      <c r="AJ66" s="72"/>
      <c r="AK66" s="76"/>
      <c r="AL66" s="76"/>
    </row>
    <row r="67" spans="1:38" ht="15.75" customHeight="1">
      <c r="A67" s="72"/>
      <c r="B67" s="74"/>
      <c r="C67" s="74"/>
      <c r="D67" s="75"/>
      <c r="E67" s="72"/>
      <c r="F67" s="72"/>
      <c r="G67" s="72"/>
      <c r="H67" s="72"/>
      <c r="I67" s="72"/>
      <c r="J67" s="72"/>
      <c r="K67" s="72"/>
      <c r="L67" s="72"/>
      <c r="M67" s="72"/>
      <c r="N67" s="72"/>
      <c r="O67" s="72"/>
      <c r="P67" s="72"/>
      <c r="Q67" s="72"/>
      <c r="R67" s="72"/>
      <c r="S67" s="72"/>
      <c r="T67" s="72"/>
      <c r="U67" s="72"/>
      <c r="V67" s="151"/>
      <c r="W67" s="72"/>
      <c r="X67" s="151"/>
      <c r="Y67" s="72"/>
      <c r="Z67" s="151"/>
      <c r="AA67" s="72"/>
      <c r="AB67" s="72"/>
      <c r="AC67" s="72"/>
      <c r="AD67" s="151"/>
      <c r="AE67" s="72"/>
      <c r="AF67" s="151"/>
      <c r="AG67" s="72"/>
      <c r="AH67" s="72"/>
      <c r="AI67" s="72"/>
      <c r="AJ67" s="72"/>
      <c r="AK67" s="76"/>
      <c r="AL67" s="76"/>
    </row>
    <row r="68" spans="1:38" ht="15.75" customHeight="1">
      <c r="A68" s="72"/>
      <c r="B68" s="74"/>
      <c r="C68" s="74"/>
      <c r="D68" s="75"/>
      <c r="E68" s="72"/>
      <c r="F68" s="72"/>
      <c r="G68" s="72"/>
      <c r="H68" s="72"/>
      <c r="I68" s="72"/>
      <c r="J68" s="72"/>
      <c r="K68" s="72"/>
      <c r="L68" s="72"/>
      <c r="M68" s="72"/>
      <c r="N68" s="72"/>
      <c r="O68" s="72"/>
      <c r="P68" s="72"/>
      <c r="Q68" s="72"/>
      <c r="R68" s="72"/>
      <c r="S68" s="72"/>
      <c r="T68" s="72"/>
      <c r="U68" s="72"/>
      <c r="V68" s="151"/>
      <c r="W68" s="72"/>
      <c r="X68" s="151"/>
      <c r="Y68" s="72"/>
      <c r="Z68" s="151"/>
      <c r="AA68" s="72"/>
      <c r="AB68" s="72"/>
      <c r="AC68" s="72"/>
      <c r="AD68" s="151"/>
      <c r="AE68" s="72"/>
      <c r="AF68" s="151"/>
      <c r="AG68" s="72"/>
      <c r="AH68" s="72"/>
      <c r="AI68" s="72"/>
      <c r="AJ68" s="72"/>
      <c r="AK68" s="76"/>
      <c r="AL68" s="76"/>
    </row>
    <row r="69" spans="1:38" ht="15.75" customHeight="1">
      <c r="A69" s="72"/>
      <c r="B69" s="74"/>
      <c r="C69" s="74"/>
      <c r="D69" s="75"/>
      <c r="E69" s="72"/>
      <c r="F69" s="72"/>
      <c r="G69" s="72"/>
      <c r="H69" s="72"/>
      <c r="I69" s="72"/>
      <c r="J69" s="72"/>
      <c r="K69" s="72"/>
      <c r="L69" s="72"/>
      <c r="M69" s="72"/>
      <c r="N69" s="72"/>
      <c r="O69" s="72"/>
      <c r="P69" s="72"/>
      <c r="Q69" s="72"/>
      <c r="R69" s="72"/>
      <c r="S69" s="72"/>
      <c r="T69" s="72"/>
      <c r="U69" s="72"/>
      <c r="V69" s="151"/>
      <c r="W69" s="72"/>
      <c r="X69" s="151"/>
      <c r="Y69" s="72"/>
      <c r="Z69" s="151"/>
      <c r="AA69" s="72"/>
      <c r="AB69" s="72"/>
      <c r="AC69" s="72"/>
      <c r="AD69" s="151"/>
      <c r="AE69" s="72"/>
      <c r="AF69" s="151"/>
      <c r="AG69" s="72"/>
      <c r="AH69" s="72"/>
      <c r="AI69" s="72"/>
      <c r="AJ69" s="72"/>
      <c r="AK69" s="76"/>
      <c r="AL69" s="76"/>
    </row>
    <row r="70" spans="1:38" ht="15.75" customHeight="1">
      <c r="A70" s="72"/>
      <c r="B70" s="74"/>
      <c r="C70" s="74"/>
      <c r="D70" s="75"/>
      <c r="E70" s="72"/>
      <c r="F70" s="72"/>
      <c r="G70" s="72"/>
      <c r="H70" s="72"/>
      <c r="I70" s="72"/>
      <c r="J70" s="72"/>
      <c r="K70" s="72"/>
      <c r="L70" s="72"/>
      <c r="M70" s="72"/>
      <c r="N70" s="72"/>
      <c r="O70" s="72"/>
      <c r="P70" s="72"/>
      <c r="Q70" s="72"/>
      <c r="R70" s="72"/>
      <c r="S70" s="72"/>
      <c r="T70" s="72"/>
      <c r="U70" s="72"/>
      <c r="V70" s="151"/>
      <c r="W70" s="72"/>
      <c r="X70" s="151"/>
      <c r="Y70" s="72"/>
      <c r="Z70" s="151"/>
      <c r="AA70" s="72"/>
      <c r="AB70" s="72"/>
      <c r="AC70" s="72"/>
      <c r="AD70" s="151"/>
      <c r="AE70" s="72"/>
      <c r="AF70" s="151"/>
      <c r="AG70" s="72"/>
      <c r="AH70" s="72"/>
      <c r="AI70" s="72"/>
      <c r="AJ70" s="72"/>
      <c r="AK70" s="76"/>
      <c r="AL70" s="76"/>
    </row>
    <row r="71" spans="1:38" ht="15.75" customHeight="1">
      <c r="A71" s="72"/>
      <c r="B71" s="74"/>
      <c r="C71" s="74"/>
      <c r="D71" s="75"/>
      <c r="E71" s="72"/>
      <c r="F71" s="72"/>
      <c r="G71" s="72"/>
      <c r="H71" s="72"/>
      <c r="I71" s="72"/>
      <c r="J71" s="72"/>
      <c r="K71" s="72"/>
      <c r="L71" s="72"/>
      <c r="M71" s="72"/>
      <c r="N71" s="72"/>
      <c r="O71" s="72"/>
      <c r="P71" s="72"/>
      <c r="Q71" s="72"/>
      <c r="R71" s="72"/>
      <c r="S71" s="72"/>
      <c r="T71" s="72"/>
      <c r="U71" s="72"/>
      <c r="V71" s="151"/>
      <c r="W71" s="72"/>
      <c r="X71" s="151"/>
      <c r="Y71" s="72"/>
      <c r="Z71" s="151"/>
      <c r="AA71" s="72"/>
      <c r="AB71" s="72"/>
      <c r="AC71" s="72"/>
      <c r="AD71" s="151"/>
      <c r="AE71" s="72"/>
      <c r="AF71" s="151"/>
      <c r="AG71" s="72"/>
      <c r="AH71" s="72"/>
      <c r="AI71" s="72"/>
      <c r="AJ71" s="72"/>
      <c r="AK71" s="76"/>
      <c r="AL71" s="76"/>
    </row>
    <row r="72" spans="1:38" ht="15.75" customHeight="1">
      <c r="A72" s="72"/>
      <c r="B72" s="74"/>
      <c r="C72" s="74"/>
      <c r="D72" s="75"/>
      <c r="E72" s="72"/>
      <c r="F72" s="72"/>
      <c r="G72" s="72"/>
      <c r="H72" s="72"/>
      <c r="I72" s="72"/>
      <c r="J72" s="72"/>
      <c r="K72" s="72"/>
      <c r="L72" s="72"/>
      <c r="M72" s="72"/>
      <c r="N72" s="72"/>
      <c r="O72" s="72"/>
      <c r="P72" s="72"/>
      <c r="Q72" s="72"/>
      <c r="R72" s="72"/>
      <c r="S72" s="72"/>
      <c r="T72" s="72"/>
      <c r="U72" s="72"/>
      <c r="V72" s="151"/>
      <c r="W72" s="72"/>
      <c r="X72" s="151"/>
      <c r="Y72" s="72"/>
      <c r="Z72" s="151"/>
      <c r="AA72" s="72"/>
      <c r="AB72" s="72"/>
      <c r="AC72" s="72"/>
      <c r="AD72" s="151"/>
      <c r="AE72" s="72"/>
      <c r="AF72" s="151"/>
      <c r="AG72" s="72"/>
      <c r="AH72" s="72"/>
      <c r="AI72" s="72"/>
      <c r="AJ72" s="72"/>
      <c r="AK72" s="76"/>
      <c r="AL72" s="76"/>
    </row>
    <row r="73" spans="1:38" ht="15.75" customHeight="1">
      <c r="A73" s="72"/>
      <c r="B73" s="74"/>
      <c r="C73" s="74"/>
      <c r="D73" s="75"/>
      <c r="E73" s="72"/>
      <c r="F73" s="72"/>
      <c r="G73" s="72"/>
      <c r="H73" s="72"/>
      <c r="I73" s="72"/>
      <c r="J73" s="72"/>
      <c r="K73" s="72"/>
      <c r="L73" s="72"/>
      <c r="M73" s="72"/>
      <c r="N73" s="72"/>
      <c r="O73" s="72"/>
      <c r="P73" s="72"/>
      <c r="Q73" s="72"/>
      <c r="R73" s="72"/>
      <c r="S73" s="72"/>
      <c r="T73" s="72"/>
      <c r="U73" s="72"/>
      <c r="V73" s="151"/>
      <c r="W73" s="72"/>
      <c r="X73" s="151"/>
      <c r="Y73" s="72"/>
      <c r="Z73" s="151"/>
      <c r="AA73" s="72"/>
      <c r="AB73" s="72"/>
      <c r="AC73" s="72"/>
      <c r="AD73" s="151"/>
      <c r="AE73" s="72"/>
      <c r="AF73" s="151"/>
      <c r="AG73" s="72"/>
      <c r="AH73" s="72"/>
      <c r="AI73" s="72"/>
      <c r="AJ73" s="72"/>
      <c r="AK73" s="76"/>
      <c r="AL73" s="76"/>
    </row>
    <row r="74" spans="1:38" ht="15.75" customHeight="1">
      <c r="A74" s="72"/>
      <c r="B74" s="74"/>
      <c r="C74" s="74"/>
      <c r="D74" s="75"/>
      <c r="E74" s="72"/>
      <c r="F74" s="72"/>
      <c r="G74" s="72"/>
      <c r="H74" s="72"/>
      <c r="I74" s="72"/>
      <c r="J74" s="72"/>
      <c r="K74" s="72"/>
      <c r="L74" s="72"/>
      <c r="M74" s="72"/>
      <c r="N74" s="72"/>
      <c r="O74" s="72"/>
      <c r="P74" s="72"/>
      <c r="Q74" s="72"/>
      <c r="R74" s="72"/>
      <c r="S74" s="72"/>
      <c r="T74" s="72"/>
      <c r="U74" s="72"/>
      <c r="V74" s="151"/>
      <c r="W74" s="72"/>
      <c r="X74" s="151"/>
      <c r="Y74" s="72"/>
      <c r="Z74" s="151"/>
      <c r="AA74" s="72"/>
      <c r="AB74" s="72"/>
      <c r="AC74" s="72"/>
      <c r="AD74" s="151"/>
      <c r="AE74" s="72"/>
      <c r="AF74" s="151"/>
      <c r="AG74" s="72"/>
      <c r="AH74" s="72"/>
      <c r="AI74" s="72"/>
      <c r="AJ74" s="72"/>
      <c r="AK74" s="76"/>
      <c r="AL74" s="76"/>
    </row>
    <row r="75" spans="1:38" ht="15.75" customHeight="1">
      <c r="A75" s="72"/>
      <c r="B75" s="74"/>
      <c r="C75" s="74"/>
      <c r="D75" s="75"/>
      <c r="E75" s="72"/>
      <c r="F75" s="72"/>
      <c r="G75" s="72"/>
      <c r="H75" s="72"/>
      <c r="I75" s="72"/>
      <c r="J75" s="72"/>
      <c r="K75" s="72"/>
      <c r="L75" s="72"/>
      <c r="M75" s="72"/>
      <c r="N75" s="72"/>
      <c r="O75" s="72"/>
      <c r="P75" s="72"/>
      <c r="Q75" s="72"/>
      <c r="R75" s="72"/>
      <c r="S75" s="72"/>
      <c r="T75" s="72"/>
      <c r="U75" s="72"/>
      <c r="V75" s="151"/>
      <c r="W75" s="72"/>
      <c r="X75" s="151"/>
      <c r="Y75" s="72"/>
      <c r="Z75" s="151"/>
      <c r="AA75" s="72"/>
      <c r="AB75" s="72"/>
      <c r="AC75" s="72"/>
      <c r="AD75" s="151"/>
      <c r="AE75" s="72"/>
      <c r="AF75" s="151"/>
      <c r="AG75" s="72"/>
      <c r="AH75" s="72"/>
      <c r="AI75" s="72"/>
      <c r="AJ75" s="72"/>
      <c r="AK75" s="76"/>
      <c r="AL75" s="76"/>
    </row>
    <row r="76" spans="1:38" ht="15.75" customHeight="1">
      <c r="A76" s="72"/>
      <c r="B76" s="74"/>
      <c r="C76" s="74"/>
      <c r="D76" s="75"/>
      <c r="E76" s="72"/>
      <c r="F76" s="72"/>
      <c r="G76" s="72"/>
      <c r="H76" s="72"/>
      <c r="I76" s="72"/>
      <c r="J76" s="72"/>
      <c r="K76" s="72"/>
      <c r="L76" s="72"/>
      <c r="M76" s="72"/>
      <c r="N76" s="72"/>
      <c r="O76" s="72"/>
      <c r="P76" s="72"/>
      <c r="Q76" s="72"/>
      <c r="R76" s="72"/>
      <c r="S76" s="72"/>
      <c r="T76" s="72"/>
      <c r="U76" s="72"/>
      <c r="V76" s="151"/>
      <c r="W76" s="72"/>
      <c r="X76" s="151"/>
      <c r="Y76" s="72"/>
      <c r="Z76" s="151"/>
      <c r="AA76" s="72"/>
      <c r="AB76" s="72"/>
      <c r="AC76" s="72"/>
      <c r="AD76" s="151"/>
      <c r="AE76" s="72"/>
      <c r="AF76" s="151"/>
      <c r="AG76" s="72"/>
      <c r="AH76" s="72"/>
      <c r="AI76" s="72"/>
      <c r="AJ76" s="72"/>
      <c r="AK76" s="76"/>
      <c r="AL76" s="76"/>
    </row>
    <row r="77" spans="1:38" ht="15.75" customHeight="1">
      <c r="A77" s="72"/>
      <c r="B77" s="74"/>
      <c r="C77" s="74"/>
      <c r="D77" s="75"/>
      <c r="E77" s="72"/>
      <c r="F77" s="72"/>
      <c r="G77" s="72"/>
      <c r="H77" s="72"/>
      <c r="I77" s="72"/>
      <c r="J77" s="72"/>
      <c r="K77" s="72"/>
      <c r="L77" s="72"/>
      <c r="M77" s="72"/>
      <c r="N77" s="72"/>
      <c r="O77" s="72"/>
      <c r="P77" s="72"/>
      <c r="Q77" s="72"/>
      <c r="R77" s="72"/>
      <c r="S77" s="72"/>
      <c r="T77" s="72"/>
      <c r="U77" s="72"/>
      <c r="V77" s="151"/>
      <c r="W77" s="72"/>
      <c r="X77" s="151"/>
      <c r="Y77" s="72"/>
      <c r="Z77" s="151"/>
      <c r="AA77" s="72"/>
      <c r="AB77" s="72"/>
      <c r="AC77" s="72"/>
      <c r="AD77" s="151"/>
      <c r="AE77" s="72"/>
      <c r="AF77" s="151"/>
      <c r="AG77" s="72"/>
      <c r="AH77" s="72"/>
      <c r="AI77" s="72"/>
      <c r="AJ77" s="72"/>
      <c r="AK77" s="76"/>
      <c r="AL77" s="76"/>
    </row>
    <row r="78" spans="1:38" ht="15.75" customHeight="1">
      <c r="A78" s="72"/>
      <c r="B78" s="74"/>
      <c r="C78" s="74"/>
      <c r="D78" s="75"/>
      <c r="E78" s="72"/>
      <c r="F78" s="72"/>
      <c r="G78" s="72"/>
      <c r="H78" s="72"/>
      <c r="I78" s="72"/>
      <c r="J78" s="72"/>
      <c r="K78" s="72"/>
      <c r="L78" s="72"/>
      <c r="M78" s="72"/>
      <c r="N78" s="72"/>
      <c r="O78" s="72"/>
      <c r="P78" s="72"/>
      <c r="Q78" s="72"/>
      <c r="R78" s="72"/>
      <c r="S78" s="72"/>
      <c r="T78" s="72"/>
      <c r="U78" s="72"/>
      <c r="V78" s="151"/>
      <c r="W78" s="72"/>
      <c r="X78" s="151"/>
      <c r="Y78" s="72"/>
      <c r="Z78" s="151"/>
      <c r="AA78" s="72"/>
      <c r="AB78" s="72"/>
      <c r="AC78" s="72"/>
      <c r="AD78" s="151"/>
      <c r="AE78" s="72"/>
      <c r="AF78" s="151"/>
      <c r="AG78" s="72"/>
      <c r="AH78" s="72"/>
      <c r="AI78" s="72"/>
      <c r="AJ78" s="72"/>
      <c r="AK78" s="76"/>
      <c r="AL78" s="76"/>
    </row>
    <row r="79" spans="1:38" ht="15.75" customHeight="1">
      <c r="A79" s="72"/>
      <c r="B79" s="74"/>
      <c r="C79" s="74"/>
      <c r="D79" s="75"/>
      <c r="E79" s="72"/>
      <c r="F79" s="72"/>
      <c r="G79" s="72"/>
      <c r="H79" s="72"/>
      <c r="I79" s="72"/>
      <c r="J79" s="72"/>
      <c r="K79" s="72"/>
      <c r="L79" s="72"/>
      <c r="M79" s="72"/>
      <c r="N79" s="72"/>
      <c r="O79" s="72"/>
      <c r="P79" s="72"/>
      <c r="Q79" s="72"/>
      <c r="R79" s="72"/>
      <c r="S79" s="72"/>
      <c r="T79" s="72"/>
      <c r="U79" s="72"/>
      <c r="V79" s="151"/>
      <c r="W79" s="72"/>
      <c r="X79" s="151"/>
      <c r="Y79" s="72"/>
      <c r="Z79" s="151"/>
      <c r="AA79" s="72"/>
      <c r="AB79" s="72"/>
      <c r="AC79" s="72"/>
      <c r="AD79" s="151"/>
      <c r="AE79" s="72"/>
      <c r="AF79" s="151"/>
      <c r="AG79" s="72"/>
      <c r="AH79" s="72"/>
      <c r="AI79" s="72"/>
      <c r="AJ79" s="72"/>
      <c r="AK79" s="76"/>
      <c r="AL79" s="76"/>
    </row>
    <row r="80" spans="1:38" ht="15.75" customHeight="1">
      <c r="A80" s="72"/>
      <c r="B80" s="74"/>
      <c r="C80" s="74"/>
      <c r="D80" s="75"/>
      <c r="E80" s="72"/>
      <c r="F80" s="72"/>
      <c r="G80" s="72"/>
      <c r="H80" s="72"/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  <c r="T80" s="72"/>
      <c r="U80" s="72"/>
      <c r="V80" s="151"/>
      <c r="W80" s="72"/>
      <c r="X80" s="151"/>
      <c r="Y80" s="72"/>
      <c r="Z80" s="151"/>
      <c r="AA80" s="72"/>
      <c r="AB80" s="72"/>
      <c r="AC80" s="72"/>
      <c r="AD80" s="151"/>
      <c r="AE80" s="72"/>
      <c r="AF80" s="151"/>
      <c r="AG80" s="72"/>
      <c r="AH80" s="72"/>
      <c r="AI80" s="72"/>
      <c r="AJ80" s="72"/>
      <c r="AK80" s="76"/>
      <c r="AL80" s="76"/>
    </row>
    <row r="81" spans="1:38" ht="15.75" customHeight="1">
      <c r="A81" s="72"/>
      <c r="B81" s="74"/>
      <c r="C81" s="74"/>
      <c r="D81" s="75"/>
      <c r="E81" s="72"/>
      <c r="F81" s="72"/>
      <c r="G81" s="72"/>
      <c r="H81" s="72"/>
      <c r="I81" s="72"/>
      <c r="J81" s="72"/>
      <c r="K81" s="72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151"/>
      <c r="W81" s="72"/>
      <c r="X81" s="151"/>
      <c r="Y81" s="72"/>
      <c r="Z81" s="151"/>
      <c r="AA81" s="72"/>
      <c r="AB81" s="72"/>
      <c r="AC81" s="72"/>
      <c r="AD81" s="151"/>
      <c r="AE81" s="72"/>
      <c r="AF81" s="151"/>
      <c r="AG81" s="72"/>
      <c r="AH81" s="72"/>
      <c r="AI81" s="72"/>
      <c r="AJ81" s="72"/>
      <c r="AK81" s="76"/>
      <c r="AL81" s="76"/>
    </row>
    <row r="82" spans="1:38" ht="15.75" customHeight="1">
      <c r="A82" s="72"/>
      <c r="B82" s="74"/>
      <c r="C82" s="74"/>
      <c r="D82" s="75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2"/>
      <c r="T82" s="72"/>
      <c r="U82" s="72"/>
      <c r="V82" s="151"/>
      <c r="W82" s="72"/>
      <c r="X82" s="151"/>
      <c r="Y82" s="72"/>
      <c r="Z82" s="151"/>
      <c r="AA82" s="72"/>
      <c r="AB82" s="72"/>
      <c r="AC82" s="72"/>
      <c r="AD82" s="151"/>
      <c r="AE82" s="72"/>
      <c r="AF82" s="151"/>
      <c r="AG82" s="72"/>
      <c r="AH82" s="72"/>
      <c r="AI82" s="72"/>
      <c r="AJ82" s="72"/>
      <c r="AK82" s="76"/>
      <c r="AL82" s="76"/>
    </row>
    <row r="83" spans="1:38" ht="15.75" customHeight="1">
      <c r="A83" s="72"/>
      <c r="B83" s="74"/>
      <c r="C83" s="74"/>
      <c r="D83" s="75"/>
      <c r="E83" s="72"/>
      <c r="F83" s="72"/>
      <c r="G83" s="72"/>
      <c r="H83" s="72"/>
      <c r="I83" s="72"/>
      <c r="J83" s="72"/>
      <c r="K83" s="72"/>
      <c r="L83" s="72"/>
      <c r="M83" s="72"/>
      <c r="N83" s="72"/>
      <c r="O83" s="72"/>
      <c r="P83" s="72"/>
      <c r="Q83" s="72"/>
      <c r="R83" s="72"/>
      <c r="S83" s="72"/>
      <c r="T83" s="72"/>
      <c r="U83" s="72"/>
      <c r="V83" s="151"/>
      <c r="W83" s="72"/>
      <c r="X83" s="151"/>
      <c r="Y83" s="72"/>
      <c r="Z83" s="151"/>
      <c r="AA83" s="72"/>
      <c r="AB83" s="72"/>
      <c r="AC83" s="72"/>
      <c r="AD83" s="151"/>
      <c r="AE83" s="72"/>
      <c r="AF83" s="151"/>
      <c r="AG83" s="72"/>
      <c r="AH83" s="72"/>
      <c r="AI83" s="72"/>
      <c r="AJ83" s="72"/>
      <c r="AK83" s="76"/>
      <c r="AL83" s="76"/>
    </row>
    <row r="84" spans="1:38" ht="15.75" customHeight="1">
      <c r="A84" s="72"/>
      <c r="B84" s="74"/>
      <c r="C84" s="74"/>
      <c r="D84" s="75"/>
      <c r="E84" s="72"/>
      <c r="F84" s="72"/>
      <c r="G84" s="72"/>
      <c r="H84" s="72"/>
      <c r="I84" s="72"/>
      <c r="J84" s="72"/>
      <c r="K84" s="72"/>
      <c r="L84" s="72"/>
      <c r="M84" s="72"/>
      <c r="N84" s="72"/>
      <c r="O84" s="72"/>
      <c r="P84" s="72"/>
      <c r="Q84" s="72"/>
      <c r="R84" s="72"/>
      <c r="S84" s="72"/>
      <c r="T84" s="72"/>
      <c r="U84" s="72"/>
      <c r="V84" s="151"/>
      <c r="W84" s="72"/>
      <c r="X84" s="151"/>
      <c r="Y84" s="72"/>
      <c r="Z84" s="151"/>
      <c r="AA84" s="72"/>
      <c r="AB84" s="72"/>
      <c r="AC84" s="72"/>
      <c r="AD84" s="151"/>
      <c r="AE84" s="72"/>
      <c r="AF84" s="151"/>
      <c r="AG84" s="72"/>
      <c r="AH84" s="72"/>
      <c r="AI84" s="72"/>
      <c r="AJ84" s="72"/>
      <c r="AK84" s="76"/>
      <c r="AL84" s="76"/>
    </row>
    <row r="85" spans="1:38" ht="15.75" customHeight="1">
      <c r="A85" s="72"/>
      <c r="B85" s="74"/>
      <c r="C85" s="74"/>
      <c r="D85" s="75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151"/>
      <c r="W85" s="72"/>
      <c r="X85" s="151"/>
      <c r="Y85" s="72"/>
      <c r="Z85" s="151"/>
      <c r="AA85" s="72"/>
      <c r="AB85" s="72"/>
      <c r="AC85" s="72"/>
      <c r="AD85" s="151"/>
      <c r="AE85" s="72"/>
      <c r="AF85" s="151"/>
      <c r="AG85" s="72"/>
      <c r="AH85" s="72"/>
      <c r="AI85" s="72"/>
      <c r="AJ85" s="72"/>
      <c r="AK85" s="76"/>
      <c r="AL85" s="76"/>
    </row>
    <row r="86" spans="1:38" ht="15.75" customHeight="1">
      <c r="A86" s="72"/>
      <c r="B86" s="74"/>
      <c r="C86" s="74"/>
      <c r="D86" s="75"/>
      <c r="E86" s="72"/>
      <c r="F86" s="72"/>
      <c r="G86" s="72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151"/>
      <c r="W86" s="72"/>
      <c r="X86" s="151"/>
      <c r="Y86" s="72"/>
      <c r="Z86" s="151"/>
      <c r="AA86" s="72"/>
      <c r="AB86" s="72"/>
      <c r="AC86" s="72"/>
      <c r="AD86" s="151"/>
      <c r="AE86" s="72"/>
      <c r="AF86" s="151"/>
      <c r="AG86" s="72"/>
      <c r="AH86" s="72"/>
      <c r="AI86" s="72"/>
      <c r="AJ86" s="72"/>
      <c r="AK86" s="76"/>
      <c r="AL86" s="76"/>
    </row>
    <row r="87" spans="1:38" ht="15.75" customHeight="1">
      <c r="A87" s="72"/>
      <c r="B87" s="74"/>
      <c r="C87" s="74"/>
      <c r="D87" s="75"/>
      <c r="E87" s="72"/>
      <c r="F87" s="72"/>
      <c r="G87" s="72"/>
      <c r="H87" s="72"/>
      <c r="I87" s="72"/>
      <c r="J87" s="72"/>
      <c r="K87" s="72"/>
      <c r="L87" s="72"/>
      <c r="M87" s="72"/>
      <c r="N87" s="72"/>
      <c r="O87" s="72"/>
      <c r="P87" s="72"/>
      <c r="Q87" s="72"/>
      <c r="R87" s="72"/>
      <c r="S87" s="72"/>
      <c r="T87" s="72"/>
      <c r="U87" s="72"/>
      <c r="V87" s="151"/>
      <c r="W87" s="72"/>
      <c r="X87" s="151"/>
      <c r="Y87" s="72"/>
      <c r="Z87" s="151"/>
      <c r="AA87" s="72"/>
      <c r="AB87" s="72"/>
      <c r="AC87" s="72"/>
      <c r="AD87" s="151"/>
      <c r="AE87" s="72"/>
      <c r="AF87" s="151"/>
      <c r="AG87" s="72"/>
      <c r="AH87" s="72"/>
      <c r="AI87" s="72"/>
      <c r="AJ87" s="72"/>
      <c r="AK87" s="76"/>
      <c r="AL87" s="76"/>
    </row>
    <row r="88" spans="1:38" ht="15.75" customHeight="1">
      <c r="A88" s="72"/>
      <c r="B88" s="74"/>
      <c r="C88" s="74"/>
      <c r="D88" s="75"/>
      <c r="E88" s="72"/>
      <c r="F88" s="72"/>
      <c r="G88" s="72"/>
      <c r="H88" s="72"/>
      <c r="I88" s="72"/>
      <c r="J88" s="72"/>
      <c r="K88" s="72"/>
      <c r="L88" s="72"/>
      <c r="M88" s="72"/>
      <c r="N88" s="72"/>
      <c r="O88" s="72"/>
      <c r="P88" s="72"/>
      <c r="Q88" s="72"/>
      <c r="R88" s="72"/>
      <c r="S88" s="72"/>
      <c r="T88" s="72"/>
      <c r="U88" s="72"/>
      <c r="V88" s="151"/>
      <c r="W88" s="72"/>
      <c r="X88" s="151"/>
      <c r="Y88" s="72"/>
      <c r="Z88" s="151"/>
      <c r="AA88" s="72"/>
      <c r="AB88" s="72"/>
      <c r="AC88" s="72"/>
      <c r="AD88" s="151"/>
      <c r="AE88" s="72"/>
      <c r="AF88" s="151"/>
      <c r="AG88" s="72"/>
      <c r="AH88" s="72"/>
      <c r="AI88" s="72"/>
      <c r="AJ88" s="72"/>
      <c r="AK88" s="76"/>
      <c r="AL88" s="76"/>
    </row>
    <row r="89" spans="1:38" ht="15.75" customHeight="1">
      <c r="A89" s="72"/>
      <c r="B89" s="74"/>
      <c r="C89" s="74"/>
      <c r="D89" s="75"/>
      <c r="E89" s="72"/>
      <c r="F89" s="72"/>
      <c r="G89" s="72"/>
      <c r="H89" s="72"/>
      <c r="I89" s="72"/>
      <c r="J89" s="72"/>
      <c r="K89" s="72"/>
      <c r="L89" s="72"/>
      <c r="M89" s="72"/>
      <c r="N89" s="72"/>
      <c r="O89" s="72"/>
      <c r="P89" s="72"/>
      <c r="Q89" s="72"/>
      <c r="R89" s="72"/>
      <c r="S89" s="72"/>
      <c r="T89" s="72"/>
      <c r="U89" s="72"/>
      <c r="V89" s="151"/>
      <c r="W89" s="72"/>
      <c r="X89" s="151"/>
      <c r="Y89" s="72"/>
      <c r="Z89" s="151"/>
      <c r="AA89" s="72"/>
      <c r="AB89" s="72"/>
      <c r="AC89" s="72"/>
      <c r="AD89" s="151"/>
      <c r="AE89" s="72"/>
      <c r="AF89" s="151"/>
      <c r="AG89" s="72"/>
      <c r="AH89" s="72"/>
      <c r="AI89" s="72"/>
      <c r="AJ89" s="72"/>
      <c r="AK89" s="76"/>
      <c r="AL89" s="76"/>
    </row>
    <row r="90" spans="1:38" ht="15.75" customHeight="1">
      <c r="A90" s="72"/>
      <c r="B90" s="74"/>
      <c r="C90" s="74"/>
      <c r="D90" s="75"/>
      <c r="E90" s="72"/>
      <c r="F90" s="72"/>
      <c r="G90" s="72"/>
      <c r="H90" s="72"/>
      <c r="I90" s="72"/>
      <c r="J90" s="72"/>
      <c r="K90" s="72"/>
      <c r="L90" s="72"/>
      <c r="M90" s="72"/>
      <c r="N90" s="72"/>
      <c r="O90" s="72"/>
      <c r="P90" s="72"/>
      <c r="Q90" s="72"/>
      <c r="R90" s="72"/>
      <c r="S90" s="72"/>
      <c r="T90" s="72"/>
      <c r="U90" s="72"/>
      <c r="V90" s="151"/>
      <c r="W90" s="72"/>
      <c r="X90" s="151"/>
      <c r="Y90" s="72"/>
      <c r="Z90" s="151"/>
      <c r="AA90" s="72"/>
      <c r="AB90" s="72"/>
      <c r="AC90" s="72"/>
      <c r="AD90" s="151"/>
      <c r="AE90" s="72"/>
      <c r="AF90" s="151"/>
      <c r="AG90" s="72"/>
      <c r="AH90" s="72"/>
      <c r="AI90" s="72"/>
      <c r="AJ90" s="72"/>
      <c r="AK90" s="76"/>
      <c r="AL90" s="76"/>
    </row>
    <row r="91" spans="1:38" ht="15.75" customHeight="1">
      <c r="A91" s="72"/>
      <c r="B91" s="74"/>
      <c r="C91" s="74"/>
      <c r="D91" s="75"/>
      <c r="E91" s="72"/>
      <c r="F91" s="72"/>
      <c r="G91" s="72"/>
      <c r="H91" s="72"/>
      <c r="I91" s="72"/>
      <c r="J91" s="72"/>
      <c r="K91" s="72"/>
      <c r="L91" s="72"/>
      <c r="M91" s="72"/>
      <c r="N91" s="72"/>
      <c r="O91" s="72"/>
      <c r="P91" s="72"/>
      <c r="Q91" s="72"/>
      <c r="R91" s="72"/>
      <c r="S91" s="72"/>
      <c r="T91" s="72"/>
      <c r="U91" s="72"/>
      <c r="V91" s="151"/>
      <c r="W91" s="72"/>
      <c r="X91" s="151"/>
      <c r="Y91" s="72"/>
      <c r="Z91" s="151"/>
      <c r="AA91" s="72"/>
      <c r="AB91" s="72"/>
      <c r="AC91" s="72"/>
      <c r="AD91" s="151"/>
      <c r="AE91" s="72"/>
      <c r="AF91" s="151"/>
      <c r="AG91" s="72"/>
      <c r="AH91" s="72"/>
      <c r="AI91" s="72"/>
      <c r="AJ91" s="72"/>
      <c r="AK91" s="76"/>
      <c r="AL91" s="76"/>
    </row>
    <row r="92" spans="1:38" ht="15.75" customHeight="1">
      <c r="A92" s="72"/>
      <c r="B92" s="74"/>
      <c r="C92" s="74"/>
      <c r="D92" s="75"/>
      <c r="E92" s="72"/>
      <c r="F92" s="72"/>
      <c r="G92" s="72"/>
      <c r="H92" s="72"/>
      <c r="I92" s="72"/>
      <c r="J92" s="72"/>
      <c r="K92" s="72"/>
      <c r="L92" s="72"/>
      <c r="M92" s="72"/>
      <c r="N92" s="72"/>
      <c r="O92" s="72"/>
      <c r="P92" s="72"/>
      <c r="Q92" s="72"/>
      <c r="R92" s="72"/>
      <c r="S92" s="72"/>
      <c r="T92" s="72"/>
      <c r="U92" s="72"/>
      <c r="V92" s="151"/>
      <c r="W92" s="72"/>
      <c r="X92" s="151"/>
      <c r="Y92" s="72"/>
      <c r="Z92" s="151"/>
      <c r="AA92" s="72"/>
      <c r="AB92" s="72"/>
      <c r="AC92" s="72"/>
      <c r="AD92" s="151"/>
      <c r="AE92" s="72"/>
      <c r="AF92" s="151"/>
      <c r="AG92" s="72"/>
      <c r="AH92" s="72"/>
      <c r="AI92" s="72"/>
      <c r="AJ92" s="72"/>
      <c r="AK92" s="76"/>
      <c r="AL92" s="76"/>
    </row>
    <row r="93" spans="1:38" ht="15.75" customHeight="1">
      <c r="A93" s="72"/>
      <c r="B93" s="74"/>
      <c r="C93" s="74"/>
      <c r="D93" s="75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151"/>
      <c r="W93" s="72"/>
      <c r="X93" s="151"/>
      <c r="Y93" s="72"/>
      <c r="Z93" s="151"/>
      <c r="AA93" s="72"/>
      <c r="AB93" s="72"/>
      <c r="AC93" s="72"/>
      <c r="AD93" s="151"/>
      <c r="AE93" s="72"/>
      <c r="AF93" s="151"/>
      <c r="AG93" s="72"/>
      <c r="AH93" s="72"/>
      <c r="AI93" s="72"/>
      <c r="AJ93" s="72"/>
      <c r="AK93" s="76"/>
      <c r="AL93" s="76"/>
    </row>
    <row r="94" spans="1:38" ht="15.75" customHeight="1">
      <c r="A94" s="72"/>
      <c r="B94" s="74"/>
      <c r="C94" s="74"/>
      <c r="D94" s="75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151"/>
      <c r="W94" s="72"/>
      <c r="X94" s="151"/>
      <c r="Y94" s="72"/>
      <c r="Z94" s="151"/>
      <c r="AA94" s="72"/>
      <c r="AB94" s="72"/>
      <c r="AC94" s="72"/>
      <c r="AD94" s="151"/>
      <c r="AE94" s="72"/>
      <c r="AF94" s="151"/>
      <c r="AG94" s="72"/>
      <c r="AH94" s="72"/>
      <c r="AI94" s="72"/>
      <c r="AJ94" s="72"/>
      <c r="AK94" s="76"/>
      <c r="AL94" s="76"/>
    </row>
    <row r="95" spans="1:38" ht="15.75" customHeight="1">
      <c r="A95" s="72"/>
      <c r="B95" s="74"/>
      <c r="C95" s="74"/>
      <c r="D95" s="75"/>
      <c r="E95" s="72"/>
      <c r="F95" s="72"/>
      <c r="G95" s="72"/>
      <c r="H95" s="72"/>
      <c r="I95" s="72"/>
      <c r="J95" s="72"/>
      <c r="K95" s="72"/>
      <c r="L95" s="72"/>
      <c r="M95" s="72"/>
      <c r="N95" s="72"/>
      <c r="O95" s="72"/>
      <c r="P95" s="72"/>
      <c r="Q95" s="72"/>
      <c r="R95" s="72"/>
      <c r="S95" s="72"/>
      <c r="T95" s="72"/>
      <c r="U95" s="72"/>
      <c r="V95" s="151"/>
      <c r="W95" s="72"/>
      <c r="X95" s="151"/>
      <c r="Y95" s="72"/>
      <c r="Z95" s="151"/>
      <c r="AA95" s="72"/>
      <c r="AB95" s="72"/>
      <c r="AC95" s="72"/>
      <c r="AD95" s="151"/>
      <c r="AE95" s="72"/>
      <c r="AF95" s="151"/>
      <c r="AG95" s="72"/>
      <c r="AH95" s="72"/>
      <c r="AI95" s="72"/>
      <c r="AJ95" s="72"/>
      <c r="AK95" s="76"/>
      <c r="AL95" s="76"/>
    </row>
    <row r="96" spans="1:38" ht="15.75" customHeight="1">
      <c r="A96" s="72"/>
      <c r="B96" s="74"/>
      <c r="C96" s="74"/>
      <c r="D96" s="75"/>
      <c r="E96" s="72"/>
      <c r="F96" s="72"/>
      <c r="G96" s="72"/>
      <c r="H96" s="72"/>
      <c r="I96" s="72"/>
      <c r="J96" s="72"/>
      <c r="K96" s="72"/>
      <c r="L96" s="72"/>
      <c r="M96" s="72"/>
      <c r="N96" s="72"/>
      <c r="O96" s="72"/>
      <c r="P96" s="72"/>
      <c r="Q96" s="72"/>
      <c r="R96" s="72"/>
      <c r="S96" s="72"/>
      <c r="T96" s="72"/>
      <c r="U96" s="72"/>
      <c r="V96" s="151"/>
      <c r="W96" s="72"/>
      <c r="X96" s="151"/>
      <c r="Y96" s="72"/>
      <c r="Z96" s="151"/>
      <c r="AA96" s="72"/>
      <c r="AB96" s="72"/>
      <c r="AC96" s="72"/>
      <c r="AD96" s="151"/>
      <c r="AE96" s="72"/>
      <c r="AF96" s="151"/>
      <c r="AG96" s="72"/>
      <c r="AH96" s="72"/>
      <c r="AI96" s="72"/>
      <c r="AJ96" s="72"/>
      <c r="AK96" s="76"/>
      <c r="AL96" s="76"/>
    </row>
    <row r="97" spans="1:38" ht="15.75" customHeight="1">
      <c r="A97" s="72"/>
      <c r="B97" s="74"/>
      <c r="C97" s="74"/>
      <c r="D97" s="75"/>
      <c r="E97" s="72"/>
      <c r="F97" s="72"/>
      <c r="G97" s="72"/>
      <c r="H97" s="72"/>
      <c r="I97" s="72"/>
      <c r="J97" s="72"/>
      <c r="K97" s="72"/>
      <c r="L97" s="72"/>
      <c r="M97" s="72"/>
      <c r="N97" s="72"/>
      <c r="O97" s="72"/>
      <c r="P97" s="72"/>
      <c r="Q97" s="72"/>
      <c r="R97" s="72"/>
      <c r="S97" s="72"/>
      <c r="T97" s="72"/>
      <c r="U97" s="72"/>
      <c r="V97" s="151"/>
      <c r="W97" s="72"/>
      <c r="X97" s="151"/>
      <c r="Y97" s="72"/>
      <c r="Z97" s="151"/>
      <c r="AA97" s="72"/>
      <c r="AB97" s="72"/>
      <c r="AC97" s="72"/>
      <c r="AD97" s="151"/>
      <c r="AE97" s="72"/>
      <c r="AF97" s="151"/>
      <c r="AG97" s="72"/>
      <c r="AH97" s="72"/>
      <c r="AI97" s="72"/>
      <c r="AJ97" s="72"/>
      <c r="AK97" s="76"/>
      <c r="AL97" s="76"/>
    </row>
    <row r="98" spans="1:38" ht="15.75" customHeight="1">
      <c r="A98" s="72"/>
      <c r="B98" s="74"/>
      <c r="C98" s="74"/>
      <c r="D98" s="75"/>
      <c r="E98" s="72"/>
      <c r="F98" s="72"/>
      <c r="G98" s="72"/>
      <c r="H98" s="72"/>
      <c r="I98" s="72"/>
      <c r="J98" s="72"/>
      <c r="K98" s="72"/>
      <c r="L98" s="72"/>
      <c r="M98" s="72"/>
      <c r="N98" s="72"/>
      <c r="O98" s="72"/>
      <c r="P98" s="72"/>
      <c r="Q98" s="72"/>
      <c r="R98" s="72"/>
      <c r="S98" s="72"/>
      <c r="T98" s="72"/>
      <c r="U98" s="72"/>
      <c r="V98" s="151"/>
      <c r="W98" s="72"/>
      <c r="X98" s="151"/>
      <c r="Y98" s="72"/>
      <c r="Z98" s="151"/>
      <c r="AA98" s="72"/>
      <c r="AB98" s="72"/>
      <c r="AC98" s="72"/>
      <c r="AD98" s="151"/>
      <c r="AE98" s="72"/>
      <c r="AF98" s="151"/>
      <c r="AG98" s="72"/>
      <c r="AH98" s="72"/>
      <c r="AI98" s="72"/>
      <c r="AJ98" s="72"/>
      <c r="AK98" s="76"/>
      <c r="AL98" s="76"/>
    </row>
    <row r="99" spans="1:38" ht="15.75" customHeight="1">
      <c r="A99" s="72"/>
      <c r="B99" s="74"/>
      <c r="C99" s="74"/>
      <c r="D99" s="75"/>
      <c r="E99" s="72"/>
      <c r="F99" s="72"/>
      <c r="G99" s="72"/>
      <c r="H99" s="72"/>
      <c r="I99" s="72"/>
      <c r="J99" s="72"/>
      <c r="K99" s="72"/>
      <c r="L99" s="72"/>
      <c r="M99" s="72"/>
      <c r="N99" s="72"/>
      <c r="O99" s="72"/>
      <c r="P99" s="72"/>
      <c r="Q99" s="72"/>
      <c r="R99" s="72"/>
      <c r="S99" s="72"/>
      <c r="T99" s="72"/>
      <c r="U99" s="72"/>
      <c r="V99" s="151"/>
      <c r="W99" s="72"/>
      <c r="X99" s="151"/>
      <c r="Y99" s="72"/>
      <c r="Z99" s="151"/>
      <c r="AA99" s="72"/>
      <c r="AB99" s="72"/>
      <c r="AC99" s="72"/>
      <c r="AD99" s="151"/>
      <c r="AE99" s="72"/>
      <c r="AF99" s="151"/>
      <c r="AG99" s="72"/>
      <c r="AH99" s="72"/>
      <c r="AI99" s="72"/>
      <c r="AJ99" s="72"/>
      <c r="AK99" s="76"/>
      <c r="AL99" s="76"/>
    </row>
    <row r="100" spans="1:38" ht="15.75" customHeight="1">
      <c r="A100" s="72"/>
      <c r="B100" s="74"/>
      <c r="C100" s="74"/>
      <c r="D100" s="75"/>
      <c r="E100" s="72"/>
      <c r="F100" s="72"/>
      <c r="G100" s="72"/>
      <c r="H100" s="72"/>
      <c r="I100" s="72"/>
      <c r="J100" s="72"/>
      <c r="K100" s="72"/>
      <c r="L100" s="72"/>
      <c r="M100" s="72"/>
      <c r="N100" s="72"/>
      <c r="O100" s="72"/>
      <c r="P100" s="72"/>
      <c r="Q100" s="72"/>
      <c r="R100" s="72"/>
      <c r="S100" s="72"/>
      <c r="T100" s="72"/>
      <c r="U100" s="72"/>
      <c r="V100" s="151"/>
      <c r="W100" s="72"/>
      <c r="X100" s="151"/>
      <c r="Y100" s="72"/>
      <c r="Z100" s="151"/>
      <c r="AA100" s="72"/>
      <c r="AB100" s="72"/>
      <c r="AC100" s="72"/>
      <c r="AD100" s="151"/>
      <c r="AE100" s="72"/>
      <c r="AF100" s="151"/>
      <c r="AG100" s="72"/>
      <c r="AH100" s="72"/>
      <c r="AI100" s="72"/>
      <c r="AJ100" s="72"/>
      <c r="AK100" s="76"/>
      <c r="AL100" s="76"/>
    </row>
    <row r="101" spans="1:38" ht="15.75" customHeight="1">
      <c r="A101" s="72"/>
      <c r="B101" s="74"/>
      <c r="C101" s="74"/>
      <c r="D101" s="75"/>
      <c r="E101" s="72"/>
      <c r="F101" s="72"/>
      <c r="G101" s="72"/>
      <c r="H101" s="72"/>
      <c r="I101" s="72"/>
      <c r="J101" s="72"/>
      <c r="K101" s="72"/>
      <c r="L101" s="72"/>
      <c r="M101" s="72"/>
      <c r="N101" s="72"/>
      <c r="O101" s="72"/>
      <c r="P101" s="72"/>
      <c r="Q101" s="72"/>
      <c r="R101" s="72"/>
      <c r="S101" s="72"/>
      <c r="T101" s="72"/>
      <c r="U101" s="72"/>
      <c r="V101" s="151"/>
      <c r="W101" s="72"/>
      <c r="X101" s="151"/>
      <c r="Y101" s="72"/>
      <c r="Z101" s="151"/>
      <c r="AA101" s="72"/>
      <c r="AB101" s="72"/>
      <c r="AC101" s="72"/>
      <c r="AD101" s="151"/>
      <c r="AE101" s="72"/>
      <c r="AF101" s="151"/>
      <c r="AG101" s="72"/>
      <c r="AH101" s="72"/>
      <c r="AI101" s="72"/>
      <c r="AJ101" s="72"/>
      <c r="AK101" s="76"/>
      <c r="AL101" s="76"/>
    </row>
    <row r="102" spans="1:38" ht="15.75" customHeight="1">
      <c r="A102" s="72"/>
      <c r="B102" s="74"/>
      <c r="C102" s="74"/>
      <c r="D102" s="75"/>
      <c r="E102" s="72"/>
      <c r="F102" s="72"/>
      <c r="G102" s="72"/>
      <c r="H102" s="72"/>
      <c r="I102" s="72"/>
      <c r="J102" s="72"/>
      <c r="K102" s="72"/>
      <c r="L102" s="72"/>
      <c r="M102" s="72"/>
      <c r="N102" s="72"/>
      <c r="O102" s="72"/>
      <c r="P102" s="72"/>
      <c r="Q102" s="72"/>
      <c r="R102" s="72"/>
      <c r="S102" s="72"/>
      <c r="T102" s="72"/>
      <c r="U102" s="72"/>
      <c r="V102" s="151"/>
      <c r="W102" s="72"/>
      <c r="X102" s="151"/>
      <c r="Y102" s="72"/>
      <c r="Z102" s="151"/>
      <c r="AA102" s="72"/>
      <c r="AB102" s="72"/>
      <c r="AC102" s="72"/>
      <c r="AD102" s="151"/>
      <c r="AE102" s="72"/>
      <c r="AF102" s="151"/>
      <c r="AG102" s="72"/>
      <c r="AH102" s="72"/>
      <c r="AI102" s="72"/>
      <c r="AJ102" s="72"/>
      <c r="AK102" s="76"/>
      <c r="AL102" s="76"/>
    </row>
    <row r="103" spans="1:38" ht="15.75" customHeight="1">
      <c r="A103" s="72"/>
      <c r="B103" s="74"/>
      <c r="C103" s="74"/>
      <c r="D103" s="75"/>
      <c r="E103" s="72"/>
      <c r="F103" s="72"/>
      <c r="G103" s="72"/>
      <c r="H103" s="72"/>
      <c r="I103" s="72"/>
      <c r="J103" s="72"/>
      <c r="K103" s="72"/>
      <c r="L103" s="72"/>
      <c r="M103" s="72"/>
      <c r="N103" s="72"/>
      <c r="O103" s="72"/>
      <c r="P103" s="72"/>
      <c r="Q103" s="72"/>
      <c r="R103" s="72"/>
      <c r="S103" s="72"/>
      <c r="T103" s="72"/>
      <c r="U103" s="72"/>
      <c r="V103" s="151"/>
      <c r="W103" s="72"/>
      <c r="X103" s="151"/>
      <c r="Y103" s="72"/>
      <c r="Z103" s="151"/>
      <c r="AA103" s="72"/>
      <c r="AB103" s="72"/>
      <c r="AC103" s="72"/>
      <c r="AD103" s="151"/>
      <c r="AE103" s="72"/>
      <c r="AF103" s="151"/>
      <c r="AG103" s="72"/>
      <c r="AH103" s="72"/>
      <c r="AI103" s="72"/>
      <c r="AJ103" s="72"/>
      <c r="AK103" s="76"/>
      <c r="AL103" s="76"/>
    </row>
    <row r="104" spans="1:38" ht="15.75" customHeight="1">
      <c r="A104" s="72"/>
      <c r="B104" s="74"/>
      <c r="C104" s="74"/>
      <c r="D104" s="75"/>
      <c r="E104" s="72"/>
      <c r="F104" s="72"/>
      <c r="G104" s="72"/>
      <c r="H104" s="72"/>
      <c r="I104" s="72"/>
      <c r="J104" s="72"/>
      <c r="K104" s="72"/>
      <c r="L104" s="72"/>
      <c r="M104" s="72"/>
      <c r="N104" s="72"/>
      <c r="O104" s="72"/>
      <c r="P104" s="72"/>
      <c r="Q104" s="72"/>
      <c r="R104" s="72"/>
      <c r="S104" s="72"/>
      <c r="T104" s="72"/>
      <c r="U104" s="72"/>
      <c r="V104" s="151"/>
      <c r="W104" s="72"/>
      <c r="X104" s="151"/>
      <c r="Y104" s="72"/>
      <c r="Z104" s="151"/>
      <c r="AA104" s="72"/>
      <c r="AB104" s="72"/>
      <c r="AC104" s="72"/>
      <c r="AD104" s="151"/>
      <c r="AE104" s="72"/>
      <c r="AF104" s="151"/>
      <c r="AG104" s="72"/>
      <c r="AH104" s="72"/>
      <c r="AI104" s="72"/>
      <c r="AJ104" s="72"/>
      <c r="AK104" s="76"/>
      <c r="AL104" s="76"/>
    </row>
    <row r="105" spans="1:38" ht="15.75" customHeight="1">
      <c r="A105" s="72"/>
      <c r="B105" s="74"/>
      <c r="C105" s="74"/>
      <c r="D105" s="75"/>
      <c r="E105" s="72"/>
      <c r="F105" s="72"/>
      <c r="G105" s="72"/>
      <c r="H105" s="72"/>
      <c r="I105" s="72"/>
      <c r="J105" s="72"/>
      <c r="K105" s="72"/>
      <c r="L105" s="72"/>
      <c r="M105" s="72"/>
      <c r="N105" s="72"/>
      <c r="O105" s="72"/>
      <c r="P105" s="72"/>
      <c r="Q105" s="72"/>
      <c r="R105" s="72"/>
      <c r="S105" s="72"/>
      <c r="T105" s="72"/>
      <c r="U105" s="72"/>
      <c r="V105" s="151"/>
      <c r="W105" s="72"/>
      <c r="X105" s="151"/>
      <c r="Y105" s="72"/>
      <c r="Z105" s="151"/>
      <c r="AA105" s="72"/>
      <c r="AB105" s="72"/>
      <c r="AC105" s="72"/>
      <c r="AD105" s="151"/>
      <c r="AE105" s="72"/>
      <c r="AF105" s="151"/>
      <c r="AG105" s="72"/>
      <c r="AH105" s="72"/>
      <c r="AI105" s="72"/>
      <c r="AJ105" s="72"/>
      <c r="AK105" s="76"/>
      <c r="AL105" s="76"/>
    </row>
    <row r="106" spans="1:38" ht="15.75" customHeight="1">
      <c r="A106" s="72"/>
      <c r="B106" s="74"/>
      <c r="C106" s="74"/>
      <c r="D106" s="75"/>
      <c r="E106" s="72"/>
      <c r="F106" s="72"/>
      <c r="G106" s="72"/>
      <c r="H106" s="72"/>
      <c r="I106" s="72"/>
      <c r="J106" s="72"/>
      <c r="K106" s="72"/>
      <c r="L106" s="72"/>
      <c r="M106" s="72"/>
      <c r="N106" s="72"/>
      <c r="O106" s="72"/>
      <c r="P106" s="72"/>
      <c r="Q106" s="72"/>
      <c r="R106" s="72"/>
      <c r="S106" s="72"/>
      <c r="T106" s="72"/>
      <c r="U106" s="72"/>
      <c r="V106" s="151"/>
      <c r="W106" s="72"/>
      <c r="X106" s="151"/>
      <c r="Y106" s="72"/>
      <c r="Z106" s="151"/>
      <c r="AA106" s="72"/>
      <c r="AB106" s="72"/>
      <c r="AC106" s="72"/>
      <c r="AD106" s="151"/>
      <c r="AE106" s="72"/>
      <c r="AF106" s="151"/>
      <c r="AG106" s="72"/>
      <c r="AH106" s="72"/>
      <c r="AI106" s="72"/>
      <c r="AJ106" s="72"/>
      <c r="AK106" s="76"/>
      <c r="AL106" s="76"/>
    </row>
    <row r="107" spans="1:38" ht="15.75" customHeight="1">
      <c r="A107" s="72"/>
      <c r="B107" s="74"/>
      <c r="C107" s="74"/>
      <c r="D107" s="75"/>
      <c r="E107" s="72"/>
      <c r="F107" s="72"/>
      <c r="G107" s="72"/>
      <c r="H107" s="72"/>
      <c r="I107" s="72"/>
      <c r="J107" s="72"/>
      <c r="K107" s="72"/>
      <c r="L107" s="72"/>
      <c r="M107" s="72"/>
      <c r="N107" s="72"/>
      <c r="O107" s="72"/>
      <c r="P107" s="72"/>
      <c r="Q107" s="72"/>
      <c r="R107" s="72"/>
      <c r="S107" s="72"/>
      <c r="T107" s="72"/>
      <c r="U107" s="72"/>
      <c r="V107" s="151"/>
      <c r="W107" s="72"/>
      <c r="X107" s="151"/>
      <c r="Y107" s="72"/>
      <c r="Z107" s="151"/>
      <c r="AA107" s="72"/>
      <c r="AB107" s="72"/>
      <c r="AC107" s="72"/>
      <c r="AD107" s="151"/>
      <c r="AE107" s="72"/>
      <c r="AF107" s="151"/>
      <c r="AG107" s="72"/>
      <c r="AH107" s="72"/>
      <c r="AI107" s="72"/>
      <c r="AJ107" s="72"/>
      <c r="AK107" s="76"/>
      <c r="AL107" s="76"/>
    </row>
    <row r="108" spans="1:38" ht="15.75" customHeight="1">
      <c r="A108" s="72"/>
      <c r="B108" s="74"/>
      <c r="C108" s="74"/>
      <c r="D108" s="75"/>
      <c r="E108" s="72"/>
      <c r="F108" s="72"/>
      <c r="G108" s="72"/>
      <c r="H108" s="72"/>
      <c r="I108" s="72"/>
      <c r="J108" s="72"/>
      <c r="K108" s="72"/>
      <c r="L108" s="72"/>
      <c r="M108" s="72"/>
      <c r="N108" s="72"/>
      <c r="O108" s="72"/>
      <c r="P108" s="72"/>
      <c r="Q108" s="72"/>
      <c r="R108" s="72"/>
      <c r="S108" s="72"/>
      <c r="T108" s="72"/>
      <c r="U108" s="72"/>
      <c r="V108" s="151"/>
      <c r="W108" s="72"/>
      <c r="X108" s="151"/>
      <c r="Y108" s="72"/>
      <c r="Z108" s="151"/>
      <c r="AA108" s="72"/>
      <c r="AB108" s="72"/>
      <c r="AC108" s="72"/>
      <c r="AD108" s="151"/>
      <c r="AE108" s="72"/>
      <c r="AF108" s="151"/>
      <c r="AG108" s="72"/>
      <c r="AH108" s="72"/>
      <c r="AI108" s="72"/>
      <c r="AJ108" s="72"/>
      <c r="AK108" s="76"/>
      <c r="AL108" s="76"/>
    </row>
    <row r="109" spans="1:38" ht="15.75" customHeight="1">
      <c r="A109" s="72"/>
      <c r="B109" s="74"/>
      <c r="C109" s="74"/>
      <c r="D109" s="75"/>
      <c r="E109" s="72"/>
      <c r="F109" s="72"/>
      <c r="G109" s="72"/>
      <c r="H109" s="72"/>
      <c r="I109" s="72"/>
      <c r="J109" s="72"/>
      <c r="K109" s="72"/>
      <c r="L109" s="72"/>
      <c r="M109" s="72"/>
      <c r="N109" s="72"/>
      <c r="O109" s="72"/>
      <c r="P109" s="72"/>
      <c r="Q109" s="72"/>
      <c r="R109" s="72"/>
      <c r="S109" s="72"/>
      <c r="T109" s="72"/>
      <c r="U109" s="72"/>
      <c r="V109" s="151"/>
      <c r="W109" s="72"/>
      <c r="X109" s="151"/>
      <c r="Y109" s="72"/>
      <c r="Z109" s="151"/>
      <c r="AA109" s="72"/>
      <c r="AB109" s="72"/>
      <c r="AC109" s="72"/>
      <c r="AD109" s="151"/>
      <c r="AE109" s="72"/>
      <c r="AF109" s="151"/>
      <c r="AG109" s="72"/>
      <c r="AH109" s="72"/>
      <c r="AI109" s="72"/>
      <c r="AJ109" s="72"/>
      <c r="AK109" s="76"/>
      <c r="AL109" s="76"/>
    </row>
    <row r="110" spans="1:38" ht="15.75" customHeight="1">
      <c r="A110" s="72"/>
      <c r="B110" s="74"/>
      <c r="C110" s="74"/>
      <c r="D110" s="75"/>
      <c r="E110" s="72"/>
      <c r="F110" s="72"/>
      <c r="G110" s="72"/>
      <c r="H110" s="72"/>
      <c r="I110" s="72"/>
      <c r="J110" s="72"/>
      <c r="K110" s="72"/>
      <c r="L110" s="72"/>
      <c r="M110" s="72"/>
      <c r="N110" s="72"/>
      <c r="O110" s="72"/>
      <c r="P110" s="72"/>
      <c r="Q110" s="72"/>
      <c r="R110" s="72"/>
      <c r="S110" s="72"/>
      <c r="T110" s="72"/>
      <c r="U110" s="72"/>
      <c r="V110" s="151"/>
      <c r="W110" s="72"/>
      <c r="X110" s="151"/>
      <c r="Y110" s="72"/>
      <c r="Z110" s="151"/>
      <c r="AA110" s="72"/>
      <c r="AB110" s="72"/>
      <c r="AC110" s="72"/>
      <c r="AD110" s="151"/>
      <c r="AE110" s="72"/>
      <c r="AF110" s="151"/>
      <c r="AG110" s="72"/>
      <c r="AH110" s="72"/>
      <c r="AI110" s="72"/>
      <c r="AJ110" s="72"/>
      <c r="AK110" s="76"/>
      <c r="AL110" s="76"/>
    </row>
    <row r="111" spans="1:38" ht="15.75" customHeight="1">
      <c r="A111" s="72"/>
      <c r="B111" s="74"/>
      <c r="C111" s="74"/>
      <c r="D111" s="75"/>
      <c r="E111" s="72"/>
      <c r="F111" s="72"/>
      <c r="G111" s="72"/>
      <c r="H111" s="72"/>
      <c r="I111" s="72"/>
      <c r="J111" s="72"/>
      <c r="K111" s="72"/>
      <c r="L111" s="72"/>
      <c r="M111" s="72"/>
      <c r="N111" s="72"/>
      <c r="O111" s="72"/>
      <c r="P111" s="72"/>
      <c r="Q111" s="72"/>
      <c r="R111" s="72"/>
      <c r="S111" s="72"/>
      <c r="T111" s="72"/>
      <c r="U111" s="72"/>
      <c r="V111" s="151"/>
      <c r="W111" s="72"/>
      <c r="X111" s="151"/>
      <c r="Y111" s="72"/>
      <c r="Z111" s="151"/>
      <c r="AA111" s="72"/>
      <c r="AB111" s="72"/>
      <c r="AC111" s="72"/>
      <c r="AD111" s="151"/>
      <c r="AE111" s="72"/>
      <c r="AF111" s="151"/>
      <c r="AG111" s="72"/>
      <c r="AH111" s="72"/>
      <c r="AI111" s="72"/>
      <c r="AJ111" s="72"/>
      <c r="AK111" s="76"/>
      <c r="AL111" s="76"/>
    </row>
    <row r="112" spans="1:38" ht="15.75" customHeight="1">
      <c r="A112" s="72"/>
      <c r="B112" s="74"/>
      <c r="C112" s="74"/>
      <c r="D112" s="75"/>
      <c r="E112" s="72"/>
      <c r="F112" s="72"/>
      <c r="G112" s="72"/>
      <c r="H112" s="72"/>
      <c r="I112" s="72"/>
      <c r="J112" s="72"/>
      <c r="K112" s="72"/>
      <c r="L112" s="72"/>
      <c r="M112" s="72"/>
      <c r="N112" s="72"/>
      <c r="O112" s="72"/>
      <c r="P112" s="72"/>
      <c r="Q112" s="72"/>
      <c r="R112" s="72"/>
      <c r="S112" s="72"/>
      <c r="T112" s="72"/>
      <c r="U112" s="72"/>
      <c r="V112" s="151"/>
      <c r="W112" s="72"/>
      <c r="X112" s="151"/>
      <c r="Y112" s="72"/>
      <c r="Z112" s="151"/>
      <c r="AA112" s="72"/>
      <c r="AB112" s="72"/>
      <c r="AC112" s="72"/>
      <c r="AD112" s="151"/>
      <c r="AE112" s="72"/>
      <c r="AF112" s="151"/>
      <c r="AG112" s="72"/>
      <c r="AH112" s="72"/>
      <c r="AI112" s="72"/>
      <c r="AJ112" s="72"/>
      <c r="AK112" s="76"/>
      <c r="AL112" s="76"/>
    </row>
    <row r="113" spans="1:38" ht="15.75" customHeight="1">
      <c r="A113" s="72"/>
      <c r="B113" s="74"/>
      <c r="C113" s="74"/>
      <c r="D113" s="75"/>
      <c r="E113" s="72"/>
      <c r="F113" s="72"/>
      <c r="G113" s="72"/>
      <c r="H113" s="72"/>
      <c r="I113" s="72"/>
      <c r="J113" s="72"/>
      <c r="K113" s="72"/>
      <c r="L113" s="72"/>
      <c r="M113" s="72"/>
      <c r="N113" s="72"/>
      <c r="O113" s="72"/>
      <c r="P113" s="72"/>
      <c r="Q113" s="72"/>
      <c r="R113" s="72"/>
      <c r="S113" s="72"/>
      <c r="T113" s="72"/>
      <c r="U113" s="72"/>
      <c r="V113" s="151"/>
      <c r="W113" s="72"/>
      <c r="X113" s="151"/>
      <c r="Y113" s="72"/>
      <c r="Z113" s="151"/>
      <c r="AA113" s="72"/>
      <c r="AB113" s="72"/>
      <c r="AC113" s="72"/>
      <c r="AD113" s="151"/>
      <c r="AE113" s="72"/>
      <c r="AF113" s="151"/>
      <c r="AG113" s="72"/>
      <c r="AH113" s="72"/>
      <c r="AI113" s="72"/>
      <c r="AJ113" s="72"/>
      <c r="AK113" s="76"/>
      <c r="AL113" s="76"/>
    </row>
    <row r="114" spans="1:38" ht="15.75" customHeight="1">
      <c r="A114" s="72"/>
      <c r="B114" s="74"/>
      <c r="C114" s="74"/>
      <c r="D114" s="75"/>
      <c r="E114" s="72"/>
      <c r="F114" s="72"/>
      <c r="G114" s="72"/>
      <c r="H114" s="72"/>
      <c r="I114" s="72"/>
      <c r="J114" s="72"/>
      <c r="K114" s="72"/>
      <c r="L114" s="72"/>
      <c r="M114" s="72"/>
      <c r="N114" s="72"/>
      <c r="O114" s="72"/>
      <c r="P114" s="72"/>
      <c r="Q114" s="72"/>
      <c r="R114" s="72"/>
      <c r="S114" s="72"/>
      <c r="T114" s="72"/>
      <c r="U114" s="72"/>
      <c r="V114" s="151"/>
      <c r="W114" s="72"/>
      <c r="X114" s="151"/>
      <c r="Y114" s="72"/>
      <c r="Z114" s="151"/>
      <c r="AA114" s="72"/>
      <c r="AB114" s="72"/>
      <c r="AC114" s="72"/>
      <c r="AD114" s="151"/>
      <c r="AE114" s="72"/>
      <c r="AF114" s="151"/>
      <c r="AG114" s="72"/>
      <c r="AH114" s="72"/>
      <c r="AI114" s="72"/>
      <c r="AJ114" s="72"/>
      <c r="AK114" s="76"/>
      <c r="AL114" s="76"/>
    </row>
    <row r="115" spans="1:38" ht="15.75" customHeight="1">
      <c r="A115" s="72"/>
      <c r="B115" s="74"/>
      <c r="C115" s="74"/>
      <c r="D115" s="75"/>
      <c r="E115" s="72"/>
      <c r="F115" s="72"/>
      <c r="G115" s="72"/>
      <c r="H115" s="72"/>
      <c r="I115" s="72"/>
      <c r="J115" s="72"/>
      <c r="K115" s="72"/>
      <c r="L115" s="72"/>
      <c r="M115" s="72"/>
      <c r="N115" s="72"/>
      <c r="O115" s="72"/>
      <c r="P115" s="72"/>
      <c r="Q115" s="72"/>
      <c r="R115" s="72"/>
      <c r="S115" s="72"/>
      <c r="T115" s="72"/>
      <c r="U115" s="72"/>
      <c r="V115" s="151"/>
      <c r="W115" s="72"/>
      <c r="X115" s="151"/>
      <c r="Y115" s="72"/>
      <c r="Z115" s="151"/>
      <c r="AA115" s="72"/>
      <c r="AB115" s="72"/>
      <c r="AC115" s="72"/>
      <c r="AD115" s="151"/>
      <c r="AE115" s="72"/>
      <c r="AF115" s="151"/>
      <c r="AG115" s="72"/>
      <c r="AH115" s="72"/>
      <c r="AI115" s="72"/>
      <c r="AJ115" s="72"/>
      <c r="AK115" s="76"/>
      <c r="AL115" s="76"/>
    </row>
    <row r="116" spans="1:38" ht="15.75" customHeight="1">
      <c r="A116" s="72"/>
      <c r="B116" s="74"/>
      <c r="C116" s="74"/>
      <c r="D116" s="75"/>
      <c r="E116" s="72"/>
      <c r="F116" s="72"/>
      <c r="G116" s="72"/>
      <c r="H116" s="72"/>
      <c r="I116" s="72"/>
      <c r="J116" s="72"/>
      <c r="K116" s="72"/>
      <c r="L116" s="72"/>
      <c r="M116" s="72"/>
      <c r="N116" s="72"/>
      <c r="O116" s="72"/>
      <c r="P116" s="72"/>
      <c r="Q116" s="72"/>
      <c r="R116" s="72"/>
      <c r="S116" s="72"/>
      <c r="T116" s="72"/>
      <c r="U116" s="72"/>
      <c r="V116" s="151"/>
      <c r="W116" s="72"/>
      <c r="X116" s="151"/>
      <c r="Y116" s="72"/>
      <c r="Z116" s="151"/>
      <c r="AA116" s="72"/>
      <c r="AB116" s="72"/>
      <c r="AC116" s="72"/>
      <c r="AD116" s="151"/>
      <c r="AE116" s="72"/>
      <c r="AF116" s="151"/>
      <c r="AG116" s="72"/>
      <c r="AH116" s="72"/>
      <c r="AI116" s="72"/>
      <c r="AJ116" s="72"/>
      <c r="AK116" s="76"/>
      <c r="AL116" s="76"/>
    </row>
    <row r="117" spans="1:38" ht="15.75" customHeight="1">
      <c r="A117" s="72"/>
      <c r="B117" s="74"/>
      <c r="C117" s="74"/>
      <c r="D117" s="75"/>
      <c r="E117" s="72"/>
      <c r="F117" s="72"/>
      <c r="G117" s="72"/>
      <c r="H117" s="72"/>
      <c r="I117" s="72"/>
      <c r="J117" s="72"/>
      <c r="K117" s="72"/>
      <c r="L117" s="72"/>
      <c r="M117" s="72"/>
      <c r="N117" s="72"/>
      <c r="O117" s="72"/>
      <c r="P117" s="72"/>
      <c r="Q117" s="72"/>
      <c r="R117" s="72"/>
      <c r="S117" s="72"/>
      <c r="T117" s="72"/>
      <c r="U117" s="72"/>
      <c r="V117" s="151"/>
      <c r="W117" s="72"/>
      <c r="X117" s="151"/>
      <c r="Y117" s="72"/>
      <c r="Z117" s="151"/>
      <c r="AA117" s="72"/>
      <c r="AB117" s="72"/>
      <c r="AC117" s="72"/>
      <c r="AD117" s="151"/>
      <c r="AE117" s="72"/>
      <c r="AF117" s="151"/>
      <c r="AG117" s="72"/>
      <c r="AH117" s="72"/>
      <c r="AI117" s="72"/>
      <c r="AJ117" s="72"/>
      <c r="AK117" s="76"/>
      <c r="AL117" s="76"/>
    </row>
    <row r="118" spans="1:38" ht="15.75" customHeight="1">
      <c r="A118" s="72"/>
      <c r="B118" s="74"/>
      <c r="C118" s="74"/>
      <c r="D118" s="75"/>
      <c r="E118" s="72"/>
      <c r="F118" s="72"/>
      <c r="G118" s="72"/>
      <c r="H118" s="72"/>
      <c r="I118" s="72"/>
      <c r="J118" s="72"/>
      <c r="K118" s="72"/>
      <c r="L118" s="72"/>
      <c r="M118" s="72"/>
      <c r="N118" s="72"/>
      <c r="O118" s="72"/>
      <c r="P118" s="72"/>
      <c r="Q118" s="72"/>
      <c r="R118" s="72"/>
      <c r="S118" s="72"/>
      <c r="T118" s="72"/>
      <c r="U118" s="72"/>
      <c r="V118" s="151"/>
      <c r="W118" s="72"/>
      <c r="X118" s="151"/>
      <c r="Y118" s="72"/>
      <c r="Z118" s="151"/>
      <c r="AA118" s="72"/>
      <c r="AB118" s="72"/>
      <c r="AC118" s="72"/>
      <c r="AD118" s="151"/>
      <c r="AE118" s="72"/>
      <c r="AF118" s="151"/>
      <c r="AG118" s="72"/>
      <c r="AH118" s="72"/>
      <c r="AI118" s="72"/>
      <c r="AJ118" s="72"/>
      <c r="AK118" s="76"/>
      <c r="AL118" s="76"/>
    </row>
    <row r="119" spans="1:38" ht="15.75" customHeight="1">
      <c r="A119" s="72"/>
      <c r="B119" s="74"/>
      <c r="C119" s="74"/>
      <c r="D119" s="75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  <c r="P119" s="72"/>
      <c r="Q119" s="72"/>
      <c r="R119" s="72"/>
      <c r="S119" s="72"/>
      <c r="T119" s="72"/>
      <c r="U119" s="72"/>
      <c r="V119" s="151"/>
      <c r="W119" s="72"/>
      <c r="X119" s="151"/>
      <c r="Y119" s="72"/>
      <c r="Z119" s="151"/>
      <c r="AA119" s="72"/>
      <c r="AB119" s="72"/>
      <c r="AC119" s="72"/>
      <c r="AD119" s="151"/>
      <c r="AE119" s="72"/>
      <c r="AF119" s="151"/>
      <c r="AG119" s="72"/>
      <c r="AH119" s="72"/>
      <c r="AI119" s="72"/>
      <c r="AJ119" s="72"/>
      <c r="AK119" s="76"/>
      <c r="AL119" s="76"/>
    </row>
    <row r="120" spans="1:38" ht="15.75" customHeight="1">
      <c r="A120" s="72"/>
      <c r="B120" s="74"/>
      <c r="C120" s="74"/>
      <c r="D120" s="75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  <c r="P120" s="72"/>
      <c r="Q120" s="72"/>
      <c r="R120" s="72"/>
      <c r="S120" s="72"/>
      <c r="T120" s="72"/>
      <c r="U120" s="72"/>
      <c r="V120" s="151"/>
      <c r="W120" s="72"/>
      <c r="X120" s="151"/>
      <c r="Y120" s="72"/>
      <c r="Z120" s="151"/>
      <c r="AA120" s="72"/>
      <c r="AB120" s="72"/>
      <c r="AC120" s="72"/>
      <c r="AD120" s="151"/>
      <c r="AE120" s="72"/>
      <c r="AF120" s="151"/>
      <c r="AG120" s="72"/>
      <c r="AH120" s="72"/>
      <c r="AI120" s="72"/>
      <c r="AJ120" s="72"/>
      <c r="AK120" s="76"/>
      <c r="AL120" s="76"/>
    </row>
    <row r="121" spans="1:38" ht="15.75" customHeight="1">
      <c r="A121" s="72"/>
      <c r="B121" s="74"/>
      <c r="C121" s="74"/>
      <c r="D121" s="75"/>
      <c r="E121" s="72"/>
      <c r="F121" s="72"/>
      <c r="G121" s="72"/>
      <c r="H121" s="72"/>
      <c r="I121" s="72"/>
      <c r="J121" s="72"/>
      <c r="K121" s="72"/>
      <c r="L121" s="72"/>
      <c r="M121" s="72"/>
      <c r="N121" s="72"/>
      <c r="O121" s="72"/>
      <c r="P121" s="72"/>
      <c r="Q121" s="72"/>
      <c r="R121" s="72"/>
      <c r="S121" s="72"/>
      <c r="T121" s="72"/>
      <c r="U121" s="72"/>
      <c r="V121" s="151"/>
      <c r="W121" s="72"/>
      <c r="X121" s="151"/>
      <c r="Y121" s="72"/>
      <c r="Z121" s="151"/>
      <c r="AA121" s="72"/>
      <c r="AB121" s="72"/>
      <c r="AC121" s="72"/>
      <c r="AD121" s="151"/>
      <c r="AE121" s="72"/>
      <c r="AF121" s="151"/>
      <c r="AG121" s="72"/>
      <c r="AH121" s="72"/>
      <c r="AI121" s="72"/>
      <c r="AJ121" s="72"/>
      <c r="AK121" s="76"/>
      <c r="AL121" s="76"/>
    </row>
    <row r="122" spans="1:38" ht="15.75" customHeight="1">
      <c r="A122" s="72"/>
      <c r="B122" s="74"/>
      <c r="C122" s="74"/>
      <c r="D122" s="75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2"/>
      <c r="P122" s="72"/>
      <c r="Q122" s="72"/>
      <c r="R122" s="72"/>
      <c r="S122" s="72"/>
      <c r="T122" s="72"/>
      <c r="U122" s="72"/>
      <c r="V122" s="151"/>
      <c r="W122" s="72"/>
      <c r="X122" s="151"/>
      <c r="Y122" s="72"/>
      <c r="Z122" s="151"/>
      <c r="AA122" s="72"/>
      <c r="AB122" s="72"/>
      <c r="AC122" s="72"/>
      <c r="AD122" s="151"/>
      <c r="AE122" s="72"/>
      <c r="AF122" s="151"/>
      <c r="AG122" s="72"/>
      <c r="AH122" s="72"/>
      <c r="AI122" s="72"/>
      <c r="AJ122" s="72"/>
      <c r="AK122" s="76"/>
      <c r="AL122" s="76"/>
    </row>
    <row r="123" spans="1:38" ht="15.75" customHeight="1">
      <c r="A123" s="72"/>
      <c r="B123" s="74"/>
      <c r="C123" s="74"/>
      <c r="D123" s="75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  <c r="P123" s="72"/>
      <c r="Q123" s="72"/>
      <c r="R123" s="72"/>
      <c r="S123" s="72"/>
      <c r="T123" s="72"/>
      <c r="U123" s="72"/>
      <c r="V123" s="151"/>
      <c r="W123" s="72"/>
      <c r="X123" s="151"/>
      <c r="Y123" s="72"/>
      <c r="Z123" s="151"/>
      <c r="AA123" s="72"/>
      <c r="AB123" s="72"/>
      <c r="AC123" s="72"/>
      <c r="AD123" s="151"/>
      <c r="AE123" s="72"/>
      <c r="AF123" s="151"/>
      <c r="AG123" s="72"/>
      <c r="AH123" s="72"/>
      <c r="AI123" s="72"/>
      <c r="AJ123" s="72"/>
      <c r="AK123" s="76"/>
      <c r="AL123" s="76"/>
    </row>
    <row r="124" spans="1:38" ht="15.75" customHeight="1">
      <c r="A124" s="72"/>
      <c r="B124" s="74"/>
      <c r="C124" s="74"/>
      <c r="D124" s="75"/>
      <c r="E124" s="72"/>
      <c r="F124" s="72"/>
      <c r="G124" s="72"/>
      <c r="H124" s="72"/>
      <c r="I124" s="72"/>
      <c r="J124" s="72"/>
      <c r="K124" s="72"/>
      <c r="L124" s="72"/>
      <c r="M124" s="72"/>
      <c r="N124" s="72"/>
      <c r="O124" s="72"/>
      <c r="P124" s="72"/>
      <c r="Q124" s="72"/>
      <c r="R124" s="72"/>
      <c r="S124" s="72"/>
      <c r="T124" s="72"/>
      <c r="U124" s="72"/>
      <c r="V124" s="151"/>
      <c r="W124" s="72"/>
      <c r="X124" s="151"/>
      <c r="Y124" s="72"/>
      <c r="Z124" s="151"/>
      <c r="AA124" s="72"/>
      <c r="AB124" s="72"/>
      <c r="AC124" s="72"/>
      <c r="AD124" s="151"/>
      <c r="AE124" s="72"/>
      <c r="AF124" s="151"/>
      <c r="AG124" s="72"/>
      <c r="AH124" s="72"/>
      <c r="AI124" s="72"/>
      <c r="AJ124" s="72"/>
      <c r="AK124" s="76"/>
      <c r="AL124" s="76"/>
    </row>
    <row r="125" spans="1:38" ht="15.75" customHeight="1">
      <c r="A125" s="72"/>
      <c r="B125" s="74"/>
      <c r="C125" s="74"/>
      <c r="D125" s="75"/>
      <c r="E125" s="72"/>
      <c r="F125" s="72"/>
      <c r="G125" s="72"/>
      <c r="H125" s="72"/>
      <c r="I125" s="72"/>
      <c r="J125" s="72"/>
      <c r="K125" s="72"/>
      <c r="L125" s="72"/>
      <c r="M125" s="72"/>
      <c r="N125" s="72"/>
      <c r="O125" s="72"/>
      <c r="P125" s="72"/>
      <c r="Q125" s="72"/>
      <c r="R125" s="72"/>
      <c r="S125" s="72"/>
      <c r="T125" s="72"/>
      <c r="U125" s="72"/>
      <c r="V125" s="151"/>
      <c r="W125" s="72"/>
      <c r="X125" s="151"/>
      <c r="Y125" s="72"/>
      <c r="Z125" s="151"/>
      <c r="AA125" s="72"/>
      <c r="AB125" s="72"/>
      <c r="AC125" s="72"/>
      <c r="AD125" s="151"/>
      <c r="AE125" s="72"/>
      <c r="AF125" s="151"/>
      <c r="AG125" s="72"/>
      <c r="AH125" s="72"/>
      <c r="AI125" s="72"/>
      <c r="AJ125" s="72"/>
      <c r="AK125" s="76"/>
      <c r="AL125" s="76"/>
    </row>
    <row r="126" spans="1:38" ht="15.75" customHeight="1">
      <c r="A126" s="72"/>
      <c r="B126" s="74"/>
      <c r="C126" s="74"/>
      <c r="D126" s="75"/>
      <c r="E126" s="72"/>
      <c r="F126" s="72"/>
      <c r="G126" s="72"/>
      <c r="H126" s="72"/>
      <c r="I126" s="72"/>
      <c r="J126" s="72"/>
      <c r="K126" s="72"/>
      <c r="L126" s="72"/>
      <c r="M126" s="72"/>
      <c r="N126" s="72"/>
      <c r="O126" s="72"/>
      <c r="P126" s="72"/>
      <c r="Q126" s="72"/>
      <c r="R126" s="72"/>
      <c r="S126" s="72"/>
      <c r="T126" s="72"/>
      <c r="U126" s="72"/>
      <c r="V126" s="151"/>
      <c r="W126" s="72"/>
      <c r="X126" s="151"/>
      <c r="Y126" s="72"/>
      <c r="Z126" s="151"/>
      <c r="AA126" s="72"/>
      <c r="AB126" s="72"/>
      <c r="AC126" s="72"/>
      <c r="AD126" s="151"/>
      <c r="AE126" s="72"/>
      <c r="AF126" s="151"/>
      <c r="AG126" s="72"/>
      <c r="AH126" s="72"/>
      <c r="AI126" s="72"/>
      <c r="AJ126" s="72"/>
      <c r="AK126" s="76"/>
      <c r="AL126" s="76"/>
    </row>
    <row r="127" spans="1:38" ht="15.75" customHeight="1">
      <c r="A127" s="72"/>
      <c r="B127" s="74"/>
      <c r="C127" s="74"/>
      <c r="D127" s="75"/>
      <c r="E127" s="72"/>
      <c r="F127" s="72"/>
      <c r="G127" s="72"/>
      <c r="H127" s="72"/>
      <c r="I127" s="72"/>
      <c r="J127" s="72"/>
      <c r="K127" s="72"/>
      <c r="L127" s="72"/>
      <c r="M127" s="72"/>
      <c r="N127" s="72"/>
      <c r="O127" s="72"/>
      <c r="P127" s="72"/>
      <c r="Q127" s="72"/>
      <c r="R127" s="72"/>
      <c r="S127" s="72"/>
      <c r="T127" s="72"/>
      <c r="U127" s="72"/>
      <c r="V127" s="151"/>
      <c r="W127" s="72"/>
      <c r="X127" s="151"/>
      <c r="Y127" s="72"/>
      <c r="Z127" s="151"/>
      <c r="AA127" s="72"/>
      <c r="AB127" s="72"/>
      <c r="AC127" s="72"/>
      <c r="AD127" s="151"/>
      <c r="AE127" s="72"/>
      <c r="AF127" s="151"/>
      <c r="AG127" s="72"/>
      <c r="AH127" s="72"/>
      <c r="AI127" s="72"/>
      <c r="AJ127" s="72"/>
      <c r="AK127" s="76"/>
      <c r="AL127" s="76"/>
    </row>
    <row r="128" spans="1:38" ht="15.75" customHeight="1">
      <c r="A128" s="72"/>
      <c r="B128" s="74"/>
      <c r="C128" s="74"/>
      <c r="D128" s="75"/>
      <c r="E128" s="72"/>
      <c r="F128" s="72"/>
      <c r="G128" s="72"/>
      <c r="H128" s="72"/>
      <c r="I128" s="72"/>
      <c r="J128" s="72"/>
      <c r="K128" s="72"/>
      <c r="L128" s="72"/>
      <c r="M128" s="72"/>
      <c r="N128" s="72"/>
      <c r="O128" s="72"/>
      <c r="P128" s="72"/>
      <c r="Q128" s="72"/>
      <c r="R128" s="72"/>
      <c r="S128" s="72"/>
      <c r="T128" s="72"/>
      <c r="U128" s="72"/>
      <c r="V128" s="151"/>
      <c r="W128" s="72"/>
      <c r="X128" s="151"/>
      <c r="Y128" s="72"/>
      <c r="Z128" s="151"/>
      <c r="AA128" s="72"/>
      <c r="AB128" s="72"/>
      <c r="AC128" s="72"/>
      <c r="AD128" s="151"/>
      <c r="AE128" s="72"/>
      <c r="AF128" s="151"/>
      <c r="AG128" s="72"/>
      <c r="AH128" s="72"/>
      <c r="AI128" s="72"/>
      <c r="AJ128" s="72"/>
      <c r="AK128" s="76"/>
      <c r="AL128" s="76"/>
    </row>
    <row r="129" spans="1:38" ht="15.75" customHeight="1">
      <c r="A129" s="72"/>
      <c r="B129" s="74"/>
      <c r="C129" s="74"/>
      <c r="D129" s="75"/>
      <c r="E129" s="72"/>
      <c r="F129" s="72"/>
      <c r="G129" s="72"/>
      <c r="H129" s="72"/>
      <c r="I129" s="72"/>
      <c r="J129" s="72"/>
      <c r="K129" s="72"/>
      <c r="L129" s="72"/>
      <c r="M129" s="72"/>
      <c r="N129" s="72"/>
      <c r="O129" s="72"/>
      <c r="P129" s="72"/>
      <c r="Q129" s="72"/>
      <c r="R129" s="72"/>
      <c r="S129" s="72"/>
      <c r="T129" s="72"/>
      <c r="U129" s="72"/>
      <c r="V129" s="151"/>
      <c r="W129" s="72"/>
      <c r="X129" s="151"/>
      <c r="Y129" s="72"/>
      <c r="Z129" s="151"/>
      <c r="AA129" s="72"/>
      <c r="AB129" s="72"/>
      <c r="AC129" s="72"/>
      <c r="AD129" s="151"/>
      <c r="AE129" s="72"/>
      <c r="AF129" s="151"/>
      <c r="AG129" s="72"/>
      <c r="AH129" s="72"/>
      <c r="AI129" s="72"/>
      <c r="AJ129" s="72"/>
      <c r="AK129" s="76"/>
      <c r="AL129" s="76"/>
    </row>
    <row r="130" spans="1:38" ht="15.75" customHeight="1">
      <c r="A130" s="72"/>
      <c r="B130" s="74"/>
      <c r="C130" s="74"/>
      <c r="D130" s="75"/>
      <c r="E130" s="72"/>
      <c r="F130" s="72"/>
      <c r="G130" s="72"/>
      <c r="H130" s="72"/>
      <c r="I130" s="72"/>
      <c r="J130" s="72"/>
      <c r="K130" s="72"/>
      <c r="L130" s="72"/>
      <c r="M130" s="72"/>
      <c r="N130" s="72"/>
      <c r="O130" s="72"/>
      <c r="P130" s="72"/>
      <c r="Q130" s="72"/>
      <c r="R130" s="72"/>
      <c r="S130" s="72"/>
      <c r="T130" s="72"/>
      <c r="U130" s="72"/>
      <c r="V130" s="151"/>
      <c r="W130" s="72"/>
      <c r="X130" s="151"/>
      <c r="Y130" s="72"/>
      <c r="Z130" s="151"/>
      <c r="AA130" s="72"/>
      <c r="AB130" s="72"/>
      <c r="AC130" s="72"/>
      <c r="AD130" s="151"/>
      <c r="AE130" s="72"/>
      <c r="AF130" s="151"/>
      <c r="AG130" s="72"/>
      <c r="AH130" s="72"/>
      <c r="AI130" s="72"/>
      <c r="AJ130" s="72"/>
      <c r="AK130" s="76"/>
      <c r="AL130" s="76"/>
    </row>
    <row r="131" spans="1:38" ht="15.75" customHeight="1">
      <c r="A131" s="72"/>
      <c r="B131" s="74"/>
      <c r="C131" s="74"/>
      <c r="D131" s="75"/>
      <c r="E131" s="72"/>
      <c r="F131" s="72"/>
      <c r="G131" s="72"/>
      <c r="H131" s="72"/>
      <c r="I131" s="72"/>
      <c r="J131" s="72"/>
      <c r="K131" s="72"/>
      <c r="L131" s="72"/>
      <c r="M131" s="72"/>
      <c r="N131" s="72"/>
      <c r="O131" s="72"/>
      <c r="P131" s="72"/>
      <c r="Q131" s="72"/>
      <c r="R131" s="72"/>
      <c r="S131" s="72"/>
      <c r="T131" s="72"/>
      <c r="U131" s="72"/>
      <c r="V131" s="151"/>
      <c r="W131" s="72"/>
      <c r="X131" s="151"/>
      <c r="Y131" s="72"/>
      <c r="Z131" s="151"/>
      <c r="AA131" s="72"/>
      <c r="AB131" s="72"/>
      <c r="AC131" s="72"/>
      <c r="AD131" s="151"/>
      <c r="AE131" s="72"/>
      <c r="AF131" s="151"/>
      <c r="AG131" s="72"/>
      <c r="AH131" s="72"/>
      <c r="AI131" s="72"/>
      <c r="AJ131" s="72"/>
      <c r="AK131" s="76"/>
      <c r="AL131" s="76"/>
    </row>
    <row r="132" spans="1:38" ht="15.75" customHeight="1">
      <c r="A132" s="72"/>
      <c r="B132" s="74"/>
      <c r="C132" s="74"/>
      <c r="D132" s="75"/>
      <c r="E132" s="72"/>
      <c r="F132" s="72"/>
      <c r="G132" s="72"/>
      <c r="H132" s="72"/>
      <c r="I132" s="72"/>
      <c r="J132" s="72"/>
      <c r="K132" s="72"/>
      <c r="L132" s="72"/>
      <c r="M132" s="72"/>
      <c r="N132" s="72"/>
      <c r="O132" s="72"/>
      <c r="P132" s="72"/>
      <c r="Q132" s="72"/>
      <c r="R132" s="72"/>
      <c r="S132" s="72"/>
      <c r="T132" s="72"/>
      <c r="U132" s="72"/>
      <c r="V132" s="151"/>
      <c r="W132" s="72"/>
      <c r="X132" s="151"/>
      <c r="Y132" s="72"/>
      <c r="Z132" s="151"/>
      <c r="AA132" s="72"/>
      <c r="AB132" s="72"/>
      <c r="AC132" s="72"/>
      <c r="AD132" s="151"/>
      <c r="AE132" s="72"/>
      <c r="AF132" s="151"/>
      <c r="AG132" s="72"/>
      <c r="AH132" s="72"/>
      <c r="AI132" s="72"/>
      <c r="AJ132" s="72"/>
      <c r="AK132" s="76"/>
      <c r="AL132" s="76"/>
    </row>
    <row r="133" spans="1:38" ht="15.75" customHeight="1">
      <c r="A133" s="72"/>
      <c r="B133" s="74"/>
      <c r="C133" s="74"/>
      <c r="D133" s="75"/>
      <c r="E133" s="72"/>
      <c r="F133" s="72"/>
      <c r="G133" s="72"/>
      <c r="H133" s="72"/>
      <c r="I133" s="72"/>
      <c r="J133" s="72"/>
      <c r="K133" s="72"/>
      <c r="L133" s="72"/>
      <c r="M133" s="72"/>
      <c r="N133" s="72"/>
      <c r="O133" s="72"/>
      <c r="P133" s="72"/>
      <c r="Q133" s="72"/>
      <c r="R133" s="72"/>
      <c r="S133" s="72"/>
      <c r="T133" s="72"/>
      <c r="U133" s="72"/>
      <c r="V133" s="151"/>
      <c r="W133" s="72"/>
      <c r="X133" s="151"/>
      <c r="Y133" s="72"/>
      <c r="Z133" s="151"/>
      <c r="AA133" s="72"/>
      <c r="AB133" s="72"/>
      <c r="AC133" s="72"/>
      <c r="AD133" s="151"/>
      <c r="AE133" s="72"/>
      <c r="AF133" s="151"/>
      <c r="AG133" s="72"/>
      <c r="AH133" s="72"/>
      <c r="AI133" s="72"/>
      <c r="AJ133" s="72"/>
      <c r="AK133" s="76"/>
      <c r="AL133" s="76"/>
    </row>
    <row r="134" spans="1:38" ht="15.75" customHeight="1">
      <c r="A134" s="72"/>
      <c r="B134" s="74"/>
      <c r="C134" s="74"/>
      <c r="D134" s="75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2"/>
      <c r="P134" s="72"/>
      <c r="Q134" s="72"/>
      <c r="R134" s="72"/>
      <c r="S134" s="72"/>
      <c r="T134" s="72"/>
      <c r="U134" s="72"/>
      <c r="V134" s="151"/>
      <c r="W134" s="72"/>
      <c r="X134" s="151"/>
      <c r="Y134" s="72"/>
      <c r="Z134" s="151"/>
      <c r="AA134" s="72"/>
      <c r="AB134" s="72"/>
      <c r="AC134" s="72"/>
      <c r="AD134" s="151"/>
      <c r="AE134" s="72"/>
      <c r="AF134" s="151"/>
      <c r="AG134" s="72"/>
      <c r="AH134" s="72"/>
      <c r="AI134" s="72"/>
      <c r="AJ134" s="72"/>
      <c r="AK134" s="76"/>
      <c r="AL134" s="76"/>
    </row>
    <row r="135" spans="1:38" ht="15.75" customHeight="1">
      <c r="A135" s="72"/>
      <c r="B135" s="74"/>
      <c r="C135" s="74"/>
      <c r="D135" s="75"/>
      <c r="E135" s="72"/>
      <c r="F135" s="72"/>
      <c r="G135" s="72"/>
      <c r="H135" s="72"/>
      <c r="I135" s="72"/>
      <c r="J135" s="72"/>
      <c r="K135" s="72"/>
      <c r="L135" s="72"/>
      <c r="M135" s="72"/>
      <c r="N135" s="72"/>
      <c r="O135" s="72"/>
      <c r="P135" s="72"/>
      <c r="Q135" s="72"/>
      <c r="R135" s="72"/>
      <c r="S135" s="72"/>
      <c r="T135" s="72"/>
      <c r="U135" s="72"/>
      <c r="V135" s="151"/>
      <c r="W135" s="72"/>
      <c r="X135" s="151"/>
      <c r="Y135" s="72"/>
      <c r="Z135" s="151"/>
      <c r="AA135" s="72"/>
      <c r="AB135" s="72"/>
      <c r="AC135" s="72"/>
      <c r="AD135" s="151"/>
      <c r="AE135" s="72"/>
      <c r="AF135" s="151"/>
      <c r="AG135" s="72"/>
      <c r="AH135" s="72"/>
      <c r="AI135" s="72"/>
      <c r="AJ135" s="72"/>
      <c r="AK135" s="76"/>
      <c r="AL135" s="76"/>
    </row>
    <row r="136" spans="1:38" ht="15.75" customHeight="1">
      <c r="A136" s="72"/>
      <c r="B136" s="74"/>
      <c r="C136" s="74"/>
      <c r="D136" s="75"/>
      <c r="E136" s="72"/>
      <c r="F136" s="72"/>
      <c r="G136" s="72"/>
      <c r="H136" s="72"/>
      <c r="I136" s="72"/>
      <c r="J136" s="72"/>
      <c r="K136" s="72"/>
      <c r="L136" s="72"/>
      <c r="M136" s="72"/>
      <c r="N136" s="72"/>
      <c r="O136" s="72"/>
      <c r="P136" s="72"/>
      <c r="Q136" s="72"/>
      <c r="R136" s="72"/>
      <c r="S136" s="72"/>
      <c r="T136" s="72"/>
      <c r="U136" s="72"/>
      <c r="V136" s="151"/>
      <c r="W136" s="72"/>
      <c r="X136" s="151"/>
      <c r="Y136" s="72"/>
      <c r="Z136" s="151"/>
      <c r="AA136" s="72"/>
      <c r="AB136" s="72"/>
      <c r="AC136" s="72"/>
      <c r="AD136" s="151"/>
      <c r="AE136" s="72"/>
      <c r="AF136" s="151"/>
      <c r="AG136" s="72"/>
      <c r="AH136" s="72"/>
      <c r="AI136" s="72"/>
      <c r="AJ136" s="72"/>
      <c r="AK136" s="76"/>
      <c r="AL136" s="76"/>
    </row>
    <row r="137" spans="1:38" ht="15.75" customHeight="1">
      <c r="A137" s="72"/>
      <c r="B137" s="74"/>
      <c r="C137" s="74"/>
      <c r="D137" s="75"/>
      <c r="E137" s="72"/>
      <c r="F137" s="72"/>
      <c r="G137" s="72"/>
      <c r="H137" s="72"/>
      <c r="I137" s="72"/>
      <c r="J137" s="72"/>
      <c r="K137" s="72"/>
      <c r="L137" s="72"/>
      <c r="M137" s="72"/>
      <c r="N137" s="72"/>
      <c r="O137" s="72"/>
      <c r="P137" s="72"/>
      <c r="Q137" s="72"/>
      <c r="R137" s="72"/>
      <c r="S137" s="72"/>
      <c r="T137" s="72"/>
      <c r="U137" s="72"/>
      <c r="V137" s="151"/>
      <c r="W137" s="72"/>
      <c r="X137" s="151"/>
      <c r="Y137" s="72"/>
      <c r="Z137" s="151"/>
      <c r="AA137" s="72"/>
      <c r="AB137" s="72"/>
      <c r="AC137" s="72"/>
      <c r="AD137" s="151"/>
      <c r="AE137" s="72"/>
      <c r="AF137" s="151"/>
      <c r="AG137" s="72"/>
      <c r="AH137" s="72"/>
      <c r="AI137" s="72"/>
      <c r="AJ137" s="72"/>
      <c r="AK137" s="76"/>
      <c r="AL137" s="76"/>
    </row>
    <row r="138" spans="1:38" ht="15.75" customHeight="1">
      <c r="A138" s="72"/>
      <c r="B138" s="74"/>
      <c r="C138" s="74"/>
      <c r="D138" s="75"/>
      <c r="E138" s="72"/>
      <c r="F138" s="72"/>
      <c r="G138" s="72"/>
      <c r="H138" s="72"/>
      <c r="I138" s="72"/>
      <c r="J138" s="72"/>
      <c r="K138" s="72"/>
      <c r="L138" s="72"/>
      <c r="M138" s="72"/>
      <c r="N138" s="72"/>
      <c r="O138" s="72"/>
      <c r="P138" s="72"/>
      <c r="Q138" s="72"/>
      <c r="R138" s="72"/>
      <c r="S138" s="72"/>
      <c r="T138" s="72"/>
      <c r="U138" s="72"/>
      <c r="V138" s="151"/>
      <c r="W138" s="72"/>
      <c r="X138" s="151"/>
      <c r="Y138" s="72"/>
      <c r="Z138" s="151"/>
      <c r="AA138" s="72"/>
      <c r="AB138" s="72"/>
      <c r="AC138" s="72"/>
      <c r="AD138" s="151"/>
      <c r="AE138" s="72"/>
      <c r="AF138" s="151"/>
      <c r="AG138" s="72"/>
      <c r="AH138" s="72"/>
      <c r="AI138" s="72"/>
      <c r="AJ138" s="72"/>
      <c r="AK138" s="76"/>
      <c r="AL138" s="76"/>
    </row>
    <row r="139" spans="1:38" ht="15.75" customHeight="1">
      <c r="A139" s="72"/>
      <c r="B139" s="74"/>
      <c r="C139" s="74"/>
      <c r="D139" s="75"/>
      <c r="E139" s="72"/>
      <c r="F139" s="72"/>
      <c r="G139" s="72"/>
      <c r="H139" s="72"/>
      <c r="I139" s="72"/>
      <c r="J139" s="72"/>
      <c r="K139" s="72"/>
      <c r="L139" s="72"/>
      <c r="M139" s="72"/>
      <c r="N139" s="72"/>
      <c r="O139" s="72"/>
      <c r="P139" s="72"/>
      <c r="Q139" s="72"/>
      <c r="R139" s="72"/>
      <c r="S139" s="72"/>
      <c r="T139" s="72"/>
      <c r="U139" s="72"/>
      <c r="V139" s="151"/>
      <c r="W139" s="72"/>
      <c r="X139" s="151"/>
      <c r="Y139" s="72"/>
      <c r="Z139" s="151"/>
      <c r="AA139" s="72"/>
      <c r="AB139" s="72"/>
      <c r="AC139" s="72"/>
      <c r="AD139" s="151"/>
      <c r="AE139" s="72"/>
      <c r="AF139" s="151"/>
      <c r="AG139" s="72"/>
      <c r="AH139" s="72"/>
      <c r="AI139" s="72"/>
      <c r="AJ139" s="72"/>
      <c r="AK139" s="76"/>
      <c r="AL139" s="76"/>
    </row>
    <row r="140" spans="1:38" ht="15.75" customHeight="1">
      <c r="A140" s="72"/>
      <c r="B140" s="74"/>
      <c r="C140" s="74"/>
      <c r="D140" s="75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2"/>
      <c r="P140" s="72"/>
      <c r="Q140" s="72"/>
      <c r="R140" s="72"/>
      <c r="S140" s="72"/>
      <c r="T140" s="72"/>
      <c r="U140" s="72"/>
      <c r="V140" s="151"/>
      <c r="W140" s="72"/>
      <c r="X140" s="151"/>
      <c r="Y140" s="72"/>
      <c r="Z140" s="151"/>
      <c r="AA140" s="72"/>
      <c r="AB140" s="72"/>
      <c r="AC140" s="72"/>
      <c r="AD140" s="151"/>
      <c r="AE140" s="72"/>
      <c r="AF140" s="151"/>
      <c r="AG140" s="72"/>
      <c r="AH140" s="72"/>
      <c r="AI140" s="72"/>
      <c r="AJ140" s="72"/>
      <c r="AK140" s="76"/>
      <c r="AL140" s="76"/>
    </row>
    <row r="141" spans="1:38" ht="15.75" customHeight="1">
      <c r="A141" s="72"/>
      <c r="B141" s="74"/>
      <c r="C141" s="74"/>
      <c r="D141" s="75"/>
      <c r="E141" s="72"/>
      <c r="F141" s="72"/>
      <c r="G141" s="72"/>
      <c r="H141" s="72"/>
      <c r="I141" s="72"/>
      <c r="J141" s="72"/>
      <c r="K141" s="72"/>
      <c r="L141" s="72"/>
      <c r="M141" s="72"/>
      <c r="N141" s="72"/>
      <c r="O141" s="72"/>
      <c r="P141" s="72"/>
      <c r="Q141" s="72"/>
      <c r="R141" s="72"/>
      <c r="S141" s="72"/>
      <c r="T141" s="72"/>
      <c r="U141" s="72"/>
      <c r="V141" s="151"/>
      <c r="W141" s="72"/>
      <c r="X141" s="151"/>
      <c r="Y141" s="72"/>
      <c r="Z141" s="151"/>
      <c r="AA141" s="72"/>
      <c r="AB141" s="72"/>
      <c r="AC141" s="72"/>
      <c r="AD141" s="151"/>
      <c r="AE141" s="72"/>
      <c r="AF141" s="151"/>
      <c r="AG141" s="72"/>
      <c r="AH141" s="72"/>
      <c r="AI141" s="72"/>
      <c r="AJ141" s="72"/>
      <c r="AK141" s="76"/>
      <c r="AL141" s="76"/>
    </row>
    <row r="142" spans="1:38" ht="15.75" customHeight="1">
      <c r="A142" s="72"/>
      <c r="B142" s="74"/>
      <c r="C142" s="74"/>
      <c r="D142" s="75"/>
      <c r="E142" s="72"/>
      <c r="F142" s="72"/>
      <c r="G142" s="72"/>
      <c r="H142" s="72"/>
      <c r="I142" s="72"/>
      <c r="J142" s="72"/>
      <c r="K142" s="72"/>
      <c r="L142" s="72"/>
      <c r="M142" s="72"/>
      <c r="N142" s="72"/>
      <c r="O142" s="72"/>
      <c r="P142" s="72"/>
      <c r="Q142" s="72"/>
      <c r="R142" s="72"/>
      <c r="S142" s="72"/>
      <c r="T142" s="72"/>
      <c r="U142" s="72"/>
      <c r="V142" s="151"/>
      <c r="W142" s="72"/>
      <c r="X142" s="151"/>
      <c r="Y142" s="72"/>
      <c r="Z142" s="151"/>
      <c r="AA142" s="72"/>
      <c r="AB142" s="72"/>
      <c r="AC142" s="72"/>
      <c r="AD142" s="151"/>
      <c r="AE142" s="72"/>
      <c r="AF142" s="151"/>
      <c r="AG142" s="72"/>
      <c r="AH142" s="72"/>
      <c r="AI142" s="72"/>
      <c r="AJ142" s="72"/>
      <c r="AK142" s="76"/>
      <c r="AL142" s="76"/>
    </row>
    <row r="143" spans="1:38" ht="15.75" customHeight="1">
      <c r="A143" s="72"/>
      <c r="B143" s="74"/>
      <c r="C143" s="74"/>
      <c r="D143" s="75"/>
      <c r="E143" s="72"/>
      <c r="F143" s="72"/>
      <c r="G143" s="72"/>
      <c r="H143" s="72"/>
      <c r="I143" s="72"/>
      <c r="J143" s="72"/>
      <c r="K143" s="72"/>
      <c r="L143" s="72"/>
      <c r="M143" s="72"/>
      <c r="N143" s="72"/>
      <c r="O143" s="72"/>
      <c r="P143" s="72"/>
      <c r="Q143" s="72"/>
      <c r="R143" s="72"/>
      <c r="S143" s="72"/>
      <c r="T143" s="72"/>
      <c r="U143" s="72"/>
      <c r="V143" s="151"/>
      <c r="W143" s="72"/>
      <c r="X143" s="151"/>
      <c r="Y143" s="72"/>
      <c r="Z143" s="151"/>
      <c r="AA143" s="72"/>
      <c r="AB143" s="72"/>
      <c r="AC143" s="72"/>
      <c r="AD143" s="151"/>
      <c r="AE143" s="72"/>
      <c r="AF143" s="151"/>
      <c r="AG143" s="72"/>
      <c r="AH143" s="72"/>
      <c r="AI143" s="72"/>
      <c r="AJ143" s="72"/>
      <c r="AK143" s="76"/>
      <c r="AL143" s="76"/>
    </row>
    <row r="144" spans="1:38" ht="15.75" customHeight="1">
      <c r="A144" s="72"/>
      <c r="B144" s="74"/>
      <c r="C144" s="74"/>
      <c r="D144" s="75"/>
      <c r="E144" s="72"/>
      <c r="F144" s="72"/>
      <c r="G144" s="72"/>
      <c r="H144" s="72"/>
      <c r="I144" s="72"/>
      <c r="J144" s="72"/>
      <c r="K144" s="72"/>
      <c r="L144" s="72"/>
      <c r="M144" s="72"/>
      <c r="N144" s="72"/>
      <c r="O144" s="72"/>
      <c r="P144" s="72"/>
      <c r="Q144" s="72"/>
      <c r="R144" s="72"/>
      <c r="S144" s="72"/>
      <c r="T144" s="72"/>
      <c r="U144" s="72"/>
      <c r="V144" s="151"/>
      <c r="W144" s="72"/>
      <c r="X144" s="151"/>
      <c r="Y144" s="72"/>
      <c r="Z144" s="151"/>
      <c r="AA144" s="72"/>
      <c r="AB144" s="72"/>
      <c r="AC144" s="72"/>
      <c r="AD144" s="151"/>
      <c r="AE144" s="72"/>
      <c r="AF144" s="151"/>
      <c r="AG144" s="72"/>
      <c r="AH144" s="72"/>
      <c r="AI144" s="72"/>
      <c r="AJ144" s="72"/>
      <c r="AK144" s="76"/>
      <c r="AL144" s="76"/>
    </row>
    <row r="145" spans="1:38" ht="15.75" customHeight="1">
      <c r="A145" s="72"/>
      <c r="B145" s="74"/>
      <c r="C145" s="74"/>
      <c r="D145" s="75"/>
      <c r="E145" s="72"/>
      <c r="F145" s="72"/>
      <c r="G145" s="72"/>
      <c r="H145" s="72"/>
      <c r="I145" s="72"/>
      <c r="J145" s="72"/>
      <c r="K145" s="72"/>
      <c r="L145" s="72"/>
      <c r="M145" s="72"/>
      <c r="N145" s="72"/>
      <c r="O145" s="72"/>
      <c r="P145" s="72"/>
      <c r="Q145" s="72"/>
      <c r="R145" s="72"/>
      <c r="S145" s="72"/>
      <c r="T145" s="72"/>
      <c r="U145" s="72"/>
      <c r="V145" s="151"/>
      <c r="W145" s="72"/>
      <c r="X145" s="151"/>
      <c r="Y145" s="72"/>
      <c r="Z145" s="151"/>
      <c r="AA145" s="72"/>
      <c r="AB145" s="72"/>
      <c r="AC145" s="72"/>
      <c r="AD145" s="151"/>
      <c r="AE145" s="72"/>
      <c r="AF145" s="151"/>
      <c r="AG145" s="72"/>
      <c r="AH145" s="72"/>
      <c r="AI145" s="72"/>
      <c r="AJ145" s="72"/>
      <c r="AK145" s="76"/>
      <c r="AL145" s="76"/>
    </row>
    <row r="146" spans="1:38" ht="15.75" customHeight="1">
      <c r="A146" s="72"/>
      <c r="B146" s="74"/>
      <c r="C146" s="74"/>
      <c r="D146" s="75"/>
      <c r="E146" s="72"/>
      <c r="F146" s="72"/>
      <c r="G146" s="72"/>
      <c r="H146" s="72"/>
      <c r="I146" s="72"/>
      <c r="J146" s="72"/>
      <c r="K146" s="72"/>
      <c r="L146" s="72"/>
      <c r="M146" s="72"/>
      <c r="N146" s="72"/>
      <c r="O146" s="72"/>
      <c r="P146" s="72"/>
      <c r="Q146" s="72"/>
      <c r="R146" s="72"/>
      <c r="S146" s="72"/>
      <c r="T146" s="72"/>
      <c r="U146" s="72"/>
      <c r="V146" s="151"/>
      <c r="W146" s="72"/>
      <c r="X146" s="151"/>
      <c r="Y146" s="72"/>
      <c r="Z146" s="151"/>
      <c r="AA146" s="72"/>
      <c r="AB146" s="72"/>
      <c r="AC146" s="72"/>
      <c r="AD146" s="151"/>
      <c r="AE146" s="72"/>
      <c r="AF146" s="151"/>
      <c r="AG146" s="72"/>
      <c r="AH146" s="72"/>
      <c r="AI146" s="72"/>
      <c r="AJ146" s="72"/>
      <c r="AK146" s="76"/>
      <c r="AL146" s="76"/>
    </row>
    <row r="147" spans="1:38" ht="15.75" customHeight="1">
      <c r="A147" s="72"/>
      <c r="B147" s="74"/>
      <c r="C147" s="74"/>
      <c r="D147" s="75"/>
      <c r="E147" s="72"/>
      <c r="F147" s="72"/>
      <c r="G147" s="72"/>
      <c r="H147" s="72"/>
      <c r="I147" s="72"/>
      <c r="J147" s="72"/>
      <c r="K147" s="72"/>
      <c r="L147" s="72"/>
      <c r="M147" s="72"/>
      <c r="N147" s="72"/>
      <c r="O147" s="72"/>
      <c r="P147" s="72"/>
      <c r="Q147" s="72"/>
      <c r="R147" s="72"/>
      <c r="S147" s="72"/>
      <c r="T147" s="72"/>
      <c r="U147" s="72"/>
      <c r="V147" s="151"/>
      <c r="W147" s="72"/>
      <c r="X147" s="151"/>
      <c r="Y147" s="72"/>
      <c r="Z147" s="151"/>
      <c r="AA147" s="72"/>
      <c r="AB147" s="72"/>
      <c r="AC147" s="72"/>
      <c r="AD147" s="151"/>
      <c r="AE147" s="72"/>
      <c r="AF147" s="151"/>
      <c r="AG147" s="72"/>
      <c r="AH147" s="72"/>
      <c r="AI147" s="72"/>
      <c r="AJ147" s="72"/>
      <c r="AK147" s="76"/>
      <c r="AL147" s="76"/>
    </row>
    <row r="148" spans="1:38" ht="15.75" customHeight="1">
      <c r="A148" s="72"/>
      <c r="B148" s="74"/>
      <c r="C148" s="74"/>
      <c r="D148" s="75"/>
      <c r="E148" s="72"/>
      <c r="F148" s="72"/>
      <c r="G148" s="72"/>
      <c r="H148" s="72"/>
      <c r="I148" s="72"/>
      <c r="J148" s="72"/>
      <c r="K148" s="72"/>
      <c r="L148" s="72"/>
      <c r="M148" s="72"/>
      <c r="N148" s="72"/>
      <c r="O148" s="72"/>
      <c r="P148" s="72"/>
      <c r="Q148" s="72"/>
      <c r="R148" s="72"/>
      <c r="S148" s="72"/>
      <c r="T148" s="72"/>
      <c r="U148" s="72"/>
      <c r="V148" s="151"/>
      <c r="W148" s="72"/>
      <c r="X148" s="151"/>
      <c r="Y148" s="72"/>
      <c r="Z148" s="151"/>
      <c r="AA148" s="72"/>
      <c r="AB148" s="72"/>
      <c r="AC148" s="72"/>
      <c r="AD148" s="151"/>
      <c r="AE148" s="72"/>
      <c r="AF148" s="151"/>
      <c r="AG148" s="72"/>
      <c r="AH148" s="72"/>
      <c r="AI148" s="72"/>
      <c r="AJ148" s="72"/>
      <c r="AK148" s="76"/>
      <c r="AL148" s="76"/>
    </row>
    <row r="149" spans="1:38" ht="15.75" customHeight="1">
      <c r="A149" s="72"/>
      <c r="B149" s="74"/>
      <c r="C149" s="74"/>
      <c r="D149" s="75"/>
      <c r="E149" s="72"/>
      <c r="F149" s="72"/>
      <c r="G149" s="72"/>
      <c r="H149" s="72"/>
      <c r="I149" s="72"/>
      <c r="J149" s="72"/>
      <c r="K149" s="72"/>
      <c r="L149" s="72"/>
      <c r="M149" s="72"/>
      <c r="N149" s="72"/>
      <c r="O149" s="72"/>
      <c r="P149" s="72"/>
      <c r="Q149" s="72"/>
      <c r="R149" s="72"/>
      <c r="S149" s="72"/>
      <c r="T149" s="72"/>
      <c r="U149" s="72"/>
      <c r="V149" s="151"/>
      <c r="W149" s="72"/>
      <c r="X149" s="151"/>
      <c r="Y149" s="72"/>
      <c r="Z149" s="151"/>
      <c r="AA149" s="72"/>
      <c r="AB149" s="72"/>
      <c r="AC149" s="72"/>
      <c r="AD149" s="151"/>
      <c r="AE149" s="72"/>
      <c r="AF149" s="151"/>
      <c r="AG149" s="72"/>
      <c r="AH149" s="72"/>
      <c r="AI149" s="72"/>
      <c r="AJ149" s="72"/>
      <c r="AK149" s="76"/>
      <c r="AL149" s="76"/>
    </row>
    <row r="150" spans="1:38" ht="15.75" customHeight="1">
      <c r="A150" s="72"/>
      <c r="B150" s="74"/>
      <c r="C150" s="74"/>
      <c r="D150" s="75"/>
      <c r="E150" s="72"/>
      <c r="F150" s="72"/>
      <c r="G150" s="72"/>
      <c r="H150" s="72"/>
      <c r="I150" s="72"/>
      <c r="J150" s="72"/>
      <c r="K150" s="72"/>
      <c r="L150" s="72"/>
      <c r="M150" s="72"/>
      <c r="N150" s="72"/>
      <c r="O150" s="72"/>
      <c r="P150" s="72"/>
      <c r="Q150" s="72"/>
      <c r="R150" s="72"/>
      <c r="S150" s="72"/>
      <c r="T150" s="72"/>
      <c r="U150" s="72"/>
      <c r="V150" s="151"/>
      <c r="W150" s="72"/>
      <c r="X150" s="151"/>
      <c r="Y150" s="72"/>
      <c r="Z150" s="151"/>
      <c r="AA150" s="72"/>
      <c r="AB150" s="72"/>
      <c r="AC150" s="72"/>
      <c r="AD150" s="151"/>
      <c r="AE150" s="72"/>
      <c r="AF150" s="151"/>
      <c r="AG150" s="72"/>
      <c r="AH150" s="72"/>
      <c r="AI150" s="72"/>
      <c r="AJ150" s="72"/>
      <c r="AK150" s="76"/>
      <c r="AL150" s="76"/>
    </row>
    <row r="151" spans="1:38" ht="15.75" customHeight="1">
      <c r="A151" s="72"/>
      <c r="B151" s="74"/>
      <c r="C151" s="74"/>
      <c r="D151" s="75"/>
      <c r="E151" s="72"/>
      <c r="F151" s="72"/>
      <c r="G151" s="72"/>
      <c r="H151" s="72"/>
      <c r="I151" s="72"/>
      <c r="J151" s="72"/>
      <c r="K151" s="72"/>
      <c r="L151" s="72"/>
      <c r="M151" s="72"/>
      <c r="N151" s="72"/>
      <c r="O151" s="72"/>
      <c r="P151" s="72"/>
      <c r="Q151" s="72"/>
      <c r="R151" s="72"/>
      <c r="S151" s="72"/>
      <c r="T151" s="72"/>
      <c r="U151" s="72"/>
      <c r="V151" s="151"/>
      <c r="W151" s="72"/>
      <c r="X151" s="151"/>
      <c r="Y151" s="72"/>
      <c r="Z151" s="151"/>
      <c r="AA151" s="72"/>
      <c r="AB151" s="72"/>
      <c r="AC151" s="72"/>
      <c r="AD151" s="151"/>
      <c r="AE151" s="72"/>
      <c r="AF151" s="151"/>
      <c r="AG151" s="72"/>
      <c r="AH151" s="72"/>
      <c r="AI151" s="72"/>
      <c r="AJ151" s="72"/>
      <c r="AK151" s="76"/>
      <c r="AL151" s="76"/>
    </row>
    <row r="152" spans="1:38" ht="15.75" customHeight="1">
      <c r="A152" s="72"/>
      <c r="B152" s="74"/>
      <c r="C152" s="74"/>
      <c r="D152" s="75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2"/>
      <c r="P152" s="72"/>
      <c r="Q152" s="72"/>
      <c r="R152" s="72"/>
      <c r="S152" s="72"/>
      <c r="T152" s="72"/>
      <c r="U152" s="72"/>
      <c r="V152" s="151"/>
      <c r="W152" s="72"/>
      <c r="X152" s="151"/>
      <c r="Y152" s="72"/>
      <c r="Z152" s="151"/>
      <c r="AA152" s="72"/>
      <c r="AB152" s="72"/>
      <c r="AC152" s="72"/>
      <c r="AD152" s="151"/>
      <c r="AE152" s="72"/>
      <c r="AF152" s="151"/>
      <c r="AG152" s="72"/>
      <c r="AH152" s="72"/>
      <c r="AI152" s="72"/>
      <c r="AJ152" s="72"/>
      <c r="AK152" s="76"/>
      <c r="AL152" s="76"/>
    </row>
    <row r="153" spans="1:38" ht="15.75" customHeight="1">
      <c r="A153" s="72"/>
      <c r="B153" s="74"/>
      <c r="C153" s="74"/>
      <c r="D153" s="75"/>
      <c r="E153" s="72"/>
      <c r="F153" s="72"/>
      <c r="G153" s="72"/>
      <c r="H153" s="72"/>
      <c r="I153" s="72"/>
      <c r="J153" s="72"/>
      <c r="K153" s="72"/>
      <c r="L153" s="72"/>
      <c r="M153" s="72"/>
      <c r="N153" s="72"/>
      <c r="O153" s="72"/>
      <c r="P153" s="72"/>
      <c r="Q153" s="72"/>
      <c r="R153" s="72"/>
      <c r="S153" s="72"/>
      <c r="T153" s="72"/>
      <c r="U153" s="72"/>
      <c r="V153" s="151"/>
      <c r="W153" s="72"/>
      <c r="X153" s="151"/>
      <c r="Y153" s="72"/>
      <c r="Z153" s="151"/>
      <c r="AA153" s="72"/>
      <c r="AB153" s="72"/>
      <c r="AC153" s="72"/>
      <c r="AD153" s="151"/>
      <c r="AE153" s="72"/>
      <c r="AF153" s="151"/>
      <c r="AG153" s="72"/>
      <c r="AH153" s="72"/>
      <c r="AI153" s="72"/>
      <c r="AJ153" s="72"/>
      <c r="AK153" s="76"/>
      <c r="AL153" s="76"/>
    </row>
    <row r="154" spans="1:38" ht="15.75" customHeight="1">
      <c r="A154" s="72"/>
      <c r="B154" s="74"/>
      <c r="C154" s="74"/>
      <c r="D154" s="75"/>
      <c r="E154" s="72"/>
      <c r="F154" s="72"/>
      <c r="G154" s="72"/>
      <c r="H154" s="72"/>
      <c r="I154" s="72"/>
      <c r="J154" s="72"/>
      <c r="K154" s="72"/>
      <c r="L154" s="72"/>
      <c r="M154" s="72"/>
      <c r="N154" s="72"/>
      <c r="O154" s="72"/>
      <c r="P154" s="72"/>
      <c r="Q154" s="72"/>
      <c r="R154" s="72"/>
      <c r="S154" s="72"/>
      <c r="T154" s="72"/>
      <c r="U154" s="72"/>
      <c r="V154" s="151"/>
      <c r="W154" s="72"/>
      <c r="X154" s="151"/>
      <c r="Y154" s="72"/>
      <c r="Z154" s="151"/>
      <c r="AA154" s="72"/>
      <c r="AB154" s="72"/>
      <c r="AC154" s="72"/>
      <c r="AD154" s="151"/>
      <c r="AE154" s="72"/>
      <c r="AF154" s="151"/>
      <c r="AG154" s="72"/>
      <c r="AH154" s="72"/>
      <c r="AI154" s="72"/>
      <c r="AJ154" s="72"/>
      <c r="AK154" s="76"/>
      <c r="AL154" s="76"/>
    </row>
    <row r="155" spans="1:38" ht="15.75" customHeight="1">
      <c r="A155" s="72"/>
      <c r="B155" s="74"/>
      <c r="C155" s="74"/>
      <c r="D155" s="75"/>
      <c r="E155" s="72"/>
      <c r="F155" s="72"/>
      <c r="G155" s="72"/>
      <c r="H155" s="72"/>
      <c r="I155" s="72"/>
      <c r="J155" s="72"/>
      <c r="K155" s="72"/>
      <c r="L155" s="72"/>
      <c r="M155" s="72"/>
      <c r="N155" s="72"/>
      <c r="O155" s="72"/>
      <c r="P155" s="72"/>
      <c r="Q155" s="72"/>
      <c r="R155" s="72"/>
      <c r="S155" s="72"/>
      <c r="T155" s="72"/>
      <c r="U155" s="72"/>
      <c r="V155" s="151"/>
      <c r="W155" s="72"/>
      <c r="X155" s="151"/>
      <c r="Y155" s="72"/>
      <c r="Z155" s="151"/>
      <c r="AA155" s="72"/>
      <c r="AB155" s="72"/>
      <c r="AC155" s="72"/>
      <c r="AD155" s="151"/>
      <c r="AE155" s="72"/>
      <c r="AF155" s="151"/>
      <c r="AG155" s="72"/>
      <c r="AH155" s="72"/>
      <c r="AI155" s="72"/>
      <c r="AJ155" s="72"/>
      <c r="AK155" s="76"/>
      <c r="AL155" s="76"/>
    </row>
    <row r="156" spans="1:38" ht="15.75" customHeight="1">
      <c r="A156" s="72"/>
      <c r="B156" s="74"/>
      <c r="C156" s="74"/>
      <c r="D156" s="75"/>
      <c r="E156" s="72"/>
      <c r="F156" s="72"/>
      <c r="G156" s="72"/>
      <c r="H156" s="72"/>
      <c r="I156" s="72"/>
      <c r="J156" s="72"/>
      <c r="K156" s="72"/>
      <c r="L156" s="72"/>
      <c r="M156" s="72"/>
      <c r="N156" s="72"/>
      <c r="O156" s="72"/>
      <c r="P156" s="72"/>
      <c r="Q156" s="72"/>
      <c r="R156" s="72"/>
      <c r="S156" s="72"/>
      <c r="T156" s="72"/>
      <c r="U156" s="72"/>
      <c r="V156" s="151"/>
      <c r="W156" s="72"/>
      <c r="X156" s="151"/>
      <c r="Y156" s="72"/>
      <c r="Z156" s="151"/>
      <c r="AA156" s="72"/>
      <c r="AB156" s="72"/>
      <c r="AC156" s="72"/>
      <c r="AD156" s="151"/>
      <c r="AE156" s="72"/>
      <c r="AF156" s="151"/>
      <c r="AG156" s="72"/>
      <c r="AH156" s="72"/>
      <c r="AI156" s="72"/>
      <c r="AJ156" s="72"/>
      <c r="AK156" s="76"/>
      <c r="AL156" s="76"/>
    </row>
    <row r="157" spans="1:38" ht="15.75" customHeight="1">
      <c r="A157" s="72"/>
      <c r="B157" s="74"/>
      <c r="C157" s="74"/>
      <c r="D157" s="75"/>
      <c r="E157" s="72"/>
      <c r="F157" s="72"/>
      <c r="G157" s="72"/>
      <c r="H157" s="72"/>
      <c r="I157" s="72"/>
      <c r="J157" s="72"/>
      <c r="K157" s="72"/>
      <c r="L157" s="72"/>
      <c r="M157" s="72"/>
      <c r="N157" s="72"/>
      <c r="O157" s="72"/>
      <c r="P157" s="72"/>
      <c r="Q157" s="72"/>
      <c r="R157" s="72"/>
      <c r="S157" s="72"/>
      <c r="T157" s="72"/>
      <c r="U157" s="72"/>
      <c r="V157" s="151"/>
      <c r="W157" s="72"/>
      <c r="X157" s="151"/>
      <c r="Y157" s="72"/>
      <c r="Z157" s="151"/>
      <c r="AA157" s="72"/>
      <c r="AB157" s="72"/>
      <c r="AC157" s="72"/>
      <c r="AD157" s="151"/>
      <c r="AE157" s="72"/>
      <c r="AF157" s="151"/>
      <c r="AG157" s="72"/>
      <c r="AH157" s="72"/>
      <c r="AI157" s="72"/>
      <c r="AJ157" s="72"/>
      <c r="AK157" s="76"/>
      <c r="AL157" s="76"/>
    </row>
    <row r="158" spans="1:38" ht="15.75" customHeight="1">
      <c r="A158" s="72"/>
      <c r="B158" s="74"/>
      <c r="C158" s="74"/>
      <c r="D158" s="75"/>
      <c r="E158" s="72"/>
      <c r="F158" s="72"/>
      <c r="G158" s="72"/>
      <c r="H158" s="72"/>
      <c r="I158" s="72"/>
      <c r="J158" s="72"/>
      <c r="K158" s="72"/>
      <c r="L158" s="72"/>
      <c r="M158" s="72"/>
      <c r="N158" s="72"/>
      <c r="O158" s="72"/>
      <c r="P158" s="72"/>
      <c r="Q158" s="72"/>
      <c r="R158" s="72"/>
      <c r="S158" s="72"/>
      <c r="T158" s="72"/>
      <c r="U158" s="72"/>
      <c r="V158" s="151"/>
      <c r="W158" s="72"/>
      <c r="X158" s="151"/>
      <c r="Y158" s="72"/>
      <c r="Z158" s="151"/>
      <c r="AA158" s="72"/>
      <c r="AB158" s="72"/>
      <c r="AC158" s="72"/>
      <c r="AD158" s="151"/>
      <c r="AE158" s="72"/>
      <c r="AF158" s="151"/>
      <c r="AG158" s="72"/>
      <c r="AH158" s="72"/>
      <c r="AI158" s="72"/>
      <c r="AJ158" s="72"/>
      <c r="AK158" s="76"/>
      <c r="AL158" s="76"/>
    </row>
    <row r="159" spans="1:38" ht="15.75" customHeight="1">
      <c r="A159" s="72"/>
      <c r="B159" s="74"/>
      <c r="C159" s="74"/>
      <c r="D159" s="75"/>
      <c r="E159" s="72"/>
      <c r="F159" s="72"/>
      <c r="G159" s="72"/>
      <c r="H159" s="72"/>
      <c r="I159" s="72"/>
      <c r="J159" s="72"/>
      <c r="K159" s="72"/>
      <c r="L159" s="72"/>
      <c r="M159" s="72"/>
      <c r="N159" s="72"/>
      <c r="O159" s="72"/>
      <c r="P159" s="72"/>
      <c r="Q159" s="72"/>
      <c r="R159" s="72"/>
      <c r="S159" s="72"/>
      <c r="T159" s="72"/>
      <c r="U159" s="72"/>
      <c r="V159" s="151"/>
      <c r="W159" s="72"/>
      <c r="X159" s="151"/>
      <c r="Y159" s="72"/>
      <c r="Z159" s="151"/>
      <c r="AA159" s="72"/>
      <c r="AB159" s="72"/>
      <c r="AC159" s="72"/>
      <c r="AD159" s="151"/>
      <c r="AE159" s="72"/>
      <c r="AF159" s="151"/>
      <c r="AG159" s="72"/>
      <c r="AH159" s="72"/>
      <c r="AI159" s="72"/>
      <c r="AJ159" s="72"/>
      <c r="AK159" s="76"/>
      <c r="AL159" s="76"/>
    </row>
    <row r="160" spans="1:38" ht="15.75" customHeight="1">
      <c r="A160" s="72"/>
      <c r="B160" s="74"/>
      <c r="C160" s="74"/>
      <c r="D160" s="75"/>
      <c r="E160" s="72"/>
      <c r="F160" s="72"/>
      <c r="G160" s="72"/>
      <c r="H160" s="72"/>
      <c r="I160" s="72"/>
      <c r="J160" s="72"/>
      <c r="K160" s="72"/>
      <c r="L160" s="72"/>
      <c r="M160" s="72"/>
      <c r="N160" s="72"/>
      <c r="O160" s="72"/>
      <c r="P160" s="72"/>
      <c r="Q160" s="72"/>
      <c r="R160" s="72"/>
      <c r="S160" s="72"/>
      <c r="T160" s="72"/>
      <c r="U160" s="72"/>
      <c r="V160" s="151"/>
      <c r="W160" s="72"/>
      <c r="X160" s="151"/>
      <c r="Y160" s="72"/>
      <c r="Z160" s="151"/>
      <c r="AA160" s="72"/>
      <c r="AB160" s="72"/>
      <c r="AC160" s="72"/>
      <c r="AD160" s="151"/>
      <c r="AE160" s="72"/>
      <c r="AF160" s="151"/>
      <c r="AG160" s="72"/>
      <c r="AH160" s="72"/>
      <c r="AI160" s="72"/>
      <c r="AJ160" s="72"/>
      <c r="AK160" s="76"/>
      <c r="AL160" s="76"/>
    </row>
    <row r="161" spans="1:38" ht="15.75" customHeight="1">
      <c r="A161" s="72"/>
      <c r="B161" s="74"/>
      <c r="C161" s="74"/>
      <c r="D161" s="75"/>
      <c r="E161" s="72"/>
      <c r="F161" s="72"/>
      <c r="G161" s="72"/>
      <c r="H161" s="72"/>
      <c r="I161" s="72"/>
      <c r="J161" s="72"/>
      <c r="K161" s="72"/>
      <c r="L161" s="72"/>
      <c r="M161" s="72"/>
      <c r="N161" s="72"/>
      <c r="O161" s="72"/>
      <c r="P161" s="72"/>
      <c r="Q161" s="72"/>
      <c r="R161" s="72"/>
      <c r="S161" s="72"/>
      <c r="T161" s="72"/>
      <c r="U161" s="72"/>
      <c r="V161" s="151"/>
      <c r="W161" s="72"/>
      <c r="X161" s="151"/>
      <c r="Y161" s="72"/>
      <c r="Z161" s="151"/>
      <c r="AA161" s="72"/>
      <c r="AB161" s="72"/>
      <c r="AC161" s="72"/>
      <c r="AD161" s="151"/>
      <c r="AE161" s="72"/>
      <c r="AF161" s="151"/>
      <c r="AG161" s="72"/>
      <c r="AH161" s="72"/>
      <c r="AI161" s="72"/>
      <c r="AJ161" s="72"/>
      <c r="AK161" s="76"/>
      <c r="AL161" s="76"/>
    </row>
    <row r="162" spans="1:38" ht="15.75" customHeight="1">
      <c r="A162" s="72"/>
      <c r="B162" s="74"/>
      <c r="C162" s="74"/>
      <c r="D162" s="75"/>
      <c r="E162" s="72"/>
      <c r="F162" s="72"/>
      <c r="G162" s="72"/>
      <c r="H162" s="72"/>
      <c r="I162" s="72"/>
      <c r="J162" s="72"/>
      <c r="K162" s="72"/>
      <c r="L162" s="72"/>
      <c r="M162" s="72"/>
      <c r="N162" s="72"/>
      <c r="O162" s="72"/>
      <c r="P162" s="72"/>
      <c r="Q162" s="72"/>
      <c r="R162" s="72"/>
      <c r="S162" s="72"/>
      <c r="T162" s="72"/>
      <c r="U162" s="72"/>
      <c r="V162" s="151"/>
      <c r="W162" s="72"/>
      <c r="X162" s="151"/>
      <c r="Y162" s="72"/>
      <c r="Z162" s="151"/>
      <c r="AA162" s="72"/>
      <c r="AB162" s="72"/>
      <c r="AC162" s="72"/>
      <c r="AD162" s="151"/>
      <c r="AE162" s="72"/>
      <c r="AF162" s="151"/>
      <c r="AG162" s="72"/>
      <c r="AH162" s="72"/>
      <c r="AI162" s="72"/>
      <c r="AJ162" s="72"/>
      <c r="AK162" s="76"/>
      <c r="AL162" s="76"/>
    </row>
    <row r="163" spans="1:38" ht="15.75" customHeight="1">
      <c r="A163" s="72"/>
      <c r="B163" s="74"/>
      <c r="C163" s="74"/>
      <c r="D163" s="75"/>
      <c r="E163" s="72"/>
      <c r="F163" s="72"/>
      <c r="G163" s="72"/>
      <c r="H163" s="72"/>
      <c r="I163" s="72"/>
      <c r="J163" s="72"/>
      <c r="K163" s="72"/>
      <c r="L163" s="72"/>
      <c r="M163" s="72"/>
      <c r="N163" s="72"/>
      <c r="O163" s="72"/>
      <c r="P163" s="72"/>
      <c r="Q163" s="72"/>
      <c r="R163" s="72"/>
      <c r="S163" s="72"/>
      <c r="T163" s="72"/>
      <c r="U163" s="72"/>
      <c r="V163" s="151"/>
      <c r="W163" s="72"/>
      <c r="X163" s="151"/>
      <c r="Y163" s="72"/>
      <c r="Z163" s="151"/>
      <c r="AA163" s="72"/>
      <c r="AB163" s="72"/>
      <c r="AC163" s="72"/>
      <c r="AD163" s="151"/>
      <c r="AE163" s="72"/>
      <c r="AF163" s="151"/>
      <c r="AG163" s="72"/>
      <c r="AH163" s="72"/>
      <c r="AI163" s="72"/>
      <c r="AJ163" s="72"/>
      <c r="AK163" s="76"/>
      <c r="AL163" s="76"/>
    </row>
    <row r="164" spans="1:38" ht="15.75" customHeight="1">
      <c r="A164" s="72"/>
      <c r="B164" s="74"/>
      <c r="C164" s="74"/>
      <c r="D164" s="75"/>
      <c r="E164" s="72"/>
      <c r="F164" s="72"/>
      <c r="G164" s="72"/>
      <c r="H164" s="72"/>
      <c r="I164" s="72"/>
      <c r="J164" s="72"/>
      <c r="K164" s="72"/>
      <c r="L164" s="72"/>
      <c r="M164" s="72"/>
      <c r="N164" s="72"/>
      <c r="O164" s="72"/>
      <c r="P164" s="72"/>
      <c r="Q164" s="72"/>
      <c r="R164" s="72"/>
      <c r="S164" s="72"/>
      <c r="T164" s="72"/>
      <c r="U164" s="72"/>
      <c r="V164" s="151"/>
      <c r="W164" s="72"/>
      <c r="X164" s="151"/>
      <c r="Y164" s="72"/>
      <c r="Z164" s="151"/>
      <c r="AA164" s="72"/>
      <c r="AB164" s="72"/>
      <c r="AC164" s="72"/>
      <c r="AD164" s="151"/>
      <c r="AE164" s="72"/>
      <c r="AF164" s="151"/>
      <c r="AG164" s="72"/>
      <c r="AH164" s="72"/>
      <c r="AI164" s="72"/>
      <c r="AJ164" s="72"/>
      <c r="AK164" s="76"/>
      <c r="AL164" s="76"/>
    </row>
    <row r="165" spans="1:38" ht="15.75" customHeight="1">
      <c r="A165" s="72"/>
      <c r="B165" s="74"/>
      <c r="C165" s="74"/>
      <c r="D165" s="75"/>
      <c r="E165" s="72"/>
      <c r="F165" s="72"/>
      <c r="G165" s="72"/>
      <c r="H165" s="72"/>
      <c r="I165" s="72"/>
      <c r="J165" s="72"/>
      <c r="K165" s="72"/>
      <c r="L165" s="72"/>
      <c r="M165" s="72"/>
      <c r="N165" s="72"/>
      <c r="O165" s="72"/>
      <c r="P165" s="72"/>
      <c r="Q165" s="72"/>
      <c r="R165" s="72"/>
      <c r="S165" s="72"/>
      <c r="T165" s="72"/>
      <c r="U165" s="72"/>
      <c r="V165" s="151"/>
      <c r="W165" s="72"/>
      <c r="X165" s="151"/>
      <c r="Y165" s="72"/>
      <c r="Z165" s="151"/>
      <c r="AA165" s="72"/>
      <c r="AB165" s="72"/>
      <c r="AC165" s="72"/>
      <c r="AD165" s="151"/>
      <c r="AE165" s="72"/>
      <c r="AF165" s="151"/>
      <c r="AG165" s="72"/>
      <c r="AH165" s="72"/>
      <c r="AI165" s="72"/>
      <c r="AJ165" s="72"/>
      <c r="AK165" s="76"/>
      <c r="AL165" s="76"/>
    </row>
    <row r="166" spans="1:38" ht="15.75" customHeight="1">
      <c r="A166" s="72"/>
      <c r="B166" s="74"/>
      <c r="C166" s="74"/>
      <c r="D166" s="75"/>
      <c r="E166" s="72"/>
      <c r="F166" s="72"/>
      <c r="G166" s="72"/>
      <c r="H166" s="72"/>
      <c r="I166" s="72"/>
      <c r="J166" s="72"/>
      <c r="K166" s="72"/>
      <c r="L166" s="72"/>
      <c r="M166" s="72"/>
      <c r="N166" s="72"/>
      <c r="O166" s="72"/>
      <c r="P166" s="72"/>
      <c r="Q166" s="72"/>
      <c r="R166" s="72"/>
      <c r="S166" s="72"/>
      <c r="T166" s="72"/>
      <c r="U166" s="72"/>
      <c r="V166" s="151"/>
      <c r="W166" s="72"/>
      <c r="X166" s="151"/>
      <c r="Y166" s="72"/>
      <c r="Z166" s="151"/>
      <c r="AA166" s="72"/>
      <c r="AB166" s="72"/>
      <c r="AC166" s="72"/>
      <c r="AD166" s="151"/>
      <c r="AE166" s="72"/>
      <c r="AF166" s="151"/>
      <c r="AG166" s="72"/>
      <c r="AH166" s="72"/>
      <c r="AI166" s="72"/>
      <c r="AJ166" s="72"/>
      <c r="AK166" s="76"/>
      <c r="AL166" s="76"/>
    </row>
    <row r="167" spans="1:38" ht="15.75" customHeight="1">
      <c r="A167" s="72"/>
      <c r="B167" s="74"/>
      <c r="C167" s="74"/>
      <c r="D167" s="75"/>
      <c r="E167" s="72"/>
      <c r="F167" s="72"/>
      <c r="G167" s="72"/>
      <c r="H167" s="72"/>
      <c r="I167" s="72"/>
      <c r="J167" s="72"/>
      <c r="K167" s="72"/>
      <c r="L167" s="72"/>
      <c r="M167" s="72"/>
      <c r="N167" s="72"/>
      <c r="O167" s="72"/>
      <c r="P167" s="72"/>
      <c r="Q167" s="72"/>
      <c r="R167" s="72"/>
      <c r="S167" s="72"/>
      <c r="T167" s="72"/>
      <c r="U167" s="72"/>
      <c r="V167" s="151"/>
      <c r="W167" s="72"/>
      <c r="X167" s="151"/>
      <c r="Y167" s="72"/>
      <c r="Z167" s="151"/>
      <c r="AA167" s="72"/>
      <c r="AB167" s="72"/>
      <c r="AC167" s="72"/>
      <c r="AD167" s="151"/>
      <c r="AE167" s="72"/>
      <c r="AF167" s="151"/>
      <c r="AG167" s="72"/>
      <c r="AH167" s="72"/>
      <c r="AI167" s="72"/>
      <c r="AJ167" s="72"/>
      <c r="AK167" s="76"/>
      <c r="AL167" s="76"/>
    </row>
    <row r="168" spans="1:38" ht="15.75" customHeight="1">
      <c r="A168" s="72"/>
      <c r="B168" s="74"/>
      <c r="C168" s="74"/>
      <c r="D168" s="75"/>
      <c r="E168" s="72"/>
      <c r="F168" s="72"/>
      <c r="G168" s="72"/>
      <c r="H168" s="72"/>
      <c r="I168" s="72"/>
      <c r="J168" s="72"/>
      <c r="K168" s="72"/>
      <c r="L168" s="72"/>
      <c r="M168" s="72"/>
      <c r="N168" s="72"/>
      <c r="O168" s="72"/>
      <c r="P168" s="72"/>
      <c r="Q168" s="72"/>
      <c r="R168" s="72"/>
      <c r="S168" s="72"/>
      <c r="T168" s="72"/>
      <c r="U168" s="72"/>
      <c r="V168" s="151"/>
      <c r="W168" s="72"/>
      <c r="X168" s="151"/>
      <c r="Y168" s="72"/>
      <c r="Z168" s="151"/>
      <c r="AA168" s="72"/>
      <c r="AB168" s="72"/>
      <c r="AC168" s="72"/>
      <c r="AD168" s="151"/>
      <c r="AE168" s="72"/>
      <c r="AF168" s="151"/>
      <c r="AG168" s="72"/>
      <c r="AH168" s="72"/>
      <c r="AI168" s="72"/>
      <c r="AJ168" s="72"/>
      <c r="AK168" s="76"/>
      <c r="AL168" s="76"/>
    </row>
    <row r="169" spans="1:38" ht="15.75" customHeight="1">
      <c r="A169" s="72"/>
      <c r="B169" s="74"/>
      <c r="C169" s="74"/>
      <c r="D169" s="75"/>
      <c r="E169" s="72"/>
      <c r="F169" s="72"/>
      <c r="G169" s="72"/>
      <c r="H169" s="72"/>
      <c r="I169" s="72"/>
      <c r="J169" s="72"/>
      <c r="K169" s="72"/>
      <c r="L169" s="72"/>
      <c r="M169" s="72"/>
      <c r="N169" s="72"/>
      <c r="O169" s="72"/>
      <c r="P169" s="72"/>
      <c r="Q169" s="72"/>
      <c r="R169" s="72"/>
      <c r="S169" s="72"/>
      <c r="T169" s="72"/>
      <c r="U169" s="72"/>
      <c r="V169" s="151"/>
      <c r="W169" s="72"/>
      <c r="X169" s="151"/>
      <c r="Y169" s="72"/>
      <c r="Z169" s="151"/>
      <c r="AA169" s="72"/>
      <c r="AB169" s="72"/>
      <c r="AC169" s="72"/>
      <c r="AD169" s="151"/>
      <c r="AE169" s="72"/>
      <c r="AF169" s="151"/>
      <c r="AG169" s="72"/>
      <c r="AH169" s="72"/>
      <c r="AI169" s="72"/>
      <c r="AJ169" s="72"/>
      <c r="AK169" s="76"/>
      <c r="AL169" s="76"/>
    </row>
    <row r="170" spans="1:38" ht="15.75" customHeight="1">
      <c r="A170" s="72"/>
      <c r="B170" s="74"/>
      <c r="C170" s="74"/>
      <c r="D170" s="75"/>
      <c r="E170" s="72"/>
      <c r="F170" s="72"/>
      <c r="G170" s="72"/>
      <c r="H170" s="72"/>
      <c r="I170" s="72"/>
      <c r="J170" s="72"/>
      <c r="K170" s="72"/>
      <c r="L170" s="72"/>
      <c r="M170" s="72"/>
      <c r="N170" s="72"/>
      <c r="O170" s="72"/>
      <c r="P170" s="72"/>
      <c r="Q170" s="72"/>
      <c r="R170" s="72"/>
      <c r="S170" s="72"/>
      <c r="T170" s="72"/>
      <c r="U170" s="72"/>
      <c r="V170" s="151"/>
      <c r="W170" s="72"/>
      <c r="X170" s="151"/>
      <c r="Y170" s="72"/>
      <c r="Z170" s="151"/>
      <c r="AA170" s="72"/>
      <c r="AB170" s="72"/>
      <c r="AC170" s="72"/>
      <c r="AD170" s="151"/>
      <c r="AE170" s="72"/>
      <c r="AF170" s="151"/>
      <c r="AG170" s="72"/>
      <c r="AH170" s="72"/>
      <c r="AI170" s="72"/>
      <c r="AJ170" s="72"/>
      <c r="AK170" s="76"/>
      <c r="AL170" s="76"/>
    </row>
    <row r="171" spans="1:38" ht="15.75" customHeight="1">
      <c r="A171" s="72"/>
      <c r="B171" s="74"/>
      <c r="C171" s="74"/>
      <c r="D171" s="75"/>
      <c r="E171" s="72"/>
      <c r="F171" s="72"/>
      <c r="G171" s="72"/>
      <c r="H171" s="72"/>
      <c r="I171" s="72"/>
      <c r="J171" s="72"/>
      <c r="K171" s="72"/>
      <c r="L171" s="72"/>
      <c r="M171" s="72"/>
      <c r="N171" s="72"/>
      <c r="O171" s="72"/>
      <c r="P171" s="72"/>
      <c r="Q171" s="72"/>
      <c r="R171" s="72"/>
      <c r="S171" s="72"/>
      <c r="T171" s="72"/>
      <c r="U171" s="72"/>
      <c r="V171" s="151"/>
      <c r="W171" s="72"/>
      <c r="X171" s="151"/>
      <c r="Y171" s="72"/>
      <c r="Z171" s="151"/>
      <c r="AA171" s="72"/>
      <c r="AB171" s="72"/>
      <c r="AC171" s="72"/>
      <c r="AD171" s="151"/>
      <c r="AE171" s="72"/>
      <c r="AF171" s="151"/>
      <c r="AG171" s="72"/>
      <c r="AH171" s="72"/>
      <c r="AI171" s="72"/>
      <c r="AJ171" s="72"/>
      <c r="AK171" s="76"/>
      <c r="AL171" s="76"/>
    </row>
    <row r="172" spans="1:38" ht="15.75" customHeight="1">
      <c r="A172" s="72"/>
      <c r="B172" s="74"/>
      <c r="C172" s="74"/>
      <c r="D172" s="75"/>
      <c r="E172" s="72"/>
      <c r="F172" s="72"/>
      <c r="G172" s="72"/>
      <c r="H172" s="72"/>
      <c r="I172" s="72"/>
      <c r="J172" s="72"/>
      <c r="K172" s="72"/>
      <c r="L172" s="72"/>
      <c r="M172" s="72"/>
      <c r="N172" s="72"/>
      <c r="O172" s="72"/>
      <c r="P172" s="72"/>
      <c r="Q172" s="72"/>
      <c r="R172" s="72"/>
      <c r="S172" s="72"/>
      <c r="T172" s="72"/>
      <c r="U172" s="72"/>
      <c r="V172" s="151"/>
      <c r="W172" s="72"/>
      <c r="X172" s="151"/>
      <c r="Y172" s="72"/>
      <c r="Z172" s="151"/>
      <c r="AA172" s="72"/>
      <c r="AB172" s="72"/>
      <c r="AC172" s="72"/>
      <c r="AD172" s="151"/>
      <c r="AE172" s="72"/>
      <c r="AF172" s="151"/>
      <c r="AG172" s="72"/>
      <c r="AH172" s="72"/>
      <c r="AI172" s="72"/>
      <c r="AJ172" s="72"/>
      <c r="AK172" s="76"/>
      <c r="AL172" s="76"/>
    </row>
    <row r="173" spans="1:38" ht="15.75" customHeight="1">
      <c r="A173" s="72"/>
      <c r="B173" s="74"/>
      <c r="C173" s="74"/>
      <c r="D173" s="75"/>
      <c r="E173" s="72"/>
      <c r="F173" s="72"/>
      <c r="G173" s="72"/>
      <c r="H173" s="72"/>
      <c r="I173" s="72"/>
      <c r="J173" s="72"/>
      <c r="K173" s="72"/>
      <c r="L173" s="72"/>
      <c r="M173" s="72"/>
      <c r="N173" s="72"/>
      <c r="O173" s="72"/>
      <c r="P173" s="72"/>
      <c r="Q173" s="72"/>
      <c r="R173" s="72"/>
      <c r="S173" s="72"/>
      <c r="T173" s="72"/>
      <c r="U173" s="72"/>
      <c r="V173" s="151"/>
      <c r="W173" s="72"/>
      <c r="X173" s="151"/>
      <c r="Y173" s="72"/>
      <c r="Z173" s="151"/>
      <c r="AA173" s="72"/>
      <c r="AB173" s="72"/>
      <c r="AC173" s="72"/>
      <c r="AD173" s="151"/>
      <c r="AE173" s="72"/>
      <c r="AF173" s="151"/>
      <c r="AG173" s="72"/>
      <c r="AH173" s="72"/>
      <c r="AI173" s="72"/>
      <c r="AJ173" s="72"/>
      <c r="AK173" s="76"/>
      <c r="AL173" s="76"/>
    </row>
    <row r="174" spans="1:38" ht="15.75" customHeight="1">
      <c r="A174" s="72"/>
      <c r="B174" s="74"/>
      <c r="C174" s="74"/>
      <c r="D174" s="75"/>
      <c r="E174" s="72"/>
      <c r="F174" s="72"/>
      <c r="G174" s="72"/>
      <c r="H174" s="72"/>
      <c r="I174" s="72"/>
      <c r="J174" s="72"/>
      <c r="K174" s="72"/>
      <c r="L174" s="72"/>
      <c r="M174" s="72"/>
      <c r="N174" s="72"/>
      <c r="O174" s="72"/>
      <c r="P174" s="72"/>
      <c r="Q174" s="72"/>
      <c r="R174" s="72"/>
      <c r="S174" s="72"/>
      <c r="T174" s="72"/>
      <c r="U174" s="72"/>
      <c r="V174" s="151"/>
      <c r="W174" s="72"/>
      <c r="X174" s="151"/>
      <c r="Y174" s="72"/>
      <c r="Z174" s="151"/>
      <c r="AA174" s="72"/>
      <c r="AB174" s="72"/>
      <c r="AC174" s="72"/>
      <c r="AD174" s="151"/>
      <c r="AE174" s="72"/>
      <c r="AF174" s="151"/>
      <c r="AG174" s="72"/>
      <c r="AH174" s="72"/>
      <c r="AI174" s="72"/>
      <c r="AJ174" s="72"/>
      <c r="AK174" s="76"/>
      <c r="AL174" s="76"/>
    </row>
    <row r="175" spans="1:38" ht="15.75" customHeight="1">
      <c r="A175" s="72"/>
      <c r="B175" s="74"/>
      <c r="C175" s="74"/>
      <c r="D175" s="75"/>
      <c r="E175" s="72"/>
      <c r="F175" s="72"/>
      <c r="G175" s="72"/>
      <c r="H175" s="72"/>
      <c r="I175" s="72"/>
      <c r="J175" s="72"/>
      <c r="K175" s="72"/>
      <c r="L175" s="72"/>
      <c r="M175" s="72"/>
      <c r="N175" s="72"/>
      <c r="O175" s="72"/>
      <c r="P175" s="72"/>
      <c r="Q175" s="72"/>
      <c r="R175" s="72"/>
      <c r="S175" s="72"/>
      <c r="T175" s="72"/>
      <c r="U175" s="72"/>
      <c r="V175" s="151"/>
      <c r="W175" s="72"/>
      <c r="X175" s="151"/>
      <c r="Y175" s="72"/>
      <c r="Z175" s="151"/>
      <c r="AA175" s="72"/>
      <c r="AB175" s="72"/>
      <c r="AC175" s="72"/>
      <c r="AD175" s="151"/>
      <c r="AE175" s="72"/>
      <c r="AF175" s="151"/>
      <c r="AG175" s="72"/>
      <c r="AH175" s="72"/>
      <c r="AI175" s="72"/>
      <c r="AJ175" s="72"/>
      <c r="AK175" s="76"/>
      <c r="AL175" s="76"/>
    </row>
    <row r="176" spans="1:38" ht="15.75" customHeight="1">
      <c r="A176" s="72"/>
      <c r="B176" s="74"/>
      <c r="C176" s="74"/>
      <c r="D176" s="75"/>
      <c r="E176" s="72"/>
      <c r="F176" s="72"/>
      <c r="G176" s="72"/>
      <c r="H176" s="72"/>
      <c r="I176" s="72"/>
      <c r="J176" s="72"/>
      <c r="K176" s="72"/>
      <c r="L176" s="72"/>
      <c r="M176" s="72"/>
      <c r="N176" s="72"/>
      <c r="O176" s="72"/>
      <c r="P176" s="72"/>
      <c r="Q176" s="72"/>
      <c r="R176" s="72"/>
      <c r="S176" s="72"/>
      <c r="T176" s="72"/>
      <c r="U176" s="72"/>
      <c r="V176" s="151"/>
      <c r="W176" s="72"/>
      <c r="X176" s="151"/>
      <c r="Y176" s="72"/>
      <c r="Z176" s="151"/>
      <c r="AA176" s="72"/>
      <c r="AB176" s="72"/>
      <c r="AC176" s="72"/>
      <c r="AD176" s="151"/>
      <c r="AE176" s="72"/>
      <c r="AF176" s="151"/>
      <c r="AG176" s="72"/>
      <c r="AH176" s="72"/>
      <c r="AI176" s="72"/>
      <c r="AJ176" s="72"/>
      <c r="AK176" s="76"/>
      <c r="AL176" s="76"/>
    </row>
    <row r="177" spans="1:38" ht="15.75" customHeight="1">
      <c r="A177" s="72"/>
      <c r="B177" s="74"/>
      <c r="C177" s="74"/>
      <c r="D177" s="75"/>
      <c r="E177" s="72"/>
      <c r="F177" s="72"/>
      <c r="G177" s="72"/>
      <c r="H177" s="72"/>
      <c r="I177" s="72"/>
      <c r="J177" s="72"/>
      <c r="K177" s="72"/>
      <c r="L177" s="72"/>
      <c r="M177" s="72"/>
      <c r="N177" s="72"/>
      <c r="O177" s="72"/>
      <c r="P177" s="72"/>
      <c r="Q177" s="72"/>
      <c r="R177" s="72"/>
      <c r="S177" s="72"/>
      <c r="T177" s="72"/>
      <c r="U177" s="72"/>
      <c r="V177" s="151"/>
      <c r="W177" s="72"/>
      <c r="X177" s="151"/>
      <c r="Y177" s="72"/>
      <c r="Z177" s="151"/>
      <c r="AA177" s="72"/>
      <c r="AB177" s="72"/>
      <c r="AC177" s="72"/>
      <c r="AD177" s="151"/>
      <c r="AE177" s="72"/>
      <c r="AF177" s="151"/>
      <c r="AG177" s="72"/>
      <c r="AH177" s="72"/>
      <c r="AI177" s="72"/>
      <c r="AJ177" s="72"/>
      <c r="AK177" s="76"/>
      <c r="AL177" s="76"/>
    </row>
    <row r="178" spans="1:38" ht="15.75" customHeight="1">
      <c r="A178" s="72"/>
      <c r="B178" s="74"/>
      <c r="C178" s="74"/>
      <c r="D178" s="75"/>
      <c r="E178" s="72"/>
      <c r="F178" s="72"/>
      <c r="G178" s="72"/>
      <c r="H178" s="72"/>
      <c r="I178" s="72"/>
      <c r="J178" s="72"/>
      <c r="K178" s="72"/>
      <c r="L178" s="72"/>
      <c r="M178" s="72"/>
      <c r="N178" s="72"/>
      <c r="O178" s="72"/>
      <c r="P178" s="72"/>
      <c r="Q178" s="72"/>
      <c r="R178" s="72"/>
      <c r="S178" s="72"/>
      <c r="T178" s="72"/>
      <c r="U178" s="72"/>
      <c r="V178" s="151"/>
      <c r="W178" s="72"/>
      <c r="X178" s="151"/>
      <c r="Y178" s="72"/>
      <c r="Z178" s="151"/>
      <c r="AA178" s="72"/>
      <c r="AB178" s="72"/>
      <c r="AC178" s="72"/>
      <c r="AD178" s="151"/>
      <c r="AE178" s="72"/>
      <c r="AF178" s="151"/>
      <c r="AG178" s="72"/>
      <c r="AH178" s="72"/>
      <c r="AI178" s="72"/>
      <c r="AJ178" s="72"/>
      <c r="AK178" s="76"/>
      <c r="AL178" s="76"/>
    </row>
    <row r="179" spans="1:38" ht="15.75" customHeight="1">
      <c r="A179" s="72"/>
      <c r="B179" s="74"/>
      <c r="C179" s="74"/>
      <c r="D179" s="75"/>
      <c r="E179" s="72"/>
      <c r="F179" s="72"/>
      <c r="G179" s="72"/>
      <c r="H179" s="72"/>
      <c r="I179" s="72"/>
      <c r="J179" s="72"/>
      <c r="K179" s="72"/>
      <c r="L179" s="72"/>
      <c r="M179" s="72"/>
      <c r="N179" s="72"/>
      <c r="O179" s="72"/>
      <c r="P179" s="72"/>
      <c r="Q179" s="72"/>
      <c r="R179" s="72"/>
      <c r="S179" s="72"/>
      <c r="T179" s="72"/>
      <c r="U179" s="72"/>
      <c r="V179" s="151"/>
      <c r="W179" s="72"/>
      <c r="X179" s="151"/>
      <c r="Y179" s="72"/>
      <c r="Z179" s="151"/>
      <c r="AA179" s="72"/>
      <c r="AB179" s="72"/>
      <c r="AC179" s="72"/>
      <c r="AD179" s="151"/>
      <c r="AE179" s="72"/>
      <c r="AF179" s="151"/>
      <c r="AG179" s="72"/>
      <c r="AH179" s="72"/>
      <c r="AI179" s="72"/>
      <c r="AJ179" s="72"/>
      <c r="AK179" s="76"/>
      <c r="AL179" s="76"/>
    </row>
    <row r="180" spans="1:38" ht="15.75" customHeight="1">
      <c r="A180" s="72"/>
      <c r="B180" s="74"/>
      <c r="C180" s="74"/>
      <c r="D180" s="75"/>
      <c r="E180" s="72"/>
      <c r="F180" s="72"/>
      <c r="G180" s="72"/>
      <c r="H180" s="72"/>
      <c r="I180" s="72"/>
      <c r="J180" s="72"/>
      <c r="K180" s="72"/>
      <c r="L180" s="72"/>
      <c r="M180" s="72"/>
      <c r="N180" s="72"/>
      <c r="O180" s="72"/>
      <c r="P180" s="72"/>
      <c r="Q180" s="72"/>
      <c r="R180" s="72"/>
      <c r="S180" s="72"/>
      <c r="T180" s="72"/>
      <c r="U180" s="72"/>
      <c r="V180" s="151"/>
      <c r="W180" s="72"/>
      <c r="X180" s="151"/>
      <c r="Y180" s="72"/>
      <c r="Z180" s="151"/>
      <c r="AA180" s="72"/>
      <c r="AB180" s="72"/>
      <c r="AC180" s="72"/>
      <c r="AD180" s="151"/>
      <c r="AE180" s="72"/>
      <c r="AF180" s="151"/>
      <c r="AG180" s="72"/>
      <c r="AH180" s="72"/>
      <c r="AI180" s="72"/>
      <c r="AJ180" s="72"/>
      <c r="AK180" s="76"/>
      <c r="AL180" s="76"/>
    </row>
    <row r="181" spans="1:38" ht="15.75" customHeight="1">
      <c r="A181" s="72"/>
      <c r="B181" s="74"/>
      <c r="C181" s="74"/>
      <c r="D181" s="75"/>
      <c r="E181" s="72"/>
      <c r="F181" s="72"/>
      <c r="G181" s="72"/>
      <c r="H181" s="72"/>
      <c r="I181" s="72"/>
      <c r="J181" s="72"/>
      <c r="K181" s="72"/>
      <c r="L181" s="72"/>
      <c r="M181" s="72"/>
      <c r="N181" s="72"/>
      <c r="O181" s="72"/>
      <c r="P181" s="72"/>
      <c r="Q181" s="72"/>
      <c r="R181" s="72"/>
      <c r="S181" s="72"/>
      <c r="T181" s="72"/>
      <c r="U181" s="72"/>
      <c r="V181" s="151"/>
      <c r="W181" s="72"/>
      <c r="X181" s="151"/>
      <c r="Y181" s="72"/>
      <c r="Z181" s="151"/>
      <c r="AA181" s="72"/>
      <c r="AB181" s="72"/>
      <c r="AC181" s="72"/>
      <c r="AD181" s="151"/>
      <c r="AE181" s="72"/>
      <c r="AF181" s="151"/>
      <c r="AG181" s="72"/>
      <c r="AH181" s="72"/>
      <c r="AI181" s="72"/>
      <c r="AJ181" s="72"/>
      <c r="AK181" s="76"/>
      <c r="AL181" s="76"/>
    </row>
    <row r="182" spans="1:38" ht="15.75" customHeight="1">
      <c r="A182" s="72"/>
      <c r="B182" s="74"/>
      <c r="C182" s="74"/>
      <c r="D182" s="75"/>
      <c r="E182" s="72"/>
      <c r="F182" s="72"/>
      <c r="G182" s="72"/>
      <c r="H182" s="72"/>
      <c r="I182" s="72"/>
      <c r="J182" s="72"/>
      <c r="K182" s="72"/>
      <c r="L182" s="72"/>
      <c r="M182" s="72"/>
      <c r="N182" s="72"/>
      <c r="O182" s="72"/>
      <c r="P182" s="72"/>
      <c r="Q182" s="72"/>
      <c r="R182" s="72"/>
      <c r="S182" s="72"/>
      <c r="T182" s="72"/>
      <c r="U182" s="72"/>
      <c r="V182" s="151"/>
      <c r="W182" s="72"/>
      <c r="X182" s="151"/>
      <c r="Y182" s="72"/>
      <c r="Z182" s="151"/>
      <c r="AA182" s="72"/>
      <c r="AB182" s="72"/>
      <c r="AC182" s="72"/>
      <c r="AD182" s="151"/>
      <c r="AE182" s="72"/>
      <c r="AF182" s="151"/>
      <c r="AG182" s="72"/>
      <c r="AH182" s="72"/>
      <c r="AI182" s="72"/>
      <c r="AJ182" s="72"/>
      <c r="AK182" s="76"/>
      <c r="AL182" s="76"/>
    </row>
    <row r="183" spans="1:38" ht="15.75" customHeight="1">
      <c r="A183" s="72"/>
      <c r="B183" s="74"/>
      <c r="C183" s="74"/>
      <c r="D183" s="75"/>
      <c r="E183" s="72"/>
      <c r="F183" s="72"/>
      <c r="G183" s="72"/>
      <c r="H183" s="72"/>
      <c r="I183" s="72"/>
      <c r="J183" s="72"/>
      <c r="K183" s="72"/>
      <c r="L183" s="72"/>
      <c r="M183" s="72"/>
      <c r="N183" s="72"/>
      <c r="O183" s="72"/>
      <c r="P183" s="72"/>
      <c r="Q183" s="72"/>
      <c r="R183" s="72"/>
      <c r="S183" s="72"/>
      <c r="T183" s="72"/>
      <c r="U183" s="72"/>
      <c r="V183" s="151"/>
      <c r="W183" s="72"/>
      <c r="X183" s="151"/>
      <c r="Y183" s="72"/>
      <c r="Z183" s="151"/>
      <c r="AA183" s="72"/>
      <c r="AB183" s="72"/>
      <c r="AC183" s="72"/>
      <c r="AD183" s="151"/>
      <c r="AE183" s="72"/>
      <c r="AF183" s="151"/>
      <c r="AG183" s="72"/>
      <c r="AH183" s="72"/>
      <c r="AI183" s="72"/>
      <c r="AJ183" s="72"/>
      <c r="AK183" s="76"/>
      <c r="AL183" s="76"/>
    </row>
    <row r="184" spans="1:38" ht="15.75" customHeight="1">
      <c r="A184" s="72"/>
      <c r="B184" s="74"/>
      <c r="C184" s="74"/>
      <c r="D184" s="75"/>
      <c r="E184" s="72"/>
      <c r="F184" s="72"/>
      <c r="G184" s="72"/>
      <c r="H184" s="72"/>
      <c r="I184" s="72"/>
      <c r="J184" s="72"/>
      <c r="K184" s="72"/>
      <c r="L184" s="72"/>
      <c r="M184" s="72"/>
      <c r="N184" s="72"/>
      <c r="O184" s="72"/>
      <c r="P184" s="72"/>
      <c r="Q184" s="72"/>
      <c r="R184" s="72"/>
      <c r="S184" s="72"/>
      <c r="T184" s="72"/>
      <c r="U184" s="72"/>
      <c r="V184" s="151"/>
      <c r="W184" s="72"/>
      <c r="X184" s="151"/>
      <c r="Y184" s="72"/>
      <c r="Z184" s="151"/>
      <c r="AA184" s="72"/>
      <c r="AB184" s="72"/>
      <c r="AC184" s="72"/>
      <c r="AD184" s="151"/>
      <c r="AE184" s="72"/>
      <c r="AF184" s="151"/>
      <c r="AG184" s="72"/>
      <c r="AH184" s="72"/>
      <c r="AI184" s="72"/>
      <c r="AJ184" s="72"/>
      <c r="AK184" s="76"/>
      <c r="AL184" s="76"/>
    </row>
    <row r="185" spans="1:38" ht="15.75" customHeight="1">
      <c r="A185" s="72"/>
      <c r="B185" s="74"/>
      <c r="C185" s="74"/>
      <c r="D185" s="75"/>
      <c r="E185" s="72"/>
      <c r="F185" s="72"/>
      <c r="G185" s="72"/>
      <c r="H185" s="72"/>
      <c r="I185" s="72"/>
      <c r="J185" s="72"/>
      <c r="K185" s="72"/>
      <c r="L185" s="72"/>
      <c r="M185" s="72"/>
      <c r="N185" s="72"/>
      <c r="O185" s="72"/>
      <c r="P185" s="72"/>
      <c r="Q185" s="72"/>
      <c r="R185" s="72"/>
      <c r="S185" s="72"/>
      <c r="T185" s="72"/>
      <c r="U185" s="72"/>
      <c r="V185" s="151"/>
      <c r="W185" s="72"/>
      <c r="X185" s="151"/>
      <c r="Y185" s="72"/>
      <c r="Z185" s="151"/>
      <c r="AA185" s="72"/>
      <c r="AB185" s="72"/>
      <c r="AC185" s="72"/>
      <c r="AD185" s="151"/>
      <c r="AE185" s="72"/>
      <c r="AF185" s="151"/>
      <c r="AG185" s="72"/>
      <c r="AH185" s="72"/>
      <c r="AI185" s="72"/>
      <c r="AJ185" s="72"/>
      <c r="AK185" s="76"/>
      <c r="AL185" s="76"/>
    </row>
    <row r="186" spans="1:38" ht="15.75" customHeight="1">
      <c r="A186" s="72"/>
      <c r="B186" s="74"/>
      <c r="C186" s="74"/>
      <c r="D186" s="75"/>
      <c r="E186" s="72"/>
      <c r="F186" s="72"/>
      <c r="G186" s="72"/>
      <c r="H186" s="72"/>
      <c r="I186" s="72"/>
      <c r="J186" s="72"/>
      <c r="K186" s="72"/>
      <c r="L186" s="72"/>
      <c r="M186" s="72"/>
      <c r="N186" s="72"/>
      <c r="O186" s="72"/>
      <c r="P186" s="72"/>
      <c r="Q186" s="72"/>
      <c r="R186" s="72"/>
      <c r="S186" s="72"/>
      <c r="T186" s="72"/>
      <c r="U186" s="72"/>
      <c r="V186" s="151"/>
      <c r="W186" s="72"/>
      <c r="X186" s="151"/>
      <c r="Y186" s="72"/>
      <c r="Z186" s="151"/>
      <c r="AA186" s="72"/>
      <c r="AB186" s="72"/>
      <c r="AC186" s="72"/>
      <c r="AD186" s="151"/>
      <c r="AE186" s="72"/>
      <c r="AF186" s="151"/>
      <c r="AG186" s="72"/>
      <c r="AH186" s="72"/>
      <c r="AI186" s="72"/>
      <c r="AJ186" s="72"/>
      <c r="AK186" s="76"/>
      <c r="AL186" s="76"/>
    </row>
    <row r="187" spans="1:38" ht="15.75" customHeight="1">
      <c r="A187" s="72"/>
      <c r="B187" s="74"/>
      <c r="C187" s="74"/>
      <c r="D187" s="75"/>
      <c r="E187" s="72"/>
      <c r="F187" s="72"/>
      <c r="G187" s="72"/>
      <c r="H187" s="72"/>
      <c r="I187" s="72"/>
      <c r="J187" s="72"/>
      <c r="K187" s="72"/>
      <c r="L187" s="72"/>
      <c r="M187" s="72"/>
      <c r="N187" s="72"/>
      <c r="O187" s="72"/>
      <c r="P187" s="72"/>
      <c r="Q187" s="72"/>
      <c r="R187" s="72"/>
      <c r="S187" s="72"/>
      <c r="T187" s="72"/>
      <c r="U187" s="72"/>
      <c r="V187" s="151"/>
      <c r="W187" s="72"/>
      <c r="X187" s="151"/>
      <c r="Y187" s="72"/>
      <c r="Z187" s="151"/>
      <c r="AA187" s="72"/>
      <c r="AB187" s="72"/>
      <c r="AC187" s="72"/>
      <c r="AD187" s="151"/>
      <c r="AE187" s="72"/>
      <c r="AF187" s="151"/>
      <c r="AG187" s="72"/>
      <c r="AH187" s="72"/>
      <c r="AI187" s="72"/>
      <c r="AJ187" s="72"/>
      <c r="AK187" s="76"/>
      <c r="AL187" s="76"/>
    </row>
    <row r="188" spans="1:38" ht="15.75" customHeight="1">
      <c r="A188" s="72"/>
      <c r="B188" s="74"/>
      <c r="C188" s="74"/>
      <c r="D188" s="75"/>
      <c r="E188" s="72"/>
      <c r="F188" s="72"/>
      <c r="G188" s="72"/>
      <c r="H188" s="72"/>
      <c r="I188" s="72"/>
      <c r="J188" s="72"/>
      <c r="K188" s="72"/>
      <c r="L188" s="72"/>
      <c r="M188" s="72"/>
      <c r="N188" s="72"/>
      <c r="O188" s="72"/>
      <c r="P188" s="72"/>
      <c r="Q188" s="72"/>
      <c r="R188" s="72"/>
      <c r="S188" s="72"/>
      <c r="T188" s="72"/>
      <c r="U188" s="72"/>
      <c r="V188" s="151"/>
      <c r="W188" s="72"/>
      <c r="X188" s="151"/>
      <c r="Y188" s="72"/>
      <c r="Z188" s="151"/>
      <c r="AA188" s="72"/>
      <c r="AB188" s="72"/>
      <c r="AC188" s="72"/>
      <c r="AD188" s="151"/>
      <c r="AE188" s="72"/>
      <c r="AF188" s="151"/>
      <c r="AG188" s="72"/>
      <c r="AH188" s="72"/>
      <c r="AI188" s="72"/>
      <c r="AJ188" s="72"/>
      <c r="AK188" s="76"/>
      <c r="AL188" s="76"/>
    </row>
    <row r="189" spans="1:38" ht="15.75" customHeight="1">
      <c r="A189" s="72"/>
      <c r="B189" s="74"/>
      <c r="C189" s="74"/>
      <c r="D189" s="75"/>
      <c r="E189" s="72"/>
      <c r="F189" s="72"/>
      <c r="G189" s="72"/>
      <c r="H189" s="72"/>
      <c r="I189" s="72"/>
      <c r="J189" s="72"/>
      <c r="K189" s="72"/>
      <c r="L189" s="72"/>
      <c r="M189" s="72"/>
      <c r="N189" s="72"/>
      <c r="O189" s="72"/>
      <c r="P189" s="72"/>
      <c r="Q189" s="72"/>
      <c r="R189" s="72"/>
      <c r="S189" s="72"/>
      <c r="T189" s="72"/>
      <c r="U189" s="72"/>
      <c r="V189" s="151"/>
      <c r="W189" s="72"/>
      <c r="X189" s="151"/>
      <c r="Y189" s="72"/>
      <c r="Z189" s="151"/>
      <c r="AA189" s="72"/>
      <c r="AB189" s="72"/>
      <c r="AC189" s="72"/>
      <c r="AD189" s="151"/>
      <c r="AE189" s="72"/>
      <c r="AF189" s="151"/>
      <c r="AG189" s="72"/>
      <c r="AH189" s="72"/>
      <c r="AI189" s="72"/>
      <c r="AJ189" s="72"/>
      <c r="AK189" s="76"/>
      <c r="AL189" s="76"/>
    </row>
    <row r="190" spans="1:38" ht="15.75" customHeight="1">
      <c r="A190" s="72"/>
      <c r="B190" s="74"/>
      <c r="C190" s="74"/>
      <c r="D190" s="75"/>
      <c r="E190" s="72"/>
      <c r="F190" s="72"/>
      <c r="G190" s="72"/>
      <c r="H190" s="72"/>
      <c r="I190" s="72"/>
      <c r="J190" s="72"/>
      <c r="K190" s="72"/>
      <c r="L190" s="72"/>
      <c r="M190" s="72"/>
      <c r="N190" s="72"/>
      <c r="O190" s="72"/>
      <c r="P190" s="72"/>
      <c r="Q190" s="72"/>
      <c r="R190" s="72"/>
      <c r="S190" s="72"/>
      <c r="T190" s="72"/>
      <c r="U190" s="72"/>
      <c r="V190" s="151"/>
      <c r="W190" s="72"/>
      <c r="X190" s="151"/>
      <c r="Y190" s="72"/>
      <c r="Z190" s="151"/>
      <c r="AA190" s="72"/>
      <c r="AB190" s="72"/>
      <c r="AC190" s="72"/>
      <c r="AD190" s="151"/>
      <c r="AE190" s="72"/>
      <c r="AF190" s="151"/>
      <c r="AG190" s="72"/>
      <c r="AH190" s="72"/>
      <c r="AI190" s="72"/>
      <c r="AJ190" s="72"/>
      <c r="AK190" s="76"/>
      <c r="AL190" s="76"/>
    </row>
    <row r="191" spans="1:38" ht="15.75" customHeight="1">
      <c r="A191" s="72"/>
      <c r="B191" s="74"/>
      <c r="C191" s="74"/>
      <c r="D191" s="75"/>
      <c r="E191" s="72"/>
      <c r="F191" s="72"/>
      <c r="G191" s="72"/>
      <c r="H191" s="72"/>
      <c r="I191" s="72"/>
      <c r="J191" s="72"/>
      <c r="K191" s="72"/>
      <c r="L191" s="72"/>
      <c r="M191" s="72"/>
      <c r="N191" s="72"/>
      <c r="O191" s="72"/>
      <c r="P191" s="72"/>
      <c r="Q191" s="72"/>
      <c r="R191" s="72"/>
      <c r="S191" s="72"/>
      <c r="T191" s="72"/>
      <c r="U191" s="72"/>
      <c r="V191" s="151"/>
      <c r="W191" s="72"/>
      <c r="X191" s="151"/>
      <c r="Y191" s="72"/>
      <c r="Z191" s="151"/>
      <c r="AA191" s="72"/>
      <c r="AB191" s="72"/>
      <c r="AC191" s="72"/>
      <c r="AD191" s="151"/>
      <c r="AE191" s="72"/>
      <c r="AF191" s="151"/>
      <c r="AG191" s="72"/>
      <c r="AH191" s="72"/>
      <c r="AI191" s="72"/>
      <c r="AJ191" s="72"/>
      <c r="AK191" s="76"/>
      <c r="AL191" s="76"/>
    </row>
    <row r="192" spans="1:38" ht="15.75" customHeight="1">
      <c r="A192" s="72"/>
      <c r="B192" s="74"/>
      <c r="C192" s="74"/>
      <c r="D192" s="75"/>
      <c r="E192" s="72"/>
      <c r="F192" s="72"/>
      <c r="G192" s="72"/>
      <c r="H192" s="72"/>
      <c r="I192" s="72"/>
      <c r="J192" s="72"/>
      <c r="K192" s="72"/>
      <c r="L192" s="72"/>
      <c r="M192" s="72"/>
      <c r="N192" s="72"/>
      <c r="O192" s="72"/>
      <c r="P192" s="72"/>
      <c r="Q192" s="72"/>
      <c r="R192" s="72"/>
      <c r="S192" s="72"/>
      <c r="T192" s="72"/>
      <c r="U192" s="72"/>
      <c r="V192" s="151"/>
      <c r="W192" s="72"/>
      <c r="X192" s="151"/>
      <c r="Y192" s="72"/>
      <c r="Z192" s="151"/>
      <c r="AA192" s="72"/>
      <c r="AB192" s="72"/>
      <c r="AC192" s="72"/>
      <c r="AD192" s="151"/>
      <c r="AE192" s="72"/>
      <c r="AF192" s="151"/>
      <c r="AG192" s="72"/>
      <c r="AH192" s="72"/>
      <c r="AI192" s="72"/>
      <c r="AJ192" s="72"/>
      <c r="AK192" s="76"/>
      <c r="AL192" s="76"/>
    </row>
    <row r="193" spans="1:38" ht="15.75" customHeight="1">
      <c r="A193" s="72"/>
      <c r="B193" s="74"/>
      <c r="C193" s="74"/>
      <c r="D193" s="75"/>
      <c r="E193" s="72"/>
      <c r="F193" s="72"/>
      <c r="G193" s="72"/>
      <c r="H193" s="72"/>
      <c r="I193" s="72"/>
      <c r="J193" s="72"/>
      <c r="K193" s="72"/>
      <c r="L193" s="72"/>
      <c r="M193" s="72"/>
      <c r="N193" s="72"/>
      <c r="O193" s="72"/>
      <c r="P193" s="72"/>
      <c r="Q193" s="72"/>
      <c r="R193" s="72"/>
      <c r="S193" s="72"/>
      <c r="T193" s="72"/>
      <c r="U193" s="72"/>
      <c r="V193" s="151"/>
      <c r="W193" s="72"/>
      <c r="X193" s="151"/>
      <c r="Y193" s="72"/>
      <c r="Z193" s="151"/>
      <c r="AA193" s="72"/>
      <c r="AB193" s="72"/>
      <c r="AC193" s="72"/>
      <c r="AD193" s="151"/>
      <c r="AE193" s="72"/>
      <c r="AF193" s="151"/>
      <c r="AG193" s="72"/>
      <c r="AH193" s="72"/>
      <c r="AI193" s="72"/>
      <c r="AJ193" s="72"/>
      <c r="AK193" s="76"/>
      <c r="AL193" s="76"/>
    </row>
    <row r="194" spans="1:38" ht="15.75" customHeight="1">
      <c r="A194" s="72"/>
      <c r="B194" s="74"/>
      <c r="C194" s="74"/>
      <c r="D194" s="75"/>
      <c r="E194" s="72"/>
      <c r="F194" s="72"/>
      <c r="G194" s="72"/>
      <c r="H194" s="72"/>
      <c r="I194" s="72"/>
      <c r="J194" s="72"/>
      <c r="K194" s="72"/>
      <c r="L194" s="72"/>
      <c r="M194" s="72"/>
      <c r="N194" s="72"/>
      <c r="O194" s="72"/>
      <c r="P194" s="72"/>
      <c r="Q194" s="72"/>
      <c r="R194" s="72"/>
      <c r="S194" s="72"/>
      <c r="T194" s="72"/>
      <c r="U194" s="72"/>
      <c r="V194" s="151"/>
      <c r="W194" s="72"/>
      <c r="X194" s="151"/>
      <c r="Y194" s="72"/>
      <c r="Z194" s="151"/>
      <c r="AA194" s="72"/>
      <c r="AB194" s="72"/>
      <c r="AC194" s="72"/>
      <c r="AD194" s="151"/>
      <c r="AE194" s="72"/>
      <c r="AF194" s="151"/>
      <c r="AG194" s="72"/>
      <c r="AH194" s="72"/>
      <c r="AI194" s="72"/>
      <c r="AJ194" s="72"/>
      <c r="AK194" s="76"/>
      <c r="AL194" s="76"/>
    </row>
    <row r="195" spans="1:38" ht="15.75" customHeight="1">
      <c r="A195" s="72"/>
      <c r="B195" s="74"/>
      <c r="C195" s="74"/>
      <c r="D195" s="75"/>
      <c r="E195" s="72"/>
      <c r="F195" s="72"/>
      <c r="G195" s="72"/>
      <c r="H195" s="72"/>
      <c r="I195" s="72"/>
      <c r="J195" s="72"/>
      <c r="K195" s="72"/>
      <c r="L195" s="72"/>
      <c r="M195" s="72"/>
      <c r="N195" s="72"/>
      <c r="O195" s="72"/>
      <c r="P195" s="72"/>
      <c r="Q195" s="72"/>
      <c r="R195" s="72"/>
      <c r="S195" s="72"/>
      <c r="T195" s="72"/>
      <c r="U195" s="72"/>
      <c r="V195" s="151"/>
      <c r="W195" s="72"/>
      <c r="X195" s="151"/>
      <c r="Y195" s="72"/>
      <c r="Z195" s="151"/>
      <c r="AA195" s="72"/>
      <c r="AB195" s="72"/>
      <c r="AC195" s="72"/>
      <c r="AD195" s="151"/>
      <c r="AE195" s="72"/>
      <c r="AF195" s="151"/>
      <c r="AG195" s="72"/>
      <c r="AH195" s="72"/>
      <c r="AI195" s="72"/>
      <c r="AJ195" s="72"/>
      <c r="AK195" s="76"/>
      <c r="AL195" s="76"/>
    </row>
    <row r="196" spans="1:38" ht="15.75" customHeight="1">
      <c r="A196" s="72"/>
      <c r="B196" s="74"/>
      <c r="C196" s="74"/>
      <c r="D196" s="75"/>
      <c r="E196" s="72"/>
      <c r="F196" s="72"/>
      <c r="G196" s="72"/>
      <c r="H196" s="72"/>
      <c r="I196" s="72"/>
      <c r="J196" s="72"/>
      <c r="K196" s="72"/>
      <c r="L196" s="72"/>
      <c r="M196" s="72"/>
      <c r="N196" s="72"/>
      <c r="O196" s="72"/>
      <c r="P196" s="72"/>
      <c r="Q196" s="72"/>
      <c r="R196" s="72"/>
      <c r="S196" s="72"/>
      <c r="T196" s="72"/>
      <c r="U196" s="72"/>
      <c r="V196" s="151"/>
      <c r="W196" s="72"/>
      <c r="X196" s="151"/>
      <c r="Y196" s="72"/>
      <c r="Z196" s="151"/>
      <c r="AA196" s="72"/>
      <c r="AB196" s="72"/>
      <c r="AC196" s="72"/>
      <c r="AD196" s="151"/>
      <c r="AE196" s="72"/>
      <c r="AF196" s="151"/>
      <c r="AG196" s="72"/>
      <c r="AH196" s="72"/>
      <c r="AI196" s="72"/>
      <c r="AJ196" s="72"/>
      <c r="AK196" s="76"/>
      <c r="AL196" s="76"/>
    </row>
    <row r="197" spans="1:38" ht="15.75" customHeight="1">
      <c r="A197" s="72"/>
      <c r="B197" s="74"/>
      <c r="C197" s="74"/>
      <c r="D197" s="75"/>
      <c r="E197" s="72"/>
      <c r="F197" s="72"/>
      <c r="G197" s="72"/>
      <c r="H197" s="72"/>
      <c r="I197" s="72"/>
      <c r="J197" s="72"/>
      <c r="K197" s="72"/>
      <c r="L197" s="72"/>
      <c r="M197" s="72"/>
      <c r="N197" s="72"/>
      <c r="O197" s="72"/>
      <c r="P197" s="72"/>
      <c r="Q197" s="72"/>
      <c r="R197" s="72"/>
      <c r="S197" s="72"/>
      <c r="T197" s="72"/>
      <c r="U197" s="72"/>
      <c r="V197" s="151"/>
      <c r="W197" s="72"/>
      <c r="X197" s="151"/>
      <c r="Y197" s="72"/>
      <c r="Z197" s="151"/>
      <c r="AA197" s="72"/>
      <c r="AB197" s="72"/>
      <c r="AC197" s="72"/>
      <c r="AD197" s="151"/>
      <c r="AE197" s="72"/>
      <c r="AF197" s="151"/>
      <c r="AG197" s="72"/>
      <c r="AH197" s="72"/>
      <c r="AI197" s="72"/>
      <c r="AJ197" s="72"/>
      <c r="AK197" s="76"/>
      <c r="AL197" s="76"/>
    </row>
    <row r="198" spans="1:38" ht="15.75" customHeight="1">
      <c r="A198" s="72"/>
      <c r="B198" s="74"/>
      <c r="C198" s="74"/>
      <c r="D198" s="75"/>
      <c r="E198" s="72"/>
      <c r="F198" s="72"/>
      <c r="G198" s="72"/>
      <c r="H198" s="72"/>
      <c r="I198" s="72"/>
      <c r="J198" s="72"/>
      <c r="K198" s="72"/>
      <c r="L198" s="72"/>
      <c r="M198" s="72"/>
      <c r="N198" s="72"/>
      <c r="O198" s="72"/>
      <c r="P198" s="72"/>
      <c r="Q198" s="72"/>
      <c r="R198" s="72"/>
      <c r="S198" s="72"/>
      <c r="T198" s="72"/>
      <c r="U198" s="72"/>
      <c r="V198" s="151"/>
      <c r="W198" s="72"/>
      <c r="X198" s="151"/>
      <c r="Y198" s="72"/>
      <c r="Z198" s="151"/>
      <c r="AA198" s="72"/>
      <c r="AB198" s="72"/>
      <c r="AC198" s="72"/>
      <c r="AD198" s="151"/>
      <c r="AE198" s="72"/>
      <c r="AF198" s="151"/>
      <c r="AG198" s="72"/>
      <c r="AH198" s="72"/>
      <c r="AI198" s="72"/>
      <c r="AJ198" s="72"/>
      <c r="AK198" s="76"/>
      <c r="AL198" s="76"/>
    </row>
    <row r="199" spans="1:38" ht="15.75" customHeight="1">
      <c r="A199" s="72"/>
      <c r="B199" s="74"/>
      <c r="C199" s="74"/>
      <c r="D199" s="75"/>
      <c r="E199" s="72"/>
      <c r="F199" s="72"/>
      <c r="G199" s="72"/>
      <c r="H199" s="72"/>
      <c r="I199" s="72"/>
      <c r="J199" s="72"/>
      <c r="K199" s="72"/>
      <c r="L199" s="72"/>
      <c r="M199" s="72"/>
      <c r="N199" s="72"/>
      <c r="O199" s="72"/>
      <c r="P199" s="72"/>
      <c r="Q199" s="72"/>
      <c r="R199" s="72"/>
      <c r="S199" s="72"/>
      <c r="T199" s="72"/>
      <c r="U199" s="72"/>
      <c r="V199" s="151"/>
      <c r="W199" s="72"/>
      <c r="X199" s="151"/>
      <c r="Y199" s="72"/>
      <c r="Z199" s="151"/>
      <c r="AA199" s="72"/>
      <c r="AB199" s="72"/>
      <c r="AC199" s="72"/>
      <c r="AD199" s="151"/>
      <c r="AE199" s="72"/>
      <c r="AF199" s="151"/>
      <c r="AG199" s="72"/>
      <c r="AH199" s="72"/>
      <c r="AI199" s="72"/>
      <c r="AJ199" s="72"/>
      <c r="AK199" s="76"/>
      <c r="AL199" s="76"/>
    </row>
    <row r="200" spans="1:38" ht="15.75" customHeight="1">
      <c r="A200" s="72"/>
      <c r="B200" s="74"/>
      <c r="C200" s="74"/>
      <c r="D200" s="75"/>
      <c r="E200" s="72"/>
      <c r="F200" s="72"/>
      <c r="G200" s="72"/>
      <c r="H200" s="72"/>
      <c r="I200" s="72"/>
      <c r="J200" s="72"/>
      <c r="K200" s="72"/>
      <c r="L200" s="72"/>
      <c r="M200" s="72"/>
      <c r="N200" s="72"/>
      <c r="O200" s="72"/>
      <c r="P200" s="72"/>
      <c r="Q200" s="72"/>
      <c r="R200" s="72"/>
      <c r="S200" s="72"/>
      <c r="T200" s="72"/>
      <c r="U200" s="72"/>
      <c r="V200" s="151"/>
      <c r="W200" s="72"/>
      <c r="X200" s="151"/>
      <c r="Y200" s="72"/>
      <c r="Z200" s="151"/>
      <c r="AA200" s="72"/>
      <c r="AB200" s="72"/>
      <c r="AC200" s="72"/>
      <c r="AD200" s="151"/>
      <c r="AE200" s="72"/>
      <c r="AF200" s="151"/>
      <c r="AG200" s="72"/>
      <c r="AH200" s="72"/>
      <c r="AI200" s="72"/>
      <c r="AJ200" s="72"/>
      <c r="AK200" s="76"/>
      <c r="AL200" s="76"/>
    </row>
    <row r="201" spans="1:38" ht="15.75" customHeight="1">
      <c r="A201" s="72"/>
      <c r="B201" s="74"/>
      <c r="C201" s="74"/>
      <c r="D201" s="75"/>
      <c r="E201" s="72"/>
      <c r="F201" s="72"/>
      <c r="G201" s="72"/>
      <c r="H201" s="72"/>
      <c r="I201" s="72"/>
      <c r="J201" s="72"/>
      <c r="K201" s="72"/>
      <c r="L201" s="72"/>
      <c r="M201" s="72"/>
      <c r="N201" s="72"/>
      <c r="O201" s="72"/>
      <c r="P201" s="72"/>
      <c r="Q201" s="72"/>
      <c r="R201" s="72"/>
      <c r="S201" s="72"/>
      <c r="T201" s="72"/>
      <c r="U201" s="72"/>
      <c r="V201" s="151"/>
      <c r="W201" s="72"/>
      <c r="X201" s="151"/>
      <c r="Y201" s="72"/>
      <c r="Z201" s="151"/>
      <c r="AA201" s="72"/>
      <c r="AB201" s="72"/>
      <c r="AC201" s="72"/>
      <c r="AD201" s="151"/>
      <c r="AE201" s="72"/>
      <c r="AF201" s="151"/>
      <c r="AG201" s="72"/>
      <c r="AH201" s="72"/>
      <c r="AI201" s="72"/>
      <c r="AJ201" s="72"/>
      <c r="AK201" s="76"/>
      <c r="AL201" s="76"/>
    </row>
    <row r="202" spans="1:38" ht="15.75" customHeight="1">
      <c r="A202" s="72"/>
      <c r="B202" s="74"/>
      <c r="C202" s="74"/>
      <c r="D202" s="75"/>
      <c r="E202" s="72"/>
      <c r="F202" s="72"/>
      <c r="G202" s="72"/>
      <c r="H202" s="72"/>
      <c r="I202" s="72"/>
      <c r="J202" s="72"/>
      <c r="K202" s="72"/>
      <c r="L202" s="72"/>
      <c r="M202" s="72"/>
      <c r="N202" s="72"/>
      <c r="O202" s="72"/>
      <c r="P202" s="72"/>
      <c r="Q202" s="72"/>
      <c r="R202" s="72"/>
      <c r="S202" s="72"/>
      <c r="T202" s="72"/>
      <c r="U202" s="72"/>
      <c r="V202" s="151"/>
      <c r="W202" s="72"/>
      <c r="X202" s="151"/>
      <c r="Y202" s="72"/>
      <c r="Z202" s="151"/>
      <c r="AA202" s="72"/>
      <c r="AB202" s="72"/>
      <c r="AC202" s="72"/>
      <c r="AD202" s="151"/>
      <c r="AE202" s="72"/>
      <c r="AF202" s="151"/>
      <c r="AG202" s="72"/>
      <c r="AH202" s="72"/>
      <c r="AI202" s="72"/>
      <c r="AJ202" s="72"/>
      <c r="AK202" s="76"/>
      <c r="AL202" s="76"/>
    </row>
    <row r="203" spans="1:38" ht="15.75" customHeight="1">
      <c r="A203" s="72"/>
      <c r="B203" s="74"/>
      <c r="C203" s="74"/>
      <c r="D203" s="75"/>
      <c r="E203" s="72"/>
      <c r="F203" s="72"/>
      <c r="G203" s="72"/>
      <c r="H203" s="72"/>
      <c r="I203" s="72"/>
      <c r="J203" s="72"/>
      <c r="K203" s="72"/>
      <c r="L203" s="72"/>
      <c r="M203" s="72"/>
      <c r="N203" s="72"/>
      <c r="O203" s="72"/>
      <c r="P203" s="72"/>
      <c r="Q203" s="72"/>
      <c r="R203" s="72"/>
      <c r="S203" s="72"/>
      <c r="T203" s="72"/>
      <c r="U203" s="72"/>
      <c r="V203" s="151"/>
      <c r="W203" s="72"/>
      <c r="X203" s="151"/>
      <c r="Y203" s="72"/>
      <c r="Z203" s="151"/>
      <c r="AA203" s="72"/>
      <c r="AB203" s="72"/>
      <c r="AC203" s="72"/>
      <c r="AD203" s="151"/>
      <c r="AE203" s="72"/>
      <c r="AF203" s="151"/>
      <c r="AG203" s="72"/>
      <c r="AH203" s="72"/>
      <c r="AI203" s="72"/>
      <c r="AJ203" s="72"/>
      <c r="AK203" s="76"/>
      <c r="AL203" s="76"/>
    </row>
    <row r="204" spans="1:38" ht="15.75" customHeight="1">
      <c r="A204" s="72"/>
      <c r="B204" s="74"/>
      <c r="C204" s="74"/>
      <c r="D204" s="75"/>
      <c r="E204" s="72"/>
      <c r="F204" s="72"/>
      <c r="G204" s="72"/>
      <c r="H204" s="72"/>
      <c r="I204" s="72"/>
      <c r="J204" s="72"/>
      <c r="K204" s="72"/>
      <c r="L204" s="72"/>
      <c r="M204" s="72"/>
      <c r="N204" s="72"/>
      <c r="O204" s="72"/>
      <c r="P204" s="72"/>
      <c r="Q204" s="72"/>
      <c r="R204" s="72"/>
      <c r="S204" s="72"/>
      <c r="T204" s="72"/>
      <c r="U204" s="72"/>
      <c r="V204" s="151"/>
      <c r="W204" s="72"/>
      <c r="X204" s="151"/>
      <c r="Y204" s="72"/>
      <c r="Z204" s="151"/>
      <c r="AA204" s="72"/>
      <c r="AB204" s="72"/>
      <c r="AC204" s="72"/>
      <c r="AD204" s="151"/>
      <c r="AE204" s="72"/>
      <c r="AF204" s="151"/>
      <c r="AG204" s="72"/>
      <c r="AH204" s="72"/>
      <c r="AI204" s="72"/>
      <c r="AJ204" s="72"/>
      <c r="AK204" s="76"/>
      <c r="AL204" s="76"/>
    </row>
    <row r="205" spans="1:38" ht="15.75" customHeight="1">
      <c r="A205" s="72"/>
      <c r="B205" s="74"/>
      <c r="C205" s="74"/>
      <c r="D205" s="75"/>
      <c r="E205" s="72"/>
      <c r="F205" s="72"/>
      <c r="G205" s="72"/>
      <c r="H205" s="72"/>
      <c r="I205" s="72"/>
      <c r="J205" s="72"/>
      <c r="K205" s="72"/>
      <c r="L205" s="72"/>
      <c r="M205" s="72"/>
      <c r="N205" s="72"/>
      <c r="O205" s="72"/>
      <c r="P205" s="72"/>
      <c r="Q205" s="72"/>
      <c r="R205" s="72"/>
      <c r="S205" s="72"/>
      <c r="T205" s="72"/>
      <c r="U205" s="72"/>
      <c r="V205" s="151"/>
      <c r="W205" s="72"/>
      <c r="X205" s="151"/>
      <c r="Y205" s="72"/>
      <c r="Z205" s="151"/>
      <c r="AA205" s="72"/>
      <c r="AB205" s="72"/>
      <c r="AC205" s="72"/>
      <c r="AD205" s="151"/>
      <c r="AE205" s="72"/>
      <c r="AF205" s="151"/>
      <c r="AG205" s="72"/>
      <c r="AH205" s="72"/>
      <c r="AI205" s="72"/>
      <c r="AJ205" s="72"/>
      <c r="AK205" s="76"/>
      <c r="AL205" s="76"/>
    </row>
    <row r="206" spans="1:38" ht="15.75" customHeight="1">
      <c r="A206" s="72"/>
      <c r="B206" s="74"/>
      <c r="C206" s="74"/>
      <c r="D206" s="75"/>
      <c r="E206" s="72"/>
      <c r="F206" s="72"/>
      <c r="G206" s="72"/>
      <c r="H206" s="72"/>
      <c r="I206" s="72"/>
      <c r="J206" s="72"/>
      <c r="K206" s="72"/>
      <c r="L206" s="72"/>
      <c r="M206" s="72"/>
      <c r="N206" s="72"/>
      <c r="O206" s="72"/>
      <c r="P206" s="72"/>
      <c r="Q206" s="72"/>
      <c r="R206" s="72"/>
      <c r="S206" s="72"/>
      <c r="T206" s="72"/>
      <c r="U206" s="72"/>
      <c r="V206" s="151"/>
      <c r="W206" s="72"/>
      <c r="X206" s="151"/>
      <c r="Y206" s="72"/>
      <c r="Z206" s="151"/>
      <c r="AA206" s="72"/>
      <c r="AB206" s="72"/>
      <c r="AC206" s="72"/>
      <c r="AD206" s="151"/>
      <c r="AE206" s="72"/>
      <c r="AF206" s="151"/>
      <c r="AG206" s="72"/>
      <c r="AH206" s="72"/>
      <c r="AI206" s="72"/>
      <c r="AJ206" s="72"/>
      <c r="AK206" s="76"/>
      <c r="AL206" s="76"/>
    </row>
    <row r="207" spans="1:38" ht="15.75" customHeight="1">
      <c r="A207" s="72"/>
      <c r="B207" s="74"/>
      <c r="C207" s="74"/>
      <c r="D207" s="75"/>
      <c r="E207" s="72"/>
      <c r="F207" s="72"/>
      <c r="G207" s="72"/>
      <c r="H207" s="72"/>
      <c r="I207" s="72"/>
      <c r="J207" s="72"/>
      <c r="K207" s="72"/>
      <c r="L207" s="72"/>
      <c r="M207" s="72"/>
      <c r="N207" s="72"/>
      <c r="O207" s="72"/>
      <c r="P207" s="72"/>
      <c r="Q207" s="72"/>
      <c r="R207" s="72"/>
      <c r="S207" s="72"/>
      <c r="T207" s="72"/>
      <c r="U207" s="72"/>
      <c r="V207" s="151"/>
      <c r="W207" s="72"/>
      <c r="X207" s="151"/>
      <c r="Y207" s="72"/>
      <c r="Z207" s="151"/>
      <c r="AA207" s="72"/>
      <c r="AB207" s="72"/>
      <c r="AC207" s="72"/>
      <c r="AD207" s="151"/>
      <c r="AE207" s="72"/>
      <c r="AF207" s="151"/>
      <c r="AG207" s="72"/>
      <c r="AH207" s="72"/>
      <c r="AI207" s="72"/>
      <c r="AJ207" s="72"/>
      <c r="AK207" s="76"/>
      <c r="AL207" s="76"/>
    </row>
    <row r="208" spans="1:38" ht="15.75" customHeight="1">
      <c r="A208" s="72"/>
      <c r="B208" s="74"/>
      <c r="C208" s="74"/>
      <c r="D208" s="75"/>
      <c r="E208" s="72"/>
      <c r="F208" s="72"/>
      <c r="G208" s="72"/>
      <c r="H208" s="72"/>
      <c r="I208" s="72"/>
      <c r="J208" s="72"/>
      <c r="K208" s="72"/>
      <c r="L208" s="72"/>
      <c r="M208" s="72"/>
      <c r="N208" s="72"/>
      <c r="O208" s="72"/>
      <c r="P208" s="72"/>
      <c r="Q208" s="72"/>
      <c r="R208" s="72"/>
      <c r="S208" s="72"/>
      <c r="T208" s="72"/>
      <c r="U208" s="72"/>
      <c r="V208" s="151"/>
      <c r="W208" s="72"/>
      <c r="X208" s="151"/>
      <c r="Y208" s="72"/>
      <c r="Z208" s="151"/>
      <c r="AA208" s="72"/>
      <c r="AB208" s="72"/>
      <c r="AC208" s="72"/>
      <c r="AD208" s="151"/>
      <c r="AE208" s="72"/>
      <c r="AF208" s="151"/>
      <c r="AG208" s="72"/>
      <c r="AH208" s="72"/>
      <c r="AI208" s="72"/>
      <c r="AJ208" s="72"/>
      <c r="AK208" s="76"/>
      <c r="AL208" s="76"/>
    </row>
    <row r="209" spans="1:38" ht="15.75" customHeight="1">
      <c r="A209" s="72"/>
      <c r="B209" s="74"/>
      <c r="C209" s="74"/>
      <c r="D209" s="75"/>
      <c r="E209" s="72"/>
      <c r="F209" s="72"/>
      <c r="G209" s="72"/>
      <c r="H209" s="72"/>
      <c r="I209" s="72"/>
      <c r="J209" s="72"/>
      <c r="K209" s="72"/>
      <c r="L209" s="72"/>
      <c r="M209" s="72"/>
      <c r="N209" s="72"/>
      <c r="O209" s="72"/>
      <c r="P209" s="72"/>
      <c r="Q209" s="72"/>
      <c r="R209" s="72"/>
      <c r="S209" s="72"/>
      <c r="T209" s="72"/>
      <c r="U209" s="72"/>
      <c r="V209" s="151"/>
      <c r="W209" s="72"/>
      <c r="X209" s="151"/>
      <c r="Y209" s="72"/>
      <c r="Z209" s="151"/>
      <c r="AA209" s="72"/>
      <c r="AB209" s="72"/>
      <c r="AC209" s="72"/>
      <c r="AD209" s="151"/>
      <c r="AE209" s="72"/>
      <c r="AF209" s="151"/>
      <c r="AG209" s="72"/>
      <c r="AH209" s="72"/>
      <c r="AI209" s="72"/>
      <c r="AJ209" s="72"/>
      <c r="AK209" s="76"/>
      <c r="AL209" s="76"/>
    </row>
    <row r="210" spans="1:38" ht="15.75" customHeight="1">
      <c r="A210" s="72"/>
      <c r="B210" s="74"/>
      <c r="C210" s="74"/>
      <c r="D210" s="75"/>
      <c r="E210" s="72"/>
      <c r="F210" s="72"/>
      <c r="G210" s="72"/>
      <c r="H210" s="72"/>
      <c r="I210" s="72"/>
      <c r="J210" s="72"/>
      <c r="K210" s="72"/>
      <c r="L210" s="72"/>
      <c r="M210" s="72"/>
      <c r="N210" s="72"/>
      <c r="O210" s="72"/>
      <c r="P210" s="72"/>
      <c r="Q210" s="72"/>
      <c r="R210" s="72"/>
      <c r="S210" s="72"/>
      <c r="T210" s="72"/>
      <c r="U210" s="72"/>
      <c r="V210" s="151"/>
      <c r="W210" s="72"/>
      <c r="X210" s="151"/>
      <c r="Y210" s="72"/>
      <c r="Z210" s="151"/>
      <c r="AA210" s="72"/>
      <c r="AB210" s="72"/>
      <c r="AC210" s="72"/>
      <c r="AD210" s="151"/>
      <c r="AE210" s="72"/>
      <c r="AF210" s="151"/>
      <c r="AG210" s="72"/>
      <c r="AH210" s="72"/>
      <c r="AI210" s="72"/>
      <c r="AJ210" s="72"/>
      <c r="AK210" s="76"/>
      <c r="AL210" s="76"/>
    </row>
    <row r="211" spans="1:38" ht="15.75" customHeight="1">
      <c r="A211" s="72"/>
      <c r="B211" s="74"/>
      <c r="C211" s="74"/>
      <c r="D211" s="75"/>
      <c r="E211" s="72"/>
      <c r="F211" s="72"/>
      <c r="G211" s="72"/>
      <c r="H211" s="72"/>
      <c r="I211" s="72"/>
      <c r="J211" s="72"/>
      <c r="K211" s="72"/>
      <c r="L211" s="72"/>
      <c r="M211" s="72"/>
      <c r="N211" s="72"/>
      <c r="O211" s="72"/>
      <c r="P211" s="72"/>
      <c r="Q211" s="72"/>
      <c r="R211" s="72"/>
      <c r="S211" s="72"/>
      <c r="T211" s="72"/>
      <c r="U211" s="72"/>
      <c r="V211" s="151"/>
      <c r="W211" s="72"/>
      <c r="X211" s="151"/>
      <c r="Y211" s="72"/>
      <c r="Z211" s="151"/>
      <c r="AA211" s="72"/>
      <c r="AB211" s="72"/>
      <c r="AC211" s="72"/>
      <c r="AD211" s="151"/>
      <c r="AE211" s="72"/>
      <c r="AF211" s="151"/>
      <c r="AG211" s="72"/>
      <c r="AH211" s="72"/>
      <c r="AI211" s="72"/>
      <c r="AJ211" s="72"/>
      <c r="AK211" s="76"/>
      <c r="AL211" s="76"/>
    </row>
    <row r="212" spans="1:38" ht="15.75" customHeight="1">
      <c r="A212" s="72"/>
      <c r="B212" s="74"/>
      <c r="C212" s="74"/>
      <c r="D212" s="75"/>
      <c r="E212" s="72"/>
      <c r="F212" s="72"/>
      <c r="G212" s="72"/>
      <c r="H212" s="72"/>
      <c r="I212" s="72"/>
      <c r="J212" s="72"/>
      <c r="K212" s="72"/>
      <c r="L212" s="72"/>
      <c r="M212" s="72"/>
      <c r="N212" s="72"/>
      <c r="O212" s="72"/>
      <c r="P212" s="72"/>
      <c r="Q212" s="72"/>
      <c r="R212" s="72"/>
      <c r="S212" s="72"/>
      <c r="T212" s="72"/>
      <c r="U212" s="72"/>
      <c r="V212" s="151"/>
      <c r="W212" s="72"/>
      <c r="X212" s="151"/>
      <c r="Y212" s="72"/>
      <c r="Z212" s="151"/>
      <c r="AA212" s="72"/>
      <c r="AB212" s="72"/>
      <c r="AC212" s="72"/>
      <c r="AD212" s="151"/>
      <c r="AE212" s="72"/>
      <c r="AF212" s="151"/>
      <c r="AG212" s="72"/>
      <c r="AH212" s="72"/>
      <c r="AI212" s="72"/>
      <c r="AJ212" s="72"/>
      <c r="AK212" s="76"/>
      <c r="AL212" s="76"/>
    </row>
    <row r="213" spans="1:38" ht="15.75" customHeight="1">
      <c r="A213" s="72"/>
      <c r="B213" s="74"/>
      <c r="C213" s="74"/>
      <c r="D213" s="75"/>
      <c r="E213" s="72"/>
      <c r="F213" s="72"/>
      <c r="G213" s="72"/>
      <c r="H213" s="72"/>
      <c r="I213" s="72"/>
      <c r="J213" s="72"/>
      <c r="K213" s="72"/>
      <c r="L213" s="72"/>
      <c r="M213" s="72"/>
      <c r="N213" s="72"/>
      <c r="O213" s="72"/>
      <c r="P213" s="72"/>
      <c r="Q213" s="72"/>
      <c r="R213" s="72"/>
      <c r="S213" s="72"/>
      <c r="T213" s="72"/>
      <c r="U213" s="72"/>
      <c r="V213" s="151"/>
      <c r="W213" s="72"/>
      <c r="X213" s="151"/>
      <c r="Y213" s="72"/>
      <c r="Z213" s="151"/>
      <c r="AA213" s="72"/>
      <c r="AB213" s="72"/>
      <c r="AC213" s="72"/>
      <c r="AD213" s="151"/>
      <c r="AE213" s="72"/>
      <c r="AF213" s="151"/>
      <c r="AG213" s="72"/>
      <c r="AH213" s="72"/>
      <c r="AI213" s="72"/>
      <c r="AJ213" s="72"/>
      <c r="AK213" s="76"/>
      <c r="AL213" s="76"/>
    </row>
    <row r="214" spans="1:38" ht="15.75" customHeight="1">
      <c r="A214" s="72"/>
      <c r="B214" s="74"/>
      <c r="C214" s="74"/>
      <c r="D214" s="75"/>
      <c r="E214" s="72"/>
      <c r="F214" s="72"/>
      <c r="G214" s="72"/>
      <c r="H214" s="72"/>
      <c r="I214" s="72"/>
      <c r="J214" s="72"/>
      <c r="K214" s="72"/>
      <c r="L214" s="72"/>
      <c r="M214" s="72"/>
      <c r="N214" s="72"/>
      <c r="O214" s="72"/>
      <c r="P214" s="72"/>
      <c r="Q214" s="72"/>
      <c r="R214" s="72"/>
      <c r="S214" s="72"/>
      <c r="T214" s="72"/>
      <c r="U214" s="72"/>
      <c r="V214" s="151"/>
      <c r="W214" s="72"/>
      <c r="X214" s="151"/>
      <c r="Y214" s="72"/>
      <c r="Z214" s="151"/>
      <c r="AA214" s="72"/>
      <c r="AB214" s="72"/>
      <c r="AC214" s="72"/>
      <c r="AD214" s="151"/>
      <c r="AE214" s="72"/>
      <c r="AF214" s="151"/>
      <c r="AG214" s="72"/>
      <c r="AH214" s="72"/>
      <c r="AI214" s="72"/>
      <c r="AJ214" s="72"/>
      <c r="AK214" s="76"/>
      <c r="AL214" s="76"/>
    </row>
    <row r="215" spans="1:38" ht="15.75" customHeight="1">
      <c r="A215" s="72"/>
      <c r="B215" s="74"/>
      <c r="C215" s="74"/>
      <c r="D215" s="75"/>
      <c r="E215" s="72"/>
      <c r="F215" s="72"/>
      <c r="G215" s="72"/>
      <c r="H215" s="72"/>
      <c r="I215" s="72"/>
      <c r="J215" s="72"/>
      <c r="K215" s="72"/>
      <c r="L215" s="72"/>
      <c r="M215" s="72"/>
      <c r="N215" s="72"/>
      <c r="O215" s="72"/>
      <c r="P215" s="72"/>
      <c r="Q215" s="72"/>
      <c r="R215" s="72"/>
      <c r="S215" s="72"/>
      <c r="T215" s="72"/>
      <c r="U215" s="72"/>
      <c r="V215" s="151"/>
      <c r="W215" s="72"/>
      <c r="X215" s="151"/>
      <c r="Y215" s="72"/>
      <c r="Z215" s="151"/>
      <c r="AA215" s="72"/>
      <c r="AB215" s="72"/>
      <c r="AC215" s="72"/>
      <c r="AD215" s="151"/>
      <c r="AE215" s="72"/>
      <c r="AF215" s="151"/>
      <c r="AG215" s="72"/>
      <c r="AH215" s="72"/>
      <c r="AI215" s="72"/>
      <c r="AJ215" s="72"/>
      <c r="AK215" s="76"/>
      <c r="AL215" s="76"/>
    </row>
    <row r="216" spans="1:38" ht="15.75" customHeight="1">
      <c r="A216" s="72"/>
      <c r="B216" s="74"/>
      <c r="C216" s="74"/>
      <c r="D216" s="75"/>
      <c r="E216" s="72"/>
      <c r="F216" s="72"/>
      <c r="G216" s="72"/>
      <c r="H216" s="72"/>
      <c r="I216" s="72"/>
      <c r="J216" s="72"/>
      <c r="K216" s="72"/>
      <c r="L216" s="72"/>
      <c r="M216" s="72"/>
      <c r="N216" s="72"/>
      <c r="O216" s="72"/>
      <c r="P216" s="72"/>
      <c r="Q216" s="72"/>
      <c r="R216" s="72"/>
      <c r="S216" s="72"/>
      <c r="T216" s="72"/>
      <c r="U216" s="72"/>
      <c r="V216" s="151"/>
      <c r="W216" s="72"/>
      <c r="X216" s="151"/>
      <c r="Y216" s="72"/>
      <c r="Z216" s="151"/>
      <c r="AA216" s="72"/>
      <c r="AB216" s="72"/>
      <c r="AC216" s="72"/>
      <c r="AD216" s="151"/>
      <c r="AE216" s="72"/>
      <c r="AF216" s="151"/>
      <c r="AG216" s="72"/>
      <c r="AH216" s="72"/>
      <c r="AI216" s="72"/>
      <c r="AJ216" s="72"/>
      <c r="AK216" s="76"/>
      <c r="AL216" s="76"/>
    </row>
    <row r="217" spans="1:38" ht="15.75" customHeight="1">
      <c r="A217" s="72"/>
      <c r="B217" s="74"/>
      <c r="C217" s="74"/>
      <c r="D217" s="75"/>
      <c r="E217" s="72"/>
      <c r="F217" s="72"/>
      <c r="G217" s="72"/>
      <c r="H217" s="72"/>
      <c r="I217" s="72"/>
      <c r="J217" s="72"/>
      <c r="K217" s="72"/>
      <c r="L217" s="72"/>
      <c r="M217" s="72"/>
      <c r="N217" s="72"/>
      <c r="O217" s="72"/>
      <c r="P217" s="72"/>
      <c r="Q217" s="72"/>
      <c r="R217" s="72"/>
      <c r="S217" s="72"/>
      <c r="T217" s="72"/>
      <c r="U217" s="72"/>
      <c r="V217" s="151"/>
      <c r="W217" s="72"/>
      <c r="X217" s="151"/>
      <c r="Y217" s="72"/>
      <c r="Z217" s="151"/>
      <c r="AA217" s="72"/>
      <c r="AB217" s="72"/>
      <c r="AC217" s="72"/>
      <c r="AD217" s="151"/>
      <c r="AE217" s="72"/>
      <c r="AF217" s="151"/>
      <c r="AG217" s="72"/>
      <c r="AH217" s="72"/>
      <c r="AI217" s="72"/>
      <c r="AJ217" s="72"/>
      <c r="AK217" s="76"/>
      <c r="AL217" s="76"/>
    </row>
    <row r="218" spans="1:38" ht="15.75" customHeight="1">
      <c r="A218" s="72"/>
      <c r="B218" s="74"/>
      <c r="C218" s="74"/>
      <c r="D218" s="75"/>
      <c r="E218" s="72"/>
      <c r="F218" s="72"/>
      <c r="G218" s="72"/>
      <c r="H218" s="72"/>
      <c r="I218" s="72"/>
      <c r="J218" s="72"/>
      <c r="K218" s="72"/>
      <c r="L218" s="72"/>
      <c r="M218" s="72"/>
      <c r="N218" s="72"/>
      <c r="O218" s="72"/>
      <c r="P218" s="72"/>
      <c r="Q218" s="72"/>
      <c r="R218" s="72"/>
      <c r="S218" s="72"/>
      <c r="T218" s="72"/>
      <c r="U218" s="72"/>
      <c r="V218" s="151"/>
      <c r="W218" s="72"/>
      <c r="X218" s="151"/>
      <c r="Y218" s="72"/>
      <c r="Z218" s="151"/>
      <c r="AA218" s="72"/>
      <c r="AB218" s="72"/>
      <c r="AC218" s="72"/>
      <c r="AD218" s="151"/>
      <c r="AE218" s="72"/>
      <c r="AF218" s="151"/>
      <c r="AG218" s="72"/>
      <c r="AH218" s="72"/>
      <c r="AI218" s="72"/>
      <c r="AJ218" s="72"/>
      <c r="AK218" s="76"/>
      <c r="AL218" s="76"/>
    </row>
    <row r="219" spans="1:38" ht="15.75" customHeight="1">
      <c r="A219" s="72"/>
      <c r="B219" s="74"/>
      <c r="C219" s="74"/>
      <c r="D219" s="75"/>
      <c r="E219" s="72"/>
      <c r="F219" s="72"/>
      <c r="G219" s="72"/>
      <c r="H219" s="72"/>
      <c r="I219" s="72"/>
      <c r="J219" s="72"/>
      <c r="K219" s="72"/>
      <c r="L219" s="72"/>
      <c r="M219" s="72"/>
      <c r="N219" s="72"/>
      <c r="O219" s="72"/>
      <c r="P219" s="72"/>
      <c r="Q219" s="72"/>
      <c r="R219" s="72"/>
      <c r="S219" s="72"/>
      <c r="T219" s="72"/>
      <c r="U219" s="72"/>
      <c r="V219" s="151"/>
      <c r="W219" s="72"/>
      <c r="X219" s="151"/>
      <c r="Y219" s="72"/>
      <c r="Z219" s="151"/>
      <c r="AA219" s="72"/>
      <c r="AB219" s="72"/>
      <c r="AC219" s="72"/>
      <c r="AD219" s="151"/>
      <c r="AE219" s="72"/>
      <c r="AF219" s="151"/>
      <c r="AG219" s="72"/>
      <c r="AH219" s="72"/>
      <c r="AI219" s="72"/>
      <c r="AJ219" s="72"/>
      <c r="AK219" s="76"/>
      <c r="AL219" s="76"/>
    </row>
    <row r="220" spans="1:38" ht="15.75" customHeight="1">
      <c r="A220" s="72"/>
      <c r="B220" s="74"/>
      <c r="C220" s="74"/>
      <c r="D220" s="75"/>
      <c r="E220" s="72"/>
      <c r="F220" s="72"/>
      <c r="G220" s="72"/>
      <c r="H220" s="72"/>
      <c r="I220" s="72"/>
      <c r="J220" s="72"/>
      <c r="K220" s="72"/>
      <c r="L220" s="72"/>
      <c r="M220" s="72"/>
      <c r="N220" s="72"/>
      <c r="O220" s="72"/>
      <c r="P220" s="72"/>
      <c r="Q220" s="72"/>
      <c r="R220" s="72"/>
      <c r="S220" s="72"/>
      <c r="T220" s="72"/>
      <c r="U220" s="72"/>
      <c r="V220" s="151"/>
      <c r="W220" s="72"/>
      <c r="X220" s="151"/>
      <c r="Y220" s="72"/>
      <c r="Z220" s="151"/>
      <c r="AA220" s="72"/>
      <c r="AB220" s="72"/>
      <c r="AC220" s="72"/>
      <c r="AD220" s="151"/>
      <c r="AE220" s="72"/>
      <c r="AF220" s="151"/>
      <c r="AG220" s="72"/>
      <c r="AH220" s="72"/>
      <c r="AI220" s="72"/>
      <c r="AJ220" s="72"/>
      <c r="AK220" s="76"/>
      <c r="AL220" s="76"/>
    </row>
    <row r="221" spans="1:38" ht="15.75" customHeight="1"/>
    <row r="222" spans="1:38" ht="15.75" customHeight="1"/>
    <row r="223" spans="1:38" ht="15.75" customHeight="1"/>
    <row r="224" spans="1:38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A2:AL13" xr:uid="{00000000-0009-0000-0000-000007000000}"/>
  <mergeCells count="4">
    <mergeCell ref="L1:O1"/>
    <mergeCell ref="P1:S1"/>
    <mergeCell ref="T1:AA1"/>
    <mergeCell ref="AB1:AG1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09-02-2024</vt:lpstr>
      <vt:lpstr>OC 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2024-02-19T19:25:43Z</dcterms:created>
  <dcterms:modified xsi:type="dcterms:W3CDTF">2024-02-20T14:50:14Z</dcterms:modified>
</cp:coreProperties>
</file>