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sgeneral.PERSONERIA\Documents\AÑO 2024\CONTRATOS\MÍNIMA CUANTÍA\PROCESO DE BIENESTAR\"/>
    </mc:Choice>
  </mc:AlternateContent>
  <xr:revisionPtr revIDLastSave="0" documentId="8_{BA6C3728-5F10-44D4-9CA8-3F45B14C63A0}" xr6:coauthVersionLast="47" xr6:coauthVersionMax="47" xr10:uidLastSave="{00000000-0000-0000-0000-000000000000}"/>
  <bookViews>
    <workbookView xWindow="-120" yWindow="-120" windowWidth="29040" windowHeight="15720" tabRatio="921" xr2:uid="{00000000-000D-0000-FFFF-FFFF00000000}"/>
  </bookViews>
  <sheets>
    <sheet name="INF. BÁSICO" sheetId="1" r:id="rId1"/>
    <sheet name="EVALUACIÓN ECONÓMICA" sheetId="50" r:id="rId2"/>
    <sheet name="EVALUACIÓN TÉCNICA JAM " sheetId="49" state="hidden" r:id="rId3"/>
  </sheets>
  <externalReferences>
    <externalReference r:id="rId4"/>
    <externalReference r:id="rId5"/>
  </externalReferences>
  <definedNames>
    <definedName name="_xlnm.Print_Area" localSheetId="1">'EVALUACIÓN ECONÓMICA'!$A$1:$G$24</definedName>
    <definedName name="_xlnm.Print_Area" localSheetId="2">'EVALUACIÓN TÉCNICA JAM '!$A$1:$F$20</definedName>
    <definedName name="_xlnm.Print_Area" localSheetId="0">'INF. BÁSICO'!$A$1:$D$17</definedName>
    <definedName name="_xlnm.Print_Titles" localSheetId="1">'EVALUACIÓN ECONÓMICA'!$1:$7</definedName>
    <definedName name="_xlnm.Print_Titles" localSheetId="0">'INF. BÁSICO'!$1:$9</definedName>
    <definedName name="Z_0D826BD0_B849_4ED0_9014_0C6760987CBE_.wvu.PrintArea" localSheetId="0" hidden="1">'INF. BÁSICO'!$A$1:$D$10</definedName>
    <definedName name="Z_15602A29_779D_4A8C_A6AF_13FF16BF5AC8_.wvu.PrintArea" localSheetId="0" hidden="1">'INF. BÁSICO'!$A$1:$D$10</definedName>
    <definedName name="Z_55E4677F_F981_4C20_A88B_DD3C3A7F05C4_.wvu.PrintArea" localSheetId="0" hidden="1">'INF. BÁSICO'!$A$1:$D$10</definedName>
    <definedName name="Z_CFA45A9B_A9F6_4DDC_AA9D_2697DD895C5A_.wvu.PrintArea" localSheetId="0" hidden="1">'INF. BÁSICO'!$A$1:$D$10</definedName>
  </definedNames>
  <calcPr calcId="191029"/>
  <customWorkbookViews>
    <customWorkbookView name="mas - Vista personalizada" guid="{CFA45A9B-A9F6-4DDC-AA9D-2697DD895C5A}" mergeInterval="0" personalView="1" maximized="1" windowWidth="788" windowHeight="416" tabRatio="925" activeSheetId="2"/>
    <customWorkbookView name="msc - Vista personalizada" guid="{0D826BD0-B849-4ED0-9014-0C6760987CBE}" mergeInterval="0" personalView="1" maximized="1" windowWidth="1012" windowHeight="584" tabRatio="925" activeSheetId="5"/>
    <customWorkbookView name="Administrador - Vista personalizada" guid="{55E4677F-F981-4C20-A88B-DD3C3A7F05C4}" mergeInterval="0" personalView="1" maximized="1" windowWidth="1020" windowHeight="544" tabRatio="925" activeSheetId="2"/>
    <customWorkbookView name="usuario - Vista personalizada" guid="{15602A29-779D-4A8C-A6AF-13FF16BF5AC8}" mergeInterval="0" personalView="1" maximized="1" windowWidth="796" windowHeight="402" activeSheetId="5"/>
    <customWorkbookView name="martha - Vista personalizada" guid="{353EEB9A-A0CD-49B1-BB8F-8B4472A23182}" mergeInterval="0" personalView="1" maximized="1" windowWidth="1020" windowHeight="596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50" l="1"/>
  <c r="B4" i="50"/>
  <c r="B6" i="50"/>
  <c r="B3" i="50"/>
  <c r="E8" i="49" l="1"/>
  <c r="A7" i="50" l="1"/>
  <c r="A6" i="50"/>
  <c r="A5" i="50"/>
  <c r="A4" i="50"/>
  <c r="A3" i="50"/>
  <c r="C6" i="49" l="1"/>
  <c r="C4" i="49"/>
  <c r="C3" i="49"/>
  <c r="C2" i="49"/>
  <c r="A6" i="49"/>
  <c r="A5" i="49"/>
  <c r="A4" i="49"/>
  <c r="A3" i="49"/>
  <c r="A2" i="49"/>
  <c r="C5" i="49" l="1"/>
</calcChain>
</file>

<file path=xl/sharedStrings.xml><?xml version="1.0" encoding="utf-8"?>
<sst xmlns="http://schemas.openxmlformats.org/spreadsheetml/2006/main" count="50" uniqueCount="46">
  <si>
    <t>OBJETO:</t>
  </si>
  <si>
    <t>PROPONENTES</t>
  </si>
  <si>
    <t>PARÁMETROS</t>
  </si>
  <si>
    <t>PARÁMETROS SOLICITADOS</t>
  </si>
  <si>
    <t>TOTAL CALIFICACIÓN TÉCNICA</t>
  </si>
  <si>
    <t>EVALUACIÓN TÉCNICA</t>
  </si>
  <si>
    <t>EVALUACIÓN ECONÓMICA</t>
  </si>
  <si>
    <t>OBSERVACIONES:</t>
  </si>
  <si>
    <t>INFORME BÁSICO</t>
  </si>
  <si>
    <t>PROPONENTE</t>
  </si>
  <si>
    <t>CUMPLE</t>
  </si>
  <si>
    <t>a. EXPERIENCIA DEL PROPONENTE</t>
  </si>
  <si>
    <t>b. VERIFICACIÓN FICHA TÉNICA</t>
  </si>
  <si>
    <t>N/A</t>
  </si>
  <si>
    <t>VALOR ACREDITADO</t>
  </si>
  <si>
    <t>FOLIOS EVIDENCIA</t>
  </si>
  <si>
    <t>CALIFICACIÓN
CUMPLE / NO CUMPLE</t>
  </si>
  <si>
    <t>Valor total de la Propuesta</t>
  </si>
  <si>
    <r>
      <t xml:space="preserve">ALCALDÍA MUNICIPAL DE SOACHA
</t>
    </r>
    <r>
      <rPr>
        <sz val="20"/>
        <rFont val="Arial"/>
        <family val="2"/>
      </rPr>
      <t>Secretaría de Planeación y Ordenamiento Territorial.
Evaluación Técnica.</t>
    </r>
  </si>
  <si>
    <t>RANGO DE EVALUACION ≤ PO</t>
  </si>
  <si>
    <t>≤</t>
  </si>
  <si>
    <t>ORDEN DE ELEGIBILIDAD</t>
  </si>
  <si>
    <t>PRESUPUESTO OFICIAL:</t>
  </si>
  <si>
    <t>PRESUPUESTO OFICIAL EN SMMLV:</t>
  </si>
  <si>
    <t>FECHA DE CIERRE:</t>
  </si>
  <si>
    <t>FECHA DE EVALUACIÓN:</t>
  </si>
  <si>
    <t>PROCESO DE SELECCIÓN:</t>
  </si>
  <si>
    <t>Harold Camilo Hernández -Profesional Universitario Contratista. SPOT.</t>
  </si>
  <si>
    <t xml:space="preserve">23 a 24 </t>
  </si>
  <si>
    <t xml:space="preserve">La entidad verifica que el proponente haya suscrito el documento Formato de Aceptación de Condiciones Tecnicas, Anexo 4 de la Invitación Pública - No incluye el numero de la invitacion publica y utiliza los logos de la administraciòn, se traslada para que subsane y/o aclare </t>
  </si>
  <si>
    <t>SUBSANO / CUMPLE</t>
  </si>
  <si>
    <t>PRESENTACION FORMATO</t>
  </si>
  <si>
    <t>EVALUACIÓN</t>
  </si>
  <si>
    <t>OBSERVACIONES</t>
  </si>
  <si>
    <t>De acuerdo con el artículo 5 de la ley 1150 de 2007, los posibles proponentes deberán acreditar la experiencia con la presentación de DOS (2) certificaciones o copia del contrato junto con el acta de liquidación del contrato celebrado con entidades públicas o privadas
• Una de las certificaciones o contrato junto con el acta de liquidación, su objeto debe ser similar al objeto de la presente convocatoria y que sume el 70% del presupuesto oficial o superior
• La otra certificación o contrato junto con el acta de liquidación, debe corresponder a experiencia general y que sume el 100% del presupuesto oficial o superior
Por lo cual la certificación o contrato junto con las actas de liquidación, deberá acreditar los siguientes requisitos:
1. Nombre de la persona natural y/o jurídica que certifica, dirección, correo electrónico y/o teléfonos actualizados.
2. Objeto: De los Contratos con los cuales pretende certificar la Experiencia (Con detalle del alcance del objeto y/o sus actividades conexas, caso de que aplique).
3. Fecha de inicio, terminación y liquidación de la ejecución del contrato.
4. Firma del representante legal o persona encargada de acreditar las certificaciones de experiencia de la Entidad.
5. Valor del contrato.
6. No se aceptará experiencia de subcontratos ni administración delegada.
En caso de Consorcios o Uniones Temporales, la experiencia requerida será la sumatoria de las experiencias de sus integrantes.</t>
  </si>
  <si>
    <t>HABILITADA</t>
  </si>
  <si>
    <t>PRESENTA</t>
  </si>
  <si>
    <t xml:space="preserve">VALOR TOTAL OFERTADO </t>
  </si>
  <si>
    <t>PERSONERIA MUNICIPAL DE SOACHA - CUNDINAMARCA
 INFORME MC 007 DE 2024.</t>
  </si>
  <si>
    <t>PERSONERIA MUNICIPAL DE SOACHA - CUNDINAMARCA
 INFORME MC 008 DE 2024.</t>
  </si>
  <si>
    <t>MC-011-2024</t>
  </si>
  <si>
    <t>PRESTACION DE SERVICIOS PARA EL DESARROLLO Y EJECUCION DEL PLAN INSTITUCIONAL DE BIENESTAR DE LA PERSONERIA MUNICIPAL DE SOACHA.</t>
  </si>
  <si>
    <t>19/12/2024  2:00pm.</t>
  </si>
  <si>
    <t>19/12/2024  12:00:00 p.m.</t>
  </si>
  <si>
    <t>RUBIELA ANGEL TACHA</t>
  </si>
  <si>
    <t>19/12/2024  12:00:00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</si>
</sst>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[$$-240A]\ #,##0.00"/>
    <numFmt numFmtId="169" formatCode="[$-C0A]d\ &quot;de&quot;\ mmmm\ &quot;de&quot;\ yyyy;@"/>
    <numFmt numFmtId="170" formatCode="_-* #,##0\ &quot;SMMLV&quot;_-"/>
    <numFmt numFmtId="171" formatCode="[$$-240A]\ #,##0"/>
    <numFmt numFmtId="172" formatCode="_-[$$-240A]\ * #,##0.00_-;\-[$$-240A]\ * #,##0.00_-;_-[$$-240A]\ * &quot;-&quot;??_-;_-@_-"/>
    <numFmt numFmtId="173" formatCode="_-&quot;$&quot;\ * #,##0_-;\-&quot;$&quot;\ * #,##0_-;_-&quot;$&quot;\ * &quot;-&quot;??_-;_-@_-"/>
    <numFmt numFmtId="174" formatCode="[$-409]d\-m\-yy\ h:mm\ AM/PM;@"/>
    <numFmt numFmtId="175" formatCode="_(&quot;$&quot;\ * #,##0.00_);_(&quot;$&quot;\ * \(#,##0.00\);_(&quot;$&quot;\ * &quot;-&quot;??_);_(@_)"/>
    <numFmt numFmtId="176" formatCode="_(* #,##0.00_);_(* \(#,##0.00\);_(* &quot;-&quot;??_);_(@_)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7"/>
      <color rgb="FF52525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5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1" fillId="0" borderId="0"/>
    <xf numFmtId="0" fontId="12" fillId="0" borderId="0"/>
    <xf numFmtId="166" fontId="1" fillId="0" borderId="0" applyFont="0" applyFill="0" applyBorder="0" applyAlignment="0" applyProtection="0"/>
    <xf numFmtId="17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67">
    <xf numFmtId="0" fontId="0" fillId="0" borderId="0" xfId="0"/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4" fillId="0" borderId="0" xfId="0" applyFont="1"/>
    <xf numFmtId="0" fontId="0" fillId="2" borderId="0" xfId="0" applyFill="1"/>
    <xf numFmtId="0" fontId="0" fillId="2" borderId="0" xfId="0" applyFill="1" applyAlignment="1">
      <alignment horizontal="center" vertical="center"/>
    </xf>
    <xf numFmtId="44" fontId="0" fillId="2" borderId="0" xfId="5" applyFont="1" applyFill="1"/>
    <xf numFmtId="0" fontId="8" fillId="0" borderId="19" xfId="0" applyFont="1" applyBorder="1" applyAlignment="1">
      <alignment horizontal="center" vertical="center" wrapText="1"/>
    </xf>
    <xf numFmtId="170" fontId="8" fillId="0" borderId="19" xfId="0" applyNumberFormat="1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2" fontId="8" fillId="0" borderId="19" xfId="0" applyNumberFormat="1" applyFont="1" applyBorder="1" applyAlignment="1">
      <alignment horizontal="center" vertical="center" wrapText="1"/>
    </xf>
    <xf numFmtId="44" fontId="0" fillId="2" borderId="0" xfId="5" applyFont="1" applyFill="1" applyBorder="1"/>
    <xf numFmtId="44" fontId="0" fillId="2" borderId="0" xfId="0" applyNumberFormat="1" applyFill="1"/>
    <xf numFmtId="0" fontId="0" fillId="0" borderId="0" xfId="0" applyAlignment="1">
      <alignment vertical="center"/>
    </xf>
    <xf numFmtId="0" fontId="4" fillId="2" borderId="6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172" fontId="0" fillId="0" borderId="0" xfId="0" applyNumberFormat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8" fillId="4" borderId="19" xfId="0" applyFont="1" applyFill="1" applyBorder="1" applyAlignment="1">
      <alignment horizontal="center" vertical="center" wrapText="1"/>
    </xf>
    <xf numFmtId="173" fontId="8" fillId="4" borderId="19" xfId="5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justify" vertical="top" wrapText="1"/>
    </xf>
    <xf numFmtId="0" fontId="9" fillId="2" borderId="10" xfId="0" applyFont="1" applyFill="1" applyBorder="1" applyAlignment="1">
      <alignment horizontal="justify" vertical="top" wrapText="1"/>
    </xf>
    <xf numFmtId="0" fontId="14" fillId="2" borderId="44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6" fillId="0" borderId="19" xfId="0" applyFont="1" applyBorder="1"/>
    <xf numFmtId="0" fontId="0" fillId="5" borderId="0" xfId="0" applyFill="1" applyAlignment="1">
      <alignment vertical="center"/>
    </xf>
    <xf numFmtId="172" fontId="0" fillId="5" borderId="0" xfId="0" applyNumberFormat="1" applyFill="1" applyAlignment="1">
      <alignment vertical="center"/>
    </xf>
    <xf numFmtId="172" fontId="15" fillId="0" borderId="19" xfId="6" applyNumberFormat="1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14" fillId="2" borderId="44" xfId="0" applyFont="1" applyFill="1" applyBorder="1" applyAlignment="1">
      <alignment horizontal="center"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2" xfId="0" applyFont="1" applyFill="1" applyBorder="1" applyAlignment="1">
      <alignment horizontal="left" vertical="center"/>
    </xf>
    <xf numFmtId="0" fontId="14" fillId="6" borderId="29" xfId="0" applyFont="1" applyFill="1" applyBorder="1" applyAlignment="1">
      <alignment horizontal="left" vertical="center"/>
    </xf>
    <xf numFmtId="0" fontId="7" fillId="6" borderId="16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vertical="center" wrapText="1"/>
    </xf>
    <xf numFmtId="0" fontId="14" fillId="6" borderId="4" xfId="0" applyFont="1" applyFill="1" applyBorder="1" applyAlignment="1">
      <alignment vertical="center" wrapText="1"/>
    </xf>
    <xf numFmtId="0" fontId="14" fillId="6" borderId="5" xfId="0" applyFont="1" applyFill="1" applyBorder="1" applyAlignment="1">
      <alignment vertical="center" wrapText="1"/>
    </xf>
    <xf numFmtId="3" fontId="17" fillId="0" borderId="0" xfId="0" applyNumberFormat="1" applyFont="1"/>
    <xf numFmtId="44" fontId="16" fillId="0" borderId="0" xfId="5" applyFont="1" applyBorder="1"/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center" vertical="center" wrapText="1"/>
    </xf>
    <xf numFmtId="172" fontId="15" fillId="0" borderId="0" xfId="6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4" fontId="15" fillId="0" borderId="10" xfId="5" applyFont="1" applyBorder="1"/>
    <xf numFmtId="44" fontId="16" fillId="0" borderId="10" xfId="5" applyFont="1" applyFill="1" applyBorder="1"/>
    <xf numFmtId="3" fontId="15" fillId="0" borderId="19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6" borderId="13" xfId="0" applyFill="1" applyBorder="1" applyAlignment="1">
      <alignment horizontal="justify" vertical="top" wrapText="1"/>
    </xf>
    <xf numFmtId="0" fontId="0" fillId="6" borderId="15" xfId="0" applyFill="1" applyBorder="1" applyAlignment="1">
      <alignment horizontal="justify" vertical="top" wrapText="1"/>
    </xf>
    <xf numFmtId="0" fontId="0" fillId="6" borderId="14" xfId="0" applyFill="1" applyBorder="1" applyAlignment="1">
      <alignment horizontal="justify" vertical="top" wrapText="1"/>
    </xf>
    <xf numFmtId="174" fontId="15" fillId="0" borderId="23" xfId="0" applyNumberFormat="1" applyFont="1" applyBorder="1" applyAlignment="1">
      <alignment horizontal="left" vertical="center"/>
    </xf>
    <xf numFmtId="174" fontId="15" fillId="0" borderId="15" xfId="0" applyNumberFormat="1" applyFont="1" applyBorder="1" applyAlignment="1">
      <alignment horizontal="left" vertical="center"/>
    </xf>
    <xf numFmtId="174" fontId="15" fillId="0" borderId="14" xfId="0" applyNumberFormat="1" applyFont="1" applyBorder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justify" vertical="center" wrapText="1"/>
    </xf>
    <xf numFmtId="0" fontId="15" fillId="0" borderId="15" xfId="0" applyFont="1" applyBorder="1" applyAlignment="1">
      <alignment horizontal="justify" vertical="center" wrapText="1"/>
    </xf>
    <xf numFmtId="0" fontId="15" fillId="0" borderId="14" xfId="0" applyFont="1" applyBorder="1" applyAlignment="1">
      <alignment horizontal="justify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17" fontId="15" fillId="0" borderId="24" xfId="0" applyNumberFormat="1" applyFont="1" applyBorder="1" applyAlignment="1">
      <alignment horizontal="left" vertical="center"/>
    </xf>
    <xf numFmtId="17" fontId="15" fillId="0" borderId="18" xfId="0" applyNumberFormat="1" applyFont="1" applyBorder="1" applyAlignment="1">
      <alignment horizontal="left" vertical="center"/>
    </xf>
    <xf numFmtId="17" fontId="15" fillId="0" borderId="8" xfId="0" applyNumberFormat="1" applyFont="1" applyBorder="1" applyAlignment="1">
      <alignment horizontal="left" vertical="center"/>
    </xf>
    <xf numFmtId="171" fontId="15" fillId="0" borderId="23" xfId="0" applyNumberFormat="1" applyFont="1" applyBorder="1" applyAlignment="1">
      <alignment horizontal="left" vertical="center"/>
    </xf>
    <xf numFmtId="171" fontId="15" fillId="0" borderId="15" xfId="0" applyNumberFormat="1" applyFont="1" applyBorder="1" applyAlignment="1">
      <alignment horizontal="left" vertical="center"/>
    </xf>
    <xf numFmtId="171" fontId="15" fillId="0" borderId="14" xfId="0" applyNumberFormat="1" applyFont="1" applyBorder="1" applyAlignment="1">
      <alignment horizontal="left" vertical="center"/>
    </xf>
    <xf numFmtId="2" fontId="15" fillId="0" borderId="23" xfId="0" applyNumberFormat="1" applyFont="1" applyBorder="1" applyAlignment="1">
      <alignment horizontal="left" vertical="center"/>
    </xf>
    <xf numFmtId="2" fontId="15" fillId="0" borderId="15" xfId="0" applyNumberFormat="1" applyFont="1" applyBorder="1" applyAlignment="1">
      <alignment horizontal="left" vertical="center"/>
    </xf>
    <xf numFmtId="2" fontId="15" fillId="0" borderId="14" xfId="0" applyNumberFormat="1" applyFont="1" applyBorder="1" applyAlignment="1">
      <alignment horizontal="left" vertical="center"/>
    </xf>
    <xf numFmtId="4" fontId="8" fillId="0" borderId="39" xfId="0" applyNumberFormat="1" applyFont="1" applyBorder="1" applyAlignment="1">
      <alignment horizontal="center" vertical="center"/>
    </xf>
    <xf numFmtId="4" fontId="8" fillId="0" borderId="40" xfId="0" applyNumberFormat="1" applyFont="1" applyBorder="1" applyAlignment="1">
      <alignment horizontal="center" vertical="center"/>
    </xf>
    <xf numFmtId="4" fontId="8" fillId="0" borderId="38" xfId="0" applyNumberFormat="1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169" fontId="15" fillId="2" borderId="27" xfId="0" applyNumberFormat="1" applyFont="1" applyFill="1" applyBorder="1" applyAlignment="1">
      <alignment horizontal="justify" vertical="center"/>
    </xf>
    <xf numFmtId="169" fontId="15" fillId="2" borderId="25" xfId="0" applyNumberFormat="1" applyFont="1" applyFill="1" applyBorder="1" applyAlignment="1">
      <alignment horizontal="justify" vertical="center"/>
    </xf>
    <xf numFmtId="169" fontId="15" fillId="2" borderId="28" xfId="0" applyNumberFormat="1" applyFont="1" applyFill="1" applyBorder="1" applyAlignment="1">
      <alignment horizontal="justify" vertical="center"/>
    </xf>
    <xf numFmtId="169" fontId="15" fillId="2" borderId="26" xfId="0" applyNumberFormat="1" applyFont="1" applyFill="1" applyBorder="1" applyAlignment="1">
      <alignment horizontal="justify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17" fontId="15" fillId="2" borderId="1" xfId="0" applyNumberFormat="1" applyFont="1" applyFill="1" applyBorder="1" applyAlignment="1">
      <alignment horizontal="justify" vertical="center"/>
    </xf>
    <xf numFmtId="0" fontId="15" fillId="2" borderId="18" xfId="0" applyFont="1" applyFill="1" applyBorder="1" applyAlignment="1">
      <alignment horizontal="justify" vertical="center"/>
    </xf>
    <xf numFmtId="0" fontId="15" fillId="2" borderId="8" xfId="0" applyFont="1" applyFill="1" applyBorder="1" applyAlignment="1">
      <alignment horizontal="justify" vertical="center"/>
    </xf>
    <xf numFmtId="0" fontId="15" fillId="3" borderId="13" xfId="0" applyFont="1" applyFill="1" applyBorder="1" applyAlignment="1">
      <alignment horizontal="justify" vertical="center"/>
    </xf>
    <xf numFmtId="0" fontId="15" fillId="3" borderId="15" xfId="0" applyFont="1" applyFill="1" applyBorder="1" applyAlignment="1">
      <alignment horizontal="justify" vertical="center"/>
    </xf>
    <xf numFmtId="0" fontId="15" fillId="3" borderId="14" xfId="0" applyFont="1" applyFill="1" applyBorder="1" applyAlignment="1">
      <alignment horizontal="justify" vertical="center"/>
    </xf>
    <xf numFmtId="171" fontId="15" fillId="2" borderId="10" xfId="0" applyNumberFormat="1" applyFont="1" applyFill="1" applyBorder="1" applyAlignment="1">
      <alignment horizontal="justify" vertical="center"/>
    </xf>
    <xf numFmtId="171" fontId="15" fillId="2" borderId="19" xfId="0" applyNumberFormat="1" applyFont="1" applyFill="1" applyBorder="1" applyAlignment="1">
      <alignment horizontal="justify" vertical="center"/>
    </xf>
    <xf numFmtId="171" fontId="15" fillId="2" borderId="23" xfId="0" applyNumberFormat="1" applyFont="1" applyFill="1" applyBorder="1" applyAlignment="1">
      <alignment horizontal="justify" vertical="center"/>
    </xf>
    <xf numFmtId="171" fontId="15" fillId="2" borderId="16" xfId="0" applyNumberFormat="1" applyFont="1" applyFill="1" applyBorder="1" applyAlignment="1">
      <alignment horizontal="justify" vertical="center"/>
    </xf>
    <xf numFmtId="4" fontId="15" fillId="2" borderId="10" xfId="0" applyNumberFormat="1" applyFont="1" applyFill="1" applyBorder="1" applyAlignment="1">
      <alignment horizontal="justify" vertical="center"/>
    </xf>
    <xf numFmtId="4" fontId="15" fillId="2" borderId="19" xfId="0" applyNumberFormat="1" applyFont="1" applyFill="1" applyBorder="1" applyAlignment="1">
      <alignment horizontal="justify" vertical="center"/>
    </xf>
    <xf numFmtId="4" fontId="15" fillId="2" borderId="23" xfId="0" applyNumberFormat="1" applyFont="1" applyFill="1" applyBorder="1" applyAlignment="1">
      <alignment horizontal="justify" vertical="center"/>
    </xf>
    <xf numFmtId="4" fontId="15" fillId="2" borderId="16" xfId="0" applyNumberFormat="1" applyFont="1" applyFill="1" applyBorder="1" applyAlignment="1">
      <alignment horizontal="justify" vertical="center"/>
    </xf>
    <xf numFmtId="0" fontId="10" fillId="2" borderId="19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 wrapText="1"/>
    </xf>
    <xf numFmtId="2" fontId="8" fillId="0" borderId="19" xfId="0" applyNumberFormat="1" applyFont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9" fillId="2" borderId="19" xfId="0" applyFont="1" applyFill="1" applyBorder="1" applyAlignment="1">
      <alignment horizontal="justify" vertical="top" wrapText="1"/>
    </xf>
    <xf numFmtId="0" fontId="8" fillId="2" borderId="19" xfId="0" applyFont="1" applyFill="1" applyBorder="1" applyAlignment="1">
      <alignment horizontal="justify" vertical="top" wrapText="1"/>
    </xf>
    <xf numFmtId="0" fontId="9" fillId="2" borderId="23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8" fillId="2" borderId="23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168" fontId="9" fillId="2" borderId="23" xfId="0" applyNumberFormat="1" applyFont="1" applyFill="1" applyBorder="1" applyAlignment="1">
      <alignment horizontal="left" vertical="top"/>
    </xf>
    <xf numFmtId="168" fontId="9" fillId="2" borderId="15" xfId="0" applyNumberFormat="1" applyFont="1" applyFill="1" applyBorder="1" applyAlignment="1">
      <alignment horizontal="left" vertical="top"/>
    </xf>
    <xf numFmtId="168" fontId="9" fillId="2" borderId="10" xfId="0" applyNumberFormat="1" applyFont="1" applyFill="1" applyBorder="1" applyAlignment="1">
      <alignment horizontal="left" vertical="top"/>
    </xf>
    <xf numFmtId="2" fontId="9" fillId="2" borderId="23" xfId="0" applyNumberFormat="1" applyFont="1" applyFill="1" applyBorder="1" applyAlignment="1">
      <alignment horizontal="left" vertical="top"/>
    </xf>
    <xf numFmtId="0" fontId="9" fillId="2" borderId="15" xfId="0" applyFont="1" applyFill="1" applyBorder="1" applyAlignment="1">
      <alignment horizontal="left" vertical="top"/>
    </xf>
    <xf numFmtId="0" fontId="9" fillId="2" borderId="10" xfId="0" applyFont="1" applyFill="1" applyBorder="1" applyAlignment="1">
      <alignment horizontal="left" vertical="top"/>
    </xf>
    <xf numFmtId="0" fontId="9" fillId="2" borderId="23" xfId="0" applyFont="1" applyFill="1" applyBorder="1" applyAlignment="1">
      <alignment horizontal="left" vertical="top"/>
    </xf>
    <xf numFmtId="0" fontId="6" fillId="2" borderId="19" xfId="0" applyFont="1" applyFill="1" applyBorder="1" applyAlignment="1">
      <alignment horizontal="center" vertical="center" wrapText="1"/>
    </xf>
    <xf numFmtId="17" fontId="8" fillId="2" borderId="23" xfId="0" applyNumberFormat="1" applyFont="1" applyFill="1" applyBorder="1" applyAlignment="1">
      <alignment horizontal="left" vertical="top"/>
    </xf>
    <xf numFmtId="0" fontId="8" fillId="2" borderId="15" xfId="0" applyFont="1" applyFill="1" applyBorder="1" applyAlignment="1">
      <alignment horizontal="left" vertical="top"/>
    </xf>
    <xf numFmtId="0" fontId="8" fillId="2" borderId="10" xfId="0" applyFont="1" applyFill="1" applyBorder="1" applyAlignment="1">
      <alignment horizontal="left" vertical="top"/>
    </xf>
    <xf numFmtId="0" fontId="9" fillId="2" borderId="23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</cellXfs>
  <cellStyles count="15">
    <cellStyle name="Millares [0] 2" xfId="8" xr:uid="{00000000-0005-0000-0000-000000000000}"/>
    <cellStyle name="Millares 2" xfId="1" xr:uid="{00000000-0005-0000-0000-000001000000}"/>
    <cellStyle name="Millares 3" xfId="13" xr:uid="{00000000-0005-0000-0000-000002000000}"/>
    <cellStyle name="Moneda" xfId="5" builtinId="4"/>
    <cellStyle name="Moneda [0] 2" xfId="6" xr:uid="{00000000-0005-0000-0000-000004000000}"/>
    <cellStyle name="Moneda [0] 3" xfId="14" xr:uid="{00000000-0005-0000-0000-000005000000}"/>
    <cellStyle name="Moneda 2" xfId="2" xr:uid="{00000000-0005-0000-0000-000006000000}"/>
    <cellStyle name="Moneda 3" xfId="11" xr:uid="{00000000-0005-0000-0000-000007000000}"/>
    <cellStyle name="Moneda 4" xfId="12" xr:uid="{00000000-0005-0000-0000-000008000000}"/>
    <cellStyle name="Normal" xfId="0" builtinId="0"/>
    <cellStyle name="Normal 2" xfId="7" xr:uid="{00000000-0005-0000-0000-00000A000000}"/>
    <cellStyle name="Normal 2 2" xfId="10" xr:uid="{00000000-0005-0000-0000-00000B000000}"/>
    <cellStyle name="Normal 3" xfId="9" xr:uid="{00000000-0005-0000-0000-00000C000000}"/>
    <cellStyle name="Porcentaje 2" xfId="3" xr:uid="{00000000-0005-0000-0000-00000D000000}"/>
    <cellStyle name="Porcentual 2" xfId="4" xr:uid="{00000000-0005-0000-0000-00000E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3222626</xdr:colOff>
      <xdr:row>0</xdr:row>
      <xdr:rowOff>111125</xdr:rowOff>
    </xdr:from>
    <xdr:to>
      <xdr:col>4</xdr:col>
      <xdr:colOff>8923</xdr:colOff>
      <xdr:row>3</xdr:row>
      <xdr:rowOff>55245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971" t="2597" r="9686" b="91953"/>
        <a:stretch>
          <a:fillRect/>
        </a:stretch>
      </xdr:blipFill>
      <xdr:spPr bwMode="auto">
        <a:xfrm>
          <a:off x="9575801" y="111125"/>
          <a:ext cx="205467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528617</xdr:colOff>
      <xdr:row>0</xdr:row>
      <xdr:rowOff>64332</xdr:rowOff>
    </xdr:from>
    <xdr:ext cx="853971" cy="796728"/>
    <xdr:pic>
      <xdr:nvPicPr>
        <xdr:cNvPr id="6" name="image2.jpeg">
          <a:extLst>
            <a:ext uri="{FF2B5EF4-FFF2-40B4-BE49-F238E27FC236}">
              <a16:creationId xmlns:a16="http://schemas.microsoft.com/office/drawing/2014/main" id="{590AA645-4942-4E07-9FAA-C32A5E2AE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617" y="64332"/>
          <a:ext cx="853971" cy="796728"/>
        </a:xfrm>
        <a:prstGeom prst="rect">
          <a:avLst/>
        </a:prstGeom>
      </xdr:spPr>
    </xdr:pic>
    <xdr:clientData/>
  </xdr:oneCellAnchor>
  <xdr:twoCellAnchor editAs="oneCell">
    <xdr:from>
      <xdr:col>2</xdr:col>
      <xdr:colOff>722312</xdr:colOff>
      <xdr:row>0</xdr:row>
      <xdr:rowOff>67466</xdr:rowOff>
    </xdr:from>
    <xdr:to>
      <xdr:col>3</xdr:col>
      <xdr:colOff>1995487</xdr:colOff>
      <xdr:row>0</xdr:row>
      <xdr:rowOff>933241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3E33F7-BE97-47EC-A7D7-1E7C7DDC91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4" r="34631" b="7739"/>
        <a:stretch/>
      </xdr:blipFill>
      <xdr:spPr>
        <a:xfrm>
          <a:off x="5770562" y="67466"/>
          <a:ext cx="2289175" cy="865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320040</xdr:colOff>
      <xdr:row>0</xdr:row>
      <xdr:rowOff>129540</xdr:rowOff>
    </xdr:from>
    <xdr:ext cx="998220" cy="931308"/>
    <xdr:pic>
      <xdr:nvPicPr>
        <xdr:cNvPr id="5" name="image2.jpeg">
          <a:extLst>
            <a:ext uri="{FF2B5EF4-FFF2-40B4-BE49-F238E27FC236}">
              <a16:creationId xmlns:a16="http://schemas.microsoft.com/office/drawing/2014/main" id="{B62C899D-ECD7-4703-A816-49B3EE031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" y="129540"/>
          <a:ext cx="998220" cy="931308"/>
        </a:xfrm>
        <a:prstGeom prst="rect">
          <a:avLst/>
        </a:prstGeom>
      </xdr:spPr>
    </xdr:pic>
    <xdr:clientData/>
  </xdr:oneCellAnchor>
  <xdr:twoCellAnchor editAs="oneCell">
    <xdr:from>
      <xdr:col>4</xdr:col>
      <xdr:colOff>928688</xdr:colOff>
      <xdr:row>0</xdr:row>
      <xdr:rowOff>174625</xdr:rowOff>
    </xdr:from>
    <xdr:to>
      <xdr:col>6</xdr:col>
      <xdr:colOff>955676</xdr:colOff>
      <xdr:row>1</xdr:row>
      <xdr:rowOff>389525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77DCCB-994A-4928-AFAE-E9502252F9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14" r="34631" b="7739"/>
        <a:stretch/>
      </xdr:blipFill>
      <xdr:spPr>
        <a:xfrm>
          <a:off x="8667751" y="174625"/>
          <a:ext cx="2289175" cy="86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404814</xdr:rowOff>
    </xdr:from>
    <xdr:to>
      <xdr:col>2</xdr:col>
      <xdr:colOff>1023937</xdr:colOff>
      <xdr:row>0</xdr:row>
      <xdr:rowOff>1241684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" y="404814"/>
          <a:ext cx="4024313" cy="836870"/>
        </a:xfrm>
        <a:prstGeom prst="rect">
          <a:avLst/>
        </a:prstGeom>
      </xdr:spPr>
    </xdr:pic>
    <xdr:clientData/>
  </xdr:twoCellAnchor>
  <xdr:twoCellAnchor editAs="oneCell">
    <xdr:from>
      <xdr:col>3</xdr:col>
      <xdr:colOff>964408</xdr:colOff>
      <xdr:row>0</xdr:row>
      <xdr:rowOff>261938</xdr:rowOff>
    </xdr:from>
    <xdr:to>
      <xdr:col>5</xdr:col>
      <xdr:colOff>877753</xdr:colOff>
      <xdr:row>0</xdr:row>
      <xdr:rowOff>1416844</xdr:rowOff>
    </xdr:to>
    <xdr:pic>
      <xdr:nvPicPr>
        <xdr:cNvPr id="6" name="Imagen 5" descr="Resultado de imagen de CONSEJO MUNICIPAL DE GESTION DEL RIESGO Y DESASTRES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948"/>
        <a:stretch/>
      </xdr:blipFill>
      <xdr:spPr bwMode="auto">
        <a:xfrm>
          <a:off x="10882314" y="261938"/>
          <a:ext cx="3056595" cy="1154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3131343</xdr:colOff>
      <xdr:row>22</xdr:row>
      <xdr:rowOff>130969</xdr:rowOff>
    </xdr:from>
    <xdr:to>
      <xdr:col>2</xdr:col>
      <xdr:colOff>4712493</xdr:colOff>
      <xdr:row>27</xdr:row>
      <xdr:rowOff>76201</xdr:rowOff>
    </xdr:to>
    <xdr:pic>
      <xdr:nvPicPr>
        <xdr:cNvPr id="4" name="Imagen 3" descr="unnamed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clrChange>
            <a:clrFrom>
              <a:srgbClr val="8F8E89"/>
            </a:clrFrom>
            <a:clrTo>
              <a:srgbClr val="8F8E89">
                <a:alpha val="0"/>
              </a:srgbClr>
            </a:clrTo>
          </a:clrChange>
          <a:lum contrast="6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79" t="27708" r="27525" b="18190"/>
        <a:stretch>
          <a:fillRect/>
        </a:stretch>
      </xdr:blipFill>
      <xdr:spPr bwMode="auto">
        <a:xfrm>
          <a:off x="6250781" y="9882188"/>
          <a:ext cx="1581150" cy="7786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AROLD\ALCALDIA%20DE%20SOACHA\2021\MARZO\Proceso%20Chaquetas\MC%20005%20DE%202021%20INFORME%20DE%20EVALUACI&#21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AROLD\ALCALDIA%20DE%20SOACHA\2020\DICIEMBRE\Evaluacion%20Proceso%20Vallas\MC%20054%20DE%202020%20INFORME%20DE%20EVALUACI&#211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. BÁSICO"/>
      <sheetName val="EVALUACIÓN ECONÓMICA"/>
      <sheetName val="CORRECCIÓN ARITMETICA "/>
      <sheetName val="VER. JURIDICA "/>
      <sheetName val="EVALUACIÓN TÉCNICA OPEN"/>
      <sheetName val="VERIFICACION PRECIO OPEN"/>
      <sheetName val="VERIFICACION PRECIO ANA DELFINA"/>
      <sheetName val="RESUMEN DE HABILITADOS"/>
    </sheetNames>
    <sheetDataSet>
      <sheetData sheetId="0" refreshError="1">
        <row r="3">
          <cell r="A3" t="str">
            <v>PROCESO DE SELECCIÓN</v>
          </cell>
        </row>
        <row r="4">
          <cell r="A4" t="str">
            <v>OBJETO:</v>
          </cell>
        </row>
        <row r="5">
          <cell r="A5" t="str">
            <v xml:space="preserve">PRESUPUESTO OFICIAL </v>
          </cell>
        </row>
        <row r="6">
          <cell r="A6" t="str">
            <v>PRESUPUESTO OFICIAL EN SMMLV</v>
          </cell>
        </row>
        <row r="7">
          <cell r="A7" t="str">
            <v>FECHA DE CIERRE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. BÁSICO"/>
      <sheetName val="VER. JURIDICA "/>
      <sheetName val="EVALUACIÓN TÉCNICA INNOVA"/>
      <sheetName val="VERIFICACION PRECIO BAJO INNOVA"/>
      <sheetName val="EVALUACIÓN TÉCNICA TECNOSEÑAL"/>
      <sheetName val="CORRECCIÓN ARITMETICA "/>
      <sheetName val="VERIFICACION PRECIO BAJO  TECN"/>
      <sheetName val="EVALUACIÓN TÉCNICA LITTLE"/>
      <sheetName val="VERIFICACION PRECIO BAJO LITTLE"/>
      <sheetName val="VER. JURIDICA  (2)"/>
      <sheetName val="EVALUACIÓN ECONÓMICA"/>
      <sheetName val="RESUMEN DE HABILITADOS"/>
    </sheetNames>
    <sheetDataSet>
      <sheetData sheetId="0">
        <row r="3">
          <cell r="A3" t="str">
            <v>PROCESO DE SELECCIÓN</v>
          </cell>
        </row>
        <row r="4">
          <cell r="A4" t="str">
            <v>OBJETO:</v>
          </cell>
        </row>
        <row r="5">
          <cell r="A5" t="str">
            <v xml:space="preserve">PRESUPUESTO OFICIAL </v>
          </cell>
        </row>
        <row r="6">
          <cell r="A6" t="str">
            <v>PRESUPUESTO OFICIAL EN SMMLV</v>
          </cell>
        </row>
        <row r="7">
          <cell r="A7" t="str">
            <v>FECHA DE CIERRE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tabSelected="1" view="pageBreakPreview" zoomScaleNormal="100" zoomScaleSheetLayoutView="100" workbookViewId="0">
      <selection activeCell="D11" sqref="D11"/>
    </sheetView>
  </sheetViews>
  <sheetFormatPr baseColWidth="10" defaultColWidth="11.42578125" defaultRowHeight="12.75" x14ac:dyDescent="0.2"/>
  <cols>
    <col min="1" max="1" width="43.85546875" style="1" customWidth="1"/>
    <col min="2" max="2" width="28.42578125" style="1" customWidth="1"/>
    <col min="3" max="3" width="14.5703125" style="1" bestFit="1" customWidth="1"/>
    <col min="4" max="4" width="30.140625" style="1" customWidth="1"/>
    <col min="5" max="5" width="18.140625" style="1" bestFit="1" customWidth="1"/>
    <col min="6" max="6" width="17" style="1" customWidth="1"/>
    <col min="7" max="16384" width="11.42578125" style="1"/>
  </cols>
  <sheetData>
    <row r="1" spans="1:6" s="34" customFormat="1" ht="79.349999999999994" customHeight="1" thickBot="1" x14ac:dyDescent="0.25">
      <c r="A1" s="68" t="s">
        <v>39</v>
      </c>
      <c r="B1" s="69"/>
      <c r="C1" s="69"/>
      <c r="D1" s="70"/>
    </row>
    <row r="2" spans="1:6" ht="23.1" hidden="1" customHeight="1" thickBot="1" x14ac:dyDescent="0.25">
      <c r="A2" s="71"/>
      <c r="B2" s="72"/>
      <c r="C2" s="72"/>
      <c r="D2" s="73"/>
    </row>
    <row r="3" spans="1:6" ht="16.5" x14ac:dyDescent="0.2">
      <c r="A3" s="36" t="s">
        <v>26</v>
      </c>
      <c r="B3" s="86" t="s">
        <v>40</v>
      </c>
      <c r="C3" s="87"/>
      <c r="D3" s="88"/>
    </row>
    <row r="4" spans="1:6" ht="53.25" customHeight="1" x14ac:dyDescent="0.2">
      <c r="A4" s="37" t="s">
        <v>0</v>
      </c>
      <c r="B4" s="77" t="s">
        <v>41</v>
      </c>
      <c r="C4" s="78"/>
      <c r="D4" s="79"/>
      <c r="E4" s="2"/>
    </row>
    <row r="5" spans="1:6" ht="38.1" customHeight="1" x14ac:dyDescent="0.2">
      <c r="A5" s="37" t="s">
        <v>22</v>
      </c>
      <c r="B5" s="89">
        <v>3789000</v>
      </c>
      <c r="C5" s="90"/>
      <c r="D5" s="91"/>
    </row>
    <row r="6" spans="1:6" ht="19.5" customHeight="1" x14ac:dyDescent="0.2">
      <c r="A6" s="37" t="s">
        <v>23</v>
      </c>
      <c r="B6" s="92">
        <v>3789000</v>
      </c>
      <c r="C6" s="93"/>
      <c r="D6" s="94"/>
    </row>
    <row r="7" spans="1:6" ht="18" customHeight="1" x14ac:dyDescent="0.2">
      <c r="A7" s="37" t="s">
        <v>24</v>
      </c>
      <c r="B7" s="56" t="s">
        <v>43</v>
      </c>
      <c r="C7" s="57"/>
      <c r="D7" s="58"/>
    </row>
    <row r="8" spans="1:6" ht="18" customHeight="1" x14ac:dyDescent="0.2">
      <c r="A8" s="38" t="s">
        <v>25</v>
      </c>
      <c r="B8" s="56" t="s">
        <v>42</v>
      </c>
      <c r="C8" s="57"/>
      <c r="D8" s="58"/>
    </row>
    <row r="9" spans="1:6" ht="23.25" customHeight="1" x14ac:dyDescent="0.2">
      <c r="A9" s="74" t="s">
        <v>8</v>
      </c>
      <c r="B9" s="75"/>
      <c r="C9" s="75"/>
      <c r="D9" s="76"/>
    </row>
    <row r="10" spans="1:6" ht="15" x14ac:dyDescent="0.2">
      <c r="A10" s="80" t="s">
        <v>1</v>
      </c>
      <c r="B10" s="81"/>
      <c r="C10" s="82"/>
      <c r="D10" s="39" t="s">
        <v>17</v>
      </c>
    </row>
    <row r="11" spans="1:6" ht="28.35" customHeight="1" x14ac:dyDescent="0.3">
      <c r="A11" s="83" t="s">
        <v>44</v>
      </c>
      <c r="B11" s="84"/>
      <c r="C11" s="85"/>
      <c r="D11" s="49">
        <v>3789000</v>
      </c>
    </row>
    <row r="12" spans="1:6" ht="30" customHeight="1" x14ac:dyDescent="0.15">
      <c r="D12" s="15"/>
      <c r="F12" s="43"/>
    </row>
    <row r="13" spans="1:6" ht="47.1" customHeight="1" x14ac:dyDescent="0.2">
      <c r="A13" s="53"/>
      <c r="B13" s="54"/>
      <c r="C13" s="54"/>
      <c r="D13" s="55"/>
    </row>
    <row r="14" spans="1:6" ht="15" customHeight="1" x14ac:dyDescent="0.2">
      <c r="A14" s="62"/>
      <c r="B14" s="63"/>
      <c r="C14" s="63"/>
      <c r="D14" s="64"/>
    </row>
    <row r="15" spans="1:6" ht="7.5" customHeight="1" x14ac:dyDescent="0.2">
      <c r="A15" s="65"/>
      <c r="B15" s="66"/>
      <c r="C15" s="66"/>
      <c r="D15" s="67"/>
    </row>
    <row r="16" spans="1:6" ht="12.75" hidden="1" customHeight="1" x14ac:dyDescent="0.2">
      <c r="A16" s="65"/>
      <c r="B16" s="66"/>
      <c r="C16" s="66"/>
      <c r="D16" s="67"/>
    </row>
    <row r="17" spans="1:4" ht="35.25" customHeight="1" x14ac:dyDescent="0.2">
      <c r="A17" s="59"/>
      <c r="B17" s="60"/>
      <c r="C17" s="60"/>
      <c r="D17" s="61"/>
    </row>
    <row r="22" spans="1:4" x14ac:dyDescent="0.2">
      <c r="A22" s="5"/>
    </row>
    <row r="23" spans="1:4" x14ac:dyDescent="0.2">
      <c r="A23" s="5"/>
    </row>
  </sheetData>
  <customSheetViews>
    <customSheetView guid="{CFA45A9B-A9F6-4DDC-AA9D-2697DD895C5A}" showRuler="0">
      <selection activeCell="A2" sqref="A2:D2"/>
      <colBreaks count="1" manualBreakCount="1">
        <brk id="4" max="14" man="1"/>
      </colBreaks>
      <pageMargins left="0.39370078740157483" right="0.39370078740157483" top="1.3779527559055118" bottom="0.78740157480314965" header="0" footer="0"/>
      <pageSetup scale="98" orientation="portrait"/>
      <headerFooter alignWithMargins="0"/>
    </customSheetView>
    <customSheetView guid="{0D826BD0-B849-4ED0-9014-0C6760987CBE}" showRuler="0">
      <selection activeCell="A2" sqref="A2:D2"/>
      <colBreaks count="1" manualBreakCount="1">
        <brk id="4" max="14" man="1"/>
      </colBreaks>
      <pageMargins left="0.39370078740157483" right="0.39370078740157483" top="1.3779527559055118" bottom="0.78740157480314965" header="0" footer="0"/>
      <pageSetup scale="98" orientation="portrait"/>
      <headerFooter alignWithMargins="0"/>
    </customSheetView>
    <customSheetView guid="{55E4677F-F981-4C20-A88B-DD3C3A7F05C4}" showPageBreaks="1" printArea="1" view="pageBreakPreview" showRuler="0" topLeftCell="A9">
      <selection activeCell="C12" sqref="C12"/>
      <colBreaks count="1" manualBreakCount="1">
        <brk id="4" max="14" man="1"/>
      </colBreaks>
      <pageMargins left="0.39370078740157483" right="0.39370078740157483" top="1.3779527559055118" bottom="0.78740157480314965" header="0" footer="0"/>
      <pageSetup scale="98" orientation="portrait"/>
      <headerFooter alignWithMargins="0"/>
    </customSheetView>
    <customSheetView guid="{15602A29-779D-4A8C-A6AF-13FF16BF5AC8}" showPageBreaks="1" printArea="1" view="pageBreakPreview" showRuler="0" topLeftCell="A7">
      <selection sqref="A1:D1"/>
      <colBreaks count="1" manualBreakCount="1">
        <brk id="4" max="14" man="1"/>
      </colBreaks>
      <pageMargins left="0.39370078740157483" right="0.39370078740157483" top="1.3779527559055118" bottom="0.78740157480314965" header="0" footer="0"/>
      <pageSetup scale="98" orientation="portrait"/>
      <headerFooter alignWithMargins="0"/>
    </customSheetView>
    <customSheetView guid="{353EEB9A-A0CD-49B1-BB8F-8B4472A23182}" showPageBreaks="1" view="pageBreakPreview" showRuler="0">
      <selection sqref="A1:D1"/>
      <colBreaks count="1" manualBreakCount="1">
        <brk id="4" max="14" man="1"/>
      </colBreaks>
      <pageMargins left="0.39370078740157483" right="0.39370078740157483" top="1.3779527559055118" bottom="0.78740157480314965" header="0" footer="0"/>
      <pageSetup scale="98" orientation="portrait"/>
      <headerFooter alignWithMargins="0"/>
    </customSheetView>
  </customSheetViews>
  <mergeCells count="13">
    <mergeCell ref="A13:D13"/>
    <mergeCell ref="B8:D8"/>
    <mergeCell ref="A17:D17"/>
    <mergeCell ref="A14:D16"/>
    <mergeCell ref="A1:D2"/>
    <mergeCell ref="A9:D9"/>
    <mergeCell ref="B4:D4"/>
    <mergeCell ref="A10:C10"/>
    <mergeCell ref="A11:C11"/>
    <mergeCell ref="B3:D3"/>
    <mergeCell ref="B5:D5"/>
    <mergeCell ref="B6:D6"/>
    <mergeCell ref="B7:D7"/>
  </mergeCells>
  <phoneticPr fontId="5" type="noConversion"/>
  <printOptions horizontalCentered="1"/>
  <pageMargins left="0.55118110236220474" right="0.39370078740157483" top="0.78740157480314965" bottom="0.59055118110236227" header="0" footer="0"/>
  <pageSetup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4"/>
  <sheetViews>
    <sheetView view="pageBreakPreview" zoomScale="70" zoomScaleNormal="70" zoomScaleSheetLayoutView="70" workbookViewId="0">
      <selection activeCell="B6" sqref="B6:G6"/>
    </sheetView>
  </sheetViews>
  <sheetFormatPr baseColWidth="10" defaultColWidth="11.42578125" defaultRowHeight="12.75" x14ac:dyDescent="0.2"/>
  <cols>
    <col min="1" max="1" width="56" style="13" customWidth="1"/>
    <col min="2" max="2" width="26.42578125" style="13" bestFit="1" customWidth="1"/>
    <col min="3" max="3" width="11.42578125" style="13" customWidth="1"/>
    <col min="4" max="4" width="17" style="13" customWidth="1"/>
    <col min="5" max="5" width="14.140625" style="13" customWidth="1"/>
    <col min="6" max="6" width="18.140625" style="13" bestFit="1" customWidth="1"/>
    <col min="7" max="7" width="19.42578125" style="13" bestFit="1" customWidth="1"/>
    <col min="8" max="8" width="11.42578125" style="13"/>
    <col min="9" max="11" width="15.5703125" style="13" bestFit="1" customWidth="1"/>
    <col min="12" max="16384" width="11.42578125" style="13"/>
  </cols>
  <sheetData>
    <row r="1" spans="1:11" ht="51.75" customHeight="1" x14ac:dyDescent="0.2">
      <c r="A1" s="120" t="s">
        <v>38</v>
      </c>
      <c r="B1" s="121"/>
      <c r="C1" s="121"/>
      <c r="D1" s="121"/>
      <c r="E1" s="121"/>
      <c r="F1" s="121"/>
      <c r="G1" s="122"/>
    </row>
    <row r="2" spans="1:11" ht="46.5" customHeight="1" thickBot="1" x14ac:dyDescent="0.25">
      <c r="A2" s="123"/>
      <c r="B2" s="124"/>
      <c r="C2" s="124"/>
      <c r="D2" s="124"/>
      <c r="E2" s="124"/>
      <c r="F2" s="124"/>
      <c r="G2" s="125"/>
    </row>
    <row r="3" spans="1:11" ht="16.5" x14ac:dyDescent="0.2">
      <c r="A3" s="40" t="str">
        <f>+'[1]INF. BÁSICO'!A3</f>
        <v>PROCESO DE SELECCIÓN</v>
      </c>
      <c r="B3" s="126" t="str">
        <f>+'INF. BÁSICO'!B3:D3</f>
        <v>MC-011-2024</v>
      </c>
      <c r="C3" s="127"/>
      <c r="D3" s="127"/>
      <c r="E3" s="127"/>
      <c r="F3" s="127"/>
      <c r="G3" s="128"/>
    </row>
    <row r="4" spans="1:11" ht="39" customHeight="1" x14ac:dyDescent="0.2">
      <c r="A4" s="41" t="str">
        <f>+'[1]INF. BÁSICO'!A4</f>
        <v>OBJETO:</v>
      </c>
      <c r="B4" s="129" t="str">
        <f>+'INF. BÁSICO'!B3:D3</f>
        <v>MC-011-2024</v>
      </c>
      <c r="C4" s="130"/>
      <c r="D4" s="130"/>
      <c r="E4" s="130"/>
      <c r="F4" s="130"/>
      <c r="G4" s="131"/>
    </row>
    <row r="5" spans="1:11" ht="17.25" customHeight="1" x14ac:dyDescent="0.2">
      <c r="A5" s="41" t="str">
        <f>+'[1]INF. BÁSICO'!A5</f>
        <v xml:space="preserve">PRESUPUESTO OFICIAL </v>
      </c>
      <c r="B5" s="132">
        <v>3789000</v>
      </c>
      <c r="C5" s="133"/>
      <c r="D5" s="133"/>
      <c r="E5" s="134"/>
      <c r="F5" s="134"/>
      <c r="G5" s="135"/>
    </row>
    <row r="6" spans="1:11" ht="17.25" customHeight="1" x14ac:dyDescent="0.2">
      <c r="A6" s="41" t="str">
        <f>+'[1]INF. BÁSICO'!A6</f>
        <v>PRESUPUESTO OFICIAL EN SMMLV</v>
      </c>
      <c r="B6" s="136">
        <f>+B5/1300000</f>
        <v>2.9146153846153848</v>
      </c>
      <c r="C6" s="137"/>
      <c r="D6" s="137"/>
      <c r="E6" s="138"/>
      <c r="F6" s="138"/>
      <c r="G6" s="139"/>
    </row>
    <row r="7" spans="1:11" ht="21.75" customHeight="1" thickBot="1" x14ac:dyDescent="0.25">
      <c r="A7" s="42" t="str">
        <f>+'[1]INF. BÁSICO'!A7</f>
        <v>FECHA DE CIERRE</v>
      </c>
      <c r="B7" s="105" t="s">
        <v>45</v>
      </c>
      <c r="C7" s="106"/>
      <c r="D7" s="106"/>
      <c r="E7" s="107"/>
      <c r="F7" s="107"/>
      <c r="G7" s="108"/>
    </row>
    <row r="8" spans="1:11" ht="17.25" thickBot="1" x14ac:dyDescent="0.25">
      <c r="A8" s="109" t="s">
        <v>6</v>
      </c>
      <c r="B8" s="110"/>
      <c r="C8" s="110"/>
      <c r="D8" s="110"/>
      <c r="E8" s="110"/>
      <c r="F8" s="110"/>
      <c r="G8" s="111"/>
    </row>
    <row r="9" spans="1:11" ht="32.25" customHeight="1" x14ac:dyDescent="0.2">
      <c r="A9" s="26" t="s">
        <v>9</v>
      </c>
      <c r="B9" s="27" t="s">
        <v>37</v>
      </c>
      <c r="C9" s="112" t="s">
        <v>19</v>
      </c>
      <c r="D9" s="113"/>
      <c r="E9" s="35" t="s">
        <v>10</v>
      </c>
      <c r="F9" s="33" t="s">
        <v>31</v>
      </c>
      <c r="G9" s="35" t="s">
        <v>32</v>
      </c>
    </row>
    <row r="10" spans="1:11" s="29" customFormat="1" ht="14.1" customHeight="1" x14ac:dyDescent="0.3">
      <c r="A10" s="28" t="s">
        <v>44</v>
      </c>
      <c r="B10" s="50">
        <v>3789000</v>
      </c>
      <c r="C10" s="51" t="s">
        <v>20</v>
      </c>
      <c r="D10" s="31">
        <v>3789000</v>
      </c>
      <c r="E10" s="32" t="str">
        <f>IF((COUNT(B10))=0,"NO SE CORRIGIÓ",(IF(B10&lt;=$B$5,"CUMPLE","NO CUMPLE")))</f>
        <v>CUMPLE</v>
      </c>
      <c r="F10" s="32" t="s">
        <v>36</v>
      </c>
      <c r="G10" s="52" t="s">
        <v>35</v>
      </c>
      <c r="J10" s="30"/>
      <c r="K10" s="30"/>
    </row>
    <row r="11" spans="1:11" s="1" customFormat="1" ht="14.25" customHeight="1" x14ac:dyDescent="0.3">
      <c r="A11" s="45"/>
      <c r="B11" s="44"/>
      <c r="C11" s="46"/>
      <c r="D11" s="47"/>
      <c r="E11" s="45"/>
      <c r="F11" s="45"/>
      <c r="G11" s="48"/>
    </row>
    <row r="12" spans="1:11" s="1" customFormat="1" ht="14.25" customHeight="1" thickBot="1" x14ac:dyDescent="0.25">
      <c r="A12" s="99" t="s">
        <v>33</v>
      </c>
      <c r="B12" s="100"/>
      <c r="C12" s="100"/>
      <c r="D12" s="100"/>
      <c r="E12" s="100"/>
      <c r="F12" s="100"/>
      <c r="G12" s="101"/>
    </row>
    <row r="13" spans="1:11" s="1" customFormat="1" ht="52.35" customHeight="1" thickBot="1" x14ac:dyDescent="0.25">
      <c r="A13" s="102"/>
      <c r="B13" s="103"/>
      <c r="C13" s="103"/>
      <c r="D13" s="103"/>
      <c r="E13" s="103"/>
      <c r="F13" s="103"/>
      <c r="G13" s="104"/>
    </row>
    <row r="14" spans="1:11" ht="16.5" thickBot="1" x14ac:dyDescent="0.25">
      <c r="A14" s="114" t="s">
        <v>21</v>
      </c>
      <c r="B14" s="115"/>
      <c r="C14" s="115"/>
      <c r="D14" s="115"/>
      <c r="E14" s="115"/>
      <c r="F14" s="115"/>
      <c r="G14" s="116"/>
    </row>
    <row r="15" spans="1:11" ht="36.75" customHeight="1" x14ac:dyDescent="0.2">
      <c r="A15" s="117"/>
      <c r="B15" s="118"/>
      <c r="C15" s="118"/>
      <c r="D15" s="118"/>
      <c r="E15" s="118"/>
      <c r="F15" s="118"/>
      <c r="G15" s="119"/>
    </row>
    <row r="16" spans="1:11" ht="13.5" thickBot="1" x14ac:dyDescent="0.25">
      <c r="A16" s="14"/>
      <c r="B16" s="15"/>
      <c r="C16" s="15"/>
      <c r="D16" s="15"/>
      <c r="E16" s="15"/>
      <c r="F16" s="15"/>
      <c r="G16" s="16"/>
    </row>
    <row r="17" spans="1:9" ht="16.5" thickBot="1" x14ac:dyDescent="0.25">
      <c r="A17" s="95" t="s">
        <v>44</v>
      </c>
      <c r="B17" s="96"/>
      <c r="C17" s="97"/>
      <c r="D17" s="17">
        <v>1</v>
      </c>
      <c r="E17" s="1"/>
      <c r="F17" s="1"/>
      <c r="G17" s="16"/>
      <c r="I17" s="18"/>
    </row>
    <row r="18" spans="1:9" ht="16.5" thickBot="1" x14ac:dyDescent="0.25">
      <c r="A18" s="95"/>
      <c r="B18" s="96"/>
      <c r="C18" s="97"/>
      <c r="D18" s="17"/>
      <c r="E18" s="1"/>
      <c r="F18" s="1"/>
      <c r="G18" s="19"/>
    </row>
    <row r="19" spans="1:9" ht="16.5" thickBot="1" x14ac:dyDescent="0.25">
      <c r="A19" s="95"/>
      <c r="B19" s="96"/>
      <c r="C19" s="97"/>
      <c r="D19" s="17"/>
      <c r="E19" s="1"/>
      <c r="F19" s="1"/>
      <c r="G19" s="19"/>
    </row>
    <row r="20" spans="1:9" ht="16.5" thickBot="1" x14ac:dyDescent="0.25">
      <c r="A20" s="95"/>
      <c r="B20" s="96"/>
      <c r="C20" s="97"/>
      <c r="D20" s="17"/>
      <c r="E20" s="20"/>
      <c r="F20" s="20"/>
      <c r="G20" s="21"/>
    </row>
    <row r="21" spans="1:9" x14ac:dyDescent="0.2">
      <c r="A21" s="1"/>
      <c r="B21" s="1"/>
      <c r="C21" s="1"/>
      <c r="D21" s="1"/>
      <c r="E21" s="1"/>
      <c r="F21" s="1"/>
      <c r="G21" s="1"/>
    </row>
    <row r="22" spans="1:9" x14ac:dyDescent="0.2">
      <c r="A22" s="1"/>
      <c r="B22" s="1"/>
      <c r="C22" s="1"/>
      <c r="D22" s="1"/>
      <c r="E22" s="1"/>
      <c r="F22" s="1"/>
      <c r="G22" s="1"/>
    </row>
    <row r="23" spans="1:9" ht="23.25" customHeight="1" x14ac:dyDescent="0.2">
      <c r="A23" s="1"/>
      <c r="B23" s="1"/>
      <c r="C23" s="1"/>
      <c r="D23" s="1"/>
      <c r="E23" s="1"/>
      <c r="F23" s="1"/>
      <c r="G23" s="1"/>
    </row>
    <row r="24" spans="1:9" ht="18" x14ac:dyDescent="0.2">
      <c r="A24" s="98"/>
      <c r="B24" s="98"/>
      <c r="C24" s="98"/>
      <c r="D24" s="98"/>
      <c r="E24" s="98"/>
      <c r="F24" s="98"/>
      <c r="G24" s="98"/>
    </row>
  </sheetData>
  <mergeCells count="17">
    <mergeCell ref="A1:G2"/>
    <mergeCell ref="B3:G3"/>
    <mergeCell ref="B4:G4"/>
    <mergeCell ref="B5:G5"/>
    <mergeCell ref="B6:G6"/>
    <mergeCell ref="B7:G7"/>
    <mergeCell ref="A8:G8"/>
    <mergeCell ref="C9:D9"/>
    <mergeCell ref="A14:G14"/>
    <mergeCell ref="A15:G15"/>
    <mergeCell ref="A17:C17"/>
    <mergeCell ref="A18:C18"/>
    <mergeCell ref="A20:C20"/>
    <mergeCell ref="A24:G24"/>
    <mergeCell ref="A12:G12"/>
    <mergeCell ref="A13:G13"/>
    <mergeCell ref="A19:C19"/>
  </mergeCells>
  <conditionalFormatting sqref="G9:G11">
    <cfRule type="cellIs" dxfId="1" priority="1" operator="equal">
      <formula>"RECHAZADA"</formula>
    </cfRule>
  </conditionalFormatting>
  <conditionalFormatting sqref="G10:G11">
    <cfRule type="cellIs" dxfId="0" priority="2" operator="equal">
      <formula>"HABILITADA"</formula>
    </cfRule>
  </conditionalFormatting>
  <printOptions horizontalCentered="1"/>
  <pageMargins left="0.39370078740157483" right="0.39370078740157483" top="1.1811023622047245" bottom="0.78740157480314965" header="0.31496062992125984" footer="0.31496062992125984"/>
  <pageSetup scale="81" fitToHeight="0" orientation="landscape" r:id="rId1"/>
  <rowBreaks count="1" manualBreakCount="1">
    <brk id="24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8"/>
  <sheetViews>
    <sheetView view="pageBreakPreview" zoomScale="78" zoomScaleNormal="78" zoomScaleSheetLayoutView="78" workbookViewId="0">
      <selection activeCell="E10" sqref="E10"/>
    </sheetView>
  </sheetViews>
  <sheetFormatPr baseColWidth="10" defaultColWidth="11.42578125" defaultRowHeight="12.75" x14ac:dyDescent="0.2"/>
  <cols>
    <col min="1" max="1" width="26" style="4" customWidth="1"/>
    <col min="2" max="2" width="20.5703125" style="4" customWidth="1"/>
    <col min="3" max="3" width="102" style="4" customWidth="1"/>
    <col min="4" max="4" width="18.42578125" style="4" customWidth="1"/>
    <col min="5" max="5" width="28.85546875" customWidth="1"/>
    <col min="6" max="6" width="21.5703125" style="3" customWidth="1"/>
    <col min="7" max="8" width="4.5703125" style="4" customWidth="1"/>
    <col min="9" max="9" width="9.5703125" style="4" customWidth="1"/>
    <col min="10" max="11" width="4.5703125" style="4" customWidth="1"/>
    <col min="12" max="12" width="19.42578125" style="4" bestFit="1" customWidth="1"/>
    <col min="13" max="14" width="4.5703125" style="4" customWidth="1"/>
    <col min="15" max="15" width="9.5703125" style="4" customWidth="1"/>
    <col min="16" max="16384" width="11.42578125" style="4"/>
  </cols>
  <sheetData>
    <row r="1" spans="1:12" ht="132.75" customHeight="1" x14ac:dyDescent="0.2">
      <c r="A1" s="160" t="s">
        <v>18</v>
      </c>
      <c r="B1" s="160"/>
      <c r="C1" s="160"/>
      <c r="D1" s="160"/>
      <c r="E1" s="160"/>
      <c r="F1" s="160"/>
    </row>
    <row r="2" spans="1:12" ht="15.75" customHeight="1" x14ac:dyDescent="0.2">
      <c r="A2" s="151" t="str">
        <f>+'[2]INF. BÁSICO'!A3</f>
        <v>PROCESO DE SELECCIÓN</v>
      </c>
      <c r="B2" s="152"/>
      <c r="C2" s="161" t="str">
        <f>+'INF. BÁSICO'!B3</f>
        <v>MC-011-2024</v>
      </c>
      <c r="D2" s="162"/>
      <c r="E2" s="162"/>
      <c r="F2" s="163"/>
    </row>
    <row r="3" spans="1:12" ht="15.75" x14ac:dyDescent="0.2">
      <c r="A3" s="151" t="str">
        <f>+'[2]INF. BÁSICO'!A4</f>
        <v>OBJETO:</v>
      </c>
      <c r="B3" s="152"/>
      <c r="C3" s="164" t="str">
        <f>+'INF. BÁSICO'!B4</f>
        <v>PRESTACION DE SERVICIOS PARA EL DESARROLLO Y EJECUCION DEL PLAN INSTITUCIONAL DE BIENESTAR DE LA PERSONERIA MUNICIPAL DE SOACHA.</v>
      </c>
      <c r="D3" s="165"/>
      <c r="E3" s="165"/>
      <c r="F3" s="166"/>
    </row>
    <row r="4" spans="1:12" ht="15.75" customHeight="1" x14ac:dyDescent="0.2">
      <c r="A4" s="151" t="str">
        <f>+'[2]INF. BÁSICO'!A5</f>
        <v xml:space="preserve">PRESUPUESTO OFICIAL </v>
      </c>
      <c r="B4" s="152"/>
      <c r="C4" s="153">
        <f>+'INF. BÁSICO'!B5</f>
        <v>3789000</v>
      </c>
      <c r="D4" s="154"/>
      <c r="E4" s="154"/>
      <c r="F4" s="155"/>
    </row>
    <row r="5" spans="1:12" ht="15.75" customHeight="1" x14ac:dyDescent="0.2">
      <c r="A5" s="151" t="str">
        <f>+'[2]INF. BÁSICO'!A6</f>
        <v>PRESUPUESTO OFICIAL EN SMMLV</v>
      </c>
      <c r="B5" s="152"/>
      <c r="C5" s="156">
        <f>+'INF. BÁSICO'!B6</f>
        <v>3789000</v>
      </c>
      <c r="D5" s="157"/>
      <c r="E5" s="157"/>
      <c r="F5" s="158"/>
    </row>
    <row r="6" spans="1:12" ht="15.75" x14ac:dyDescent="0.2">
      <c r="A6" s="151" t="str">
        <f>+'[2]INF. BÁSICO'!A7</f>
        <v>FECHA DE CIERRE</v>
      </c>
      <c r="B6" s="152"/>
      <c r="C6" s="159" t="str">
        <f>+'INF. BÁSICO'!B7</f>
        <v>19/12/2024  12:00:00 p.m.</v>
      </c>
      <c r="D6" s="157"/>
      <c r="E6" s="157"/>
      <c r="F6" s="158"/>
    </row>
    <row r="7" spans="1:12" ht="20.25" x14ac:dyDescent="0.3">
      <c r="A7" s="140" t="s">
        <v>5</v>
      </c>
      <c r="B7" s="140"/>
      <c r="C7" s="140"/>
      <c r="D7" s="140"/>
      <c r="E7" s="140"/>
      <c r="F7" s="140"/>
    </row>
    <row r="8" spans="1:12" s="1" customFormat="1" ht="34.5" customHeight="1" x14ac:dyDescent="0.2">
      <c r="A8" s="143" t="s">
        <v>2</v>
      </c>
      <c r="B8" s="75" t="s">
        <v>3</v>
      </c>
      <c r="C8" s="75"/>
      <c r="D8" s="141" t="s">
        <v>16</v>
      </c>
      <c r="E8" s="142" t="e">
        <f>+'INF. BÁSICO'!#REF!</f>
        <v>#REF!</v>
      </c>
      <c r="F8" s="142"/>
    </row>
    <row r="9" spans="1:12" s="1" customFormat="1" ht="31.5" x14ac:dyDescent="0.2">
      <c r="A9" s="144"/>
      <c r="B9" s="75"/>
      <c r="C9" s="75"/>
      <c r="D9" s="75"/>
      <c r="E9" s="10" t="s">
        <v>14</v>
      </c>
      <c r="F9" s="10" t="s">
        <v>15</v>
      </c>
    </row>
    <row r="10" spans="1:12" ht="286.5" customHeight="1" x14ac:dyDescent="0.2">
      <c r="A10" s="9" t="s">
        <v>11</v>
      </c>
      <c r="B10" s="147" t="s">
        <v>34</v>
      </c>
      <c r="C10" s="147"/>
      <c r="D10" s="22" t="s">
        <v>10</v>
      </c>
      <c r="E10" s="23">
        <v>35862761</v>
      </c>
      <c r="F10" s="22" t="s">
        <v>28</v>
      </c>
    </row>
    <row r="11" spans="1:12" ht="15.75" x14ac:dyDescent="0.2">
      <c r="A11" s="9"/>
      <c r="B11" s="149"/>
      <c r="C11" s="150"/>
      <c r="D11" s="22"/>
      <c r="E11" s="23"/>
      <c r="F11" s="22"/>
    </row>
    <row r="12" spans="1:12" ht="15.75" x14ac:dyDescent="0.2">
      <c r="A12" s="9"/>
      <c r="B12" s="24"/>
      <c r="C12" s="25"/>
      <c r="D12" s="22"/>
      <c r="E12" s="23"/>
      <c r="F12" s="22"/>
    </row>
    <row r="13" spans="1:12" ht="15.75" x14ac:dyDescent="0.2">
      <c r="A13" s="9"/>
      <c r="B13" s="149"/>
      <c r="C13" s="150"/>
      <c r="D13" s="22"/>
      <c r="E13" s="23"/>
      <c r="F13" s="22"/>
    </row>
    <row r="14" spans="1:12" ht="47.25" customHeight="1" x14ac:dyDescent="0.2">
      <c r="A14" s="9" t="s">
        <v>12</v>
      </c>
      <c r="B14" s="147" t="s">
        <v>29</v>
      </c>
      <c r="C14" s="147"/>
      <c r="D14" s="9" t="s">
        <v>30</v>
      </c>
      <c r="E14" s="8" t="s">
        <v>13</v>
      </c>
      <c r="F14" s="7">
        <v>34</v>
      </c>
      <c r="L14" s="6"/>
    </row>
    <row r="15" spans="1:12" ht="45.75" customHeight="1" x14ac:dyDescent="0.2">
      <c r="A15" s="141" t="s">
        <v>4</v>
      </c>
      <c r="B15" s="141"/>
      <c r="C15" s="141"/>
      <c r="D15" s="141" t="s">
        <v>10</v>
      </c>
      <c r="E15" s="141"/>
      <c r="F15" s="141"/>
      <c r="L15" s="6"/>
    </row>
    <row r="16" spans="1:12" ht="22.5" customHeight="1" x14ac:dyDescent="0.2">
      <c r="A16" s="148" t="s">
        <v>7</v>
      </c>
      <c r="B16" s="148"/>
      <c r="C16" s="148"/>
      <c r="D16" s="148"/>
      <c r="E16" s="148"/>
      <c r="F16" s="148"/>
      <c r="L16" s="6"/>
    </row>
    <row r="17" spans="1:12" x14ac:dyDescent="0.2">
      <c r="A17" s="145" t="s">
        <v>27</v>
      </c>
      <c r="B17" s="145"/>
      <c r="C17" s="145"/>
      <c r="D17" s="145"/>
      <c r="E17" s="145"/>
      <c r="F17" s="145"/>
      <c r="L17" s="11"/>
    </row>
    <row r="18" spans="1:12" x14ac:dyDescent="0.2">
      <c r="A18" s="146"/>
      <c r="B18" s="146"/>
      <c r="C18" s="146"/>
      <c r="D18" s="146"/>
      <c r="E18" s="146"/>
      <c r="F18" s="146"/>
      <c r="L18" s="12"/>
    </row>
    <row r="19" spans="1:12" x14ac:dyDescent="0.2">
      <c r="A19" s="146"/>
      <c r="B19" s="146"/>
      <c r="C19" s="146"/>
      <c r="D19" s="146"/>
      <c r="E19" s="146"/>
      <c r="F19" s="146"/>
    </row>
    <row r="20" spans="1:12" customFormat="1" ht="28.5" customHeight="1" x14ac:dyDescent="0.2">
      <c r="A20" s="146"/>
      <c r="B20" s="146"/>
      <c r="C20" s="146"/>
      <c r="D20" s="146"/>
      <c r="E20" s="146"/>
      <c r="F20" s="146"/>
    </row>
    <row r="21" spans="1:12" customFormat="1" x14ac:dyDescent="0.2">
      <c r="A21" s="4"/>
      <c r="B21" s="4"/>
      <c r="C21" s="4"/>
      <c r="D21" s="4"/>
      <c r="F21" s="3"/>
    </row>
    <row r="22" spans="1:12" customFormat="1" x14ac:dyDescent="0.2">
      <c r="A22" s="4"/>
      <c r="B22" s="4"/>
      <c r="C22" s="4"/>
      <c r="D22" s="4"/>
      <c r="F22" s="3"/>
    </row>
    <row r="23" spans="1:12" customFormat="1" x14ac:dyDescent="0.2">
      <c r="A23" s="4"/>
      <c r="B23" s="4"/>
      <c r="C23" s="4"/>
      <c r="D23" s="4"/>
      <c r="F23" s="3"/>
    </row>
    <row r="24" spans="1:12" customFormat="1" x14ac:dyDescent="0.2">
      <c r="A24" s="4"/>
      <c r="B24" s="4"/>
      <c r="C24" s="4"/>
      <c r="D24" s="4"/>
      <c r="F24" s="3"/>
    </row>
    <row r="25" spans="1:12" customFormat="1" x14ac:dyDescent="0.2">
      <c r="A25" s="4"/>
      <c r="B25" s="4"/>
      <c r="C25" s="4"/>
      <c r="D25" s="4"/>
      <c r="F25" s="3"/>
    </row>
    <row r="26" spans="1:12" customFormat="1" x14ac:dyDescent="0.2">
      <c r="A26" s="4"/>
      <c r="B26" s="4"/>
      <c r="C26" s="4"/>
      <c r="D26" s="4"/>
      <c r="F26" s="3"/>
    </row>
    <row r="27" spans="1:12" customFormat="1" x14ac:dyDescent="0.2">
      <c r="A27" s="4"/>
      <c r="B27" s="4"/>
      <c r="C27" s="4"/>
      <c r="D27" s="4"/>
      <c r="F27" s="3"/>
    </row>
    <row r="28" spans="1:12" customFormat="1" x14ac:dyDescent="0.2">
      <c r="A28" s="4"/>
      <c r="B28" s="4"/>
      <c r="C28" s="4"/>
      <c r="D28" s="4"/>
      <c r="F28" s="3"/>
    </row>
  </sheetData>
  <mergeCells count="24">
    <mergeCell ref="A1:F1"/>
    <mergeCell ref="C2:F2"/>
    <mergeCell ref="C3:F3"/>
    <mergeCell ref="A2:B2"/>
    <mergeCell ref="A3:B3"/>
    <mergeCell ref="A4:B4"/>
    <mergeCell ref="A5:B5"/>
    <mergeCell ref="A6:B6"/>
    <mergeCell ref="C4:F4"/>
    <mergeCell ref="C5:F5"/>
    <mergeCell ref="C6:F6"/>
    <mergeCell ref="A17:F20"/>
    <mergeCell ref="B10:C10"/>
    <mergeCell ref="B14:C14"/>
    <mergeCell ref="A15:C15"/>
    <mergeCell ref="D15:F15"/>
    <mergeCell ref="A16:F16"/>
    <mergeCell ref="B13:C13"/>
    <mergeCell ref="B11:C11"/>
    <mergeCell ref="A7:F7"/>
    <mergeCell ref="B8:C9"/>
    <mergeCell ref="D8:D9"/>
    <mergeCell ref="E8:F8"/>
    <mergeCell ref="A8:A9"/>
  </mergeCells>
  <pageMargins left="0.79" right="0.70866141732283472" top="0.31" bottom="0.74803149606299213" header="0.31496062992125984" footer="0.31496062992125984"/>
  <pageSetup paperSize="9" scale="61" fitToHeight="0" orientation="landscape" r:id="rId1"/>
  <headerFooter scaleWithDoc="0" alignWithMargins="0"/>
  <colBreaks count="1" manualBreakCount="1">
    <brk id="7" max="1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INF. BÁSICO</vt:lpstr>
      <vt:lpstr>EVALUACIÓN ECONÓMICA</vt:lpstr>
      <vt:lpstr>EVALUACIÓN TÉCNICA JAM </vt:lpstr>
      <vt:lpstr>'EVALUACIÓN ECONÓMICA'!Área_de_impresión</vt:lpstr>
      <vt:lpstr>'EVALUACIÓN TÉCNICA JAM '!Área_de_impresión</vt:lpstr>
      <vt:lpstr>'INF. BÁSICO'!Área_de_impresión</vt:lpstr>
      <vt:lpstr>'EVALUACIÓN ECONÓMICA'!Títulos_a_imprimir</vt:lpstr>
      <vt:lpstr>'INF. BÁSICO'!Títulos_a_imprimir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personeria soacha</cp:lastModifiedBy>
  <cp:lastPrinted>2021-06-24T17:27:29Z</cp:lastPrinted>
  <dcterms:created xsi:type="dcterms:W3CDTF">2005-05-10T19:27:50Z</dcterms:created>
  <dcterms:modified xsi:type="dcterms:W3CDTF">2024-12-19T22:42:16Z</dcterms:modified>
</cp:coreProperties>
</file>