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TeamDiselMarino/Documentos compartidos/General/2024/010. Evaluación/012. Informe Final de Evaluación/"/>
    </mc:Choice>
  </mc:AlternateContent>
  <xr:revisionPtr revIDLastSave="1085" documentId="8_{32560A32-732D-E342-AE0B-EA9F6086D773}" xr6:coauthVersionLast="47" xr6:coauthVersionMax="47" xr10:uidLastSave="{37DB15AD-DF5E-4E0A-A125-B1C157F3D466}"/>
  <bookViews>
    <workbookView xWindow="-120" yWindow="-120" windowWidth="29040" windowHeight="15720" firstSheet="1" activeTab="1" xr2:uid="{00000000-000D-0000-FFFF-FFFF00000000}"/>
  </bookViews>
  <sheets>
    <sheet name="OBS" sheetId="16" state="hidden" r:id="rId1"/>
    <sheet name="Informe" sheetId="40" r:id="rId2"/>
    <sheet name="Consolidado General" sheetId="42" r:id="rId3"/>
    <sheet name="Consolidado por Lote" sheetId="44" r:id="rId4"/>
    <sheet name="Consolidado Por Sede" sheetId="43" r:id="rId5"/>
    <sheet name="Hoja1" sheetId="39" state="hidden" r:id="rId6"/>
  </sheets>
  <externalReferences>
    <externalReference r:id="rId7"/>
  </externalReferences>
  <definedNames>
    <definedName name="_xlnm._FilterDatabase" localSheetId="2" hidden="1">'Consolidado General'!$A$4:$AC$4</definedName>
    <definedName name="_xlnm._FilterDatabase" localSheetId="3" hidden="1">'Consolidado por Lote'!$A$4:$AC$4</definedName>
    <definedName name="MAYORES50">Hoja1!$F$1:$F$2</definedName>
    <definedName name="OPCION">Hoja1!$B$1:$B$2</definedName>
    <definedName name="PRIMEREMPL">Hoja1!$E$1:$E$2</definedName>
    <definedName name="SOCIAL">Hoja1!$D$1:$D$2</definedName>
    <definedName name="TAMAÑO">Hoja1!$A$1:$A$4</definedName>
    <definedName name="TRANSPORTE">Hoja1!$C$1:$C$2</definedName>
    <definedName name="Verificación">[1]Datos!$G$3:$G$4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N19" i="42" l="1"/>
  <c r="AN13" i="44"/>
  <c r="AN27" i="44"/>
  <c r="AN25" i="44"/>
  <c r="AN24" i="44"/>
  <c r="AN26" i="44"/>
  <c r="AN6" i="44"/>
  <c r="AN8" i="44"/>
  <c r="AN12" i="44"/>
  <c r="AN9" i="44"/>
  <c r="AN7" i="44"/>
  <c r="AN11" i="44"/>
  <c r="AN5" i="44"/>
  <c r="AN10" i="44"/>
  <c r="AN6" i="42"/>
  <c r="AN7" i="42"/>
  <c r="AN8" i="42"/>
  <c r="AN9" i="42"/>
  <c r="AN10" i="42"/>
  <c r="AN11" i="42"/>
  <c r="AN12" i="42"/>
  <c r="AN15" i="42"/>
  <c r="AN16" i="42"/>
  <c r="AN17" i="42"/>
  <c r="AN18" i="42"/>
  <c r="AN5" i="42"/>
</calcChain>
</file>

<file path=xl/sharedStrings.xml><?xml version="1.0" encoding="utf-8"?>
<sst xmlns="http://schemas.openxmlformats.org/spreadsheetml/2006/main" count="1413" uniqueCount="200">
  <si>
    <t>La ANCP y SED informan al oferente que de conformidad con lo establecido en el numeral xiii del literal b "Reglas para la presentación de la oferta" no se diligencio completamente la información,  razón por la cual se rechaza a oferta.</t>
  </si>
  <si>
    <t>Grupo Etario</t>
  </si>
  <si>
    <t xml:space="preserve">La ANCP y SED informan al oferente que de conformidad con lo establecido en el numeral xx del literal b "Reglas para la presentación de la oferta" los oferentes que no anexen la garantía de seriedad de la oferta junto con la propuesta sera rechazada su oferta </t>
  </si>
  <si>
    <t>Garantia</t>
  </si>
  <si>
    <t>Oferta Incompleta</t>
  </si>
  <si>
    <t>Proceso de Contratación CCENEG-079-01-2024</t>
  </si>
  <si>
    <t>El presente Anexo muestra en la hoja "Consolidado" los Proponentes: (i) Habilitados, (ii) No Habilitados y (iii) Rechazados, de acuerdo con los criterios establecidos en el Pliego de Condiciones de la licitación pública CCENEG-079-01-2024. 
Adicionalmente, Colombia Compra Eficiente publica la evaluación de los requisitos habilitantes por cada Proponente.</t>
  </si>
  <si>
    <t>En la hoja "Consolidado" se usan las siguientes convenciones:</t>
  </si>
  <si>
    <t>Verde</t>
  </si>
  <si>
    <t>Habilitado</t>
  </si>
  <si>
    <t>Morado</t>
  </si>
  <si>
    <t>No Habilitado</t>
  </si>
  <si>
    <t>Rojo</t>
  </si>
  <si>
    <t>Rechazado</t>
  </si>
  <si>
    <t xml:space="preserve">Requisitos habilitantes </t>
  </si>
  <si>
    <t>Requisitos Ponderables</t>
  </si>
  <si>
    <t>Información General</t>
  </si>
  <si>
    <t>Capacidad Financiera</t>
  </si>
  <si>
    <t>Capacidad Organizacinal</t>
  </si>
  <si>
    <t>Requisitos técnicos de las sedes</t>
  </si>
  <si>
    <t>Requisitos técnicos del Proponente</t>
  </si>
  <si>
    <t>Lote 1</t>
  </si>
  <si>
    <t>Lote 2</t>
  </si>
  <si>
    <t>Lote 1 y Lote 2</t>
  </si>
  <si>
    <t>Total</t>
  </si>
  <si>
    <t># OFERTA</t>
  </si>
  <si>
    <t>Proponente</t>
  </si>
  <si>
    <t xml:space="preserve">Nombre Representante Legal </t>
  </si>
  <si>
    <t>Tamaño Empresa</t>
  </si>
  <si>
    <t>Presenta Garantía</t>
  </si>
  <si>
    <t>Oferta Económica Completa</t>
  </si>
  <si>
    <t>Observaciones</t>
  </si>
  <si>
    <t>Lote</t>
  </si>
  <si>
    <t>Capacidad Jurídica</t>
  </si>
  <si>
    <t>Experiencia</t>
  </si>
  <si>
    <t>Índice de liquidez</t>
  </si>
  <si>
    <t>Índice de endeudamiento</t>
  </si>
  <si>
    <t>Razón de cobertura de intereses</t>
  </si>
  <si>
    <t>Utilidad operacional sobre el patrimonio</t>
  </si>
  <si>
    <t>Utilidad operacional sobre activos</t>
  </si>
  <si>
    <t>Requisitos sedes (Ver hoja Consolidad por sede)</t>
  </si>
  <si>
    <t>Registro mercantil</t>
  </si>
  <si>
    <t>Certificado de Sismo Resistencia</t>
  </si>
  <si>
    <t>Reglamento Técnico de Instalaciones Eléctricas - RETIE</t>
  </si>
  <si>
    <t>*Sistema de Gestión de Seguridad de la Información - SGSI</t>
  </si>
  <si>
    <t>Oficial de Seguridad de la Información Chief Information Security Officer –
CISO</t>
  </si>
  <si>
    <t>Conectividad - Alta Disponibilidad</t>
  </si>
  <si>
    <t>Prueba de stress a la plataforma de Centro de Contacto</t>
  </si>
  <si>
    <t>Herramientas de colaboración y comunicación</t>
  </si>
  <si>
    <t>Referencias de clientes asociadas con automatización e
Inteligencia Artificial</t>
  </si>
  <si>
    <t>Visita modalidad virtual</t>
  </si>
  <si>
    <t>Esquema de Conectividad</t>
  </si>
  <si>
    <t>Prueba técnica</t>
  </si>
  <si>
    <t>Resultado de la Evaluación</t>
  </si>
  <si>
    <t>Auditorías Técnicas Externas</t>
  </si>
  <si>
    <t>Ethical Hacking</t>
  </si>
  <si>
    <t>Auditorías internas</t>
  </si>
  <si>
    <t>Plan de Continuidad de Negocio</t>
  </si>
  <si>
    <t>Plan de Gestión de Residuos</t>
  </si>
  <si>
    <t>Oferta Económica</t>
  </si>
  <si>
    <t>Industria Nacional</t>
  </si>
  <si>
    <t>Trabajadores en Situación de Discapacidad</t>
  </si>
  <si>
    <t>Emprendimientos o empresas de mujeres</t>
  </si>
  <si>
    <t>MiPymes</t>
  </si>
  <si>
    <t>EMTELCO S.A.S</t>
  </si>
  <si>
    <t>JUAN DAVID ADARVE VERGARA</t>
  </si>
  <si>
    <t>Grande</t>
  </si>
  <si>
    <t>Si</t>
  </si>
  <si>
    <t>N/A</t>
  </si>
  <si>
    <t>BPM CONSULTING SAS -BUSINESS PROCESS MANAGEMENT CONSULTING S.A.S.</t>
  </si>
  <si>
    <t>NORBERTO DUARTE MONSALVE</t>
  </si>
  <si>
    <t>C&amp;C SERVICES S.A.S</t>
  </si>
  <si>
    <t>LUZ YARIME GIRALDO CASTAÑO</t>
  </si>
  <si>
    <t>ANDES BPO SAS</t>
  </si>
  <si>
    <t>JUAN ALBERTO ORTIZ ALZATE</t>
  </si>
  <si>
    <t>OUTSOURCING S.A.S BIC</t>
  </si>
  <si>
    <t>JOHN FERNANDO SANTAFE CORREA</t>
  </si>
  <si>
    <t>UT ACUERDO MARCO ASD-IQ 2024</t>
  </si>
  <si>
    <t>ARMANDO FLOREZ PINZON</t>
  </si>
  <si>
    <t>CUSTOMER OPERATION SUCCESS SAS</t>
  </si>
  <si>
    <t>FELIPE SAMPER STROUSS</t>
  </si>
  <si>
    <t>SI</t>
  </si>
  <si>
    <t>LEON &amp; ASOCIADOS SAS</t>
  </si>
  <si>
    <t xml:space="preserve">FABIO GUILLERMO LEON LEON </t>
  </si>
  <si>
    <t>Pequeña</t>
  </si>
  <si>
    <t>OGM COLOMBIA S.A.S.</t>
  </si>
  <si>
    <t>ALEXANDER VARGAS MARTINEZ</t>
  </si>
  <si>
    <t>Mediana</t>
  </si>
  <si>
    <t>SINERGY &amp; LOWELLS S.A.S.</t>
  </si>
  <si>
    <t>EVIS ISABEL RIOS CARREÑO</t>
  </si>
  <si>
    <t>INNOVA TECH IT SAS</t>
  </si>
  <si>
    <t>SANTIA CASTAÑEDA LOPERA</t>
  </si>
  <si>
    <t>COBRANZA NACIONAL DE CRÉDITOS S.A.S.</t>
  </si>
  <si>
    <t>NIBALDO ENRIQUE TOLEDO TAKAHASHI</t>
  </si>
  <si>
    <t>MILLENIUM BPO S.A.</t>
  </si>
  <si>
    <t>ANDRES EDUARDO ZULUAGA CAMACHO</t>
  </si>
  <si>
    <t>RST ASOCIADOS PROJECTS SAS</t>
  </si>
  <si>
    <t>RICHARD GIOVANNY SUAREZ TORRES</t>
  </si>
  <si>
    <t>UNIÓN TEMPORAL COMITROL 2025</t>
  </si>
  <si>
    <t>MONICA DEL PILAR CASADO CAMACHO</t>
  </si>
  <si>
    <t>REQUERIMIENTOS</t>
  </si>
  <si>
    <t>Carta del Representante legal</t>
  </si>
  <si>
    <t>1. EMTELCO</t>
  </si>
  <si>
    <t>Nombre de la sede</t>
  </si>
  <si>
    <t>Olaya</t>
  </si>
  <si>
    <t>LOTE</t>
  </si>
  <si>
    <t>Ciudad de la Sede</t>
  </si>
  <si>
    <t>Medellín</t>
  </si>
  <si>
    <t>Dirección de la Sede</t>
  </si>
  <si>
    <t>Calle 14 # 52 A - 174</t>
  </si>
  <si>
    <t>Posiciones físicas de la Sede</t>
  </si>
  <si>
    <t>El Dorado</t>
  </si>
  <si>
    <t>Bogotá D.C.</t>
  </si>
  <si>
    <t>CL 52A # 85A – 61</t>
  </si>
  <si>
    <t>2. BPM CONSULTING SAS -BUSINESS PROCESS MANAGEMENT CONSULTING SAS</t>
  </si>
  <si>
    <t>EDIFICIO BPM CONSULTING</t>
  </si>
  <si>
    <t>BOGOTA D.C.</t>
  </si>
  <si>
    <t>Carrera 17 No. 164-25 Barrio Toberín</t>
  </si>
  <si>
    <t>408 puestos operativos</t>
  </si>
  <si>
    <t>3. C&amp;C SERVICES S.A.S.</t>
  </si>
  <si>
    <t>BARICHARA</t>
  </si>
  <si>
    <t>BOGOTA</t>
  </si>
  <si>
    <t>CL 19 3 16</t>
  </si>
  <si>
    <t>SAN FRANCISCO</t>
  </si>
  <si>
    <t>CL 15 8A 22</t>
  </si>
  <si>
    <t>4. Andes BPO S.A.S.</t>
  </si>
  <si>
    <t>Andes BPO – sede La Ceja</t>
  </si>
  <si>
    <t xml:space="preserve">La Ceja, Antioquia </t>
  </si>
  <si>
    <t>Km. 2 vía El Tambo, La Ceja</t>
  </si>
  <si>
    <t>Andes BPO – sede Rionegro</t>
  </si>
  <si>
    <t>NO</t>
  </si>
  <si>
    <t>Rionegro, Antioquia</t>
  </si>
  <si>
    <t>CR 47 Número 64A - 163 BG 45</t>
  </si>
  <si>
    <t>5. Outsourcing Servicios Informáticos SAS BIC</t>
  </si>
  <si>
    <t>Sede Optimus</t>
  </si>
  <si>
    <t xml:space="preserve">Bogotá D.C. </t>
  </si>
  <si>
    <t xml:space="preserve">Av. El Dorado # 96j–66 </t>
  </si>
  <si>
    <t>437 puestos</t>
  </si>
  <si>
    <t>6. UT ACUERDO MARCO ASD-IQ 2024</t>
  </si>
  <si>
    <t>ASD CL 32</t>
  </si>
  <si>
    <t>Calle 32 # 13 – 07.</t>
  </si>
  <si>
    <t>663 posiciones</t>
  </si>
  <si>
    <t>7. CUSTOMER OPERATION SUCCESS S.A.S</t>
  </si>
  <si>
    <t>Site 5</t>
  </si>
  <si>
    <t>Carrera 41 # 17 - 15</t>
  </si>
  <si>
    <t>Site Calle 93</t>
  </si>
  <si>
    <t>Calle 93 # 19 - 58</t>
  </si>
  <si>
    <t>8. LEON &amp;ASOCIADOS SAS</t>
  </si>
  <si>
    <t>Chico</t>
  </si>
  <si>
    <t>Bogota</t>
  </si>
  <si>
    <t>Cl 94 #13 33</t>
  </si>
  <si>
    <t>9. OGM COLOMBIA SAS</t>
  </si>
  <si>
    <t>Certificacion de Sede.pdf</t>
  </si>
  <si>
    <t>Bogotá</t>
  </si>
  <si>
    <t>Av. Cra 45 128A 73 Piso 3</t>
  </si>
  <si>
    <t>10. SYNERGY &amp; LOWELLS SAS</t>
  </si>
  <si>
    <t>CENTURY 21 S&amp;L</t>
  </si>
  <si>
    <t>CR 7 BIS a 123-79</t>
  </si>
  <si>
    <t>11. INNOVA TECH IT SAS</t>
  </si>
  <si>
    <t>INNOVA TECH 98</t>
  </si>
  <si>
    <t>CL 98 70 91</t>
  </si>
  <si>
    <t>12. CONALCREDITOS SAS</t>
  </si>
  <si>
    <t>Pontevedra</t>
  </si>
  <si>
    <t>bogota</t>
  </si>
  <si>
    <t>cl 98 70 91 ofc 302</t>
  </si>
  <si>
    <t>iserra</t>
  </si>
  <si>
    <t>Cl 99 60 59</t>
  </si>
  <si>
    <t>aves maria</t>
  </si>
  <si>
    <t>sabaneta antioquia</t>
  </si>
  <si>
    <t>cr 44 74a sur 62 int 301</t>
  </si>
  <si>
    <t>bolsa de occidente</t>
  </si>
  <si>
    <t>cali</t>
  </si>
  <si>
    <t>cl 10 4 10 piso 13</t>
  </si>
  <si>
    <t>13. MILLENIUM BPO SA</t>
  </si>
  <si>
    <t>CLl 72</t>
  </si>
  <si>
    <t>cl 72 86 60</t>
  </si>
  <si>
    <t>cl 26</t>
  </si>
  <si>
    <t>cra 86  51 66 piso 4</t>
  </si>
  <si>
    <t>Zuca</t>
  </si>
  <si>
    <t>Cota</t>
  </si>
  <si>
    <t>Aut Medellin 3,9 costado sur siberia cota</t>
  </si>
  <si>
    <t>carnaval</t>
  </si>
  <si>
    <t>soledad atlantico</t>
  </si>
  <si>
    <t>cl 30 13 65</t>
  </si>
  <si>
    <t>14. RST ASOCIADOS SAS</t>
  </si>
  <si>
    <t>MELTEC</t>
  </si>
  <si>
    <t>CL 130A 58A-29
CRA 58B 130A 11/17</t>
  </si>
  <si>
    <t>15. UNIÓN TEMPORAL COMITROL 2025</t>
  </si>
  <si>
    <t>cl 97 apolo</t>
  </si>
  <si>
    <t>cr 13 97 98</t>
  </si>
  <si>
    <t>coltejer</t>
  </si>
  <si>
    <t>medellin</t>
  </si>
  <si>
    <t>cl 52 47 41</t>
  </si>
  <si>
    <t>MICRO</t>
  </si>
  <si>
    <t>PEQUEÑA</t>
  </si>
  <si>
    <t>MEDIANA</t>
  </si>
  <si>
    <t>GRANDE</t>
  </si>
  <si>
    <t>Habilitado No Adjudicado</t>
  </si>
  <si>
    <t>Rechazado / Habilitado No Adjudicado</t>
  </si>
  <si>
    <t>ANEXO 1 - CONSOLIDADO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</si>
</sst>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&quot;$&quot;* #,##0.00_-;\-&quot;$&quot;* #,##0.00_-;_-&quot;$&quot;* &quot;-&quot;??_-;_-@_-"/>
  </numFmts>
  <fonts count="1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Segoe U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1"/>
      <name val="Arial"/>
      <family val="2"/>
    </font>
    <font>
      <sz val="9"/>
      <name val="Century Gothic"/>
      <family val="2"/>
    </font>
    <font>
      <b/>
      <sz val="9"/>
      <color theme="0"/>
      <name val="Century Gothic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  <scheme val="minor"/>
    </font>
    <font>
      <sz val="9"/>
      <color rgb="FF000000"/>
      <name val="Verdana"/>
      <family val="2"/>
    </font>
    <font>
      <b/>
      <sz val="9"/>
      <color theme="0"/>
      <name val="Century Gothic"/>
      <family val="1"/>
    </font>
    <font>
      <sz val="12"/>
      <name val="Calibri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DEC8EE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6E0B4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rgb="FFD0CECE"/>
      </right>
      <top style="thin">
        <color rgb="FFD0CECE"/>
      </top>
      <bottom style="thin">
        <color rgb="FFD0CECE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5" fillId="0" borderId="0"/>
    <xf numFmtId="0" fontId="6" fillId="0" borderId="0"/>
    <xf numFmtId="41" fontId="5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0" fontId="1" fillId="0" borderId="0"/>
    <xf numFmtId="9" fontId="1" fillId="0" borderId="0" applyFont="0" applyFill="0" applyBorder="0" applyAlignment="0" applyProtection="0"/>
  </cellStyleXfs>
  <cellXfs count="118">
    <xf numFmtId="0" fontId="0" fillId="0" borderId="0" xfId="0"/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2" borderId="0" xfId="4" applyFill="1"/>
    <xf numFmtId="0" fontId="5" fillId="2" borderId="0" xfId="4" applyFont="1" applyFill="1" applyAlignment="1">
      <alignment horizontal="left" vertical="center"/>
    </xf>
    <xf numFmtId="0" fontId="4" fillId="2" borderId="0" xfId="4" applyFont="1" applyFill="1"/>
    <xf numFmtId="0" fontId="9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7" borderId="1" xfId="4" applyFont="1" applyFill="1" applyBorder="1" applyAlignment="1">
      <alignment horizontal="center"/>
    </xf>
    <xf numFmtId="0" fontId="10" fillId="4" borderId="1" xfId="4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2" fillId="0" borderId="10" xfId="9" applyFont="1" applyBorder="1" applyAlignment="1">
      <alignment horizontal="left" vertical="center"/>
    </xf>
    <xf numFmtId="0" fontId="12" fillId="0" borderId="11" xfId="9" applyFont="1" applyBorder="1" applyAlignment="1">
      <alignment horizontal="center" vertical="center"/>
    </xf>
    <xf numFmtId="0" fontId="12" fillId="0" borderId="14" xfId="9" applyFont="1" applyBorder="1" applyAlignment="1">
      <alignment horizontal="left" vertical="center"/>
    </xf>
    <xf numFmtId="0" fontId="12" fillId="0" borderId="15" xfId="9" applyFont="1" applyBorder="1" applyAlignment="1">
      <alignment horizontal="center" vertical="center"/>
    </xf>
    <xf numFmtId="0" fontId="12" fillId="0" borderId="17" xfId="9" applyFont="1" applyBorder="1" applyAlignment="1">
      <alignment horizontal="left" vertical="center" wrapText="1"/>
    </xf>
    <xf numFmtId="0" fontId="12" fillId="0" borderId="18" xfId="9" applyFont="1" applyBorder="1" applyAlignment="1">
      <alignment horizontal="center" vertical="center" wrapText="1"/>
    </xf>
    <xf numFmtId="0" fontId="12" fillId="0" borderId="19" xfId="9" applyFont="1" applyBorder="1" applyAlignment="1">
      <alignment horizontal="left" vertical="center"/>
    </xf>
    <xf numFmtId="0" fontId="12" fillId="0" borderId="20" xfId="9" applyFont="1" applyBorder="1" applyAlignment="1">
      <alignment horizontal="center" vertical="center"/>
    </xf>
    <xf numFmtId="0" fontId="12" fillId="0" borderId="21" xfId="9" applyFont="1" applyBorder="1" applyAlignment="1">
      <alignment horizontal="left" vertical="center"/>
    </xf>
    <xf numFmtId="0" fontId="12" fillId="0" borderId="22" xfId="9" applyFont="1" applyBorder="1" applyAlignment="1">
      <alignment horizontal="center" vertical="center"/>
    </xf>
    <xf numFmtId="0" fontId="12" fillId="0" borderId="23" xfId="9" applyFont="1" applyBorder="1" applyAlignment="1">
      <alignment horizontal="left" vertical="center" wrapText="1"/>
    </xf>
    <xf numFmtId="3" fontId="12" fillId="0" borderId="24" xfId="9" applyNumberFormat="1" applyFont="1" applyBorder="1" applyAlignment="1">
      <alignment horizontal="center" vertical="center" wrapText="1"/>
    </xf>
    <xf numFmtId="0" fontId="12" fillId="0" borderId="27" xfId="9" applyFont="1" applyBorder="1" applyAlignment="1">
      <alignment horizontal="center" vertical="center"/>
    </xf>
    <xf numFmtId="0" fontId="12" fillId="0" borderId="28" xfId="9" applyFont="1" applyBorder="1" applyAlignment="1">
      <alignment horizontal="center" vertical="center"/>
    </xf>
    <xf numFmtId="0" fontId="12" fillId="0" borderId="29" xfId="9" applyFont="1" applyBorder="1" applyAlignment="1">
      <alignment vertical="center" wrapText="1"/>
    </xf>
    <xf numFmtId="0" fontId="12" fillId="0" borderId="30" xfId="9" applyFont="1" applyBorder="1" applyAlignment="1">
      <alignment horizontal="center" vertical="center"/>
    </xf>
    <xf numFmtId="0" fontId="12" fillId="0" borderId="24" xfId="9" applyFont="1" applyBorder="1" applyAlignment="1">
      <alignment vertical="center" wrapText="1"/>
    </xf>
    <xf numFmtId="0" fontId="12" fillId="0" borderId="29" xfId="9" applyFont="1" applyBorder="1" applyAlignment="1">
      <alignment horizontal="center" vertical="center" wrapText="1"/>
    </xf>
    <xf numFmtId="0" fontId="12" fillId="0" borderId="24" xfId="9" applyFont="1" applyBorder="1" applyAlignment="1">
      <alignment horizontal="center" vertical="center" wrapText="1"/>
    </xf>
    <xf numFmtId="0" fontId="12" fillId="0" borderId="10" xfId="9" applyFont="1" applyBorder="1"/>
    <xf numFmtId="0" fontId="12" fillId="0" borderId="27" xfId="9" applyFont="1" applyBorder="1"/>
    <xf numFmtId="0" fontId="12" fillId="0" borderId="31" xfId="9" applyFont="1" applyBorder="1"/>
    <xf numFmtId="0" fontId="12" fillId="0" borderId="32" xfId="9" applyFont="1" applyBorder="1"/>
    <xf numFmtId="0" fontId="12" fillId="0" borderId="33" xfId="9" applyFont="1" applyBorder="1" applyAlignment="1">
      <alignment wrapText="1"/>
    </xf>
    <xf numFmtId="0" fontId="12" fillId="0" borderId="34" xfId="9" applyFont="1" applyBorder="1" applyAlignment="1">
      <alignment wrapText="1"/>
    </xf>
    <xf numFmtId="0" fontId="12" fillId="0" borderId="30" xfId="9" applyFont="1" applyBorder="1"/>
    <xf numFmtId="0" fontId="12" fillId="0" borderId="27" xfId="9" applyFont="1" applyBorder="1" applyAlignment="1">
      <alignment horizontal="center"/>
    </xf>
    <xf numFmtId="0" fontId="12" fillId="0" borderId="28" xfId="9" applyFont="1" applyBorder="1" applyAlignment="1">
      <alignment horizontal="center"/>
    </xf>
    <xf numFmtId="0" fontId="12" fillId="0" borderId="29" xfId="9" applyFont="1" applyBorder="1" applyAlignment="1">
      <alignment wrapText="1"/>
    </xf>
    <xf numFmtId="0" fontId="14" fillId="0" borderId="10" xfId="6" applyFont="1" applyBorder="1" applyAlignment="1">
      <alignment horizontal="left" vertical="center"/>
    </xf>
    <xf numFmtId="0" fontId="14" fillId="0" borderId="27" xfId="6" applyFont="1" applyBorder="1" applyAlignment="1">
      <alignment horizontal="center"/>
    </xf>
    <xf numFmtId="0" fontId="14" fillId="0" borderId="14" xfId="6" applyFont="1" applyBorder="1" applyAlignment="1">
      <alignment horizontal="left" vertical="center"/>
    </xf>
    <xf numFmtId="0" fontId="14" fillId="0" borderId="28" xfId="6" applyFont="1" applyBorder="1" applyAlignment="1">
      <alignment horizontal="center"/>
    </xf>
    <xf numFmtId="0" fontId="14" fillId="0" borderId="17" xfId="6" applyFont="1" applyBorder="1" applyAlignment="1">
      <alignment horizontal="left" vertical="center" wrapText="1"/>
    </xf>
    <xf numFmtId="0" fontId="14" fillId="0" borderId="29" xfId="6" applyFont="1" applyBorder="1" applyAlignment="1">
      <alignment wrapText="1"/>
    </xf>
    <xf numFmtId="0" fontId="14" fillId="0" borderId="35" xfId="6" applyFont="1" applyBorder="1" applyAlignment="1">
      <alignment horizontal="left" vertical="center"/>
    </xf>
    <xf numFmtId="0" fontId="14" fillId="0" borderId="36" xfId="6" applyFont="1" applyBorder="1" applyAlignment="1">
      <alignment horizontal="center"/>
    </xf>
    <xf numFmtId="0" fontId="14" fillId="0" borderId="21" xfId="6" applyFont="1" applyBorder="1" applyAlignment="1">
      <alignment horizontal="left" vertical="center"/>
    </xf>
    <xf numFmtId="0" fontId="14" fillId="0" borderId="37" xfId="6" applyFont="1" applyBorder="1" applyAlignment="1">
      <alignment horizontal="center"/>
    </xf>
    <xf numFmtId="0" fontId="14" fillId="0" borderId="22" xfId="6" applyFont="1" applyBorder="1" applyAlignment="1">
      <alignment horizontal="center"/>
    </xf>
    <xf numFmtId="0" fontId="14" fillId="0" borderId="23" xfId="6" applyFont="1" applyBorder="1" applyAlignment="1">
      <alignment horizontal="left" vertical="center" wrapText="1"/>
    </xf>
    <xf numFmtId="0" fontId="14" fillId="0" borderId="24" xfId="6" applyFont="1" applyBorder="1" applyAlignment="1">
      <alignment wrapText="1"/>
    </xf>
    <xf numFmtId="0" fontId="14" fillId="0" borderId="31" xfId="6" applyFont="1" applyBorder="1" applyAlignment="1">
      <alignment horizontal="left" vertical="center"/>
    </xf>
    <xf numFmtId="0" fontId="14" fillId="0" borderId="32" xfId="6" applyFont="1" applyBorder="1" applyAlignment="1">
      <alignment horizontal="center"/>
    </xf>
    <xf numFmtId="0" fontId="14" fillId="0" borderId="38" xfId="6" applyFont="1" applyBorder="1" applyAlignment="1">
      <alignment horizontal="left" vertical="center" wrapText="1"/>
    </xf>
    <xf numFmtId="0" fontId="14" fillId="0" borderId="39" xfId="6" applyFont="1" applyBorder="1" applyAlignment="1">
      <alignment wrapText="1"/>
    </xf>
    <xf numFmtId="0" fontId="15" fillId="9" borderId="40" xfId="9" applyFont="1" applyFill="1" applyBorder="1" applyAlignment="1">
      <alignment vertical="center"/>
    </xf>
    <xf numFmtId="0" fontId="14" fillId="0" borderId="19" xfId="9" applyFont="1" applyBorder="1" applyAlignment="1">
      <alignment horizontal="left" vertical="center"/>
    </xf>
    <xf numFmtId="0" fontId="14" fillId="0" borderId="20" xfId="9" applyFont="1" applyBorder="1" applyAlignment="1">
      <alignment horizontal="center"/>
    </xf>
    <xf numFmtId="0" fontId="14" fillId="0" borderId="21" xfId="9" applyFont="1" applyBorder="1" applyAlignment="1">
      <alignment horizontal="left" vertical="center"/>
    </xf>
    <xf numFmtId="0" fontId="14" fillId="0" borderId="22" xfId="9" applyFont="1" applyBorder="1" applyAlignment="1">
      <alignment horizontal="center"/>
    </xf>
    <xf numFmtId="0" fontId="14" fillId="0" borderId="23" xfId="9" applyFont="1" applyBorder="1" applyAlignment="1">
      <alignment horizontal="left" vertical="center" wrapText="1"/>
    </xf>
    <xf numFmtId="0" fontId="14" fillId="0" borderId="24" xfId="9" applyFont="1" applyBorder="1" applyAlignment="1">
      <alignment wrapText="1"/>
    </xf>
    <xf numFmtId="0" fontId="14" fillId="0" borderId="22" xfId="9" applyFont="1" applyBorder="1" applyAlignment="1">
      <alignment horizontal="center" wrapText="1"/>
    </xf>
    <xf numFmtId="0" fontId="14" fillId="0" borderId="30" xfId="9" applyFont="1" applyBorder="1" applyAlignment="1">
      <alignment wrapText="1"/>
    </xf>
    <xf numFmtId="0" fontId="12" fillId="0" borderId="41" xfId="9" applyFont="1" applyBorder="1" applyAlignment="1">
      <alignment vertical="center"/>
    </xf>
    <xf numFmtId="0" fontId="12" fillId="0" borderId="42" xfId="9" applyFont="1" applyBorder="1" applyAlignment="1">
      <alignment horizontal="center" wrapText="1"/>
    </xf>
    <xf numFmtId="0" fontId="16" fillId="6" borderId="1" xfId="0" applyFont="1" applyFill="1" applyBorder="1" applyAlignment="1">
      <alignment horizontal="center" vertical="center" wrapText="1"/>
    </xf>
    <xf numFmtId="0" fontId="1" fillId="8" borderId="12" xfId="9" applyFill="1" applyBorder="1" applyAlignment="1">
      <alignment horizontal="center"/>
    </xf>
    <xf numFmtId="0" fontId="1" fillId="8" borderId="13" xfId="9" applyFill="1" applyBorder="1" applyAlignment="1">
      <alignment horizontal="center"/>
    </xf>
    <xf numFmtId="0" fontId="1" fillId="0" borderId="16" xfId="9" applyBorder="1"/>
    <xf numFmtId="0" fontId="1" fillId="0" borderId="0" xfId="9"/>
    <xf numFmtId="0" fontId="1" fillId="0" borderId="12" xfId="9" applyBorder="1"/>
    <xf numFmtId="0" fontId="1" fillId="0" borderId="43" xfId="9" applyBorder="1"/>
    <xf numFmtId="0" fontId="9" fillId="3" borderId="44" xfId="0" applyFont="1" applyFill="1" applyBorder="1" applyAlignment="1">
      <alignment horizontal="center" vertical="center" wrapText="1"/>
    </xf>
    <xf numFmtId="0" fontId="9" fillId="6" borderId="46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8" fillId="12" borderId="2" xfId="0" applyFont="1" applyFill="1" applyBorder="1" applyAlignment="1">
      <alignment horizontal="center" vertical="center"/>
    </xf>
    <xf numFmtId="0" fontId="0" fillId="12" borderId="1" xfId="4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left" vertical="center"/>
    </xf>
    <xf numFmtId="0" fontId="0" fillId="12" borderId="1" xfId="0" applyFill="1" applyBorder="1" applyAlignment="1">
      <alignment horizontal="center" vertical="center"/>
    </xf>
    <xf numFmtId="0" fontId="8" fillId="12" borderId="0" xfId="0" applyFont="1" applyFill="1" applyAlignment="1">
      <alignment horizontal="center" vertical="center"/>
    </xf>
    <xf numFmtId="0" fontId="8" fillId="12" borderId="1" xfId="0" applyFont="1" applyFill="1" applyBorder="1" applyAlignment="1">
      <alignment horizontal="center" vertical="center" wrapText="1"/>
    </xf>
    <xf numFmtId="0" fontId="5" fillId="2" borderId="2" xfId="4" applyFont="1" applyFill="1" applyBorder="1" applyAlignment="1">
      <alignment horizontal="center"/>
    </xf>
    <xf numFmtId="0" fontId="5" fillId="2" borderId="3" xfId="4" applyFont="1" applyFill="1" applyBorder="1" applyAlignment="1">
      <alignment horizontal="center"/>
    </xf>
    <xf numFmtId="0" fontId="5" fillId="2" borderId="4" xfId="4" applyFont="1" applyFill="1" applyBorder="1" applyAlignment="1">
      <alignment horizontal="center"/>
    </xf>
    <xf numFmtId="0" fontId="7" fillId="2" borderId="0" xfId="4" applyFont="1" applyFill="1" applyAlignment="1">
      <alignment horizontal="center"/>
    </xf>
    <xf numFmtId="0" fontId="5" fillId="2" borderId="0" xfId="4" applyFont="1" applyFill="1" applyAlignment="1">
      <alignment horizontal="center" vertical="center"/>
    </xf>
    <xf numFmtId="0" fontId="5" fillId="2" borderId="0" xfId="4" applyFont="1" applyFill="1" applyAlignment="1">
      <alignment horizontal="left" vertical="top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 wrapText="1"/>
    </xf>
    <xf numFmtId="0" fontId="9" fillId="11" borderId="7" xfId="0" applyFont="1" applyFill="1" applyBorder="1" applyAlignment="1">
      <alignment horizontal="center" vertical="center" wrapText="1"/>
    </xf>
    <xf numFmtId="0" fontId="9" fillId="11" borderId="0" xfId="0" applyFont="1" applyFill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3" fillId="8" borderId="25" xfId="9" applyFont="1" applyFill="1" applyBorder="1" applyAlignment="1">
      <alignment horizontal="center" vertical="center" wrapText="1"/>
    </xf>
    <xf numFmtId="0" fontId="13" fillId="8" borderId="26" xfId="9" applyFont="1" applyFill="1" applyBorder="1" applyAlignment="1">
      <alignment horizontal="center" vertical="center" wrapText="1"/>
    </xf>
    <xf numFmtId="0" fontId="11" fillId="8" borderId="8" xfId="9" applyFont="1" applyFill="1" applyBorder="1" applyAlignment="1">
      <alignment horizontal="center"/>
    </xf>
    <xf numFmtId="0" fontId="11" fillId="8" borderId="9" xfId="9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2" fillId="10" borderId="1" xfId="9" applyFont="1" applyFill="1" applyBorder="1" applyAlignment="1">
      <alignment horizontal="center" vertical="center"/>
    </xf>
    <xf numFmtId="0" fontId="17" fillId="10" borderId="1" xfId="9" applyFont="1" applyFill="1" applyBorder="1" applyAlignment="1">
      <alignment horizontal="center" vertical="center"/>
    </xf>
    <xf numFmtId="0" fontId="12" fillId="0" borderId="1" xfId="9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0" fillId="4" borderId="1" xfId="4" applyFont="1" applyFill="1" applyBorder="1" applyAlignment="1">
      <alignment horizontal="center" vertical="center"/>
    </xf>
  </cellXfs>
  <cellStyles count="11">
    <cellStyle name="Millares [0] 2" xfId="3" xr:uid="{00000000-0005-0000-0000-000000000000}"/>
    <cellStyle name="Moneda 2" xfId="5" xr:uid="{EFA38545-3335-442A-8354-2382F72DB0A7}"/>
    <cellStyle name="Normal" xfId="0" builtinId="0"/>
    <cellStyle name="Normal 2" xfId="1" xr:uid="{00000000-0005-0000-0000-000002000000}"/>
    <cellStyle name="Normal 2 2" xfId="6" xr:uid="{98C8C57A-8A5E-4CD5-A465-08FCEC5BED31}"/>
    <cellStyle name="Normal 2 2 3" xfId="2" xr:uid="{00000000-0005-0000-0000-000003000000}"/>
    <cellStyle name="Normal 2 3" xfId="7" xr:uid="{ED089D64-62C3-413B-84DD-45F37BE7954B}"/>
    <cellStyle name="Normal 3" xfId="4" xr:uid="{5CFE46D6-0CDC-45DF-A3D1-15DEF916F6F8}"/>
    <cellStyle name="Normal 3 2" xfId="8" xr:uid="{5810C9ED-53A9-4C9B-A3A1-56CA69630399}"/>
    <cellStyle name="Normal 4" xfId="9" xr:uid="{469EE087-FEDF-49FE-A1AB-0BC1EB1EFA48}"/>
    <cellStyle name="Porcentaje 2" xfId="10" xr:uid="{E4C2971E-B634-429B-B418-25A600BDA5DE}"/>
  </cellStyles>
  <dxfs count="43">
    <dxf>
      <fill>
        <patternFill>
          <bgColor rgb="FFC6E0B4"/>
        </patternFill>
      </fill>
    </dxf>
    <dxf>
      <fill>
        <patternFill>
          <bgColor rgb="FFDEC8EE"/>
        </patternFill>
      </fill>
    </dxf>
    <dxf>
      <fill>
        <patternFill>
          <bgColor rgb="FFDEC8EE"/>
        </patternFill>
      </fill>
    </dxf>
    <dxf>
      <fill>
        <patternFill>
          <bgColor rgb="FFC6E0B4"/>
        </patternFill>
      </fill>
    </dxf>
    <dxf>
      <fill>
        <patternFill>
          <bgColor rgb="FFDEC8EE"/>
        </patternFill>
      </fill>
    </dxf>
    <dxf>
      <fill>
        <patternFill>
          <bgColor rgb="FFC6E0B4"/>
        </patternFill>
      </fill>
    </dxf>
    <dxf>
      <fill>
        <patternFill>
          <bgColor rgb="FFDEC8EE"/>
        </patternFill>
      </fill>
    </dxf>
    <dxf>
      <fill>
        <patternFill>
          <bgColor rgb="FFC6E0B4"/>
        </patternFill>
      </fill>
    </dxf>
    <dxf>
      <fill>
        <patternFill>
          <bgColor rgb="FFC6E0B4"/>
        </patternFill>
      </fill>
    </dxf>
    <dxf>
      <fill>
        <patternFill>
          <bgColor rgb="FFDEC8EE"/>
        </patternFill>
      </fill>
    </dxf>
    <dxf>
      <fill>
        <patternFill>
          <bgColor rgb="FFDEC8EE"/>
        </patternFill>
      </fill>
    </dxf>
    <dxf>
      <fill>
        <patternFill>
          <bgColor rgb="FFC6E0B4"/>
        </patternFill>
      </fill>
    </dxf>
    <dxf>
      <fill>
        <patternFill>
          <bgColor rgb="FFDEC8EE"/>
        </patternFill>
      </fill>
    </dxf>
    <dxf>
      <fill>
        <patternFill>
          <bgColor rgb="FFDEC8EE"/>
        </patternFill>
      </fill>
    </dxf>
    <dxf>
      <fill>
        <patternFill>
          <bgColor rgb="FFC6E0B4"/>
        </patternFill>
      </fill>
    </dxf>
    <dxf>
      <fill>
        <patternFill>
          <bgColor rgb="FFC6E0B4"/>
        </patternFill>
      </fill>
    </dxf>
    <dxf>
      <fill>
        <patternFill>
          <bgColor rgb="FFDEC8EE"/>
        </patternFill>
      </fill>
    </dxf>
    <dxf>
      <fill>
        <patternFill>
          <bgColor rgb="FFDEC8EE"/>
        </patternFill>
      </fill>
    </dxf>
    <dxf>
      <fill>
        <patternFill>
          <bgColor rgb="FFC6E0B4"/>
        </patternFill>
      </fill>
    </dxf>
    <dxf>
      <fill>
        <patternFill>
          <bgColor rgb="FFDEC8EE"/>
        </patternFill>
      </fill>
    </dxf>
    <dxf>
      <fill>
        <patternFill>
          <bgColor rgb="FFC6E0B4"/>
        </patternFill>
      </fill>
    </dxf>
    <dxf>
      <fill>
        <patternFill>
          <bgColor rgb="FFDEC8EE"/>
        </patternFill>
      </fill>
    </dxf>
    <dxf>
      <fill>
        <patternFill>
          <bgColor rgb="FFC6E0B4"/>
        </patternFill>
      </fill>
    </dxf>
    <dxf>
      <fill>
        <patternFill>
          <bgColor rgb="FFDEC8EE"/>
        </patternFill>
      </fill>
    </dxf>
    <dxf>
      <fill>
        <patternFill>
          <bgColor rgb="FFDEC8EE"/>
        </patternFill>
      </fill>
    </dxf>
    <dxf>
      <fill>
        <patternFill>
          <bgColor rgb="FFC6E0B4"/>
        </patternFill>
      </fill>
    </dxf>
    <dxf>
      <fill>
        <patternFill>
          <bgColor rgb="FFDEC8EE"/>
        </patternFill>
      </fill>
    </dxf>
    <dxf>
      <fill>
        <patternFill>
          <bgColor rgb="FFDEC8EE"/>
        </patternFill>
      </fill>
    </dxf>
    <dxf>
      <fill>
        <patternFill>
          <bgColor rgb="FFC6E0B4"/>
        </patternFill>
      </fill>
    </dxf>
    <dxf>
      <fill>
        <patternFill>
          <bgColor rgb="FFC6E0B4"/>
        </patternFill>
      </fill>
    </dxf>
    <dxf>
      <fill>
        <patternFill>
          <bgColor rgb="FFDEC8EE"/>
        </patternFill>
      </fill>
    </dxf>
    <dxf>
      <fill>
        <patternFill>
          <bgColor rgb="FFC6E0B4"/>
        </patternFill>
      </fill>
    </dxf>
    <dxf>
      <fill>
        <patternFill>
          <bgColor rgb="FFDEC8EE"/>
        </patternFill>
      </fill>
    </dxf>
    <dxf>
      <fill>
        <patternFill>
          <bgColor rgb="FFC6E0B4"/>
        </patternFill>
      </fill>
    </dxf>
    <dxf>
      <fill>
        <patternFill>
          <bgColor rgb="FFDEC8EE"/>
        </patternFill>
      </fill>
    </dxf>
    <dxf>
      <fill>
        <patternFill>
          <bgColor rgb="FFDEC8EE"/>
        </patternFill>
      </fill>
    </dxf>
    <dxf>
      <fill>
        <patternFill>
          <bgColor rgb="FFC6E0B4"/>
        </patternFill>
      </fill>
    </dxf>
    <dxf>
      <fill>
        <patternFill>
          <bgColor rgb="FFDEC8EE"/>
        </patternFill>
      </fill>
    </dxf>
    <dxf>
      <fill>
        <patternFill>
          <bgColor rgb="FFC6E0B4"/>
        </patternFill>
      </fill>
    </dxf>
    <dxf>
      <fill>
        <patternFill>
          <bgColor rgb="FFDEC8EE"/>
        </patternFill>
      </fill>
    </dxf>
    <dxf>
      <fill>
        <patternFill>
          <bgColor rgb="FFC6E0B4"/>
        </patternFill>
      </fill>
    </dxf>
    <dxf>
      <fill>
        <patternFill>
          <bgColor rgb="FFC6E0B4"/>
        </patternFill>
      </fill>
    </dxf>
    <dxf>
      <fill>
        <patternFill>
          <bgColor rgb="FFDEC8EE"/>
        </patternFill>
      </fill>
    </dxf>
  </dxfs>
  <tableStyles count="0" defaultTableStyle="TableStyleMedium2" defaultPivotStyle="PivotStyleLight16"/>
  <colors>
    <mruColors>
      <color rgb="FFC6E0B4"/>
      <color rgb="FFA9D08E"/>
      <color rgb="FFDEC8EE"/>
      <color rgb="FFC9A6E4"/>
      <color rgb="FF7030A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0.101/negocios/Users/camilo.gutierrez/AppData/Local/Microsoft/Windows/INetCache/Content.Outlook/4C2ZKMT7/Formato%20de%20evaluaci&#243;n%20PA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5"/>
  <sheetViews>
    <sheetView workbookViewId="0">
      <selection activeCell="A2" sqref="A2"/>
    </sheetView>
  </sheetViews>
  <sheetFormatPr baseColWidth="10" defaultColWidth="11.42578125" defaultRowHeight="12.75" x14ac:dyDescent="0.2"/>
  <cols>
    <col min="1" max="1" width="96.140625" customWidth="1"/>
  </cols>
  <sheetData>
    <row r="2" spans="1:2" ht="49.5" x14ac:dyDescent="0.2">
      <c r="A2" s="1" t="s">
        <v>0</v>
      </c>
      <c r="B2" s="2" t="s">
        <v>1</v>
      </c>
    </row>
    <row r="3" spans="1:2" ht="49.5" x14ac:dyDescent="0.2">
      <c r="A3" s="1" t="s">
        <v>2</v>
      </c>
      <c r="B3" s="2" t="s">
        <v>3</v>
      </c>
    </row>
    <row r="4" spans="1:2" ht="25.5" x14ac:dyDescent="0.2">
      <c r="B4" s="2" t="s">
        <v>4</v>
      </c>
    </row>
    <row r="5" spans="1:2" x14ac:dyDescent="0.2">
      <c r="B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2F139-742A-4447-86CF-02F3ED229A30}">
  <dimension ref="A1:Q11"/>
  <sheetViews>
    <sheetView tabSelected="1" zoomScaleNormal="90" workbookViewId="0">
      <selection sqref="A1:P1"/>
    </sheetView>
  </sheetViews>
  <sheetFormatPr baseColWidth="10" defaultColWidth="11.42578125" defaultRowHeight="15" x14ac:dyDescent="0.25"/>
  <cols>
    <col min="1" max="15" width="11.42578125" style="3"/>
    <col min="16" max="16" width="13" style="3" customWidth="1"/>
    <col min="17" max="16384" width="11.42578125" style="3"/>
  </cols>
  <sheetData>
    <row r="1" spans="1:17" x14ac:dyDescent="0.25">
      <c r="A1" s="91" t="s">
        <v>199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7" x14ac:dyDescent="0.25">
      <c r="A2" s="92" t="s">
        <v>5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</row>
    <row r="4" spans="1:17" ht="51" customHeight="1" x14ac:dyDescent="0.25">
      <c r="A4" s="93" t="s">
        <v>6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</row>
    <row r="5" spans="1:17" ht="48" customHeight="1" x14ac:dyDescent="0.25">
      <c r="A5" s="93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</row>
    <row r="6" spans="1:17" x14ac:dyDescent="0.25">
      <c r="A6" s="4" t="s">
        <v>7</v>
      </c>
    </row>
    <row r="7" spans="1:17" ht="6.75" customHeight="1" x14ac:dyDescent="0.25"/>
    <row r="8" spans="1:17" x14ac:dyDescent="0.25">
      <c r="A8" s="9" t="s">
        <v>8</v>
      </c>
      <c r="B8" s="88" t="s">
        <v>9</v>
      </c>
      <c r="C8" s="89"/>
      <c r="D8" s="89"/>
      <c r="E8" s="89"/>
      <c r="F8" s="90"/>
      <c r="J8" s="5"/>
      <c r="K8" s="5"/>
      <c r="L8" s="5"/>
      <c r="M8" s="5"/>
      <c r="N8" s="5"/>
      <c r="O8" s="5"/>
      <c r="P8" s="5"/>
      <c r="Q8" s="5"/>
    </row>
    <row r="9" spans="1:17" x14ac:dyDescent="0.25">
      <c r="A9" s="10" t="s">
        <v>10</v>
      </c>
      <c r="B9" s="88" t="s">
        <v>11</v>
      </c>
      <c r="C9" s="89"/>
      <c r="D9" s="89"/>
      <c r="E9" s="89"/>
      <c r="F9" s="90"/>
      <c r="J9" s="5"/>
      <c r="K9" s="5"/>
      <c r="L9" s="5"/>
      <c r="M9" s="5"/>
      <c r="N9" s="5"/>
      <c r="O9" s="5"/>
      <c r="P9" s="5"/>
      <c r="Q9" s="5"/>
    </row>
    <row r="10" spans="1:17" x14ac:dyDescent="0.25">
      <c r="A10" s="11" t="s">
        <v>12</v>
      </c>
      <c r="B10" s="88" t="s">
        <v>198</v>
      </c>
      <c r="C10" s="89"/>
      <c r="D10" s="89"/>
      <c r="E10" s="89"/>
      <c r="F10" s="90"/>
      <c r="J10" s="5"/>
      <c r="K10" s="5"/>
      <c r="L10" s="5"/>
      <c r="M10" s="5"/>
      <c r="N10" s="5"/>
      <c r="O10" s="5"/>
      <c r="P10" s="5"/>
      <c r="Q10" s="5"/>
    </row>
    <row r="11" spans="1:17" s="5" customFormat="1" x14ac:dyDescent="0.25"/>
  </sheetData>
  <mergeCells count="6">
    <mergeCell ref="B10:F10"/>
    <mergeCell ref="A1:P1"/>
    <mergeCell ref="A2:P2"/>
    <mergeCell ref="A4:P5"/>
    <mergeCell ref="B8:F8"/>
    <mergeCell ref="B9:F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68612-0012-42B4-8220-2B9D867D999F}">
  <dimension ref="A1:AN19"/>
  <sheetViews>
    <sheetView showGridLines="0" zoomScale="80" zoomScaleNormal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19" sqref="A19"/>
    </sheetView>
  </sheetViews>
  <sheetFormatPr baseColWidth="10" defaultColWidth="23.85546875" defaultRowHeight="14.25" x14ac:dyDescent="0.2"/>
  <cols>
    <col min="1" max="1" width="10.85546875" style="8" customWidth="1"/>
    <col min="2" max="2" width="52.42578125" style="8" customWidth="1"/>
    <col min="3" max="3" width="34.7109375" style="8" customWidth="1"/>
    <col min="4" max="4" width="15.7109375" style="8" bestFit="1" customWidth="1"/>
    <col min="5" max="5" width="16.28515625" style="8" bestFit="1" customWidth="1"/>
    <col min="6" max="6" width="17" style="8" customWidth="1"/>
    <col min="7" max="7" width="16.85546875" style="8" customWidth="1"/>
    <col min="8" max="8" width="6.42578125" style="8" customWidth="1"/>
    <col min="9" max="9" width="18.140625" style="8" bestFit="1" customWidth="1"/>
    <col min="10" max="10" width="12.85546875" style="8" customWidth="1"/>
    <col min="11" max="11" width="16.140625" style="8" bestFit="1" customWidth="1"/>
    <col min="12" max="20" width="22.7109375" style="8" customWidth="1"/>
    <col min="21" max="21" width="32.7109375" style="8" customWidth="1"/>
    <col min="22" max="28" width="25.42578125" style="8" customWidth="1"/>
    <col min="29" max="16384" width="23.85546875" style="8"/>
  </cols>
  <sheetData>
    <row r="1" spans="1:40" ht="15" customHeight="1" x14ac:dyDescent="0.2">
      <c r="A1" s="100" t="s">
        <v>14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98" t="s">
        <v>15</v>
      </c>
      <c r="AE1" s="99"/>
      <c r="AF1" s="99"/>
      <c r="AG1" s="99"/>
      <c r="AH1" s="99"/>
      <c r="AI1" s="99"/>
      <c r="AJ1" s="99"/>
      <c r="AK1" s="99"/>
      <c r="AL1" s="99"/>
      <c r="AM1" s="99"/>
      <c r="AN1" s="99"/>
    </row>
    <row r="2" spans="1:40" ht="12" customHeight="1" x14ac:dyDescent="0.2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98"/>
      <c r="AE2" s="99"/>
      <c r="AF2" s="99"/>
      <c r="AG2" s="99"/>
      <c r="AH2" s="99"/>
      <c r="AI2" s="99"/>
      <c r="AJ2" s="99"/>
      <c r="AK2" s="99"/>
      <c r="AL2" s="99"/>
      <c r="AM2" s="99"/>
      <c r="AN2" s="99"/>
    </row>
    <row r="3" spans="1:40" ht="33" customHeight="1" x14ac:dyDescent="0.2">
      <c r="A3" s="104" t="s">
        <v>16</v>
      </c>
      <c r="B3" s="104"/>
      <c r="C3" s="104"/>
      <c r="D3" s="104"/>
      <c r="E3" s="12"/>
      <c r="F3" s="12"/>
      <c r="G3" s="12"/>
      <c r="H3" s="12"/>
      <c r="I3" s="12"/>
      <c r="J3" s="12"/>
      <c r="K3" s="104" t="s">
        <v>17</v>
      </c>
      <c r="L3" s="104"/>
      <c r="M3" s="104"/>
      <c r="N3" s="104" t="s">
        <v>18</v>
      </c>
      <c r="O3" s="104"/>
      <c r="P3" s="106" t="s">
        <v>19</v>
      </c>
      <c r="Q3" s="107"/>
      <c r="R3" s="107"/>
      <c r="S3" s="107"/>
      <c r="T3" s="105" t="s">
        <v>20</v>
      </c>
      <c r="U3" s="105"/>
      <c r="V3" s="95" t="s">
        <v>21</v>
      </c>
      <c r="W3" s="104"/>
      <c r="X3" s="104"/>
      <c r="Y3" s="104"/>
      <c r="Z3" s="104"/>
      <c r="AA3" s="13" t="s">
        <v>22</v>
      </c>
      <c r="AB3" s="13" t="s">
        <v>23</v>
      </c>
      <c r="AC3" s="12"/>
      <c r="AD3" s="94" t="s">
        <v>21</v>
      </c>
      <c r="AE3" s="95"/>
      <c r="AF3" s="94" t="s">
        <v>22</v>
      </c>
      <c r="AG3" s="95"/>
      <c r="AH3" s="96" t="s">
        <v>23</v>
      </c>
      <c r="AI3" s="97"/>
      <c r="AJ3" s="97"/>
      <c r="AK3" s="97"/>
      <c r="AL3" s="97"/>
      <c r="AM3" s="97"/>
      <c r="AN3" s="78" t="s">
        <v>24</v>
      </c>
    </row>
    <row r="4" spans="1:40" ht="54" x14ac:dyDescent="0.2">
      <c r="A4" s="7" t="s">
        <v>25</v>
      </c>
      <c r="B4" s="6" t="s">
        <v>26</v>
      </c>
      <c r="C4" s="7" t="s">
        <v>27</v>
      </c>
      <c r="D4" s="7" t="s">
        <v>28</v>
      </c>
      <c r="E4" s="7" t="s">
        <v>29</v>
      </c>
      <c r="F4" s="7" t="s">
        <v>30</v>
      </c>
      <c r="G4" s="7" t="s">
        <v>31</v>
      </c>
      <c r="H4" s="7" t="s">
        <v>32</v>
      </c>
      <c r="I4" s="7" t="s">
        <v>33</v>
      </c>
      <c r="J4" s="7" t="s">
        <v>34</v>
      </c>
      <c r="K4" s="7" t="s">
        <v>35</v>
      </c>
      <c r="L4" s="7" t="s">
        <v>36</v>
      </c>
      <c r="M4" s="7" t="s">
        <v>37</v>
      </c>
      <c r="N4" s="7" t="s">
        <v>38</v>
      </c>
      <c r="O4" s="7" t="s">
        <v>39</v>
      </c>
      <c r="P4" s="7" t="s">
        <v>40</v>
      </c>
      <c r="Q4" s="7" t="s">
        <v>41</v>
      </c>
      <c r="R4" s="7" t="s">
        <v>42</v>
      </c>
      <c r="S4" s="7" t="s">
        <v>43</v>
      </c>
      <c r="T4" s="7" t="s">
        <v>44</v>
      </c>
      <c r="U4" s="7" t="s">
        <v>45</v>
      </c>
      <c r="V4" s="7" t="s">
        <v>46</v>
      </c>
      <c r="W4" s="7" t="s">
        <v>47</v>
      </c>
      <c r="X4" s="7" t="s">
        <v>48</v>
      </c>
      <c r="Y4" s="7" t="s">
        <v>49</v>
      </c>
      <c r="Z4" s="7" t="s">
        <v>50</v>
      </c>
      <c r="AA4" s="7" t="s">
        <v>51</v>
      </c>
      <c r="AB4" s="7" t="s">
        <v>52</v>
      </c>
      <c r="AC4" s="7" t="s">
        <v>53</v>
      </c>
      <c r="AD4" s="79" t="s">
        <v>54</v>
      </c>
      <c r="AE4" s="79" t="s">
        <v>55</v>
      </c>
      <c r="AF4" s="79" t="s">
        <v>56</v>
      </c>
      <c r="AG4" s="79" t="s">
        <v>57</v>
      </c>
      <c r="AH4" s="79" t="s">
        <v>58</v>
      </c>
      <c r="AI4" s="79" t="s">
        <v>59</v>
      </c>
      <c r="AJ4" s="79" t="s">
        <v>60</v>
      </c>
      <c r="AK4" s="79" t="s">
        <v>61</v>
      </c>
      <c r="AL4" s="79" t="s">
        <v>62</v>
      </c>
      <c r="AM4" s="79" t="s">
        <v>63</v>
      </c>
      <c r="AN4" s="7" t="s">
        <v>24</v>
      </c>
    </row>
    <row r="5" spans="1:40" ht="14.45" customHeight="1" x14ac:dyDescent="0.2">
      <c r="A5" s="81">
        <v>1</v>
      </c>
      <c r="B5" s="81" t="s">
        <v>64</v>
      </c>
      <c r="C5" s="81" t="s">
        <v>65</v>
      </c>
      <c r="D5" s="81" t="s">
        <v>66</v>
      </c>
      <c r="E5" s="81" t="s">
        <v>67</v>
      </c>
      <c r="F5" s="81" t="s">
        <v>67</v>
      </c>
      <c r="G5" s="81" t="s">
        <v>68</v>
      </c>
      <c r="H5" s="81">
        <v>1</v>
      </c>
      <c r="I5" s="81" t="s">
        <v>67</v>
      </c>
      <c r="J5" s="81" t="s">
        <v>67</v>
      </c>
      <c r="K5" s="81" t="s">
        <v>67</v>
      </c>
      <c r="L5" s="81" t="s">
        <v>67</v>
      </c>
      <c r="M5" s="81" t="s">
        <v>67</v>
      </c>
      <c r="N5" s="81" t="s">
        <v>67</v>
      </c>
      <c r="O5" s="81" t="s">
        <v>67</v>
      </c>
      <c r="P5" s="81" t="s">
        <v>67</v>
      </c>
      <c r="Q5" s="81" t="s">
        <v>67</v>
      </c>
      <c r="R5" s="81" t="s">
        <v>67</v>
      </c>
      <c r="S5" s="81" t="s">
        <v>67</v>
      </c>
      <c r="T5" s="81" t="s">
        <v>67</v>
      </c>
      <c r="U5" s="81" t="s">
        <v>67</v>
      </c>
      <c r="V5" s="81" t="s">
        <v>67</v>
      </c>
      <c r="W5" s="81" t="s">
        <v>67</v>
      </c>
      <c r="X5" s="81" t="s">
        <v>67</v>
      </c>
      <c r="Y5" s="81" t="s">
        <v>67</v>
      </c>
      <c r="Z5" s="81" t="s">
        <v>67</v>
      </c>
      <c r="AA5" s="81" t="s">
        <v>68</v>
      </c>
      <c r="AB5" s="81" t="s">
        <v>67</v>
      </c>
      <c r="AC5" s="82" t="s">
        <v>9</v>
      </c>
      <c r="AD5" s="83">
        <v>11</v>
      </c>
      <c r="AE5" s="83">
        <v>0</v>
      </c>
      <c r="AF5" s="83" t="s">
        <v>68</v>
      </c>
      <c r="AG5" s="83" t="s">
        <v>68</v>
      </c>
      <c r="AH5" s="83">
        <v>0</v>
      </c>
      <c r="AI5" s="83">
        <v>50.76</v>
      </c>
      <c r="AJ5" s="83">
        <v>20</v>
      </c>
      <c r="AK5" s="83">
        <v>1</v>
      </c>
      <c r="AL5" s="83">
        <v>0</v>
      </c>
      <c r="AM5" s="83">
        <v>0</v>
      </c>
      <c r="AN5" s="83">
        <f t="shared" ref="AN5:AN12" si="0">SUM(AD5:AM5)</f>
        <v>82.759999999999991</v>
      </c>
    </row>
    <row r="6" spans="1:40" ht="14.45" customHeight="1" x14ac:dyDescent="0.2">
      <c r="A6" s="81">
        <v>2</v>
      </c>
      <c r="B6" s="84" t="s">
        <v>69</v>
      </c>
      <c r="C6" s="81" t="s">
        <v>70</v>
      </c>
      <c r="D6" s="81" t="s">
        <v>66</v>
      </c>
      <c r="E6" s="81" t="s">
        <v>67</v>
      </c>
      <c r="F6" s="81" t="s">
        <v>67</v>
      </c>
      <c r="G6" s="81" t="s">
        <v>68</v>
      </c>
      <c r="H6" s="81">
        <v>1</v>
      </c>
      <c r="I6" s="81" t="s">
        <v>67</v>
      </c>
      <c r="J6" s="81" t="s">
        <v>67</v>
      </c>
      <c r="K6" s="81" t="s">
        <v>67</v>
      </c>
      <c r="L6" s="81" t="s">
        <v>67</v>
      </c>
      <c r="M6" s="81" t="s">
        <v>67</v>
      </c>
      <c r="N6" s="81" t="s">
        <v>67</v>
      </c>
      <c r="O6" s="81" t="s">
        <v>67</v>
      </c>
      <c r="P6" s="81" t="s">
        <v>67</v>
      </c>
      <c r="Q6" s="81" t="s">
        <v>67</v>
      </c>
      <c r="R6" s="81" t="s">
        <v>67</v>
      </c>
      <c r="S6" s="81" t="s">
        <v>67</v>
      </c>
      <c r="T6" s="81" t="s">
        <v>67</v>
      </c>
      <c r="U6" s="81" t="s">
        <v>67</v>
      </c>
      <c r="V6" s="81" t="s">
        <v>67</v>
      </c>
      <c r="W6" s="81" t="s">
        <v>67</v>
      </c>
      <c r="X6" s="81" t="s">
        <v>67</v>
      </c>
      <c r="Y6" s="81" t="s">
        <v>67</v>
      </c>
      <c r="Z6" s="81" t="s">
        <v>67</v>
      </c>
      <c r="AA6" s="81" t="s">
        <v>68</v>
      </c>
      <c r="AB6" s="81" t="s">
        <v>67</v>
      </c>
      <c r="AC6" s="82" t="s">
        <v>9</v>
      </c>
      <c r="AD6" s="85">
        <v>11</v>
      </c>
      <c r="AE6" s="85">
        <v>11</v>
      </c>
      <c r="AF6" s="85" t="s">
        <v>68</v>
      </c>
      <c r="AG6" s="85" t="s">
        <v>68</v>
      </c>
      <c r="AH6" s="85">
        <v>5</v>
      </c>
      <c r="AI6" s="85">
        <v>48.84</v>
      </c>
      <c r="AJ6" s="85">
        <v>20</v>
      </c>
      <c r="AK6" s="85">
        <v>1</v>
      </c>
      <c r="AL6" s="85">
        <v>0.25</v>
      </c>
      <c r="AM6" s="85">
        <v>0</v>
      </c>
      <c r="AN6" s="85">
        <f t="shared" si="0"/>
        <v>97.09</v>
      </c>
    </row>
    <row r="7" spans="1:40" ht="14.45" customHeight="1" x14ac:dyDescent="0.2">
      <c r="A7" s="81">
        <v>3</v>
      </c>
      <c r="B7" s="81" t="s">
        <v>71</v>
      </c>
      <c r="C7" s="81" t="s">
        <v>72</v>
      </c>
      <c r="D7" s="81" t="s">
        <v>66</v>
      </c>
      <c r="E7" s="81" t="s">
        <v>67</v>
      </c>
      <c r="F7" s="81" t="s">
        <v>67</v>
      </c>
      <c r="G7" s="81" t="s">
        <v>68</v>
      </c>
      <c r="H7" s="81">
        <v>1</v>
      </c>
      <c r="I7" s="81" t="s">
        <v>67</v>
      </c>
      <c r="J7" s="81" t="s">
        <v>67</v>
      </c>
      <c r="K7" s="81" t="s">
        <v>67</v>
      </c>
      <c r="L7" s="81" t="s">
        <v>67</v>
      </c>
      <c r="M7" s="81" t="s">
        <v>67</v>
      </c>
      <c r="N7" s="81" t="s">
        <v>67</v>
      </c>
      <c r="O7" s="81" t="s">
        <v>67</v>
      </c>
      <c r="P7" s="81" t="s">
        <v>67</v>
      </c>
      <c r="Q7" s="81" t="s">
        <v>67</v>
      </c>
      <c r="R7" s="81" t="s">
        <v>67</v>
      </c>
      <c r="S7" s="81" t="s">
        <v>67</v>
      </c>
      <c r="T7" s="81" t="s">
        <v>67</v>
      </c>
      <c r="U7" s="81" t="s">
        <v>67</v>
      </c>
      <c r="V7" s="81" t="s">
        <v>67</v>
      </c>
      <c r="W7" s="81" t="s">
        <v>67</v>
      </c>
      <c r="X7" s="81" t="s">
        <v>67</v>
      </c>
      <c r="Y7" s="81" t="s">
        <v>67</v>
      </c>
      <c r="Z7" s="81" t="s">
        <v>67</v>
      </c>
      <c r="AA7" s="81" t="s">
        <v>68</v>
      </c>
      <c r="AB7" s="81" t="s">
        <v>67</v>
      </c>
      <c r="AC7" s="82" t="s">
        <v>9</v>
      </c>
      <c r="AD7" s="83">
        <v>11</v>
      </c>
      <c r="AE7" s="83">
        <v>11</v>
      </c>
      <c r="AF7" s="83" t="s">
        <v>68</v>
      </c>
      <c r="AG7" s="83" t="s">
        <v>68</v>
      </c>
      <c r="AH7" s="83">
        <v>5</v>
      </c>
      <c r="AI7" s="83">
        <v>31.42</v>
      </c>
      <c r="AJ7" s="83">
        <v>20</v>
      </c>
      <c r="AK7" s="83">
        <v>1</v>
      </c>
      <c r="AL7" s="83">
        <v>0.25</v>
      </c>
      <c r="AM7" s="83">
        <v>0</v>
      </c>
      <c r="AN7" s="83">
        <f t="shared" si="0"/>
        <v>79.67</v>
      </c>
    </row>
    <row r="8" spans="1:40" ht="14.45" customHeight="1" x14ac:dyDescent="0.2">
      <c r="A8" s="81">
        <v>4</v>
      </c>
      <c r="B8" s="81" t="s">
        <v>73</v>
      </c>
      <c r="C8" s="81" t="s">
        <v>74</v>
      </c>
      <c r="D8" s="81" t="s">
        <v>66</v>
      </c>
      <c r="E8" s="81" t="s">
        <v>67</v>
      </c>
      <c r="F8" s="81" t="s">
        <v>67</v>
      </c>
      <c r="G8" s="81" t="s">
        <v>68</v>
      </c>
      <c r="H8" s="81">
        <v>2</v>
      </c>
      <c r="I8" s="81" t="s">
        <v>67</v>
      </c>
      <c r="J8" s="81" t="s">
        <v>67</v>
      </c>
      <c r="K8" s="81" t="s">
        <v>67</v>
      </c>
      <c r="L8" s="81" t="s">
        <v>67</v>
      </c>
      <c r="M8" s="81" t="s">
        <v>67</v>
      </c>
      <c r="N8" s="81" t="s">
        <v>67</v>
      </c>
      <c r="O8" s="81" t="s">
        <v>67</v>
      </c>
      <c r="P8" s="81" t="s">
        <v>67</v>
      </c>
      <c r="Q8" s="81" t="s">
        <v>67</v>
      </c>
      <c r="R8" s="81" t="s">
        <v>67</v>
      </c>
      <c r="S8" s="81" t="s">
        <v>67</v>
      </c>
      <c r="T8" s="81" t="s">
        <v>67</v>
      </c>
      <c r="U8" s="81" t="s">
        <v>67</v>
      </c>
      <c r="V8" s="81" t="s">
        <v>68</v>
      </c>
      <c r="W8" s="81" t="s">
        <v>68</v>
      </c>
      <c r="X8" s="81" t="s">
        <v>68</v>
      </c>
      <c r="Y8" s="81" t="s">
        <v>68</v>
      </c>
      <c r="Z8" s="81" t="s">
        <v>68</v>
      </c>
      <c r="AA8" s="81" t="s">
        <v>67</v>
      </c>
      <c r="AB8" s="81" t="s">
        <v>67</v>
      </c>
      <c r="AC8" s="82" t="s">
        <v>9</v>
      </c>
      <c r="AD8" s="83" t="s">
        <v>68</v>
      </c>
      <c r="AE8" s="83" t="s">
        <v>68</v>
      </c>
      <c r="AF8" s="83">
        <v>11</v>
      </c>
      <c r="AG8" s="83">
        <v>11</v>
      </c>
      <c r="AH8" s="83">
        <v>5</v>
      </c>
      <c r="AI8" s="83">
        <v>31.94</v>
      </c>
      <c r="AJ8" s="83">
        <v>20</v>
      </c>
      <c r="AK8" s="83">
        <v>1</v>
      </c>
      <c r="AL8" s="83">
        <v>0</v>
      </c>
      <c r="AM8" s="83">
        <v>0</v>
      </c>
      <c r="AN8" s="83">
        <f t="shared" si="0"/>
        <v>79.94</v>
      </c>
    </row>
    <row r="9" spans="1:40" ht="14.45" customHeight="1" x14ac:dyDescent="0.2">
      <c r="A9" s="81">
        <v>5</v>
      </c>
      <c r="B9" s="81" t="s">
        <v>75</v>
      </c>
      <c r="C9" s="81" t="s">
        <v>76</v>
      </c>
      <c r="D9" s="81" t="s">
        <v>66</v>
      </c>
      <c r="E9" s="81" t="s">
        <v>67</v>
      </c>
      <c r="F9" s="81" t="s">
        <v>67</v>
      </c>
      <c r="G9" s="81" t="s">
        <v>68</v>
      </c>
      <c r="H9" s="81">
        <v>1</v>
      </c>
      <c r="I9" s="81" t="s">
        <v>67</v>
      </c>
      <c r="J9" s="81" t="s">
        <v>67</v>
      </c>
      <c r="K9" s="81" t="s">
        <v>67</v>
      </c>
      <c r="L9" s="81" t="s">
        <v>67</v>
      </c>
      <c r="M9" s="81" t="s">
        <v>67</v>
      </c>
      <c r="N9" s="81" t="s">
        <v>67</v>
      </c>
      <c r="O9" s="81" t="s">
        <v>67</v>
      </c>
      <c r="P9" s="81" t="s">
        <v>67</v>
      </c>
      <c r="Q9" s="81" t="s">
        <v>67</v>
      </c>
      <c r="R9" s="81" t="s">
        <v>67</v>
      </c>
      <c r="S9" s="81" t="s">
        <v>67</v>
      </c>
      <c r="T9" s="81" t="s">
        <v>67</v>
      </c>
      <c r="U9" s="81" t="s">
        <v>67</v>
      </c>
      <c r="V9" s="81" t="s">
        <v>67</v>
      </c>
      <c r="W9" s="81" t="s">
        <v>67</v>
      </c>
      <c r="X9" s="81" t="s">
        <v>67</v>
      </c>
      <c r="Y9" s="81" t="s">
        <v>67</v>
      </c>
      <c r="Z9" s="81" t="s">
        <v>67</v>
      </c>
      <c r="AA9" s="81" t="s">
        <v>68</v>
      </c>
      <c r="AB9" s="81" t="s">
        <v>67</v>
      </c>
      <c r="AC9" s="82" t="s">
        <v>9</v>
      </c>
      <c r="AD9" s="83">
        <v>11</v>
      </c>
      <c r="AE9" s="83">
        <v>0</v>
      </c>
      <c r="AF9" s="83" t="s">
        <v>68</v>
      </c>
      <c r="AG9" s="83" t="s">
        <v>68</v>
      </c>
      <c r="AH9" s="83">
        <v>5</v>
      </c>
      <c r="AI9" s="83">
        <v>50.95</v>
      </c>
      <c r="AJ9" s="83">
        <v>20</v>
      </c>
      <c r="AK9" s="83">
        <v>1</v>
      </c>
      <c r="AL9" s="83">
        <v>0.25</v>
      </c>
      <c r="AM9" s="83">
        <v>0</v>
      </c>
      <c r="AN9" s="83">
        <f t="shared" si="0"/>
        <v>88.2</v>
      </c>
    </row>
    <row r="10" spans="1:40" ht="14.45" customHeight="1" x14ac:dyDescent="0.2">
      <c r="A10" s="81">
        <v>6</v>
      </c>
      <c r="B10" s="81" t="s">
        <v>77</v>
      </c>
      <c r="C10" s="81" t="s">
        <v>78</v>
      </c>
      <c r="D10" s="81" t="s">
        <v>66</v>
      </c>
      <c r="E10" s="81" t="s">
        <v>67</v>
      </c>
      <c r="F10" s="81" t="s">
        <v>67</v>
      </c>
      <c r="G10" s="81" t="s">
        <v>68</v>
      </c>
      <c r="H10" s="81">
        <v>1</v>
      </c>
      <c r="I10" s="81" t="s">
        <v>67</v>
      </c>
      <c r="J10" s="81" t="s">
        <v>67</v>
      </c>
      <c r="K10" s="81" t="s">
        <v>67</v>
      </c>
      <c r="L10" s="81" t="s">
        <v>67</v>
      </c>
      <c r="M10" s="81" t="s">
        <v>67</v>
      </c>
      <c r="N10" s="81" t="s">
        <v>67</v>
      </c>
      <c r="O10" s="81" t="s">
        <v>67</v>
      </c>
      <c r="P10" s="81" t="s">
        <v>67</v>
      </c>
      <c r="Q10" s="81" t="s">
        <v>67</v>
      </c>
      <c r="R10" s="81" t="s">
        <v>67</v>
      </c>
      <c r="S10" s="81" t="s">
        <v>67</v>
      </c>
      <c r="T10" s="81" t="s">
        <v>67</v>
      </c>
      <c r="U10" s="81" t="s">
        <v>67</v>
      </c>
      <c r="V10" s="81" t="s">
        <v>67</v>
      </c>
      <c r="W10" s="81" t="s">
        <v>67</v>
      </c>
      <c r="X10" s="81" t="s">
        <v>67</v>
      </c>
      <c r="Y10" s="81" t="s">
        <v>67</v>
      </c>
      <c r="Z10" s="81" t="s">
        <v>67</v>
      </c>
      <c r="AA10" s="81" t="s">
        <v>68</v>
      </c>
      <c r="AB10" s="81" t="s">
        <v>67</v>
      </c>
      <c r="AC10" s="82" t="s">
        <v>9</v>
      </c>
      <c r="AD10" s="85">
        <v>11</v>
      </c>
      <c r="AE10" s="85">
        <v>3</v>
      </c>
      <c r="AF10" s="85" t="s">
        <v>68</v>
      </c>
      <c r="AG10" s="85" t="s">
        <v>68</v>
      </c>
      <c r="AH10" s="85">
        <v>5</v>
      </c>
      <c r="AI10" s="85">
        <v>44.26</v>
      </c>
      <c r="AJ10" s="85">
        <v>20</v>
      </c>
      <c r="AK10" s="85">
        <v>1</v>
      </c>
      <c r="AL10" s="85">
        <v>0.25</v>
      </c>
      <c r="AM10" s="85">
        <v>0</v>
      </c>
      <c r="AN10" s="85">
        <f t="shared" si="0"/>
        <v>84.509999999999991</v>
      </c>
    </row>
    <row r="11" spans="1:40" ht="14.45" customHeight="1" x14ac:dyDescent="0.2">
      <c r="A11" s="81">
        <v>7</v>
      </c>
      <c r="B11" s="81" t="s">
        <v>79</v>
      </c>
      <c r="C11" s="81" t="s">
        <v>80</v>
      </c>
      <c r="D11" s="81" t="s">
        <v>66</v>
      </c>
      <c r="E11" s="81" t="s">
        <v>67</v>
      </c>
      <c r="F11" s="81" t="s">
        <v>67</v>
      </c>
      <c r="G11" s="81" t="s">
        <v>68</v>
      </c>
      <c r="H11" s="81">
        <v>1</v>
      </c>
      <c r="I11" s="81" t="s">
        <v>67</v>
      </c>
      <c r="J11" s="81" t="s">
        <v>67</v>
      </c>
      <c r="K11" s="81" t="s">
        <v>67</v>
      </c>
      <c r="L11" s="81" t="s">
        <v>67</v>
      </c>
      <c r="M11" s="81" t="s">
        <v>67</v>
      </c>
      <c r="N11" s="81" t="s">
        <v>67</v>
      </c>
      <c r="O11" s="81" t="s">
        <v>67</v>
      </c>
      <c r="P11" s="81" t="s">
        <v>67</v>
      </c>
      <c r="Q11" s="81" t="s">
        <v>67</v>
      </c>
      <c r="R11" s="81" t="s">
        <v>67</v>
      </c>
      <c r="S11" s="81" t="s">
        <v>67</v>
      </c>
      <c r="T11" s="81" t="s">
        <v>67</v>
      </c>
      <c r="U11" s="81" t="s">
        <v>67</v>
      </c>
      <c r="V11" s="81" t="s">
        <v>67</v>
      </c>
      <c r="W11" s="81" t="s">
        <v>67</v>
      </c>
      <c r="X11" s="81" t="s">
        <v>67</v>
      </c>
      <c r="Y11" s="81" t="s">
        <v>67</v>
      </c>
      <c r="Z11" s="81" t="s">
        <v>81</v>
      </c>
      <c r="AA11" s="81" t="s">
        <v>68</v>
      </c>
      <c r="AB11" s="81" t="s">
        <v>67</v>
      </c>
      <c r="AC11" s="82" t="s">
        <v>9</v>
      </c>
      <c r="AD11" s="83">
        <v>11</v>
      </c>
      <c r="AE11" s="83">
        <v>0</v>
      </c>
      <c r="AF11" s="83" t="s">
        <v>68</v>
      </c>
      <c r="AG11" s="83" t="s">
        <v>68</v>
      </c>
      <c r="AH11" s="83">
        <v>5</v>
      </c>
      <c r="AI11" s="83">
        <v>24.37</v>
      </c>
      <c r="AJ11" s="83">
        <v>20</v>
      </c>
      <c r="AK11" s="83">
        <v>0</v>
      </c>
      <c r="AL11" s="83">
        <v>0.25</v>
      </c>
      <c r="AM11" s="83">
        <v>0</v>
      </c>
      <c r="AN11" s="83">
        <f t="shared" si="0"/>
        <v>60.620000000000005</v>
      </c>
    </row>
    <row r="12" spans="1:40" x14ac:dyDescent="0.2">
      <c r="A12" s="81">
        <v>8</v>
      </c>
      <c r="B12" s="81" t="s">
        <v>82</v>
      </c>
      <c r="C12" s="81" t="s">
        <v>83</v>
      </c>
      <c r="D12" s="81" t="s">
        <v>84</v>
      </c>
      <c r="E12" s="81" t="s">
        <v>67</v>
      </c>
      <c r="F12" s="81" t="s">
        <v>67</v>
      </c>
      <c r="G12" s="81" t="s">
        <v>68</v>
      </c>
      <c r="H12" s="81">
        <v>2</v>
      </c>
      <c r="I12" s="81" t="s">
        <v>67</v>
      </c>
      <c r="J12" s="81" t="s">
        <v>67</v>
      </c>
      <c r="K12" s="81" t="s">
        <v>67</v>
      </c>
      <c r="L12" s="81" t="s">
        <v>67</v>
      </c>
      <c r="M12" s="81" t="s">
        <v>67</v>
      </c>
      <c r="N12" s="81" t="s">
        <v>67</v>
      </c>
      <c r="O12" s="81" t="s">
        <v>67</v>
      </c>
      <c r="P12" s="81" t="s">
        <v>67</v>
      </c>
      <c r="Q12" s="81" t="s">
        <v>67</v>
      </c>
      <c r="R12" s="81" t="s">
        <v>67</v>
      </c>
      <c r="S12" s="81" t="s">
        <v>67</v>
      </c>
      <c r="T12" s="81" t="s">
        <v>67</v>
      </c>
      <c r="U12" s="81" t="s">
        <v>67</v>
      </c>
      <c r="V12" s="81" t="s">
        <v>68</v>
      </c>
      <c r="W12" s="81" t="s">
        <v>68</v>
      </c>
      <c r="X12" s="81" t="s">
        <v>68</v>
      </c>
      <c r="Y12" s="81" t="s">
        <v>68</v>
      </c>
      <c r="Z12" s="81" t="s">
        <v>68</v>
      </c>
      <c r="AA12" s="81" t="s">
        <v>67</v>
      </c>
      <c r="AB12" s="81" t="s">
        <v>67</v>
      </c>
      <c r="AC12" s="82" t="s">
        <v>9</v>
      </c>
      <c r="AD12" s="83" t="s">
        <v>68</v>
      </c>
      <c r="AE12" s="83" t="s">
        <v>68</v>
      </c>
      <c r="AF12" s="83">
        <v>11</v>
      </c>
      <c r="AG12" s="83">
        <v>11</v>
      </c>
      <c r="AH12" s="83">
        <v>5</v>
      </c>
      <c r="AI12" s="83">
        <v>46.3</v>
      </c>
      <c r="AJ12" s="83">
        <v>20</v>
      </c>
      <c r="AK12" s="83">
        <v>0</v>
      </c>
      <c r="AL12" s="83">
        <v>0.25</v>
      </c>
      <c r="AM12" s="83">
        <v>0.25</v>
      </c>
      <c r="AN12" s="83">
        <f t="shared" si="0"/>
        <v>93.8</v>
      </c>
    </row>
    <row r="13" spans="1:40" x14ac:dyDescent="0.2">
      <c r="A13" s="80">
        <v>9</v>
      </c>
      <c r="B13" s="80" t="s">
        <v>85</v>
      </c>
      <c r="C13" s="80" t="s">
        <v>86</v>
      </c>
      <c r="D13" s="80" t="s">
        <v>87</v>
      </c>
      <c r="E13" s="80" t="s">
        <v>13</v>
      </c>
      <c r="F13" s="80" t="s">
        <v>13</v>
      </c>
      <c r="G13" s="80" t="s">
        <v>68</v>
      </c>
      <c r="H13" s="80">
        <v>2</v>
      </c>
      <c r="I13" s="80" t="s">
        <v>13</v>
      </c>
      <c r="J13" s="80" t="s">
        <v>13</v>
      </c>
      <c r="K13" s="80" t="s">
        <v>13</v>
      </c>
      <c r="L13" s="80" t="s">
        <v>13</v>
      </c>
      <c r="M13" s="80" t="s">
        <v>13</v>
      </c>
      <c r="N13" s="80" t="s">
        <v>13</v>
      </c>
      <c r="O13" s="80" t="s">
        <v>13</v>
      </c>
      <c r="P13" s="80" t="s">
        <v>13</v>
      </c>
      <c r="Q13" s="80" t="s">
        <v>13</v>
      </c>
      <c r="R13" s="80" t="s">
        <v>13</v>
      </c>
      <c r="S13" s="80" t="s">
        <v>13</v>
      </c>
      <c r="T13" s="80" t="s">
        <v>13</v>
      </c>
      <c r="U13" s="80" t="s">
        <v>13</v>
      </c>
      <c r="V13" s="80" t="s">
        <v>13</v>
      </c>
      <c r="W13" s="80" t="s">
        <v>13</v>
      </c>
      <c r="X13" s="80" t="s">
        <v>13</v>
      </c>
      <c r="Y13" s="80" t="s">
        <v>13</v>
      </c>
      <c r="Z13" s="80" t="s">
        <v>13</v>
      </c>
      <c r="AA13" s="80" t="s">
        <v>13</v>
      </c>
      <c r="AB13" s="80" t="s">
        <v>13</v>
      </c>
      <c r="AC13" s="80" t="s">
        <v>13</v>
      </c>
      <c r="AD13" s="80" t="s">
        <v>13</v>
      </c>
      <c r="AE13" s="80" t="s">
        <v>13</v>
      </c>
      <c r="AF13" s="80" t="s">
        <v>13</v>
      </c>
      <c r="AG13" s="80" t="s">
        <v>13</v>
      </c>
      <c r="AH13" s="80" t="s">
        <v>13</v>
      </c>
      <c r="AI13" s="80" t="s">
        <v>13</v>
      </c>
      <c r="AJ13" s="80" t="s">
        <v>13</v>
      </c>
      <c r="AK13" s="80" t="s">
        <v>13</v>
      </c>
      <c r="AL13" s="80" t="s">
        <v>13</v>
      </c>
      <c r="AM13" s="80" t="s">
        <v>13</v>
      </c>
      <c r="AN13" s="80" t="s">
        <v>13</v>
      </c>
    </row>
    <row r="14" spans="1:40" x14ac:dyDescent="0.2">
      <c r="A14" s="80">
        <v>10</v>
      </c>
      <c r="B14" s="80" t="s">
        <v>88</v>
      </c>
      <c r="C14" s="80" t="s">
        <v>89</v>
      </c>
      <c r="D14" s="80" t="s">
        <v>87</v>
      </c>
      <c r="E14" s="80" t="s">
        <v>13</v>
      </c>
      <c r="F14" s="80" t="s">
        <v>13</v>
      </c>
      <c r="G14" s="80" t="s">
        <v>68</v>
      </c>
      <c r="H14" s="80">
        <v>2</v>
      </c>
      <c r="I14" s="80" t="s">
        <v>13</v>
      </c>
      <c r="J14" s="80" t="s">
        <v>13</v>
      </c>
      <c r="K14" s="80" t="s">
        <v>13</v>
      </c>
      <c r="L14" s="80" t="s">
        <v>13</v>
      </c>
      <c r="M14" s="80" t="s">
        <v>13</v>
      </c>
      <c r="N14" s="80" t="s">
        <v>13</v>
      </c>
      <c r="O14" s="80" t="s">
        <v>13</v>
      </c>
      <c r="P14" s="80" t="s">
        <v>13</v>
      </c>
      <c r="Q14" s="80" t="s">
        <v>13</v>
      </c>
      <c r="R14" s="80" t="s">
        <v>13</v>
      </c>
      <c r="S14" s="80" t="s">
        <v>13</v>
      </c>
      <c r="T14" s="80" t="s">
        <v>13</v>
      </c>
      <c r="U14" s="80" t="s">
        <v>13</v>
      </c>
      <c r="V14" s="80" t="s">
        <v>13</v>
      </c>
      <c r="W14" s="80" t="s">
        <v>13</v>
      </c>
      <c r="X14" s="80" t="s">
        <v>13</v>
      </c>
      <c r="Y14" s="80" t="s">
        <v>13</v>
      </c>
      <c r="Z14" s="80" t="s">
        <v>13</v>
      </c>
      <c r="AA14" s="80" t="s">
        <v>13</v>
      </c>
      <c r="AB14" s="80" t="s">
        <v>13</v>
      </c>
      <c r="AC14" s="80" t="s">
        <v>13</v>
      </c>
      <c r="AD14" s="80" t="s">
        <v>13</v>
      </c>
      <c r="AE14" s="80" t="s">
        <v>13</v>
      </c>
      <c r="AF14" s="80" t="s">
        <v>13</v>
      </c>
      <c r="AG14" s="80" t="s">
        <v>13</v>
      </c>
      <c r="AH14" s="80" t="s">
        <v>13</v>
      </c>
      <c r="AI14" s="80" t="s">
        <v>13</v>
      </c>
      <c r="AJ14" s="80" t="s">
        <v>13</v>
      </c>
      <c r="AK14" s="80" t="s">
        <v>13</v>
      </c>
      <c r="AL14" s="80" t="s">
        <v>13</v>
      </c>
      <c r="AM14" s="80" t="s">
        <v>13</v>
      </c>
      <c r="AN14" s="80" t="s">
        <v>13</v>
      </c>
    </row>
    <row r="15" spans="1:40" x14ac:dyDescent="0.2">
      <c r="A15" s="81">
        <v>11</v>
      </c>
      <c r="B15" s="81" t="s">
        <v>90</v>
      </c>
      <c r="C15" s="81" t="s">
        <v>91</v>
      </c>
      <c r="D15" s="81" t="s">
        <v>87</v>
      </c>
      <c r="E15" s="81" t="s">
        <v>67</v>
      </c>
      <c r="F15" s="81" t="s">
        <v>67</v>
      </c>
      <c r="G15" s="81" t="s">
        <v>68</v>
      </c>
      <c r="H15" s="81">
        <v>2</v>
      </c>
      <c r="I15" s="81" t="s">
        <v>67</v>
      </c>
      <c r="J15" s="81" t="s">
        <v>67</v>
      </c>
      <c r="K15" s="81" t="s">
        <v>67</v>
      </c>
      <c r="L15" s="81" t="s">
        <v>67</v>
      </c>
      <c r="M15" s="81" t="s">
        <v>67</v>
      </c>
      <c r="N15" s="81" t="s">
        <v>67</v>
      </c>
      <c r="O15" s="81" t="s">
        <v>67</v>
      </c>
      <c r="P15" s="81" t="s">
        <v>67</v>
      </c>
      <c r="Q15" s="81" t="s">
        <v>67</v>
      </c>
      <c r="R15" s="81" t="s">
        <v>67</v>
      </c>
      <c r="S15" s="81" t="s">
        <v>67</v>
      </c>
      <c r="T15" s="81" t="s">
        <v>67</v>
      </c>
      <c r="U15" s="81" t="s">
        <v>67</v>
      </c>
      <c r="V15" s="81" t="s">
        <v>68</v>
      </c>
      <c r="W15" s="81" t="s">
        <v>68</v>
      </c>
      <c r="X15" s="81" t="s">
        <v>68</v>
      </c>
      <c r="Y15" s="81" t="s">
        <v>68</v>
      </c>
      <c r="Z15" s="81" t="s">
        <v>68</v>
      </c>
      <c r="AA15" s="81" t="s">
        <v>67</v>
      </c>
      <c r="AB15" s="81" t="s">
        <v>67</v>
      </c>
      <c r="AC15" s="82" t="s">
        <v>9</v>
      </c>
      <c r="AD15" s="83" t="s">
        <v>68</v>
      </c>
      <c r="AE15" s="83" t="s">
        <v>68</v>
      </c>
      <c r="AF15" s="83">
        <v>11</v>
      </c>
      <c r="AG15" s="83">
        <v>11</v>
      </c>
      <c r="AH15" s="83">
        <v>5</v>
      </c>
      <c r="AI15" s="83">
        <v>42.83</v>
      </c>
      <c r="AJ15" s="83">
        <v>20</v>
      </c>
      <c r="AK15" s="83">
        <v>1</v>
      </c>
      <c r="AL15" s="83">
        <v>0.25</v>
      </c>
      <c r="AM15" s="83">
        <v>0.25</v>
      </c>
      <c r="AN15" s="83">
        <f>SUM(AD15:AM15)</f>
        <v>91.33</v>
      </c>
    </row>
    <row r="16" spans="1:40" x14ac:dyDescent="0.2">
      <c r="A16" s="81">
        <v>12</v>
      </c>
      <c r="B16" s="81" t="s">
        <v>92</v>
      </c>
      <c r="C16" s="81" t="s">
        <v>93</v>
      </c>
      <c r="D16" s="81" t="s">
        <v>66</v>
      </c>
      <c r="E16" s="81" t="s">
        <v>67</v>
      </c>
      <c r="F16" s="81" t="s">
        <v>67</v>
      </c>
      <c r="G16" s="81" t="s">
        <v>68</v>
      </c>
      <c r="H16" s="81">
        <v>1</v>
      </c>
      <c r="I16" s="81" t="s">
        <v>67</v>
      </c>
      <c r="J16" s="81" t="s">
        <v>67</v>
      </c>
      <c r="K16" s="81" t="s">
        <v>67</v>
      </c>
      <c r="L16" s="81" t="s">
        <v>67</v>
      </c>
      <c r="M16" s="81" t="s">
        <v>67</v>
      </c>
      <c r="N16" s="81" t="s">
        <v>67</v>
      </c>
      <c r="O16" s="81" t="s">
        <v>67</v>
      </c>
      <c r="P16" s="81" t="s">
        <v>67</v>
      </c>
      <c r="Q16" s="81" t="s">
        <v>67</v>
      </c>
      <c r="R16" s="81" t="s">
        <v>67</v>
      </c>
      <c r="S16" s="81" t="s">
        <v>67</v>
      </c>
      <c r="T16" s="81" t="s">
        <v>67</v>
      </c>
      <c r="U16" s="81" t="s">
        <v>67</v>
      </c>
      <c r="V16" s="81" t="s">
        <v>67</v>
      </c>
      <c r="W16" s="81" t="s">
        <v>67</v>
      </c>
      <c r="X16" s="81" t="s">
        <v>67</v>
      </c>
      <c r="Y16" s="81" t="s">
        <v>67</v>
      </c>
      <c r="Z16" s="81" t="s">
        <v>67</v>
      </c>
      <c r="AA16" s="81" t="s">
        <v>68</v>
      </c>
      <c r="AB16" s="81" t="s">
        <v>67</v>
      </c>
      <c r="AC16" s="82" t="s">
        <v>9</v>
      </c>
      <c r="AD16" s="83">
        <v>11</v>
      </c>
      <c r="AE16" s="83">
        <v>6</v>
      </c>
      <c r="AF16" s="83" t="s">
        <v>68</v>
      </c>
      <c r="AG16" s="83" t="s">
        <v>68</v>
      </c>
      <c r="AH16" s="83">
        <v>5</v>
      </c>
      <c r="AI16" s="83">
        <v>43.33</v>
      </c>
      <c r="AJ16" s="83">
        <v>20</v>
      </c>
      <c r="AK16" s="83">
        <v>0</v>
      </c>
      <c r="AL16" s="83">
        <v>0</v>
      </c>
      <c r="AM16" s="83">
        <v>0</v>
      </c>
      <c r="AN16" s="83">
        <f>SUM(AD16:AM16)</f>
        <v>85.33</v>
      </c>
    </row>
    <row r="17" spans="1:40" x14ac:dyDescent="0.2">
      <c r="A17" s="81">
        <v>13</v>
      </c>
      <c r="B17" s="86" t="s">
        <v>94</v>
      </c>
      <c r="C17" s="81" t="s">
        <v>95</v>
      </c>
      <c r="D17" s="81" t="s">
        <v>66</v>
      </c>
      <c r="E17" s="81" t="s">
        <v>67</v>
      </c>
      <c r="F17" s="81" t="s">
        <v>67</v>
      </c>
      <c r="G17" s="81" t="s">
        <v>68</v>
      </c>
      <c r="H17" s="81">
        <v>1</v>
      </c>
      <c r="I17" s="81" t="s">
        <v>67</v>
      </c>
      <c r="J17" s="81" t="s">
        <v>67</v>
      </c>
      <c r="K17" s="81" t="s">
        <v>67</v>
      </c>
      <c r="L17" s="81" t="s">
        <v>67</v>
      </c>
      <c r="M17" s="81" t="s">
        <v>67</v>
      </c>
      <c r="N17" s="81" t="s">
        <v>67</v>
      </c>
      <c r="O17" s="81" t="s">
        <v>67</v>
      </c>
      <c r="P17" s="81" t="s">
        <v>67</v>
      </c>
      <c r="Q17" s="81" t="s">
        <v>67</v>
      </c>
      <c r="R17" s="81" t="s">
        <v>67</v>
      </c>
      <c r="S17" s="81" t="s">
        <v>67</v>
      </c>
      <c r="T17" s="81" t="s">
        <v>67</v>
      </c>
      <c r="U17" s="81" t="s">
        <v>67</v>
      </c>
      <c r="V17" s="81" t="s">
        <v>67</v>
      </c>
      <c r="W17" s="81" t="s">
        <v>67</v>
      </c>
      <c r="X17" s="81" t="s">
        <v>67</v>
      </c>
      <c r="Y17" s="81" t="s">
        <v>67</v>
      </c>
      <c r="Z17" s="81" t="s">
        <v>67</v>
      </c>
      <c r="AA17" s="81" t="s">
        <v>68</v>
      </c>
      <c r="AB17" s="81" t="s">
        <v>67</v>
      </c>
      <c r="AC17" s="82" t="s">
        <v>9</v>
      </c>
      <c r="AD17" s="83">
        <v>11</v>
      </c>
      <c r="AE17" s="83">
        <v>3</v>
      </c>
      <c r="AF17" s="83" t="s">
        <v>68</v>
      </c>
      <c r="AG17" s="83" t="s">
        <v>68</v>
      </c>
      <c r="AH17" s="83">
        <v>5</v>
      </c>
      <c r="AI17" s="83">
        <v>51.29</v>
      </c>
      <c r="AJ17" s="83">
        <v>20</v>
      </c>
      <c r="AK17" s="83">
        <v>0</v>
      </c>
      <c r="AL17" s="83">
        <v>0.25</v>
      </c>
      <c r="AM17" s="83">
        <v>0</v>
      </c>
      <c r="AN17" s="83">
        <f>SUM(AD17:AM17)</f>
        <v>90.539999999999992</v>
      </c>
    </row>
    <row r="18" spans="1:40" x14ac:dyDescent="0.2">
      <c r="A18" s="81">
        <v>14</v>
      </c>
      <c r="B18" s="81" t="s">
        <v>96</v>
      </c>
      <c r="C18" s="81" t="s">
        <v>97</v>
      </c>
      <c r="D18" s="81" t="s">
        <v>87</v>
      </c>
      <c r="E18" s="81" t="s">
        <v>67</v>
      </c>
      <c r="F18" s="81" t="s">
        <v>67</v>
      </c>
      <c r="G18" s="81" t="s">
        <v>68</v>
      </c>
      <c r="H18" s="81">
        <v>2</v>
      </c>
      <c r="I18" s="81" t="s">
        <v>67</v>
      </c>
      <c r="J18" s="81" t="s">
        <v>67</v>
      </c>
      <c r="K18" s="81" t="s">
        <v>67</v>
      </c>
      <c r="L18" s="81" t="s">
        <v>67</v>
      </c>
      <c r="M18" s="81" t="s">
        <v>67</v>
      </c>
      <c r="N18" s="81" t="s">
        <v>67</v>
      </c>
      <c r="O18" s="81" t="s">
        <v>67</v>
      </c>
      <c r="P18" s="81" t="s">
        <v>67</v>
      </c>
      <c r="Q18" s="81" t="s">
        <v>67</v>
      </c>
      <c r="R18" s="81" t="s">
        <v>67</v>
      </c>
      <c r="S18" s="81" t="s">
        <v>67</v>
      </c>
      <c r="T18" s="81" t="s">
        <v>67</v>
      </c>
      <c r="U18" s="81" t="s">
        <v>67</v>
      </c>
      <c r="V18" s="81" t="s">
        <v>68</v>
      </c>
      <c r="W18" s="81" t="s">
        <v>68</v>
      </c>
      <c r="X18" s="81" t="s">
        <v>68</v>
      </c>
      <c r="Y18" s="81" t="s">
        <v>68</v>
      </c>
      <c r="Z18" s="81" t="s">
        <v>68</v>
      </c>
      <c r="AA18" s="81" t="s">
        <v>67</v>
      </c>
      <c r="AB18" s="81" t="s">
        <v>67</v>
      </c>
      <c r="AC18" s="82" t="s">
        <v>9</v>
      </c>
      <c r="AD18" s="83" t="s">
        <v>68</v>
      </c>
      <c r="AE18" s="83" t="s">
        <v>68</v>
      </c>
      <c r="AF18" s="83">
        <v>11</v>
      </c>
      <c r="AG18" s="83">
        <v>11</v>
      </c>
      <c r="AH18" s="83">
        <v>5</v>
      </c>
      <c r="AI18" s="83">
        <v>20.68</v>
      </c>
      <c r="AJ18" s="83">
        <v>20</v>
      </c>
      <c r="AK18" s="83">
        <v>0</v>
      </c>
      <c r="AL18" s="83">
        <v>0</v>
      </c>
      <c r="AM18" s="83">
        <v>0</v>
      </c>
      <c r="AN18" s="83">
        <f>SUM(AD18:AM18)</f>
        <v>67.680000000000007</v>
      </c>
    </row>
    <row r="19" spans="1:40" x14ac:dyDescent="0.2">
      <c r="A19" s="80">
        <v>15</v>
      </c>
      <c r="B19" s="80" t="s">
        <v>98</v>
      </c>
      <c r="C19" s="80" t="s">
        <v>99</v>
      </c>
      <c r="D19" s="80" t="s">
        <v>66</v>
      </c>
      <c r="E19" s="80" t="s">
        <v>67</v>
      </c>
      <c r="F19" s="80" t="s">
        <v>67</v>
      </c>
      <c r="G19" s="80" t="s">
        <v>68</v>
      </c>
      <c r="H19" s="80">
        <v>1</v>
      </c>
      <c r="I19" s="80" t="s">
        <v>67</v>
      </c>
      <c r="J19" s="80" t="s">
        <v>67</v>
      </c>
      <c r="K19" s="80" t="s">
        <v>67</v>
      </c>
      <c r="L19" s="80" t="s">
        <v>67</v>
      </c>
      <c r="M19" s="80" t="s">
        <v>67</v>
      </c>
      <c r="N19" s="80" t="s">
        <v>67</v>
      </c>
      <c r="O19" s="80" t="s">
        <v>67</v>
      </c>
      <c r="P19" s="80" t="s">
        <v>67</v>
      </c>
      <c r="Q19" s="80" t="s">
        <v>67</v>
      </c>
      <c r="R19" s="80" t="s">
        <v>67</v>
      </c>
      <c r="S19" s="80" t="s">
        <v>67</v>
      </c>
      <c r="T19" s="80" t="s">
        <v>67</v>
      </c>
      <c r="U19" s="80" t="s">
        <v>67</v>
      </c>
      <c r="V19" s="80" t="s">
        <v>67</v>
      </c>
      <c r="W19" s="80" t="s">
        <v>67</v>
      </c>
      <c r="X19" s="80" t="s">
        <v>67</v>
      </c>
      <c r="Y19" s="80" t="s">
        <v>67</v>
      </c>
      <c r="Z19" s="80" t="s">
        <v>81</v>
      </c>
      <c r="AA19" s="80" t="s">
        <v>68</v>
      </c>
      <c r="AB19" s="80" t="s">
        <v>67</v>
      </c>
      <c r="AC19" s="116" t="s">
        <v>197</v>
      </c>
      <c r="AD19" s="117">
        <v>11</v>
      </c>
      <c r="AE19" s="117">
        <v>0</v>
      </c>
      <c r="AF19" s="117" t="s">
        <v>68</v>
      </c>
      <c r="AG19" s="117" t="s">
        <v>68</v>
      </c>
      <c r="AH19" s="117">
        <v>5</v>
      </c>
      <c r="AI19" s="117">
        <v>15.78</v>
      </c>
      <c r="AJ19" s="117">
        <v>20</v>
      </c>
      <c r="AK19" s="117">
        <v>1</v>
      </c>
      <c r="AL19" s="117">
        <v>0.25</v>
      </c>
      <c r="AM19" s="117">
        <v>0.25</v>
      </c>
      <c r="AN19" s="117">
        <f t="shared" ref="AN19" si="1">SUM(AD19:AM19)</f>
        <v>53.28</v>
      </c>
    </row>
  </sheetData>
  <mergeCells count="11">
    <mergeCell ref="AF3:AG3"/>
    <mergeCell ref="AD3:AE3"/>
    <mergeCell ref="AH3:AM3"/>
    <mergeCell ref="AD1:AN2"/>
    <mergeCell ref="A1:AC2"/>
    <mergeCell ref="V3:Z3"/>
    <mergeCell ref="K3:M3"/>
    <mergeCell ref="N3:O3"/>
    <mergeCell ref="A3:D3"/>
    <mergeCell ref="T3:U3"/>
    <mergeCell ref="P3:S3"/>
  </mergeCells>
  <conditionalFormatting sqref="A1">
    <cfRule type="beginsWith" dxfId="42" priority="17" operator="beginsWith" text="No">
      <formula>LEFT(A1,LEN("No"))="No"</formula>
    </cfRule>
    <cfRule type="beginsWith" dxfId="41" priority="18" operator="beginsWith" text="Si">
      <formula>LEFT(A1,LEN("Si"))="Si"</formula>
    </cfRule>
  </conditionalFormatting>
  <conditionalFormatting sqref="E4:AB12">
    <cfRule type="beginsWith" dxfId="40" priority="776" operator="beginsWith" text="Si">
      <formula>LEFT(E4,LEN("Si"))="Si"</formula>
    </cfRule>
  </conditionalFormatting>
  <conditionalFormatting sqref="E15:AB18 E20:AB1048576">
    <cfRule type="beginsWith" dxfId="39" priority="9" operator="beginsWith" text="No">
      <formula>LEFT(E15,LEN("No"))="No"</formula>
    </cfRule>
    <cfRule type="beginsWith" dxfId="38" priority="10" operator="beginsWith" text="Si">
      <formula>LEFT(E15,LEN("Si"))="Si"</formula>
    </cfRule>
  </conditionalFormatting>
  <conditionalFormatting sqref="E13:AN14">
    <cfRule type="beginsWith" dxfId="37" priority="1" operator="beginsWith" text="No">
      <formula>LEFT(E13,LEN("No"))="No"</formula>
    </cfRule>
    <cfRule type="beginsWith" dxfId="36" priority="2" operator="beginsWith" text="Si">
      <formula>LEFT(E13,LEN("Si"))="Si"</formula>
    </cfRule>
  </conditionalFormatting>
  <conditionalFormatting sqref="AC15:AC18">
    <cfRule type="beginsWith" dxfId="35" priority="7" operator="beginsWith" text="No">
      <formula>LEFT(AC15,LEN("No"))="No"</formula>
    </cfRule>
  </conditionalFormatting>
  <conditionalFormatting sqref="AD1">
    <cfRule type="beginsWith" dxfId="34" priority="13" operator="beginsWith" text="No">
      <formula>LEFT(AD1,LEN("No"))="No"</formula>
    </cfRule>
    <cfRule type="beginsWith" dxfId="33" priority="14" operator="beginsWith" text="Si">
      <formula>LEFT(AD1,LEN("Si"))="Si"</formula>
    </cfRule>
  </conditionalFormatting>
  <conditionalFormatting sqref="AD4:AN4 E4:AC12">
    <cfRule type="beginsWith" dxfId="32" priority="771" operator="beginsWith" text="No">
      <formula>LEFT(E4,LEN("No"))="No"</formula>
    </cfRule>
  </conditionalFormatting>
  <conditionalFormatting sqref="AD4:AN4 AC4:AC12 AC15:AC18">
    <cfRule type="beginsWith" dxfId="31" priority="772" operator="beginsWith" text="Habilitado">
      <formula>LEFT(AC4,LEN("Habilitado"))="Habilitado"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7AF50-A39E-42D8-9AFA-3193CB1E23F7}">
  <dimension ref="A1:AN29"/>
  <sheetViews>
    <sheetView showGridLines="0" zoomScale="80" zoomScaleNormal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13" sqref="A13:XFD13"/>
    </sheetView>
  </sheetViews>
  <sheetFormatPr baseColWidth="10" defaultColWidth="23.85546875" defaultRowHeight="14.25" x14ac:dyDescent="0.2"/>
  <cols>
    <col min="1" max="1" width="10.85546875" style="8" customWidth="1"/>
    <col min="2" max="2" width="52.42578125" style="8" customWidth="1"/>
    <col min="3" max="3" width="34.7109375" style="8" customWidth="1"/>
    <col min="4" max="4" width="15.7109375" style="8" bestFit="1" customWidth="1"/>
    <col min="5" max="5" width="16.28515625" style="8" bestFit="1" customWidth="1"/>
    <col min="6" max="6" width="17" style="8" customWidth="1"/>
    <col min="7" max="7" width="16.85546875" style="8" customWidth="1"/>
    <col min="8" max="8" width="6.42578125" style="8" customWidth="1"/>
    <col min="9" max="9" width="18.140625" style="8" bestFit="1" customWidth="1"/>
    <col min="10" max="10" width="12.85546875" style="8" customWidth="1"/>
    <col min="11" max="11" width="16.140625" style="8" bestFit="1" customWidth="1"/>
    <col min="12" max="20" width="22.7109375" style="8" customWidth="1"/>
    <col min="21" max="21" width="32.7109375" style="8" customWidth="1"/>
    <col min="22" max="28" width="25.42578125" style="8" customWidth="1"/>
    <col min="29" max="16384" width="23.85546875" style="8"/>
  </cols>
  <sheetData>
    <row r="1" spans="1:40" ht="15" customHeight="1" x14ac:dyDescent="0.2">
      <c r="A1" s="100" t="s">
        <v>14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98" t="s">
        <v>15</v>
      </c>
      <c r="AE1" s="99"/>
      <c r="AF1" s="99"/>
      <c r="AG1" s="99"/>
      <c r="AH1" s="99"/>
      <c r="AI1" s="99"/>
      <c r="AJ1" s="99"/>
      <c r="AK1" s="99"/>
      <c r="AL1" s="99"/>
      <c r="AM1" s="99"/>
      <c r="AN1" s="99"/>
    </row>
    <row r="2" spans="1:40" ht="12" customHeight="1" x14ac:dyDescent="0.2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98"/>
      <c r="AE2" s="99"/>
      <c r="AF2" s="99"/>
      <c r="AG2" s="99"/>
      <c r="AH2" s="99"/>
      <c r="AI2" s="99"/>
      <c r="AJ2" s="99"/>
      <c r="AK2" s="99"/>
      <c r="AL2" s="99"/>
      <c r="AM2" s="99"/>
      <c r="AN2" s="99"/>
    </row>
    <row r="3" spans="1:40" ht="33" customHeight="1" x14ac:dyDescent="0.2">
      <c r="A3" s="104" t="s">
        <v>16</v>
      </c>
      <c r="B3" s="104"/>
      <c r="C3" s="104"/>
      <c r="D3" s="104"/>
      <c r="E3" s="12"/>
      <c r="F3" s="12"/>
      <c r="G3" s="12"/>
      <c r="H3" s="12"/>
      <c r="I3" s="12"/>
      <c r="J3" s="12"/>
      <c r="K3" s="104" t="s">
        <v>17</v>
      </c>
      <c r="L3" s="104"/>
      <c r="M3" s="104"/>
      <c r="N3" s="104" t="s">
        <v>18</v>
      </c>
      <c r="O3" s="104"/>
      <c r="P3" s="106" t="s">
        <v>19</v>
      </c>
      <c r="Q3" s="107"/>
      <c r="R3" s="107"/>
      <c r="S3" s="107"/>
      <c r="T3" s="105" t="s">
        <v>20</v>
      </c>
      <c r="U3" s="105"/>
      <c r="V3" s="95" t="s">
        <v>21</v>
      </c>
      <c r="W3" s="104"/>
      <c r="X3" s="104"/>
      <c r="Y3" s="104"/>
      <c r="Z3" s="104"/>
      <c r="AA3" s="13" t="s">
        <v>22</v>
      </c>
      <c r="AB3" s="13" t="s">
        <v>23</v>
      </c>
      <c r="AC3" s="12"/>
      <c r="AD3" s="94" t="s">
        <v>21</v>
      </c>
      <c r="AE3" s="95"/>
      <c r="AF3" s="94" t="s">
        <v>22</v>
      </c>
      <c r="AG3" s="95"/>
      <c r="AH3" s="96" t="s">
        <v>23</v>
      </c>
      <c r="AI3" s="97"/>
      <c r="AJ3" s="97"/>
      <c r="AK3" s="97"/>
      <c r="AL3" s="97"/>
      <c r="AM3" s="97"/>
      <c r="AN3" s="78" t="s">
        <v>24</v>
      </c>
    </row>
    <row r="4" spans="1:40" ht="54" x14ac:dyDescent="0.2">
      <c r="A4" s="7" t="s">
        <v>25</v>
      </c>
      <c r="B4" s="6" t="s">
        <v>26</v>
      </c>
      <c r="C4" s="7" t="s">
        <v>27</v>
      </c>
      <c r="D4" s="7" t="s">
        <v>28</v>
      </c>
      <c r="E4" s="7" t="s">
        <v>29</v>
      </c>
      <c r="F4" s="7" t="s">
        <v>30</v>
      </c>
      <c r="G4" s="7" t="s">
        <v>31</v>
      </c>
      <c r="H4" s="7" t="s">
        <v>32</v>
      </c>
      <c r="I4" s="7" t="s">
        <v>33</v>
      </c>
      <c r="J4" s="7" t="s">
        <v>34</v>
      </c>
      <c r="K4" s="7" t="s">
        <v>35</v>
      </c>
      <c r="L4" s="7" t="s">
        <v>36</v>
      </c>
      <c r="M4" s="7" t="s">
        <v>37</v>
      </c>
      <c r="N4" s="7" t="s">
        <v>38</v>
      </c>
      <c r="O4" s="7" t="s">
        <v>39</v>
      </c>
      <c r="P4" s="7" t="s">
        <v>40</v>
      </c>
      <c r="Q4" s="7" t="s">
        <v>41</v>
      </c>
      <c r="R4" s="7" t="s">
        <v>42</v>
      </c>
      <c r="S4" s="7" t="s">
        <v>43</v>
      </c>
      <c r="T4" s="7" t="s">
        <v>44</v>
      </c>
      <c r="U4" s="7" t="s">
        <v>45</v>
      </c>
      <c r="V4" s="7" t="s">
        <v>46</v>
      </c>
      <c r="W4" s="7" t="s">
        <v>47</v>
      </c>
      <c r="X4" s="7" t="s">
        <v>48</v>
      </c>
      <c r="Y4" s="7" t="s">
        <v>49</v>
      </c>
      <c r="Z4" s="7" t="s">
        <v>50</v>
      </c>
      <c r="AA4" s="7" t="s">
        <v>51</v>
      </c>
      <c r="AB4" s="7" t="s">
        <v>52</v>
      </c>
      <c r="AC4" s="7" t="s">
        <v>53</v>
      </c>
      <c r="AD4" s="79" t="s">
        <v>54</v>
      </c>
      <c r="AE4" s="79" t="s">
        <v>55</v>
      </c>
      <c r="AF4" s="79" t="s">
        <v>56</v>
      </c>
      <c r="AG4" s="79" t="s">
        <v>57</v>
      </c>
      <c r="AH4" s="79" t="s">
        <v>58</v>
      </c>
      <c r="AI4" s="79" t="s">
        <v>59</v>
      </c>
      <c r="AJ4" s="79" t="s">
        <v>60</v>
      </c>
      <c r="AK4" s="79" t="s">
        <v>61</v>
      </c>
      <c r="AL4" s="79" t="s">
        <v>62</v>
      </c>
      <c r="AM4" s="79" t="s">
        <v>63</v>
      </c>
      <c r="AN4" s="7" t="s">
        <v>24</v>
      </c>
    </row>
    <row r="5" spans="1:40" ht="31.5" customHeight="1" x14ac:dyDescent="0.2">
      <c r="A5" s="81">
        <v>2</v>
      </c>
      <c r="B5" s="87" t="s">
        <v>69</v>
      </c>
      <c r="C5" s="81" t="s">
        <v>70</v>
      </c>
      <c r="D5" s="81" t="s">
        <v>66</v>
      </c>
      <c r="E5" s="81" t="s">
        <v>67</v>
      </c>
      <c r="F5" s="81" t="s">
        <v>67</v>
      </c>
      <c r="G5" s="81" t="s">
        <v>68</v>
      </c>
      <c r="H5" s="81">
        <v>1</v>
      </c>
      <c r="I5" s="81" t="s">
        <v>67</v>
      </c>
      <c r="J5" s="81" t="s">
        <v>67</v>
      </c>
      <c r="K5" s="81" t="s">
        <v>67</v>
      </c>
      <c r="L5" s="81" t="s">
        <v>67</v>
      </c>
      <c r="M5" s="81" t="s">
        <v>67</v>
      </c>
      <c r="N5" s="81" t="s">
        <v>67</v>
      </c>
      <c r="O5" s="81" t="s">
        <v>67</v>
      </c>
      <c r="P5" s="81" t="s">
        <v>67</v>
      </c>
      <c r="Q5" s="81" t="s">
        <v>67</v>
      </c>
      <c r="R5" s="81" t="s">
        <v>67</v>
      </c>
      <c r="S5" s="81" t="s">
        <v>67</v>
      </c>
      <c r="T5" s="81" t="s">
        <v>67</v>
      </c>
      <c r="U5" s="81" t="s">
        <v>67</v>
      </c>
      <c r="V5" s="81" t="s">
        <v>67</v>
      </c>
      <c r="W5" s="81" t="s">
        <v>67</v>
      </c>
      <c r="X5" s="81" t="s">
        <v>67</v>
      </c>
      <c r="Y5" s="81" t="s">
        <v>67</v>
      </c>
      <c r="Z5" s="81" t="s">
        <v>67</v>
      </c>
      <c r="AA5" s="81" t="s">
        <v>68</v>
      </c>
      <c r="AB5" s="81" t="s">
        <v>67</v>
      </c>
      <c r="AC5" s="82" t="s">
        <v>9</v>
      </c>
      <c r="AD5" s="85">
        <v>11</v>
      </c>
      <c r="AE5" s="85">
        <v>11</v>
      </c>
      <c r="AF5" s="85" t="s">
        <v>68</v>
      </c>
      <c r="AG5" s="85" t="s">
        <v>68</v>
      </c>
      <c r="AH5" s="85">
        <v>5</v>
      </c>
      <c r="AI5" s="85">
        <v>48.84</v>
      </c>
      <c r="AJ5" s="85">
        <v>20</v>
      </c>
      <c r="AK5" s="85">
        <v>1</v>
      </c>
      <c r="AL5" s="85">
        <v>0.25</v>
      </c>
      <c r="AM5" s="85">
        <v>0</v>
      </c>
      <c r="AN5" s="85">
        <f>SUM(AD5:AM5)</f>
        <v>97.09</v>
      </c>
    </row>
    <row r="6" spans="1:40" x14ac:dyDescent="0.2">
      <c r="A6" s="81">
        <v>13</v>
      </c>
      <c r="B6" s="86" t="s">
        <v>94</v>
      </c>
      <c r="C6" s="81" t="s">
        <v>95</v>
      </c>
      <c r="D6" s="81" t="s">
        <v>66</v>
      </c>
      <c r="E6" s="81" t="s">
        <v>67</v>
      </c>
      <c r="F6" s="81" t="s">
        <v>67</v>
      </c>
      <c r="G6" s="81" t="s">
        <v>68</v>
      </c>
      <c r="H6" s="81">
        <v>1</v>
      </c>
      <c r="I6" s="81" t="s">
        <v>67</v>
      </c>
      <c r="J6" s="81" t="s">
        <v>67</v>
      </c>
      <c r="K6" s="81" t="s">
        <v>67</v>
      </c>
      <c r="L6" s="81" t="s">
        <v>67</v>
      </c>
      <c r="M6" s="81" t="s">
        <v>67</v>
      </c>
      <c r="N6" s="81" t="s">
        <v>67</v>
      </c>
      <c r="O6" s="81" t="s">
        <v>67</v>
      </c>
      <c r="P6" s="81" t="s">
        <v>67</v>
      </c>
      <c r="Q6" s="81" t="s">
        <v>67</v>
      </c>
      <c r="R6" s="81" t="s">
        <v>67</v>
      </c>
      <c r="S6" s="81" t="s">
        <v>67</v>
      </c>
      <c r="T6" s="81" t="s">
        <v>67</v>
      </c>
      <c r="U6" s="81" t="s">
        <v>67</v>
      </c>
      <c r="V6" s="81" t="s">
        <v>67</v>
      </c>
      <c r="W6" s="81" t="s">
        <v>67</v>
      </c>
      <c r="X6" s="81" t="s">
        <v>67</v>
      </c>
      <c r="Y6" s="81" t="s">
        <v>67</v>
      </c>
      <c r="Z6" s="81" t="s">
        <v>67</v>
      </c>
      <c r="AA6" s="81" t="s">
        <v>68</v>
      </c>
      <c r="AB6" s="81" t="s">
        <v>67</v>
      </c>
      <c r="AC6" s="82" t="s">
        <v>9</v>
      </c>
      <c r="AD6" s="83">
        <v>11</v>
      </c>
      <c r="AE6" s="83">
        <v>3</v>
      </c>
      <c r="AF6" s="83" t="s">
        <v>68</v>
      </c>
      <c r="AG6" s="83" t="s">
        <v>68</v>
      </c>
      <c r="AH6" s="83">
        <v>5</v>
      </c>
      <c r="AI6" s="83">
        <v>51.29</v>
      </c>
      <c r="AJ6" s="83">
        <v>20</v>
      </c>
      <c r="AK6" s="83">
        <v>0</v>
      </c>
      <c r="AL6" s="83">
        <v>0.25</v>
      </c>
      <c r="AM6" s="83">
        <v>0</v>
      </c>
      <c r="AN6" s="83">
        <f>SUM(AD6:AM6)</f>
        <v>90.539999999999992</v>
      </c>
    </row>
    <row r="7" spans="1:40" ht="14.45" customHeight="1" x14ac:dyDescent="0.2">
      <c r="A7" s="81">
        <v>5</v>
      </c>
      <c r="B7" s="81" t="s">
        <v>75</v>
      </c>
      <c r="C7" s="81" t="s">
        <v>76</v>
      </c>
      <c r="D7" s="81" t="s">
        <v>66</v>
      </c>
      <c r="E7" s="81" t="s">
        <v>67</v>
      </c>
      <c r="F7" s="81" t="s">
        <v>67</v>
      </c>
      <c r="G7" s="81" t="s">
        <v>68</v>
      </c>
      <c r="H7" s="81">
        <v>1</v>
      </c>
      <c r="I7" s="81" t="s">
        <v>67</v>
      </c>
      <c r="J7" s="81" t="s">
        <v>67</v>
      </c>
      <c r="K7" s="81" t="s">
        <v>67</v>
      </c>
      <c r="L7" s="81" t="s">
        <v>67</v>
      </c>
      <c r="M7" s="81" t="s">
        <v>67</v>
      </c>
      <c r="N7" s="81" t="s">
        <v>67</v>
      </c>
      <c r="O7" s="81" t="s">
        <v>67</v>
      </c>
      <c r="P7" s="81" t="s">
        <v>67</v>
      </c>
      <c r="Q7" s="81" t="s">
        <v>67</v>
      </c>
      <c r="R7" s="81" t="s">
        <v>67</v>
      </c>
      <c r="S7" s="81" t="s">
        <v>67</v>
      </c>
      <c r="T7" s="81" t="s">
        <v>67</v>
      </c>
      <c r="U7" s="81" t="s">
        <v>67</v>
      </c>
      <c r="V7" s="81" t="s">
        <v>67</v>
      </c>
      <c r="W7" s="81" t="s">
        <v>67</v>
      </c>
      <c r="X7" s="81" t="s">
        <v>67</v>
      </c>
      <c r="Y7" s="81" t="s">
        <v>67</v>
      </c>
      <c r="Z7" s="81" t="s">
        <v>67</v>
      </c>
      <c r="AA7" s="81" t="s">
        <v>68</v>
      </c>
      <c r="AB7" s="81" t="s">
        <v>67</v>
      </c>
      <c r="AC7" s="82" t="s">
        <v>9</v>
      </c>
      <c r="AD7" s="83">
        <v>11</v>
      </c>
      <c r="AE7" s="83">
        <v>0</v>
      </c>
      <c r="AF7" s="83" t="s">
        <v>68</v>
      </c>
      <c r="AG7" s="83" t="s">
        <v>68</v>
      </c>
      <c r="AH7" s="83">
        <v>5</v>
      </c>
      <c r="AI7" s="83">
        <v>50.95</v>
      </c>
      <c r="AJ7" s="83">
        <v>20</v>
      </c>
      <c r="AK7" s="83">
        <v>1</v>
      </c>
      <c r="AL7" s="83">
        <v>0.25</v>
      </c>
      <c r="AM7" s="83">
        <v>0</v>
      </c>
      <c r="AN7" s="83">
        <f>SUM(AD7:AM7)</f>
        <v>88.2</v>
      </c>
    </row>
    <row r="8" spans="1:40" x14ac:dyDescent="0.2">
      <c r="A8" s="81">
        <v>12</v>
      </c>
      <c r="B8" s="81" t="s">
        <v>92</v>
      </c>
      <c r="C8" s="81" t="s">
        <v>93</v>
      </c>
      <c r="D8" s="81" t="s">
        <v>66</v>
      </c>
      <c r="E8" s="81" t="s">
        <v>67</v>
      </c>
      <c r="F8" s="81" t="s">
        <v>67</v>
      </c>
      <c r="G8" s="81" t="s">
        <v>68</v>
      </c>
      <c r="H8" s="81">
        <v>1</v>
      </c>
      <c r="I8" s="81" t="s">
        <v>67</v>
      </c>
      <c r="J8" s="81" t="s">
        <v>67</v>
      </c>
      <c r="K8" s="81" t="s">
        <v>67</v>
      </c>
      <c r="L8" s="81" t="s">
        <v>67</v>
      </c>
      <c r="M8" s="81" t="s">
        <v>67</v>
      </c>
      <c r="N8" s="81" t="s">
        <v>67</v>
      </c>
      <c r="O8" s="81" t="s">
        <v>67</v>
      </c>
      <c r="P8" s="81" t="s">
        <v>67</v>
      </c>
      <c r="Q8" s="81" t="s">
        <v>67</v>
      </c>
      <c r="R8" s="81" t="s">
        <v>67</v>
      </c>
      <c r="S8" s="81" t="s">
        <v>67</v>
      </c>
      <c r="T8" s="81" t="s">
        <v>67</v>
      </c>
      <c r="U8" s="81" t="s">
        <v>67</v>
      </c>
      <c r="V8" s="81" t="s">
        <v>67</v>
      </c>
      <c r="W8" s="81" t="s">
        <v>67</v>
      </c>
      <c r="X8" s="81" t="s">
        <v>67</v>
      </c>
      <c r="Y8" s="81" t="s">
        <v>67</v>
      </c>
      <c r="Z8" s="81" t="s">
        <v>67</v>
      </c>
      <c r="AA8" s="81" t="s">
        <v>68</v>
      </c>
      <c r="AB8" s="81" t="s">
        <v>67</v>
      </c>
      <c r="AC8" s="82" t="s">
        <v>9</v>
      </c>
      <c r="AD8" s="83">
        <v>11</v>
      </c>
      <c r="AE8" s="83">
        <v>6</v>
      </c>
      <c r="AF8" s="83" t="s">
        <v>68</v>
      </c>
      <c r="AG8" s="83" t="s">
        <v>68</v>
      </c>
      <c r="AH8" s="83">
        <v>5</v>
      </c>
      <c r="AI8" s="83">
        <v>43.33</v>
      </c>
      <c r="AJ8" s="83">
        <v>20</v>
      </c>
      <c r="AK8" s="83">
        <v>0</v>
      </c>
      <c r="AL8" s="83">
        <v>0</v>
      </c>
      <c r="AM8" s="83">
        <v>0</v>
      </c>
      <c r="AN8" s="83">
        <f>SUM(AD8:AM8)</f>
        <v>85.33</v>
      </c>
    </row>
    <row r="9" spans="1:40" ht="14.45" customHeight="1" x14ac:dyDescent="0.2">
      <c r="A9" s="81">
        <v>6</v>
      </c>
      <c r="B9" s="81" t="s">
        <v>77</v>
      </c>
      <c r="C9" s="81" t="s">
        <v>78</v>
      </c>
      <c r="D9" s="81" t="s">
        <v>66</v>
      </c>
      <c r="E9" s="81" t="s">
        <v>67</v>
      </c>
      <c r="F9" s="81" t="s">
        <v>67</v>
      </c>
      <c r="G9" s="81" t="s">
        <v>68</v>
      </c>
      <c r="H9" s="81">
        <v>1</v>
      </c>
      <c r="I9" s="81" t="s">
        <v>67</v>
      </c>
      <c r="J9" s="81" t="s">
        <v>67</v>
      </c>
      <c r="K9" s="81" t="s">
        <v>67</v>
      </c>
      <c r="L9" s="81" t="s">
        <v>67</v>
      </c>
      <c r="M9" s="81" t="s">
        <v>67</v>
      </c>
      <c r="N9" s="81" t="s">
        <v>67</v>
      </c>
      <c r="O9" s="81" t="s">
        <v>67</v>
      </c>
      <c r="P9" s="81" t="s">
        <v>67</v>
      </c>
      <c r="Q9" s="81" t="s">
        <v>67</v>
      </c>
      <c r="R9" s="81" t="s">
        <v>67</v>
      </c>
      <c r="S9" s="81" t="s">
        <v>67</v>
      </c>
      <c r="T9" s="81" t="s">
        <v>67</v>
      </c>
      <c r="U9" s="81" t="s">
        <v>67</v>
      </c>
      <c r="V9" s="81" t="s">
        <v>67</v>
      </c>
      <c r="W9" s="81" t="s">
        <v>67</v>
      </c>
      <c r="X9" s="81" t="s">
        <v>67</v>
      </c>
      <c r="Y9" s="81" t="s">
        <v>67</v>
      </c>
      <c r="Z9" s="81" t="s">
        <v>67</v>
      </c>
      <c r="AA9" s="81" t="s">
        <v>68</v>
      </c>
      <c r="AB9" s="81" t="s">
        <v>67</v>
      </c>
      <c r="AC9" s="82" t="s">
        <v>9</v>
      </c>
      <c r="AD9" s="85">
        <v>11</v>
      </c>
      <c r="AE9" s="85">
        <v>3</v>
      </c>
      <c r="AF9" s="85" t="s">
        <v>68</v>
      </c>
      <c r="AG9" s="85" t="s">
        <v>68</v>
      </c>
      <c r="AH9" s="85">
        <v>5</v>
      </c>
      <c r="AI9" s="85">
        <v>44.26</v>
      </c>
      <c r="AJ9" s="85">
        <v>20</v>
      </c>
      <c r="AK9" s="85">
        <v>1</v>
      </c>
      <c r="AL9" s="85">
        <v>0.25</v>
      </c>
      <c r="AM9" s="85">
        <v>0</v>
      </c>
      <c r="AN9" s="85">
        <f>SUM(AD9:AM9)</f>
        <v>84.509999999999991</v>
      </c>
    </row>
    <row r="10" spans="1:40" ht="14.45" customHeight="1" x14ac:dyDescent="0.2">
      <c r="A10" s="81">
        <v>1</v>
      </c>
      <c r="B10" s="81" t="s">
        <v>64</v>
      </c>
      <c r="C10" s="81" t="s">
        <v>65</v>
      </c>
      <c r="D10" s="81" t="s">
        <v>66</v>
      </c>
      <c r="E10" s="81" t="s">
        <v>67</v>
      </c>
      <c r="F10" s="81" t="s">
        <v>67</v>
      </c>
      <c r="G10" s="81" t="s">
        <v>68</v>
      </c>
      <c r="H10" s="81">
        <v>1</v>
      </c>
      <c r="I10" s="81" t="s">
        <v>67</v>
      </c>
      <c r="J10" s="81" t="s">
        <v>67</v>
      </c>
      <c r="K10" s="81" t="s">
        <v>67</v>
      </c>
      <c r="L10" s="81" t="s">
        <v>67</v>
      </c>
      <c r="M10" s="81" t="s">
        <v>67</v>
      </c>
      <c r="N10" s="81" t="s">
        <v>67</v>
      </c>
      <c r="O10" s="81" t="s">
        <v>67</v>
      </c>
      <c r="P10" s="81" t="s">
        <v>67</v>
      </c>
      <c r="Q10" s="81" t="s">
        <v>67</v>
      </c>
      <c r="R10" s="81" t="s">
        <v>67</v>
      </c>
      <c r="S10" s="81" t="s">
        <v>67</v>
      </c>
      <c r="T10" s="81" t="s">
        <v>67</v>
      </c>
      <c r="U10" s="81" t="s">
        <v>67</v>
      </c>
      <c r="V10" s="81" t="s">
        <v>67</v>
      </c>
      <c r="W10" s="81" t="s">
        <v>67</v>
      </c>
      <c r="X10" s="81" t="s">
        <v>67</v>
      </c>
      <c r="Y10" s="81" t="s">
        <v>67</v>
      </c>
      <c r="Z10" s="81" t="s">
        <v>67</v>
      </c>
      <c r="AA10" s="81" t="s">
        <v>68</v>
      </c>
      <c r="AB10" s="81" t="s">
        <v>67</v>
      </c>
      <c r="AC10" s="82" t="s">
        <v>9</v>
      </c>
      <c r="AD10" s="83">
        <v>11</v>
      </c>
      <c r="AE10" s="83">
        <v>0</v>
      </c>
      <c r="AF10" s="83" t="s">
        <v>68</v>
      </c>
      <c r="AG10" s="83" t="s">
        <v>68</v>
      </c>
      <c r="AH10" s="83">
        <v>0</v>
      </c>
      <c r="AI10" s="83">
        <v>50.76</v>
      </c>
      <c r="AJ10" s="83">
        <v>20</v>
      </c>
      <c r="AK10" s="83">
        <v>1</v>
      </c>
      <c r="AL10" s="83">
        <v>0</v>
      </c>
      <c r="AM10" s="83">
        <v>0</v>
      </c>
      <c r="AN10" s="83">
        <f t="shared" ref="AN10:AN12" si="0">SUM(AD10:AM10)</f>
        <v>82.759999999999991</v>
      </c>
    </row>
    <row r="11" spans="1:40" ht="14.45" customHeight="1" x14ac:dyDescent="0.2">
      <c r="A11" s="81">
        <v>3</v>
      </c>
      <c r="B11" s="81" t="s">
        <v>71</v>
      </c>
      <c r="C11" s="81" t="s">
        <v>72</v>
      </c>
      <c r="D11" s="81" t="s">
        <v>66</v>
      </c>
      <c r="E11" s="81" t="s">
        <v>67</v>
      </c>
      <c r="F11" s="81" t="s">
        <v>67</v>
      </c>
      <c r="G11" s="81" t="s">
        <v>68</v>
      </c>
      <c r="H11" s="81">
        <v>1</v>
      </c>
      <c r="I11" s="81" t="s">
        <v>67</v>
      </c>
      <c r="J11" s="81" t="s">
        <v>67</v>
      </c>
      <c r="K11" s="81" t="s">
        <v>67</v>
      </c>
      <c r="L11" s="81" t="s">
        <v>67</v>
      </c>
      <c r="M11" s="81" t="s">
        <v>67</v>
      </c>
      <c r="N11" s="81" t="s">
        <v>67</v>
      </c>
      <c r="O11" s="81" t="s">
        <v>67</v>
      </c>
      <c r="P11" s="81" t="s">
        <v>67</v>
      </c>
      <c r="Q11" s="81" t="s">
        <v>67</v>
      </c>
      <c r="R11" s="81" t="s">
        <v>67</v>
      </c>
      <c r="S11" s="81" t="s">
        <v>67</v>
      </c>
      <c r="T11" s="81" t="s">
        <v>67</v>
      </c>
      <c r="U11" s="81" t="s">
        <v>67</v>
      </c>
      <c r="V11" s="81" t="s">
        <v>67</v>
      </c>
      <c r="W11" s="81" t="s">
        <v>67</v>
      </c>
      <c r="X11" s="81" t="s">
        <v>67</v>
      </c>
      <c r="Y11" s="81" t="s">
        <v>67</v>
      </c>
      <c r="Z11" s="81" t="s">
        <v>67</v>
      </c>
      <c r="AA11" s="81" t="s">
        <v>68</v>
      </c>
      <c r="AB11" s="81" t="s">
        <v>67</v>
      </c>
      <c r="AC11" s="82" t="s">
        <v>9</v>
      </c>
      <c r="AD11" s="83">
        <v>11</v>
      </c>
      <c r="AE11" s="83">
        <v>11</v>
      </c>
      <c r="AF11" s="83" t="s">
        <v>68</v>
      </c>
      <c r="AG11" s="83" t="s">
        <v>68</v>
      </c>
      <c r="AH11" s="83">
        <v>5</v>
      </c>
      <c r="AI11" s="83">
        <v>31.42</v>
      </c>
      <c r="AJ11" s="83">
        <v>20</v>
      </c>
      <c r="AK11" s="83">
        <v>1</v>
      </c>
      <c r="AL11" s="83">
        <v>0.25</v>
      </c>
      <c r="AM11" s="83">
        <v>0</v>
      </c>
      <c r="AN11" s="83">
        <f t="shared" si="0"/>
        <v>79.67</v>
      </c>
    </row>
    <row r="12" spans="1:40" ht="14.45" customHeight="1" x14ac:dyDescent="0.2">
      <c r="A12" s="81">
        <v>7</v>
      </c>
      <c r="B12" s="81" t="s">
        <v>79</v>
      </c>
      <c r="C12" s="81" t="s">
        <v>80</v>
      </c>
      <c r="D12" s="81" t="s">
        <v>66</v>
      </c>
      <c r="E12" s="81" t="s">
        <v>67</v>
      </c>
      <c r="F12" s="81" t="s">
        <v>67</v>
      </c>
      <c r="G12" s="81" t="s">
        <v>68</v>
      </c>
      <c r="H12" s="81">
        <v>1</v>
      </c>
      <c r="I12" s="81" t="s">
        <v>67</v>
      </c>
      <c r="J12" s="81" t="s">
        <v>67</v>
      </c>
      <c r="K12" s="81" t="s">
        <v>67</v>
      </c>
      <c r="L12" s="81" t="s">
        <v>67</v>
      </c>
      <c r="M12" s="81" t="s">
        <v>67</v>
      </c>
      <c r="N12" s="81" t="s">
        <v>67</v>
      </c>
      <c r="O12" s="81" t="s">
        <v>67</v>
      </c>
      <c r="P12" s="81" t="s">
        <v>67</v>
      </c>
      <c r="Q12" s="81" t="s">
        <v>67</v>
      </c>
      <c r="R12" s="81" t="s">
        <v>67</v>
      </c>
      <c r="S12" s="81" t="s">
        <v>67</v>
      </c>
      <c r="T12" s="81" t="s">
        <v>67</v>
      </c>
      <c r="U12" s="81" t="s">
        <v>67</v>
      </c>
      <c r="V12" s="81" t="s">
        <v>67</v>
      </c>
      <c r="W12" s="81" t="s">
        <v>67</v>
      </c>
      <c r="X12" s="81" t="s">
        <v>67</v>
      </c>
      <c r="Y12" s="81" t="s">
        <v>67</v>
      </c>
      <c r="Z12" s="81" t="s">
        <v>81</v>
      </c>
      <c r="AA12" s="81" t="s">
        <v>68</v>
      </c>
      <c r="AB12" s="81" t="s">
        <v>67</v>
      </c>
      <c r="AC12" s="82" t="s">
        <v>9</v>
      </c>
      <c r="AD12" s="83">
        <v>11</v>
      </c>
      <c r="AE12" s="83">
        <v>0</v>
      </c>
      <c r="AF12" s="83" t="s">
        <v>68</v>
      </c>
      <c r="AG12" s="83" t="s">
        <v>68</v>
      </c>
      <c r="AH12" s="83">
        <v>5</v>
      </c>
      <c r="AI12" s="83">
        <v>24.37</v>
      </c>
      <c r="AJ12" s="83">
        <v>20</v>
      </c>
      <c r="AK12" s="83">
        <v>0</v>
      </c>
      <c r="AL12" s="83">
        <v>0.25</v>
      </c>
      <c r="AM12" s="83">
        <v>0</v>
      </c>
      <c r="AN12" s="83">
        <f t="shared" si="0"/>
        <v>60.620000000000005</v>
      </c>
    </row>
    <row r="13" spans="1:40" x14ac:dyDescent="0.2">
      <c r="A13" s="80">
        <v>15</v>
      </c>
      <c r="B13" s="80" t="s">
        <v>98</v>
      </c>
      <c r="C13" s="80" t="s">
        <v>99</v>
      </c>
      <c r="D13" s="80" t="s">
        <v>66</v>
      </c>
      <c r="E13" s="80" t="s">
        <v>67</v>
      </c>
      <c r="F13" s="80" t="s">
        <v>67</v>
      </c>
      <c r="G13" s="80" t="s">
        <v>68</v>
      </c>
      <c r="H13" s="80">
        <v>1</v>
      </c>
      <c r="I13" s="80" t="s">
        <v>67</v>
      </c>
      <c r="J13" s="80" t="s">
        <v>67</v>
      </c>
      <c r="K13" s="80" t="s">
        <v>67</v>
      </c>
      <c r="L13" s="80" t="s">
        <v>67</v>
      </c>
      <c r="M13" s="80" t="s">
        <v>67</v>
      </c>
      <c r="N13" s="80" t="s">
        <v>67</v>
      </c>
      <c r="O13" s="80" t="s">
        <v>67</v>
      </c>
      <c r="P13" s="80" t="s">
        <v>67</v>
      </c>
      <c r="Q13" s="80" t="s">
        <v>67</v>
      </c>
      <c r="R13" s="80" t="s">
        <v>67</v>
      </c>
      <c r="S13" s="80" t="s">
        <v>67</v>
      </c>
      <c r="T13" s="80" t="s">
        <v>67</v>
      </c>
      <c r="U13" s="80" t="s">
        <v>67</v>
      </c>
      <c r="V13" s="80" t="s">
        <v>67</v>
      </c>
      <c r="W13" s="80" t="s">
        <v>67</v>
      </c>
      <c r="X13" s="80" t="s">
        <v>67</v>
      </c>
      <c r="Y13" s="80" t="s">
        <v>67</v>
      </c>
      <c r="Z13" s="80" t="s">
        <v>81</v>
      </c>
      <c r="AA13" s="80" t="s">
        <v>68</v>
      </c>
      <c r="AB13" s="80" t="s">
        <v>67</v>
      </c>
      <c r="AC13" s="116" t="s">
        <v>197</v>
      </c>
      <c r="AD13" s="117">
        <v>11</v>
      </c>
      <c r="AE13" s="117">
        <v>0</v>
      </c>
      <c r="AF13" s="117" t="s">
        <v>68</v>
      </c>
      <c r="AG13" s="117" t="s">
        <v>68</v>
      </c>
      <c r="AH13" s="117">
        <v>5</v>
      </c>
      <c r="AI13" s="117">
        <v>15.78</v>
      </c>
      <c r="AJ13" s="117">
        <v>20</v>
      </c>
      <c r="AK13" s="117">
        <v>1</v>
      </c>
      <c r="AL13" s="117">
        <v>0.25</v>
      </c>
      <c r="AM13" s="117">
        <v>0.25</v>
      </c>
      <c r="AN13" s="117">
        <f t="shared" ref="AN13" si="1">SUM(AD13:AM13)</f>
        <v>53.28</v>
      </c>
    </row>
    <row r="20" spans="1:40" ht="15" customHeight="1" x14ac:dyDescent="0.2">
      <c r="A20" s="100" t="s">
        <v>14</v>
      </c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98" t="s">
        <v>15</v>
      </c>
      <c r="AE20" s="99"/>
      <c r="AF20" s="99"/>
      <c r="AG20" s="99"/>
      <c r="AH20" s="99"/>
      <c r="AI20" s="99"/>
      <c r="AJ20" s="99"/>
      <c r="AK20" s="99"/>
      <c r="AL20" s="99"/>
      <c r="AM20" s="99"/>
      <c r="AN20" s="99"/>
    </row>
    <row r="21" spans="1:40" ht="12" customHeight="1" x14ac:dyDescent="0.2">
      <c r="A21" s="102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98"/>
      <c r="AE21" s="99"/>
      <c r="AF21" s="99"/>
      <c r="AG21" s="99"/>
      <c r="AH21" s="99"/>
      <c r="AI21" s="99"/>
      <c r="AJ21" s="99"/>
      <c r="AK21" s="99"/>
      <c r="AL21" s="99"/>
      <c r="AM21" s="99"/>
      <c r="AN21" s="99"/>
    </row>
    <row r="22" spans="1:40" ht="33" customHeight="1" x14ac:dyDescent="0.2">
      <c r="A22" s="104" t="s">
        <v>16</v>
      </c>
      <c r="B22" s="104"/>
      <c r="C22" s="104"/>
      <c r="D22" s="104"/>
      <c r="E22" s="12"/>
      <c r="F22" s="12"/>
      <c r="G22" s="12"/>
      <c r="H22" s="12"/>
      <c r="I22" s="12"/>
      <c r="J22" s="12"/>
      <c r="K22" s="104" t="s">
        <v>17</v>
      </c>
      <c r="L22" s="104"/>
      <c r="M22" s="104"/>
      <c r="N22" s="104" t="s">
        <v>18</v>
      </c>
      <c r="O22" s="104"/>
      <c r="P22" s="106" t="s">
        <v>19</v>
      </c>
      <c r="Q22" s="107"/>
      <c r="R22" s="107"/>
      <c r="S22" s="107"/>
      <c r="T22" s="105" t="s">
        <v>20</v>
      </c>
      <c r="U22" s="105"/>
      <c r="V22" s="95" t="s">
        <v>21</v>
      </c>
      <c r="W22" s="104"/>
      <c r="X22" s="104"/>
      <c r="Y22" s="104"/>
      <c r="Z22" s="104"/>
      <c r="AA22" s="13" t="s">
        <v>22</v>
      </c>
      <c r="AB22" s="13" t="s">
        <v>23</v>
      </c>
      <c r="AC22" s="12"/>
      <c r="AD22" s="94" t="s">
        <v>21</v>
      </c>
      <c r="AE22" s="95"/>
      <c r="AF22" s="94" t="s">
        <v>22</v>
      </c>
      <c r="AG22" s="95"/>
      <c r="AH22" s="96" t="s">
        <v>23</v>
      </c>
      <c r="AI22" s="97"/>
      <c r="AJ22" s="97"/>
      <c r="AK22" s="97"/>
      <c r="AL22" s="97"/>
      <c r="AM22" s="97"/>
      <c r="AN22" s="78" t="s">
        <v>24</v>
      </c>
    </row>
    <row r="23" spans="1:40" ht="54" x14ac:dyDescent="0.2">
      <c r="A23" s="7" t="s">
        <v>25</v>
      </c>
      <c r="B23" s="6" t="s">
        <v>26</v>
      </c>
      <c r="C23" s="7" t="s">
        <v>27</v>
      </c>
      <c r="D23" s="7" t="s">
        <v>28</v>
      </c>
      <c r="E23" s="7" t="s">
        <v>29</v>
      </c>
      <c r="F23" s="7" t="s">
        <v>30</v>
      </c>
      <c r="G23" s="7" t="s">
        <v>31</v>
      </c>
      <c r="H23" s="7" t="s">
        <v>32</v>
      </c>
      <c r="I23" s="7" t="s">
        <v>33</v>
      </c>
      <c r="J23" s="7" t="s">
        <v>34</v>
      </c>
      <c r="K23" s="7" t="s">
        <v>35</v>
      </c>
      <c r="L23" s="7" t="s">
        <v>36</v>
      </c>
      <c r="M23" s="7" t="s">
        <v>37</v>
      </c>
      <c r="N23" s="7" t="s">
        <v>38</v>
      </c>
      <c r="O23" s="7" t="s">
        <v>39</v>
      </c>
      <c r="P23" s="7" t="s">
        <v>40</v>
      </c>
      <c r="Q23" s="7" t="s">
        <v>41</v>
      </c>
      <c r="R23" s="7" t="s">
        <v>42</v>
      </c>
      <c r="S23" s="7" t="s">
        <v>43</v>
      </c>
      <c r="T23" s="7" t="s">
        <v>44</v>
      </c>
      <c r="U23" s="7" t="s">
        <v>45</v>
      </c>
      <c r="V23" s="7" t="s">
        <v>46</v>
      </c>
      <c r="W23" s="7" t="s">
        <v>47</v>
      </c>
      <c r="X23" s="7" t="s">
        <v>48</v>
      </c>
      <c r="Y23" s="7" t="s">
        <v>49</v>
      </c>
      <c r="Z23" s="7" t="s">
        <v>50</v>
      </c>
      <c r="AA23" s="7" t="s">
        <v>51</v>
      </c>
      <c r="AB23" s="7" t="s">
        <v>52</v>
      </c>
      <c r="AC23" s="7" t="s">
        <v>53</v>
      </c>
      <c r="AD23" s="79" t="s">
        <v>54</v>
      </c>
      <c r="AE23" s="79" t="s">
        <v>55</v>
      </c>
      <c r="AF23" s="79" t="s">
        <v>56</v>
      </c>
      <c r="AG23" s="79" t="s">
        <v>57</v>
      </c>
      <c r="AH23" s="79" t="s">
        <v>58</v>
      </c>
      <c r="AI23" s="79" t="s">
        <v>59</v>
      </c>
      <c r="AJ23" s="79" t="s">
        <v>60</v>
      </c>
      <c r="AK23" s="79" t="s">
        <v>61</v>
      </c>
      <c r="AL23" s="79" t="s">
        <v>62</v>
      </c>
      <c r="AM23" s="79" t="s">
        <v>63</v>
      </c>
      <c r="AN23" s="7" t="s">
        <v>24</v>
      </c>
    </row>
    <row r="24" spans="1:40" x14ac:dyDescent="0.2">
      <c r="A24" s="81">
        <v>8</v>
      </c>
      <c r="B24" s="81" t="s">
        <v>82</v>
      </c>
      <c r="C24" s="81" t="s">
        <v>83</v>
      </c>
      <c r="D24" s="81" t="s">
        <v>84</v>
      </c>
      <c r="E24" s="81" t="s">
        <v>67</v>
      </c>
      <c r="F24" s="81" t="s">
        <v>67</v>
      </c>
      <c r="G24" s="81" t="s">
        <v>68</v>
      </c>
      <c r="H24" s="81">
        <v>2</v>
      </c>
      <c r="I24" s="81" t="s">
        <v>67</v>
      </c>
      <c r="J24" s="81" t="s">
        <v>67</v>
      </c>
      <c r="K24" s="81" t="s">
        <v>67</v>
      </c>
      <c r="L24" s="81" t="s">
        <v>67</v>
      </c>
      <c r="M24" s="81" t="s">
        <v>67</v>
      </c>
      <c r="N24" s="81" t="s">
        <v>67</v>
      </c>
      <c r="O24" s="81" t="s">
        <v>67</v>
      </c>
      <c r="P24" s="81" t="s">
        <v>67</v>
      </c>
      <c r="Q24" s="81" t="s">
        <v>67</v>
      </c>
      <c r="R24" s="81" t="s">
        <v>67</v>
      </c>
      <c r="S24" s="81" t="s">
        <v>67</v>
      </c>
      <c r="T24" s="81" t="s">
        <v>67</v>
      </c>
      <c r="U24" s="81" t="s">
        <v>67</v>
      </c>
      <c r="V24" s="81" t="s">
        <v>68</v>
      </c>
      <c r="W24" s="81" t="s">
        <v>68</v>
      </c>
      <c r="X24" s="81" t="s">
        <v>68</v>
      </c>
      <c r="Y24" s="81" t="s">
        <v>68</v>
      </c>
      <c r="Z24" s="81" t="s">
        <v>68</v>
      </c>
      <c r="AA24" s="81" t="s">
        <v>67</v>
      </c>
      <c r="AB24" s="81" t="s">
        <v>67</v>
      </c>
      <c r="AC24" s="82" t="s">
        <v>9</v>
      </c>
      <c r="AD24" s="83" t="s">
        <v>68</v>
      </c>
      <c r="AE24" s="83" t="s">
        <v>68</v>
      </c>
      <c r="AF24" s="83">
        <v>11</v>
      </c>
      <c r="AG24" s="83">
        <v>11</v>
      </c>
      <c r="AH24" s="83">
        <v>5</v>
      </c>
      <c r="AI24" s="83">
        <v>46.3</v>
      </c>
      <c r="AJ24" s="83">
        <v>20</v>
      </c>
      <c r="AK24" s="83">
        <v>0</v>
      </c>
      <c r="AL24" s="83">
        <v>0.25</v>
      </c>
      <c r="AM24" s="83">
        <v>0.25</v>
      </c>
      <c r="AN24" s="83">
        <f>SUM(AD24:AM24)</f>
        <v>93.8</v>
      </c>
    </row>
    <row r="25" spans="1:40" x14ac:dyDescent="0.2">
      <c r="A25" s="81">
        <v>11</v>
      </c>
      <c r="B25" s="81" t="s">
        <v>90</v>
      </c>
      <c r="C25" s="81" t="s">
        <v>91</v>
      </c>
      <c r="D25" s="81" t="s">
        <v>87</v>
      </c>
      <c r="E25" s="81" t="s">
        <v>67</v>
      </c>
      <c r="F25" s="81" t="s">
        <v>67</v>
      </c>
      <c r="G25" s="81" t="s">
        <v>68</v>
      </c>
      <c r="H25" s="81">
        <v>2</v>
      </c>
      <c r="I25" s="81" t="s">
        <v>67</v>
      </c>
      <c r="J25" s="81" t="s">
        <v>67</v>
      </c>
      <c r="K25" s="81" t="s">
        <v>67</v>
      </c>
      <c r="L25" s="81" t="s">
        <v>67</v>
      </c>
      <c r="M25" s="81" t="s">
        <v>67</v>
      </c>
      <c r="N25" s="81" t="s">
        <v>67</v>
      </c>
      <c r="O25" s="81" t="s">
        <v>67</v>
      </c>
      <c r="P25" s="81" t="s">
        <v>67</v>
      </c>
      <c r="Q25" s="81" t="s">
        <v>67</v>
      </c>
      <c r="R25" s="81" t="s">
        <v>67</v>
      </c>
      <c r="S25" s="81" t="s">
        <v>67</v>
      </c>
      <c r="T25" s="81" t="s">
        <v>67</v>
      </c>
      <c r="U25" s="81" t="s">
        <v>67</v>
      </c>
      <c r="V25" s="81" t="s">
        <v>68</v>
      </c>
      <c r="W25" s="81" t="s">
        <v>68</v>
      </c>
      <c r="X25" s="81" t="s">
        <v>68</v>
      </c>
      <c r="Y25" s="81" t="s">
        <v>68</v>
      </c>
      <c r="Z25" s="81" t="s">
        <v>68</v>
      </c>
      <c r="AA25" s="81" t="s">
        <v>67</v>
      </c>
      <c r="AB25" s="81" t="s">
        <v>67</v>
      </c>
      <c r="AC25" s="82" t="s">
        <v>9</v>
      </c>
      <c r="AD25" s="83" t="s">
        <v>68</v>
      </c>
      <c r="AE25" s="83" t="s">
        <v>68</v>
      </c>
      <c r="AF25" s="83">
        <v>11</v>
      </c>
      <c r="AG25" s="83">
        <v>11</v>
      </c>
      <c r="AH25" s="83">
        <v>5</v>
      </c>
      <c r="AI25" s="83">
        <v>42.83</v>
      </c>
      <c r="AJ25" s="83">
        <v>20</v>
      </c>
      <c r="AK25" s="83">
        <v>1</v>
      </c>
      <c r="AL25" s="83">
        <v>0.25</v>
      </c>
      <c r="AM25" s="83">
        <v>0.25</v>
      </c>
      <c r="AN25" s="83">
        <f>SUM(AD25:AM25)</f>
        <v>91.33</v>
      </c>
    </row>
    <row r="26" spans="1:40" ht="14.45" customHeight="1" x14ac:dyDescent="0.2">
      <c r="A26" s="81">
        <v>4</v>
      </c>
      <c r="B26" s="81" t="s">
        <v>73</v>
      </c>
      <c r="C26" s="81" t="s">
        <v>74</v>
      </c>
      <c r="D26" s="81" t="s">
        <v>66</v>
      </c>
      <c r="E26" s="81" t="s">
        <v>67</v>
      </c>
      <c r="F26" s="81" t="s">
        <v>67</v>
      </c>
      <c r="G26" s="81" t="s">
        <v>68</v>
      </c>
      <c r="H26" s="81">
        <v>2</v>
      </c>
      <c r="I26" s="81" t="s">
        <v>67</v>
      </c>
      <c r="J26" s="81" t="s">
        <v>67</v>
      </c>
      <c r="K26" s="81" t="s">
        <v>67</v>
      </c>
      <c r="L26" s="81" t="s">
        <v>67</v>
      </c>
      <c r="M26" s="81" t="s">
        <v>67</v>
      </c>
      <c r="N26" s="81" t="s">
        <v>67</v>
      </c>
      <c r="O26" s="81" t="s">
        <v>67</v>
      </c>
      <c r="P26" s="81" t="s">
        <v>67</v>
      </c>
      <c r="Q26" s="81" t="s">
        <v>67</v>
      </c>
      <c r="R26" s="81" t="s">
        <v>67</v>
      </c>
      <c r="S26" s="81" t="s">
        <v>67</v>
      </c>
      <c r="T26" s="81" t="s">
        <v>67</v>
      </c>
      <c r="U26" s="81" t="s">
        <v>67</v>
      </c>
      <c r="V26" s="81" t="s">
        <v>68</v>
      </c>
      <c r="W26" s="81" t="s">
        <v>68</v>
      </c>
      <c r="X26" s="81" t="s">
        <v>68</v>
      </c>
      <c r="Y26" s="81" t="s">
        <v>68</v>
      </c>
      <c r="Z26" s="81" t="s">
        <v>68</v>
      </c>
      <c r="AA26" s="81" t="s">
        <v>67</v>
      </c>
      <c r="AB26" s="81" t="s">
        <v>67</v>
      </c>
      <c r="AC26" s="82" t="s">
        <v>9</v>
      </c>
      <c r="AD26" s="83" t="s">
        <v>68</v>
      </c>
      <c r="AE26" s="83" t="s">
        <v>68</v>
      </c>
      <c r="AF26" s="83">
        <v>11</v>
      </c>
      <c r="AG26" s="83">
        <v>11</v>
      </c>
      <c r="AH26" s="83">
        <v>5</v>
      </c>
      <c r="AI26" s="83">
        <v>31.94</v>
      </c>
      <c r="AJ26" s="83">
        <v>20</v>
      </c>
      <c r="AK26" s="83">
        <v>1</v>
      </c>
      <c r="AL26" s="83">
        <v>0</v>
      </c>
      <c r="AM26" s="83">
        <v>0</v>
      </c>
      <c r="AN26" s="83">
        <f t="shared" ref="AN26" si="2">SUM(AD26:AM26)</f>
        <v>79.94</v>
      </c>
    </row>
    <row r="27" spans="1:40" x14ac:dyDescent="0.2">
      <c r="A27" s="81">
        <v>14</v>
      </c>
      <c r="B27" s="81" t="s">
        <v>96</v>
      </c>
      <c r="C27" s="81" t="s">
        <v>97</v>
      </c>
      <c r="D27" s="81" t="s">
        <v>87</v>
      </c>
      <c r="E27" s="81" t="s">
        <v>67</v>
      </c>
      <c r="F27" s="81" t="s">
        <v>67</v>
      </c>
      <c r="G27" s="81" t="s">
        <v>68</v>
      </c>
      <c r="H27" s="81">
        <v>2</v>
      </c>
      <c r="I27" s="81" t="s">
        <v>67</v>
      </c>
      <c r="J27" s="81" t="s">
        <v>67</v>
      </c>
      <c r="K27" s="81" t="s">
        <v>67</v>
      </c>
      <c r="L27" s="81" t="s">
        <v>67</v>
      </c>
      <c r="M27" s="81" t="s">
        <v>67</v>
      </c>
      <c r="N27" s="81" t="s">
        <v>67</v>
      </c>
      <c r="O27" s="81" t="s">
        <v>67</v>
      </c>
      <c r="P27" s="81" t="s">
        <v>67</v>
      </c>
      <c r="Q27" s="81" t="s">
        <v>67</v>
      </c>
      <c r="R27" s="81" t="s">
        <v>67</v>
      </c>
      <c r="S27" s="81" t="s">
        <v>67</v>
      </c>
      <c r="T27" s="81" t="s">
        <v>67</v>
      </c>
      <c r="U27" s="81" t="s">
        <v>67</v>
      </c>
      <c r="V27" s="81" t="s">
        <v>68</v>
      </c>
      <c r="W27" s="81" t="s">
        <v>68</v>
      </c>
      <c r="X27" s="81" t="s">
        <v>68</v>
      </c>
      <c r="Y27" s="81" t="s">
        <v>68</v>
      </c>
      <c r="Z27" s="81" t="s">
        <v>68</v>
      </c>
      <c r="AA27" s="81" t="s">
        <v>67</v>
      </c>
      <c r="AB27" s="81" t="s">
        <v>67</v>
      </c>
      <c r="AC27" s="82" t="s">
        <v>9</v>
      </c>
      <c r="AD27" s="83" t="s">
        <v>68</v>
      </c>
      <c r="AE27" s="83" t="s">
        <v>68</v>
      </c>
      <c r="AF27" s="83">
        <v>11</v>
      </c>
      <c r="AG27" s="83">
        <v>11</v>
      </c>
      <c r="AH27" s="83">
        <v>5</v>
      </c>
      <c r="AI27" s="83">
        <v>20.68</v>
      </c>
      <c r="AJ27" s="83">
        <v>20</v>
      </c>
      <c r="AK27" s="83">
        <v>0</v>
      </c>
      <c r="AL27" s="83">
        <v>0</v>
      </c>
      <c r="AM27" s="83">
        <v>0</v>
      </c>
      <c r="AN27" s="83">
        <f>SUM(AD27:AM27)</f>
        <v>67.680000000000007</v>
      </c>
    </row>
    <row r="28" spans="1:40" x14ac:dyDescent="0.2">
      <c r="A28" s="80">
        <v>9</v>
      </c>
      <c r="B28" s="80" t="s">
        <v>85</v>
      </c>
      <c r="C28" s="80" t="s">
        <v>86</v>
      </c>
      <c r="D28" s="80" t="s">
        <v>87</v>
      </c>
      <c r="E28" s="80" t="s">
        <v>13</v>
      </c>
      <c r="F28" s="80" t="s">
        <v>13</v>
      </c>
      <c r="G28" s="80" t="s">
        <v>68</v>
      </c>
      <c r="H28" s="80">
        <v>2</v>
      </c>
      <c r="I28" s="80" t="s">
        <v>13</v>
      </c>
      <c r="J28" s="80" t="s">
        <v>13</v>
      </c>
      <c r="K28" s="80" t="s">
        <v>13</v>
      </c>
      <c r="L28" s="80" t="s">
        <v>13</v>
      </c>
      <c r="M28" s="80" t="s">
        <v>13</v>
      </c>
      <c r="N28" s="80" t="s">
        <v>13</v>
      </c>
      <c r="O28" s="80" t="s">
        <v>13</v>
      </c>
      <c r="P28" s="80" t="s">
        <v>13</v>
      </c>
      <c r="Q28" s="80" t="s">
        <v>13</v>
      </c>
      <c r="R28" s="80" t="s">
        <v>13</v>
      </c>
      <c r="S28" s="80" t="s">
        <v>13</v>
      </c>
      <c r="T28" s="80" t="s">
        <v>13</v>
      </c>
      <c r="U28" s="80" t="s">
        <v>13</v>
      </c>
      <c r="V28" s="80" t="s">
        <v>13</v>
      </c>
      <c r="W28" s="80" t="s">
        <v>13</v>
      </c>
      <c r="X28" s="80" t="s">
        <v>13</v>
      </c>
      <c r="Y28" s="80" t="s">
        <v>13</v>
      </c>
      <c r="Z28" s="80" t="s">
        <v>13</v>
      </c>
      <c r="AA28" s="80" t="s">
        <v>13</v>
      </c>
      <c r="AB28" s="80" t="s">
        <v>13</v>
      </c>
      <c r="AC28" s="80" t="s">
        <v>13</v>
      </c>
      <c r="AD28" s="80" t="s">
        <v>13</v>
      </c>
      <c r="AE28" s="80" t="s">
        <v>13</v>
      </c>
      <c r="AF28" s="80" t="s">
        <v>13</v>
      </c>
      <c r="AG28" s="80" t="s">
        <v>13</v>
      </c>
      <c r="AH28" s="80" t="s">
        <v>13</v>
      </c>
      <c r="AI28" s="80" t="s">
        <v>13</v>
      </c>
      <c r="AJ28" s="80" t="s">
        <v>13</v>
      </c>
      <c r="AK28" s="80" t="s">
        <v>13</v>
      </c>
      <c r="AL28" s="80" t="s">
        <v>13</v>
      </c>
      <c r="AM28" s="80" t="s">
        <v>13</v>
      </c>
      <c r="AN28" s="80" t="s">
        <v>13</v>
      </c>
    </row>
    <row r="29" spans="1:40" x14ac:dyDescent="0.2">
      <c r="A29" s="80">
        <v>10</v>
      </c>
      <c r="B29" s="80" t="s">
        <v>88</v>
      </c>
      <c r="C29" s="80" t="s">
        <v>89</v>
      </c>
      <c r="D29" s="80" t="s">
        <v>87</v>
      </c>
      <c r="E29" s="80" t="s">
        <v>13</v>
      </c>
      <c r="F29" s="80" t="s">
        <v>13</v>
      </c>
      <c r="G29" s="80" t="s">
        <v>68</v>
      </c>
      <c r="H29" s="80">
        <v>2</v>
      </c>
      <c r="I29" s="80" t="s">
        <v>13</v>
      </c>
      <c r="J29" s="80" t="s">
        <v>13</v>
      </c>
      <c r="K29" s="80" t="s">
        <v>13</v>
      </c>
      <c r="L29" s="80" t="s">
        <v>13</v>
      </c>
      <c r="M29" s="80" t="s">
        <v>13</v>
      </c>
      <c r="N29" s="80" t="s">
        <v>13</v>
      </c>
      <c r="O29" s="80" t="s">
        <v>13</v>
      </c>
      <c r="P29" s="80" t="s">
        <v>13</v>
      </c>
      <c r="Q29" s="80" t="s">
        <v>13</v>
      </c>
      <c r="R29" s="80" t="s">
        <v>13</v>
      </c>
      <c r="S29" s="80" t="s">
        <v>13</v>
      </c>
      <c r="T29" s="80" t="s">
        <v>13</v>
      </c>
      <c r="U29" s="80" t="s">
        <v>13</v>
      </c>
      <c r="V29" s="80" t="s">
        <v>13</v>
      </c>
      <c r="W29" s="80" t="s">
        <v>13</v>
      </c>
      <c r="X29" s="80" t="s">
        <v>13</v>
      </c>
      <c r="Y29" s="80" t="s">
        <v>13</v>
      </c>
      <c r="Z29" s="80" t="s">
        <v>13</v>
      </c>
      <c r="AA29" s="80" t="s">
        <v>13</v>
      </c>
      <c r="AB29" s="80" t="s">
        <v>13</v>
      </c>
      <c r="AC29" s="80" t="s">
        <v>13</v>
      </c>
      <c r="AD29" s="80" t="s">
        <v>13</v>
      </c>
      <c r="AE29" s="80" t="s">
        <v>13</v>
      </c>
      <c r="AF29" s="80" t="s">
        <v>13</v>
      </c>
      <c r="AG29" s="80" t="s">
        <v>13</v>
      </c>
      <c r="AH29" s="80" t="s">
        <v>13</v>
      </c>
      <c r="AI29" s="80" t="s">
        <v>13</v>
      </c>
      <c r="AJ29" s="80" t="s">
        <v>13</v>
      </c>
      <c r="AK29" s="80" t="s">
        <v>13</v>
      </c>
      <c r="AL29" s="80" t="s">
        <v>13</v>
      </c>
      <c r="AM29" s="80" t="s">
        <v>13</v>
      </c>
      <c r="AN29" s="80" t="s">
        <v>13</v>
      </c>
    </row>
  </sheetData>
  <mergeCells count="22">
    <mergeCell ref="AF22:AG22"/>
    <mergeCell ref="AH22:AM22"/>
    <mergeCell ref="AH3:AM3"/>
    <mergeCell ref="A20:AC21"/>
    <mergeCell ref="AD20:AN21"/>
    <mergeCell ref="A22:D22"/>
    <mergeCell ref="K22:M22"/>
    <mergeCell ref="N22:O22"/>
    <mergeCell ref="P22:S22"/>
    <mergeCell ref="T22:U22"/>
    <mergeCell ref="V22:Z22"/>
    <mergeCell ref="AD22:AE22"/>
    <mergeCell ref="A1:AC2"/>
    <mergeCell ref="AD1:AN2"/>
    <mergeCell ref="A3:D3"/>
    <mergeCell ref="K3:M3"/>
    <mergeCell ref="N3:O3"/>
    <mergeCell ref="P3:S3"/>
    <mergeCell ref="T3:U3"/>
    <mergeCell ref="V3:Z3"/>
    <mergeCell ref="AD3:AE3"/>
    <mergeCell ref="AF3:AG3"/>
  </mergeCells>
  <conditionalFormatting sqref="A1 E4:AB12 E14:AB19 E32:AB1048576 E23:AB27">
    <cfRule type="beginsWith" dxfId="28" priority="25" operator="beginsWith" text="Si">
      <formula>LEFT(A1,LEN("Si"))="Si"</formula>
    </cfRule>
  </conditionalFormatting>
  <conditionalFormatting sqref="A1 E8:AB8 E14:AB19 E32:AB1048576">
    <cfRule type="beginsWith" dxfId="27" priority="24" operator="beginsWith" text="No">
      <formula>LEFT(A1,LEN("No"))="No"</formula>
    </cfRule>
  </conditionalFormatting>
  <conditionalFormatting sqref="A20">
    <cfRule type="beginsWith" dxfId="26" priority="12" operator="beginsWith" text="No">
      <formula>LEFT(A20,LEN("No"))="No"</formula>
    </cfRule>
    <cfRule type="beginsWith" dxfId="25" priority="13" operator="beginsWith" text="Si">
      <formula>LEFT(A20,LEN("Si"))="Si"</formula>
    </cfRule>
  </conditionalFormatting>
  <conditionalFormatting sqref="E4:AC12 E23:AC27">
    <cfRule type="beginsWith" dxfId="24" priority="19" operator="beginsWith" text="No">
      <formula>LEFT(E4,LEN("No"))="No"</formula>
    </cfRule>
  </conditionalFormatting>
  <conditionalFormatting sqref="E28:AN29">
    <cfRule type="beginsWith" dxfId="23" priority="7" operator="beginsWith" text="No">
      <formula>LEFT(E28,LEN("No"))="No"</formula>
    </cfRule>
    <cfRule type="beginsWith" dxfId="22" priority="8" operator="beginsWith" text="Si">
      <formula>LEFT(E28,LEN("Si"))="Si"</formula>
    </cfRule>
  </conditionalFormatting>
  <conditionalFormatting sqref="AD1">
    <cfRule type="beginsWith" dxfId="21" priority="22" operator="beginsWith" text="No">
      <formula>LEFT(AD1,LEN("No"))="No"</formula>
    </cfRule>
    <cfRule type="beginsWith" dxfId="20" priority="23" operator="beginsWith" text="Si">
      <formula>LEFT(AD1,LEN("Si"))="Si"</formula>
    </cfRule>
  </conditionalFormatting>
  <conditionalFormatting sqref="AD20">
    <cfRule type="beginsWith" dxfId="19" priority="10" operator="beginsWith" text="No">
      <formula>LEFT(AD20,LEN("No"))="No"</formula>
    </cfRule>
    <cfRule type="beginsWith" dxfId="18" priority="11" operator="beginsWith" text="Si">
      <formula>LEFT(AD20,LEN("Si"))="Si"</formula>
    </cfRule>
  </conditionalFormatting>
  <conditionalFormatting sqref="AD4:AN4">
    <cfRule type="beginsWith" dxfId="17" priority="26" operator="beginsWith" text="No">
      <formula>LEFT(AD4,LEN("No"))="No"</formula>
    </cfRule>
  </conditionalFormatting>
  <conditionalFormatting sqref="AD23:AN23">
    <cfRule type="beginsWith" dxfId="16" priority="14" operator="beginsWith" text="No">
      <formula>LEFT(AD23,LEN("No"))="No"</formula>
    </cfRule>
    <cfRule type="beginsWith" dxfId="15" priority="15" operator="beginsWith" text="Habilitado">
      <formula>LEFT(AD23,LEN("Habilitado"))="Habilitado"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41374-4F95-4E58-81F4-079297FA24A6}">
  <dimension ref="A1:H118"/>
  <sheetViews>
    <sheetView workbookViewId="0">
      <selection activeCell="L9" sqref="L9"/>
    </sheetView>
  </sheetViews>
  <sheetFormatPr baseColWidth="10" defaultColWidth="11.42578125" defaultRowHeight="12.75" x14ac:dyDescent="0.2"/>
  <cols>
    <col min="1" max="1" width="29.28515625" customWidth="1"/>
    <col min="2" max="2" width="26.42578125" customWidth="1"/>
    <col min="3" max="3" width="20" bestFit="1" customWidth="1"/>
    <col min="4" max="4" width="35.7109375" bestFit="1" customWidth="1"/>
    <col min="5" max="5" width="16.85546875" customWidth="1"/>
    <col min="7" max="7" width="14" customWidth="1"/>
  </cols>
  <sheetData>
    <row r="1" spans="1:8" x14ac:dyDescent="0.2">
      <c r="E1" s="112" t="s">
        <v>100</v>
      </c>
      <c r="F1" s="112"/>
      <c r="G1" s="112"/>
      <c r="H1" s="112"/>
    </row>
    <row r="2" spans="1:8" ht="68.25" thickBot="1" x14ac:dyDescent="0.25">
      <c r="E2" s="71" t="s">
        <v>101</v>
      </c>
      <c r="F2" s="71" t="s">
        <v>41</v>
      </c>
      <c r="G2" s="71" t="s">
        <v>42</v>
      </c>
      <c r="H2" s="71" t="s">
        <v>43</v>
      </c>
    </row>
    <row r="3" spans="1:8" ht="15.75" x14ac:dyDescent="0.25">
      <c r="A3" s="110" t="s">
        <v>102</v>
      </c>
      <c r="B3" s="111"/>
      <c r="C3" s="14" t="s">
        <v>103</v>
      </c>
      <c r="D3" s="15" t="s">
        <v>104</v>
      </c>
      <c r="E3" s="113" t="s">
        <v>81</v>
      </c>
      <c r="F3" s="113" t="s">
        <v>81</v>
      </c>
      <c r="G3" s="113" t="s">
        <v>81</v>
      </c>
      <c r="H3" s="113" t="s">
        <v>81</v>
      </c>
    </row>
    <row r="4" spans="1:8" ht="16.5" thickBot="1" x14ac:dyDescent="0.3">
      <c r="A4" s="72" t="s">
        <v>105</v>
      </c>
      <c r="B4" s="73">
        <v>1</v>
      </c>
      <c r="C4" s="16" t="s">
        <v>106</v>
      </c>
      <c r="D4" s="17" t="s">
        <v>107</v>
      </c>
      <c r="E4" s="113"/>
      <c r="F4" s="113"/>
      <c r="G4" s="113"/>
      <c r="H4" s="113"/>
    </row>
    <row r="5" spans="1:8" ht="15.75" x14ac:dyDescent="0.25">
      <c r="A5" s="74"/>
      <c r="B5" s="75"/>
      <c r="C5" s="16" t="s">
        <v>108</v>
      </c>
      <c r="D5" s="17" t="s">
        <v>109</v>
      </c>
      <c r="E5" s="113"/>
      <c r="F5" s="113"/>
      <c r="G5" s="113"/>
      <c r="H5" s="113"/>
    </row>
    <row r="6" spans="1:8" ht="32.25" thickBot="1" x14ac:dyDescent="0.3">
      <c r="A6" s="74"/>
      <c r="B6" s="75"/>
      <c r="C6" s="18" t="s">
        <v>110</v>
      </c>
      <c r="D6" s="19">
        <v>905</v>
      </c>
      <c r="E6" s="113"/>
      <c r="F6" s="113"/>
      <c r="G6" s="113"/>
      <c r="H6" s="113"/>
    </row>
    <row r="7" spans="1:8" ht="15.75" x14ac:dyDescent="0.25">
      <c r="A7" s="74"/>
      <c r="B7" s="75"/>
      <c r="C7" s="20" t="s">
        <v>103</v>
      </c>
      <c r="D7" s="21" t="s">
        <v>111</v>
      </c>
      <c r="E7" s="114" t="s">
        <v>81</v>
      </c>
      <c r="F7" s="114" t="s">
        <v>81</v>
      </c>
      <c r="G7" s="114" t="s">
        <v>81</v>
      </c>
      <c r="H7" s="114" t="s">
        <v>81</v>
      </c>
    </row>
    <row r="8" spans="1:8" ht="15.75" x14ac:dyDescent="0.25">
      <c r="A8" s="74"/>
      <c r="B8" s="75"/>
      <c r="C8" s="22" t="s">
        <v>106</v>
      </c>
      <c r="D8" s="23" t="s">
        <v>112</v>
      </c>
      <c r="E8" s="114"/>
      <c r="F8" s="114"/>
      <c r="G8" s="114"/>
      <c r="H8" s="114"/>
    </row>
    <row r="9" spans="1:8" ht="15.75" x14ac:dyDescent="0.25">
      <c r="A9" s="74"/>
      <c r="B9" s="75"/>
      <c r="C9" s="22" t="s">
        <v>108</v>
      </c>
      <c r="D9" s="23" t="s">
        <v>113</v>
      </c>
      <c r="E9" s="114"/>
      <c r="F9" s="114"/>
      <c r="G9" s="114"/>
      <c r="H9" s="114"/>
    </row>
    <row r="10" spans="1:8" ht="32.25" thickBot="1" x14ac:dyDescent="0.3">
      <c r="A10" s="74"/>
      <c r="B10" s="75"/>
      <c r="C10" s="24" t="s">
        <v>110</v>
      </c>
      <c r="D10" s="25">
        <v>1947</v>
      </c>
      <c r="E10" s="114"/>
      <c r="F10" s="114"/>
      <c r="G10" s="114"/>
      <c r="H10" s="114"/>
    </row>
    <row r="11" spans="1:8" ht="27" customHeight="1" x14ac:dyDescent="0.2">
      <c r="A11" s="108" t="s">
        <v>114</v>
      </c>
      <c r="B11" s="109"/>
      <c r="C11" s="14" t="s">
        <v>103</v>
      </c>
      <c r="D11" s="26" t="s">
        <v>115</v>
      </c>
      <c r="E11" s="113" t="s">
        <v>81</v>
      </c>
      <c r="F11" s="113" t="s">
        <v>81</v>
      </c>
      <c r="G11" s="113" t="s">
        <v>81</v>
      </c>
      <c r="H11" s="113" t="s">
        <v>81</v>
      </c>
    </row>
    <row r="12" spans="1:8" ht="16.5" thickBot="1" x14ac:dyDescent="0.3">
      <c r="A12" s="72" t="s">
        <v>105</v>
      </c>
      <c r="B12" s="73">
        <v>1</v>
      </c>
      <c r="C12" s="16" t="s">
        <v>106</v>
      </c>
      <c r="D12" s="27" t="s">
        <v>116</v>
      </c>
      <c r="E12" s="113"/>
      <c r="F12" s="113"/>
      <c r="G12" s="113"/>
      <c r="H12" s="113"/>
    </row>
    <row r="13" spans="1:8" ht="15.75" x14ac:dyDescent="0.25">
      <c r="A13" s="74"/>
      <c r="B13" s="75"/>
      <c r="C13" s="16" t="s">
        <v>108</v>
      </c>
      <c r="D13" s="27" t="s">
        <v>117</v>
      </c>
      <c r="E13" s="113"/>
      <c r="F13" s="113"/>
      <c r="G13" s="113"/>
      <c r="H13" s="113"/>
    </row>
    <row r="14" spans="1:8" ht="32.25" thickBot="1" x14ac:dyDescent="0.3">
      <c r="A14" s="74"/>
      <c r="B14" s="75"/>
      <c r="C14" s="18" t="s">
        <v>110</v>
      </c>
      <c r="D14" s="28" t="s">
        <v>118</v>
      </c>
      <c r="E14" s="113"/>
      <c r="F14" s="113"/>
      <c r="G14" s="113"/>
      <c r="H14" s="113"/>
    </row>
    <row r="15" spans="1:8" ht="15.75" x14ac:dyDescent="0.2">
      <c r="A15" s="108" t="s">
        <v>119</v>
      </c>
      <c r="B15" s="109"/>
      <c r="C15" s="14" t="s">
        <v>103</v>
      </c>
      <c r="D15" s="29" t="s">
        <v>120</v>
      </c>
      <c r="E15" s="114" t="s">
        <v>81</v>
      </c>
      <c r="F15" s="114" t="s">
        <v>81</v>
      </c>
      <c r="G15" s="114" t="s">
        <v>81</v>
      </c>
      <c r="H15" s="114" t="s">
        <v>81</v>
      </c>
    </row>
    <row r="16" spans="1:8" ht="16.5" thickBot="1" x14ac:dyDescent="0.3">
      <c r="A16" s="72" t="s">
        <v>105</v>
      </c>
      <c r="B16" s="73">
        <v>1</v>
      </c>
      <c r="C16" s="16" t="s">
        <v>106</v>
      </c>
      <c r="D16" s="29" t="s">
        <v>121</v>
      </c>
      <c r="E16" s="114"/>
      <c r="F16" s="114"/>
      <c r="G16" s="114"/>
      <c r="H16" s="114"/>
    </row>
    <row r="17" spans="1:8" ht="15.75" x14ac:dyDescent="0.25">
      <c r="A17" s="74"/>
      <c r="B17" s="75"/>
      <c r="C17" s="16" t="s">
        <v>108</v>
      </c>
      <c r="D17" s="29" t="s">
        <v>122</v>
      </c>
      <c r="E17" s="114"/>
      <c r="F17" s="114"/>
      <c r="G17" s="114"/>
      <c r="H17" s="114"/>
    </row>
    <row r="18" spans="1:8" ht="32.25" thickBot="1" x14ac:dyDescent="0.3">
      <c r="A18" s="74"/>
      <c r="B18" s="75"/>
      <c r="C18" s="18" t="s">
        <v>110</v>
      </c>
      <c r="D18" s="75">
        <v>10</v>
      </c>
      <c r="E18" s="114"/>
      <c r="F18" s="114"/>
      <c r="G18" s="114"/>
      <c r="H18" s="114"/>
    </row>
    <row r="19" spans="1:8" ht="15.75" x14ac:dyDescent="0.25">
      <c r="A19" s="74"/>
      <c r="B19" s="75"/>
      <c r="C19" s="14" t="s">
        <v>103</v>
      </c>
      <c r="D19" s="29" t="s">
        <v>123</v>
      </c>
      <c r="E19" s="114" t="s">
        <v>81</v>
      </c>
      <c r="F19" s="114" t="s">
        <v>81</v>
      </c>
      <c r="G19" s="114" t="s">
        <v>81</v>
      </c>
      <c r="H19" s="114" t="s">
        <v>81</v>
      </c>
    </row>
    <row r="20" spans="1:8" ht="15.75" x14ac:dyDescent="0.25">
      <c r="A20" s="74"/>
      <c r="B20" s="75"/>
      <c r="C20" s="16" t="s">
        <v>106</v>
      </c>
      <c r="D20" s="29" t="s">
        <v>121</v>
      </c>
      <c r="E20" s="114"/>
      <c r="F20" s="114"/>
      <c r="G20" s="114"/>
      <c r="H20" s="114"/>
    </row>
    <row r="21" spans="1:8" ht="15.75" x14ac:dyDescent="0.25">
      <c r="A21" s="74"/>
      <c r="B21" s="75"/>
      <c r="C21" s="16" t="s">
        <v>108</v>
      </c>
      <c r="D21" s="29" t="s">
        <v>124</v>
      </c>
      <c r="E21" s="114"/>
      <c r="F21" s="114"/>
      <c r="G21" s="114"/>
      <c r="H21" s="114"/>
    </row>
    <row r="22" spans="1:8" ht="32.25" thickBot="1" x14ac:dyDescent="0.3">
      <c r="A22" s="74"/>
      <c r="B22" s="75"/>
      <c r="C22" s="18" t="s">
        <v>110</v>
      </c>
      <c r="D22" s="75">
        <v>370</v>
      </c>
      <c r="E22" s="114"/>
      <c r="F22" s="114"/>
      <c r="G22" s="114"/>
      <c r="H22" s="114"/>
    </row>
    <row r="23" spans="1:8" ht="15.75" x14ac:dyDescent="0.2">
      <c r="A23" s="108" t="s">
        <v>125</v>
      </c>
      <c r="B23" s="109"/>
      <c r="C23" s="14" t="s">
        <v>103</v>
      </c>
      <c r="D23" s="26" t="s">
        <v>126</v>
      </c>
      <c r="E23" s="114" t="s">
        <v>81</v>
      </c>
      <c r="F23" s="114" t="s">
        <v>81</v>
      </c>
      <c r="G23" s="114" t="s">
        <v>81</v>
      </c>
      <c r="H23" s="114" t="s">
        <v>81</v>
      </c>
    </row>
    <row r="24" spans="1:8" ht="16.5" thickBot="1" x14ac:dyDescent="0.3">
      <c r="A24" s="72" t="s">
        <v>105</v>
      </c>
      <c r="B24" s="73">
        <v>2</v>
      </c>
      <c r="C24" s="16" t="s">
        <v>106</v>
      </c>
      <c r="D24" s="27" t="s">
        <v>127</v>
      </c>
      <c r="E24" s="114"/>
      <c r="F24" s="114"/>
      <c r="G24" s="114"/>
      <c r="H24" s="114"/>
    </row>
    <row r="25" spans="1:8" ht="15.75" x14ac:dyDescent="0.25">
      <c r="A25" s="74"/>
      <c r="B25" s="75"/>
      <c r="C25" s="16" t="s">
        <v>108</v>
      </c>
      <c r="D25" s="27" t="s">
        <v>128</v>
      </c>
      <c r="E25" s="114"/>
      <c r="F25" s="114"/>
      <c r="G25" s="114"/>
      <c r="H25" s="114"/>
    </row>
    <row r="26" spans="1:8" ht="32.25" thickBot="1" x14ac:dyDescent="0.3">
      <c r="A26" s="74"/>
      <c r="B26" s="75"/>
      <c r="C26" s="18" t="s">
        <v>110</v>
      </c>
      <c r="D26" s="28">
        <v>300</v>
      </c>
      <c r="E26" s="114"/>
      <c r="F26" s="114"/>
      <c r="G26" s="114"/>
      <c r="H26" s="114"/>
    </row>
    <row r="27" spans="1:8" ht="15.75" x14ac:dyDescent="0.25">
      <c r="A27" s="74"/>
      <c r="B27" s="75"/>
      <c r="C27" s="20" t="s">
        <v>103</v>
      </c>
      <c r="D27" s="21" t="s">
        <v>129</v>
      </c>
      <c r="E27" s="115" t="s">
        <v>81</v>
      </c>
      <c r="F27" s="115" t="s">
        <v>81</v>
      </c>
      <c r="G27" s="115" t="s">
        <v>130</v>
      </c>
      <c r="H27" s="115" t="s">
        <v>81</v>
      </c>
    </row>
    <row r="28" spans="1:8" ht="15.75" x14ac:dyDescent="0.25">
      <c r="A28" s="74"/>
      <c r="B28" s="75"/>
      <c r="C28" s="22" t="s">
        <v>106</v>
      </c>
      <c r="D28" s="23" t="s">
        <v>131</v>
      </c>
      <c r="E28" s="115"/>
      <c r="F28" s="115"/>
      <c r="G28" s="115"/>
      <c r="H28" s="115"/>
    </row>
    <row r="29" spans="1:8" ht="15.75" x14ac:dyDescent="0.25">
      <c r="A29" s="74"/>
      <c r="B29" s="75"/>
      <c r="C29" s="22" t="s">
        <v>108</v>
      </c>
      <c r="D29" s="23" t="s">
        <v>132</v>
      </c>
      <c r="E29" s="115"/>
      <c r="F29" s="115"/>
      <c r="G29" s="115"/>
      <c r="H29" s="115"/>
    </row>
    <row r="30" spans="1:8" ht="32.25" thickBot="1" x14ac:dyDescent="0.3">
      <c r="A30" s="74"/>
      <c r="B30" s="75"/>
      <c r="C30" s="24" t="s">
        <v>110</v>
      </c>
      <c r="D30" s="30">
        <v>300</v>
      </c>
      <c r="E30" s="115"/>
      <c r="F30" s="115"/>
      <c r="G30" s="115"/>
      <c r="H30" s="115"/>
    </row>
    <row r="31" spans="1:8" ht="15.75" x14ac:dyDescent="0.2">
      <c r="A31" s="108" t="s">
        <v>133</v>
      </c>
      <c r="B31" s="109"/>
      <c r="C31" s="14" t="s">
        <v>103</v>
      </c>
      <c r="D31" s="26" t="s">
        <v>134</v>
      </c>
      <c r="E31" s="113" t="s">
        <v>81</v>
      </c>
      <c r="F31" s="113" t="s">
        <v>81</v>
      </c>
      <c r="G31" s="113" t="s">
        <v>81</v>
      </c>
      <c r="H31" s="113" t="s">
        <v>81</v>
      </c>
    </row>
    <row r="32" spans="1:8" ht="16.5" thickBot="1" x14ac:dyDescent="0.3">
      <c r="A32" s="72" t="s">
        <v>105</v>
      </c>
      <c r="B32" s="73">
        <v>1</v>
      </c>
      <c r="C32" s="16" t="s">
        <v>106</v>
      </c>
      <c r="D32" s="27" t="s">
        <v>135</v>
      </c>
      <c r="E32" s="113"/>
      <c r="F32" s="113"/>
      <c r="G32" s="113"/>
      <c r="H32" s="113"/>
    </row>
    <row r="33" spans="1:8" ht="15.75" x14ac:dyDescent="0.25">
      <c r="A33" s="74"/>
      <c r="B33" s="75"/>
      <c r="C33" s="16" t="s">
        <v>108</v>
      </c>
      <c r="D33" s="27" t="s">
        <v>136</v>
      </c>
      <c r="E33" s="113"/>
      <c r="F33" s="113"/>
      <c r="G33" s="113"/>
      <c r="H33" s="113"/>
    </row>
    <row r="34" spans="1:8" ht="32.25" thickBot="1" x14ac:dyDescent="0.3">
      <c r="A34" s="74"/>
      <c r="B34" s="75"/>
      <c r="C34" s="18" t="s">
        <v>110</v>
      </c>
      <c r="D34" s="31" t="s">
        <v>137</v>
      </c>
      <c r="E34" s="113"/>
      <c r="F34" s="113"/>
      <c r="G34" s="113"/>
      <c r="H34" s="113"/>
    </row>
    <row r="35" spans="1:8" ht="15.75" x14ac:dyDescent="0.2">
      <c r="A35" s="108" t="s">
        <v>138</v>
      </c>
      <c r="B35" s="109"/>
      <c r="C35" s="14" t="s">
        <v>103</v>
      </c>
      <c r="D35" s="26" t="s">
        <v>139</v>
      </c>
      <c r="E35" s="113" t="s">
        <v>81</v>
      </c>
      <c r="F35" s="113" t="s">
        <v>81</v>
      </c>
      <c r="G35" s="113" t="s">
        <v>81</v>
      </c>
      <c r="H35" s="113" t="s">
        <v>81</v>
      </c>
    </row>
    <row r="36" spans="1:8" ht="16.5" thickBot="1" x14ac:dyDescent="0.3">
      <c r="A36" s="72" t="s">
        <v>105</v>
      </c>
      <c r="B36" s="73">
        <v>1</v>
      </c>
      <c r="C36" s="16" t="s">
        <v>106</v>
      </c>
      <c r="D36" s="27" t="s">
        <v>112</v>
      </c>
      <c r="E36" s="113"/>
      <c r="F36" s="113"/>
      <c r="G36" s="113"/>
      <c r="H36" s="113"/>
    </row>
    <row r="37" spans="1:8" ht="15.75" x14ac:dyDescent="0.25">
      <c r="A37" s="74"/>
      <c r="B37" s="75"/>
      <c r="C37" s="16" t="s">
        <v>108</v>
      </c>
      <c r="D37" s="27" t="s">
        <v>140</v>
      </c>
      <c r="E37" s="113"/>
      <c r="F37" s="113"/>
      <c r="G37" s="113"/>
      <c r="H37" s="113"/>
    </row>
    <row r="38" spans="1:8" ht="32.25" thickBot="1" x14ac:dyDescent="0.3">
      <c r="A38" s="74"/>
      <c r="B38" s="75"/>
      <c r="C38" s="18" t="s">
        <v>110</v>
      </c>
      <c r="D38" s="28" t="s">
        <v>141</v>
      </c>
      <c r="E38" s="113"/>
      <c r="F38" s="113"/>
      <c r="G38" s="113"/>
      <c r="H38" s="113"/>
    </row>
    <row r="39" spans="1:8" ht="15.75" x14ac:dyDescent="0.2">
      <c r="A39" s="108" t="s">
        <v>142</v>
      </c>
      <c r="B39" s="109"/>
      <c r="C39" s="14" t="s">
        <v>103</v>
      </c>
      <c r="D39" s="26" t="s">
        <v>143</v>
      </c>
      <c r="E39" s="114" t="s">
        <v>81</v>
      </c>
      <c r="F39" s="114" t="s">
        <v>81</v>
      </c>
      <c r="G39" s="114" t="s">
        <v>130</v>
      </c>
      <c r="H39" s="114" t="s">
        <v>81</v>
      </c>
    </row>
    <row r="40" spans="1:8" ht="16.5" thickBot="1" x14ac:dyDescent="0.3">
      <c r="A40" s="72" t="s">
        <v>105</v>
      </c>
      <c r="B40" s="73">
        <v>1</v>
      </c>
      <c r="C40" s="16" t="s">
        <v>106</v>
      </c>
      <c r="D40" s="27" t="s">
        <v>112</v>
      </c>
      <c r="E40" s="114"/>
      <c r="F40" s="114"/>
      <c r="G40" s="114"/>
      <c r="H40" s="114"/>
    </row>
    <row r="41" spans="1:8" ht="15.75" x14ac:dyDescent="0.25">
      <c r="A41" s="74"/>
      <c r="B41" s="75"/>
      <c r="C41" s="16" t="s">
        <v>108</v>
      </c>
      <c r="D41" s="27" t="s">
        <v>144</v>
      </c>
      <c r="E41" s="114"/>
      <c r="F41" s="114"/>
      <c r="G41" s="114"/>
      <c r="H41" s="114"/>
    </row>
    <row r="42" spans="1:8" ht="32.25" thickBot="1" x14ac:dyDescent="0.3">
      <c r="A42" s="74"/>
      <c r="B42" s="75"/>
      <c r="C42" s="18" t="s">
        <v>110</v>
      </c>
      <c r="D42" s="31">
        <v>618</v>
      </c>
      <c r="E42" s="114"/>
      <c r="F42" s="114"/>
      <c r="G42" s="114"/>
      <c r="H42" s="114"/>
    </row>
    <row r="43" spans="1:8" ht="15.75" x14ac:dyDescent="0.25">
      <c r="A43" s="74"/>
      <c r="B43" s="75"/>
      <c r="C43" s="20" t="s">
        <v>103</v>
      </c>
      <c r="D43" s="21" t="s">
        <v>145</v>
      </c>
      <c r="E43" s="113" t="s">
        <v>81</v>
      </c>
      <c r="F43" s="113" t="s">
        <v>81</v>
      </c>
      <c r="G43" s="113" t="s">
        <v>81</v>
      </c>
      <c r="H43" s="113" t="s">
        <v>81</v>
      </c>
    </row>
    <row r="44" spans="1:8" ht="15.75" x14ac:dyDescent="0.25">
      <c r="A44" s="74"/>
      <c r="B44" s="75"/>
      <c r="C44" s="22" t="s">
        <v>106</v>
      </c>
      <c r="D44" s="23" t="s">
        <v>112</v>
      </c>
      <c r="E44" s="113"/>
      <c r="F44" s="113"/>
      <c r="G44" s="113"/>
      <c r="H44" s="113"/>
    </row>
    <row r="45" spans="1:8" ht="15.75" x14ac:dyDescent="0.25">
      <c r="A45" s="74"/>
      <c r="B45" s="75"/>
      <c r="C45" s="22" t="s">
        <v>108</v>
      </c>
      <c r="D45" s="23" t="s">
        <v>146</v>
      </c>
      <c r="E45" s="113"/>
      <c r="F45" s="113"/>
      <c r="G45" s="113"/>
      <c r="H45" s="113"/>
    </row>
    <row r="46" spans="1:8" ht="32.25" thickBot="1" x14ac:dyDescent="0.3">
      <c r="A46" s="74"/>
      <c r="B46" s="75"/>
      <c r="C46" s="24" t="s">
        <v>110</v>
      </c>
      <c r="D46" s="32">
        <v>358</v>
      </c>
      <c r="E46" s="113"/>
      <c r="F46" s="113"/>
      <c r="G46" s="113"/>
      <c r="H46" s="113"/>
    </row>
    <row r="47" spans="1:8" ht="15.75" x14ac:dyDescent="0.25">
      <c r="A47" s="108" t="s">
        <v>147</v>
      </c>
      <c r="B47" s="109"/>
      <c r="C47" s="33" t="s">
        <v>103</v>
      </c>
      <c r="D47" s="34" t="s">
        <v>148</v>
      </c>
      <c r="E47" s="113" t="s">
        <v>81</v>
      </c>
      <c r="F47" s="113" t="s">
        <v>81</v>
      </c>
      <c r="G47" s="113" t="s">
        <v>81</v>
      </c>
      <c r="H47" s="113" t="s">
        <v>81</v>
      </c>
    </row>
    <row r="48" spans="1:8" ht="16.5" thickBot="1" x14ac:dyDescent="0.3">
      <c r="A48" s="72" t="s">
        <v>105</v>
      </c>
      <c r="B48" s="73">
        <v>2</v>
      </c>
      <c r="C48" s="35" t="s">
        <v>106</v>
      </c>
      <c r="D48" s="36" t="s">
        <v>149</v>
      </c>
      <c r="E48" s="113"/>
      <c r="F48" s="113"/>
      <c r="G48" s="113"/>
      <c r="H48" s="113"/>
    </row>
    <row r="49" spans="1:8" ht="15.75" x14ac:dyDescent="0.25">
      <c r="A49" s="74"/>
      <c r="B49" s="75"/>
      <c r="C49" s="35" t="s">
        <v>108</v>
      </c>
      <c r="D49" s="36" t="s">
        <v>150</v>
      </c>
      <c r="E49" s="113"/>
      <c r="F49" s="113"/>
      <c r="G49" s="113"/>
      <c r="H49" s="113"/>
    </row>
    <row r="50" spans="1:8" ht="32.25" thickBot="1" x14ac:dyDescent="0.3">
      <c r="A50" s="74"/>
      <c r="B50" s="75"/>
      <c r="C50" s="37" t="s">
        <v>110</v>
      </c>
      <c r="D50" s="38">
        <v>200</v>
      </c>
      <c r="E50" s="113"/>
      <c r="F50" s="113"/>
      <c r="G50" s="113"/>
      <c r="H50" s="113"/>
    </row>
    <row r="51" spans="1:8" ht="15.75" x14ac:dyDescent="0.25">
      <c r="A51" s="108" t="s">
        <v>151</v>
      </c>
      <c r="B51" s="109"/>
      <c r="C51" s="33" t="s">
        <v>103</v>
      </c>
      <c r="D51" s="34" t="s">
        <v>152</v>
      </c>
      <c r="E51" s="113" t="s">
        <v>81</v>
      </c>
      <c r="F51" s="113" t="s">
        <v>81</v>
      </c>
      <c r="G51" s="113" t="s">
        <v>81</v>
      </c>
      <c r="H51" s="113" t="s">
        <v>81</v>
      </c>
    </row>
    <row r="52" spans="1:8" ht="16.5" thickBot="1" x14ac:dyDescent="0.3">
      <c r="A52" s="72" t="s">
        <v>105</v>
      </c>
      <c r="B52" s="73">
        <v>2</v>
      </c>
      <c r="C52" s="35" t="s">
        <v>106</v>
      </c>
      <c r="D52" s="36" t="s">
        <v>153</v>
      </c>
      <c r="E52" s="113"/>
      <c r="F52" s="113"/>
      <c r="G52" s="113"/>
      <c r="H52" s="113"/>
    </row>
    <row r="53" spans="1:8" ht="15.75" x14ac:dyDescent="0.25">
      <c r="A53" s="74"/>
      <c r="B53" s="75"/>
      <c r="C53" s="35" t="s">
        <v>108</v>
      </c>
      <c r="D53" s="36" t="s">
        <v>154</v>
      </c>
      <c r="E53" s="113"/>
      <c r="F53" s="113"/>
      <c r="G53" s="113"/>
      <c r="H53" s="113"/>
    </row>
    <row r="54" spans="1:8" ht="32.25" thickBot="1" x14ac:dyDescent="0.3">
      <c r="A54" s="74"/>
      <c r="B54" s="75"/>
      <c r="C54" s="37" t="s">
        <v>110</v>
      </c>
      <c r="D54" s="38">
        <v>250</v>
      </c>
      <c r="E54" s="113"/>
      <c r="F54" s="113"/>
      <c r="G54" s="113"/>
      <c r="H54" s="113"/>
    </row>
    <row r="55" spans="1:8" ht="15.75" x14ac:dyDescent="0.25">
      <c r="A55" s="108" t="s">
        <v>155</v>
      </c>
      <c r="B55" s="109"/>
      <c r="C55" s="33" t="s">
        <v>103</v>
      </c>
      <c r="D55" s="34" t="s">
        <v>156</v>
      </c>
      <c r="E55" s="114" t="s">
        <v>81</v>
      </c>
      <c r="F55" s="114" t="s">
        <v>81</v>
      </c>
      <c r="G55" s="114" t="s">
        <v>81</v>
      </c>
      <c r="H55" s="114" t="s">
        <v>81</v>
      </c>
    </row>
    <row r="56" spans="1:8" ht="16.5" thickBot="1" x14ac:dyDescent="0.3">
      <c r="A56" s="72" t="s">
        <v>105</v>
      </c>
      <c r="B56" s="73">
        <v>2</v>
      </c>
      <c r="C56" s="35" t="s">
        <v>106</v>
      </c>
      <c r="D56" s="39" t="s">
        <v>121</v>
      </c>
      <c r="E56" s="114"/>
      <c r="F56" s="114"/>
      <c r="G56" s="114"/>
      <c r="H56" s="114"/>
    </row>
    <row r="57" spans="1:8" ht="15.75" x14ac:dyDescent="0.25">
      <c r="A57" s="74"/>
      <c r="B57" s="75"/>
      <c r="C57" s="35" t="s">
        <v>108</v>
      </c>
      <c r="D57" s="36" t="s">
        <v>157</v>
      </c>
      <c r="E57" s="114"/>
      <c r="F57" s="114"/>
      <c r="G57" s="114"/>
      <c r="H57" s="114"/>
    </row>
    <row r="58" spans="1:8" ht="32.25" thickBot="1" x14ac:dyDescent="0.3">
      <c r="A58" s="74"/>
      <c r="B58" s="75"/>
      <c r="C58" s="37" t="s">
        <v>110</v>
      </c>
      <c r="D58" s="38"/>
      <c r="E58" s="114"/>
      <c r="F58" s="114"/>
      <c r="G58" s="114"/>
      <c r="H58" s="114"/>
    </row>
    <row r="59" spans="1:8" ht="15.75" x14ac:dyDescent="0.25">
      <c r="A59" s="108" t="s">
        <v>158</v>
      </c>
      <c r="B59" s="109"/>
      <c r="C59" s="14" t="s">
        <v>103</v>
      </c>
      <c r="D59" s="40" t="s">
        <v>159</v>
      </c>
      <c r="E59" s="113" t="s">
        <v>81</v>
      </c>
      <c r="F59" s="113" t="s">
        <v>81</v>
      </c>
      <c r="G59" s="113" t="s">
        <v>81</v>
      </c>
      <c r="H59" s="113" t="s">
        <v>81</v>
      </c>
    </row>
    <row r="60" spans="1:8" ht="16.5" thickBot="1" x14ac:dyDescent="0.3">
      <c r="A60" s="72" t="s">
        <v>105</v>
      </c>
      <c r="B60" s="73">
        <v>2</v>
      </c>
      <c r="C60" s="16" t="s">
        <v>106</v>
      </c>
      <c r="D60" s="41" t="s">
        <v>121</v>
      </c>
      <c r="E60" s="113"/>
      <c r="F60" s="113"/>
      <c r="G60" s="113"/>
      <c r="H60" s="113"/>
    </row>
    <row r="61" spans="1:8" ht="15.75" x14ac:dyDescent="0.25">
      <c r="A61" s="74"/>
      <c r="B61" s="75"/>
      <c r="C61" s="16" t="s">
        <v>108</v>
      </c>
      <c r="D61" s="41" t="s">
        <v>160</v>
      </c>
      <c r="E61" s="113"/>
      <c r="F61" s="113"/>
      <c r="G61" s="113"/>
      <c r="H61" s="113"/>
    </row>
    <row r="62" spans="1:8" ht="32.25" thickBot="1" x14ac:dyDescent="0.3">
      <c r="A62" s="74"/>
      <c r="B62" s="75"/>
      <c r="C62" s="18" t="s">
        <v>110</v>
      </c>
      <c r="D62" s="42">
        <v>80</v>
      </c>
      <c r="E62" s="113"/>
      <c r="F62" s="113"/>
      <c r="G62" s="113"/>
      <c r="H62" s="113"/>
    </row>
    <row r="63" spans="1:8" ht="15.75" x14ac:dyDescent="0.25">
      <c r="A63" s="108" t="s">
        <v>161</v>
      </c>
      <c r="B63" s="109"/>
      <c r="C63" s="43" t="s">
        <v>103</v>
      </c>
      <c r="D63" s="44" t="s">
        <v>162</v>
      </c>
      <c r="E63" s="113" t="s">
        <v>81</v>
      </c>
      <c r="F63" s="113" t="s">
        <v>81</v>
      </c>
      <c r="G63" s="113" t="s">
        <v>81</v>
      </c>
      <c r="H63" s="113" t="s">
        <v>81</v>
      </c>
    </row>
    <row r="64" spans="1:8" ht="16.5" thickBot="1" x14ac:dyDescent="0.3">
      <c r="A64" s="72" t="s">
        <v>105</v>
      </c>
      <c r="B64" s="73">
        <v>1</v>
      </c>
      <c r="C64" s="45" t="s">
        <v>106</v>
      </c>
      <c r="D64" s="46" t="s">
        <v>163</v>
      </c>
      <c r="E64" s="113"/>
      <c r="F64" s="113"/>
      <c r="G64" s="113"/>
      <c r="H64" s="113"/>
    </row>
    <row r="65" spans="1:8" ht="15.75" x14ac:dyDescent="0.25">
      <c r="A65" s="74"/>
      <c r="B65" s="75"/>
      <c r="C65" s="45" t="s">
        <v>108</v>
      </c>
      <c r="D65" s="46" t="s">
        <v>164</v>
      </c>
      <c r="E65" s="113"/>
      <c r="F65" s="113"/>
      <c r="G65" s="113"/>
      <c r="H65" s="113"/>
    </row>
    <row r="66" spans="1:8" ht="32.25" thickBot="1" x14ac:dyDescent="0.3">
      <c r="A66" s="74"/>
      <c r="B66" s="75"/>
      <c r="C66" s="47" t="s">
        <v>110</v>
      </c>
      <c r="D66" s="48">
        <v>220</v>
      </c>
      <c r="E66" s="113"/>
      <c r="F66" s="113"/>
      <c r="G66" s="113"/>
      <c r="H66" s="113"/>
    </row>
    <row r="67" spans="1:8" ht="15.75" x14ac:dyDescent="0.25">
      <c r="A67" s="74"/>
      <c r="B67" s="75"/>
      <c r="C67" s="49" t="s">
        <v>103</v>
      </c>
      <c r="D67" s="50" t="s">
        <v>165</v>
      </c>
      <c r="E67" s="113" t="s">
        <v>81</v>
      </c>
      <c r="F67" s="113" t="s">
        <v>81</v>
      </c>
      <c r="G67" s="113" t="s">
        <v>81</v>
      </c>
      <c r="H67" s="113" t="s">
        <v>81</v>
      </c>
    </row>
    <row r="68" spans="1:8" ht="15.75" x14ac:dyDescent="0.25">
      <c r="A68" s="74"/>
      <c r="B68" s="75"/>
      <c r="C68" s="51" t="s">
        <v>106</v>
      </c>
      <c r="D68" s="52" t="s">
        <v>163</v>
      </c>
      <c r="E68" s="113"/>
      <c r="F68" s="113"/>
      <c r="G68" s="113"/>
      <c r="H68" s="113"/>
    </row>
    <row r="69" spans="1:8" ht="15.75" x14ac:dyDescent="0.25">
      <c r="A69" s="74"/>
      <c r="B69" s="75"/>
      <c r="C69" s="51" t="s">
        <v>108</v>
      </c>
      <c r="D69" s="53" t="s">
        <v>166</v>
      </c>
      <c r="E69" s="113"/>
      <c r="F69" s="113"/>
      <c r="G69" s="113"/>
      <c r="H69" s="113"/>
    </row>
    <row r="70" spans="1:8" ht="32.25" thickBot="1" x14ac:dyDescent="0.3">
      <c r="A70" s="74"/>
      <c r="B70" s="75"/>
      <c r="C70" s="54" t="s">
        <v>110</v>
      </c>
      <c r="D70" s="55">
        <v>510</v>
      </c>
      <c r="E70" s="113"/>
      <c r="F70" s="113"/>
      <c r="G70" s="113"/>
      <c r="H70" s="113"/>
    </row>
    <row r="71" spans="1:8" ht="15.75" x14ac:dyDescent="0.25">
      <c r="A71" s="74"/>
      <c r="B71" s="75"/>
      <c r="C71" s="56" t="s">
        <v>103</v>
      </c>
      <c r="D71" s="57" t="s">
        <v>167</v>
      </c>
      <c r="E71" s="113" t="s">
        <v>81</v>
      </c>
      <c r="F71" s="113" t="s">
        <v>81</v>
      </c>
      <c r="G71" s="113" t="s">
        <v>81</v>
      </c>
      <c r="H71" s="113" t="s">
        <v>81</v>
      </c>
    </row>
    <row r="72" spans="1:8" ht="15.75" x14ac:dyDescent="0.25">
      <c r="A72" s="74"/>
      <c r="B72" s="75"/>
      <c r="C72" s="45" t="s">
        <v>106</v>
      </c>
      <c r="D72" s="46" t="s">
        <v>168</v>
      </c>
      <c r="E72" s="113"/>
      <c r="F72" s="113"/>
      <c r="G72" s="113"/>
      <c r="H72" s="113"/>
    </row>
    <row r="73" spans="1:8" ht="15.75" x14ac:dyDescent="0.25">
      <c r="A73" s="74"/>
      <c r="B73" s="75"/>
      <c r="C73" s="45" t="s">
        <v>108</v>
      </c>
      <c r="D73" s="46" t="s">
        <v>169</v>
      </c>
      <c r="E73" s="113"/>
      <c r="F73" s="113"/>
      <c r="G73" s="113"/>
      <c r="H73" s="113"/>
    </row>
    <row r="74" spans="1:8" ht="32.25" thickBot="1" x14ac:dyDescent="0.3">
      <c r="A74" s="74"/>
      <c r="B74" s="75"/>
      <c r="C74" s="47" t="s">
        <v>110</v>
      </c>
      <c r="D74" s="48">
        <v>779</v>
      </c>
      <c r="E74" s="113"/>
      <c r="F74" s="113"/>
      <c r="G74" s="113"/>
      <c r="H74" s="113"/>
    </row>
    <row r="75" spans="1:8" ht="15.75" x14ac:dyDescent="0.25">
      <c r="A75" s="74"/>
      <c r="B75" s="75"/>
      <c r="C75" s="49" t="s">
        <v>103</v>
      </c>
      <c r="D75" s="50" t="s">
        <v>170</v>
      </c>
      <c r="E75" s="113" t="s">
        <v>81</v>
      </c>
      <c r="F75" s="113" t="s">
        <v>81</v>
      </c>
      <c r="G75" s="113" t="s">
        <v>81</v>
      </c>
      <c r="H75" s="113" t="s">
        <v>81</v>
      </c>
    </row>
    <row r="76" spans="1:8" ht="15.75" x14ac:dyDescent="0.25">
      <c r="A76" s="74"/>
      <c r="B76" s="75"/>
      <c r="C76" s="51" t="s">
        <v>106</v>
      </c>
      <c r="D76" s="53" t="s">
        <v>171</v>
      </c>
      <c r="E76" s="113"/>
      <c r="F76" s="113"/>
      <c r="G76" s="113"/>
      <c r="H76" s="113"/>
    </row>
    <row r="77" spans="1:8" ht="15.75" x14ac:dyDescent="0.25">
      <c r="A77" s="74"/>
      <c r="B77" s="75"/>
      <c r="C77" s="51" t="s">
        <v>108</v>
      </c>
      <c r="D77" s="53" t="s">
        <v>172</v>
      </c>
      <c r="E77" s="113"/>
      <c r="F77" s="113"/>
      <c r="G77" s="113"/>
      <c r="H77" s="113"/>
    </row>
    <row r="78" spans="1:8" ht="32.25" thickBot="1" x14ac:dyDescent="0.3">
      <c r="A78" s="74"/>
      <c r="B78" s="75"/>
      <c r="C78" s="58" t="s">
        <v>110</v>
      </c>
      <c r="D78" s="59">
        <v>170</v>
      </c>
      <c r="E78" s="113"/>
      <c r="F78" s="113"/>
      <c r="G78" s="113"/>
      <c r="H78" s="113"/>
    </row>
    <row r="79" spans="1:8" ht="15.75" x14ac:dyDescent="0.2">
      <c r="A79" s="108" t="s">
        <v>173</v>
      </c>
      <c r="B79" s="109"/>
      <c r="C79" s="49" t="s">
        <v>103</v>
      </c>
      <c r="D79" s="60" t="s">
        <v>174</v>
      </c>
      <c r="E79" s="113" t="s">
        <v>81</v>
      </c>
      <c r="F79" s="113" t="s">
        <v>81</v>
      </c>
      <c r="G79" s="113" t="s">
        <v>81</v>
      </c>
      <c r="H79" s="113" t="s">
        <v>81</v>
      </c>
    </row>
    <row r="80" spans="1:8" ht="16.5" thickBot="1" x14ac:dyDescent="0.3">
      <c r="A80" s="72" t="s">
        <v>105</v>
      </c>
      <c r="B80" s="73">
        <v>1</v>
      </c>
      <c r="C80" s="51" t="s">
        <v>106</v>
      </c>
      <c r="D80" s="52" t="s">
        <v>153</v>
      </c>
      <c r="E80" s="113"/>
      <c r="F80" s="113"/>
      <c r="G80" s="113"/>
      <c r="H80" s="113"/>
    </row>
    <row r="81" spans="1:8" ht="15.75" x14ac:dyDescent="0.25">
      <c r="A81" s="74"/>
      <c r="B81" s="75"/>
      <c r="C81" s="51" t="s">
        <v>108</v>
      </c>
      <c r="D81" s="52" t="s">
        <v>175</v>
      </c>
      <c r="E81" s="113"/>
      <c r="F81" s="113"/>
      <c r="G81" s="113"/>
      <c r="H81" s="113"/>
    </row>
    <row r="82" spans="1:8" ht="32.25" thickBot="1" x14ac:dyDescent="0.3">
      <c r="A82" s="74"/>
      <c r="B82" s="75"/>
      <c r="C82" s="58" t="s">
        <v>110</v>
      </c>
      <c r="D82" s="75">
        <v>1294</v>
      </c>
      <c r="E82" s="113"/>
      <c r="F82" s="113"/>
      <c r="G82" s="113"/>
      <c r="H82" s="113"/>
    </row>
    <row r="83" spans="1:8" ht="15.75" x14ac:dyDescent="0.25">
      <c r="A83" s="74"/>
      <c r="B83" s="75"/>
      <c r="C83" s="61" t="s">
        <v>103</v>
      </c>
      <c r="D83" s="62" t="s">
        <v>176</v>
      </c>
      <c r="E83" s="113" t="s">
        <v>81</v>
      </c>
      <c r="F83" s="113" t="s">
        <v>81</v>
      </c>
      <c r="G83" s="113" t="s">
        <v>81</v>
      </c>
      <c r="H83" s="113" t="s">
        <v>81</v>
      </c>
    </row>
    <row r="84" spans="1:8" ht="15.75" x14ac:dyDescent="0.25">
      <c r="A84" s="74"/>
      <c r="B84" s="75"/>
      <c r="C84" s="63" t="s">
        <v>106</v>
      </c>
      <c r="D84" s="64" t="s">
        <v>153</v>
      </c>
      <c r="E84" s="113"/>
      <c r="F84" s="113"/>
      <c r="G84" s="113"/>
      <c r="H84" s="113"/>
    </row>
    <row r="85" spans="1:8" ht="15.75" x14ac:dyDescent="0.25">
      <c r="A85" s="74"/>
      <c r="B85" s="75"/>
      <c r="C85" s="63" t="s">
        <v>108</v>
      </c>
      <c r="D85" s="64" t="s">
        <v>177</v>
      </c>
      <c r="E85" s="113"/>
      <c r="F85" s="113"/>
      <c r="G85" s="113"/>
      <c r="H85" s="113"/>
    </row>
    <row r="86" spans="1:8" ht="32.25" thickBot="1" x14ac:dyDescent="0.3">
      <c r="A86" s="74"/>
      <c r="B86" s="75"/>
      <c r="C86" s="65" t="s">
        <v>110</v>
      </c>
      <c r="D86" s="66">
        <v>698</v>
      </c>
      <c r="E86" s="113"/>
      <c r="F86" s="113"/>
      <c r="G86" s="113"/>
      <c r="H86" s="113"/>
    </row>
    <row r="87" spans="1:8" ht="15.75" x14ac:dyDescent="0.25">
      <c r="A87" s="74"/>
      <c r="B87" s="75"/>
      <c r="C87" s="61" t="s">
        <v>103</v>
      </c>
      <c r="D87" s="62" t="s">
        <v>178</v>
      </c>
      <c r="E87" s="113" t="s">
        <v>81</v>
      </c>
      <c r="F87" s="113" t="s">
        <v>81</v>
      </c>
      <c r="G87" s="113" t="s">
        <v>81</v>
      </c>
      <c r="H87" s="113" t="s">
        <v>81</v>
      </c>
    </row>
    <row r="88" spans="1:8" ht="15.75" x14ac:dyDescent="0.25">
      <c r="A88" s="74"/>
      <c r="B88" s="75"/>
      <c r="C88" s="63" t="s">
        <v>106</v>
      </c>
      <c r="D88" s="64" t="s">
        <v>179</v>
      </c>
      <c r="E88" s="113"/>
      <c r="F88" s="113"/>
      <c r="G88" s="113"/>
      <c r="H88" s="113"/>
    </row>
    <row r="89" spans="1:8" ht="31.5" x14ac:dyDescent="0.25">
      <c r="A89" s="74"/>
      <c r="B89" s="75"/>
      <c r="C89" s="63" t="s">
        <v>108</v>
      </c>
      <c r="D89" s="67" t="s">
        <v>180</v>
      </c>
      <c r="E89" s="113"/>
      <c r="F89" s="113"/>
      <c r="G89" s="113"/>
      <c r="H89" s="113"/>
    </row>
    <row r="90" spans="1:8" ht="32.25" thickBot="1" x14ac:dyDescent="0.3">
      <c r="A90" s="74"/>
      <c r="B90" s="75"/>
      <c r="C90" s="65" t="s">
        <v>110</v>
      </c>
      <c r="D90" s="66">
        <v>949</v>
      </c>
      <c r="E90" s="113"/>
      <c r="F90" s="113"/>
      <c r="G90" s="113"/>
      <c r="H90" s="113"/>
    </row>
    <row r="91" spans="1:8" ht="15.75" x14ac:dyDescent="0.25">
      <c r="A91" s="74"/>
      <c r="B91" s="75"/>
      <c r="C91" s="61" t="s">
        <v>103</v>
      </c>
      <c r="D91" s="68" t="s">
        <v>181</v>
      </c>
      <c r="E91" s="113" t="s">
        <v>81</v>
      </c>
      <c r="F91" s="113" t="s">
        <v>81</v>
      </c>
      <c r="G91" s="113" t="s">
        <v>81</v>
      </c>
      <c r="H91" s="113" t="s">
        <v>81</v>
      </c>
    </row>
    <row r="92" spans="1:8" ht="15.75" x14ac:dyDescent="0.25">
      <c r="A92" s="74"/>
      <c r="B92" s="75"/>
      <c r="C92" s="63" t="s">
        <v>106</v>
      </c>
      <c r="D92" s="68" t="s">
        <v>182</v>
      </c>
      <c r="E92" s="113"/>
      <c r="F92" s="113"/>
      <c r="G92" s="113"/>
      <c r="H92" s="113"/>
    </row>
    <row r="93" spans="1:8" ht="15.75" x14ac:dyDescent="0.25">
      <c r="A93" s="74"/>
      <c r="B93" s="75"/>
      <c r="C93" s="63" t="s">
        <v>108</v>
      </c>
      <c r="D93" s="68" t="s">
        <v>183</v>
      </c>
      <c r="E93" s="113"/>
      <c r="F93" s="113"/>
      <c r="G93" s="113"/>
      <c r="H93" s="113"/>
    </row>
    <row r="94" spans="1:8" ht="32.25" thickBot="1" x14ac:dyDescent="0.3">
      <c r="A94" s="74"/>
      <c r="B94" s="75"/>
      <c r="C94" s="65" t="s">
        <v>110</v>
      </c>
      <c r="D94" s="68">
        <v>354</v>
      </c>
      <c r="E94" s="113"/>
      <c r="F94" s="113"/>
      <c r="G94" s="113"/>
      <c r="H94" s="113"/>
    </row>
    <row r="95" spans="1:8" ht="15.75" x14ac:dyDescent="0.25">
      <c r="A95" s="108" t="s">
        <v>184</v>
      </c>
      <c r="B95" s="109"/>
      <c r="C95" s="14" t="s">
        <v>103</v>
      </c>
      <c r="D95" s="40" t="s">
        <v>185</v>
      </c>
      <c r="E95" s="113" t="s">
        <v>81</v>
      </c>
      <c r="F95" s="113" t="s">
        <v>81</v>
      </c>
      <c r="G95" s="113" t="s">
        <v>81</v>
      </c>
      <c r="H95" s="113" t="s">
        <v>81</v>
      </c>
    </row>
    <row r="96" spans="1:8" ht="16.5" thickBot="1" x14ac:dyDescent="0.3">
      <c r="A96" s="72" t="s">
        <v>105</v>
      </c>
      <c r="B96" s="73">
        <v>2</v>
      </c>
      <c r="C96" s="16" t="s">
        <v>106</v>
      </c>
      <c r="D96" s="41" t="s">
        <v>121</v>
      </c>
      <c r="E96" s="113"/>
      <c r="F96" s="113"/>
      <c r="G96" s="113"/>
      <c r="H96" s="113"/>
    </row>
    <row r="97" spans="1:8" ht="31.5" x14ac:dyDescent="0.25">
      <c r="A97" s="74"/>
      <c r="B97" s="75"/>
      <c r="C97" s="69" t="s">
        <v>108</v>
      </c>
      <c r="D97" s="70" t="s">
        <v>186</v>
      </c>
      <c r="E97" s="113"/>
      <c r="F97" s="113"/>
      <c r="G97" s="113"/>
      <c r="H97" s="113"/>
    </row>
    <row r="98" spans="1:8" ht="32.25" thickBot="1" x14ac:dyDescent="0.3">
      <c r="A98" s="74"/>
      <c r="B98" s="75"/>
      <c r="C98" s="18" t="s">
        <v>110</v>
      </c>
      <c r="D98" s="42">
        <v>80</v>
      </c>
      <c r="E98" s="113"/>
      <c r="F98" s="113"/>
      <c r="G98" s="113"/>
      <c r="H98" s="113"/>
    </row>
    <row r="99" spans="1:8" ht="15.75" x14ac:dyDescent="0.25">
      <c r="A99" s="108" t="s">
        <v>187</v>
      </c>
      <c r="B99" s="109"/>
      <c r="C99" s="14" t="s">
        <v>103</v>
      </c>
      <c r="D99" s="75" t="s">
        <v>188</v>
      </c>
      <c r="E99" s="113" t="s">
        <v>81</v>
      </c>
      <c r="F99" s="113" t="s">
        <v>81</v>
      </c>
      <c r="G99" s="113" t="s">
        <v>81</v>
      </c>
      <c r="H99" s="113" t="s">
        <v>81</v>
      </c>
    </row>
    <row r="100" spans="1:8" ht="16.5" thickBot="1" x14ac:dyDescent="0.3">
      <c r="A100" s="72" t="s">
        <v>105</v>
      </c>
      <c r="B100" s="73">
        <v>1</v>
      </c>
      <c r="C100" s="16" t="s">
        <v>106</v>
      </c>
      <c r="D100" s="75" t="s">
        <v>163</v>
      </c>
      <c r="E100" s="113"/>
      <c r="F100" s="113"/>
      <c r="G100" s="113"/>
      <c r="H100" s="113"/>
    </row>
    <row r="101" spans="1:8" ht="15.75" x14ac:dyDescent="0.25">
      <c r="A101" s="74"/>
      <c r="B101" s="75"/>
      <c r="C101" s="69" t="s">
        <v>108</v>
      </c>
      <c r="D101" s="75" t="s">
        <v>189</v>
      </c>
      <c r="E101" s="113"/>
      <c r="F101" s="113"/>
      <c r="G101" s="113"/>
      <c r="H101" s="113"/>
    </row>
    <row r="102" spans="1:8" ht="32.25" thickBot="1" x14ac:dyDescent="0.3">
      <c r="A102" s="74"/>
      <c r="B102" s="75"/>
      <c r="C102" s="18" t="s">
        <v>110</v>
      </c>
      <c r="D102" s="75">
        <v>105</v>
      </c>
      <c r="E102" s="113"/>
      <c r="F102" s="113"/>
      <c r="G102" s="113"/>
      <c r="H102" s="113"/>
    </row>
    <row r="103" spans="1:8" ht="15.75" x14ac:dyDescent="0.25">
      <c r="A103" s="74"/>
      <c r="B103" s="75"/>
      <c r="C103" s="14" t="s">
        <v>103</v>
      </c>
      <c r="D103" s="75" t="s">
        <v>190</v>
      </c>
      <c r="E103" s="113" t="s">
        <v>81</v>
      </c>
      <c r="F103" s="113" t="s">
        <v>81</v>
      </c>
      <c r="G103" s="113" t="s">
        <v>81</v>
      </c>
      <c r="H103" s="113" t="s">
        <v>81</v>
      </c>
    </row>
    <row r="104" spans="1:8" ht="15.75" x14ac:dyDescent="0.25">
      <c r="A104" s="74"/>
      <c r="B104" s="75"/>
      <c r="C104" s="16" t="s">
        <v>106</v>
      </c>
      <c r="D104" s="75" t="s">
        <v>191</v>
      </c>
      <c r="E104" s="113"/>
      <c r="F104" s="113"/>
      <c r="G104" s="113"/>
      <c r="H104" s="113"/>
    </row>
    <row r="105" spans="1:8" ht="15.75" x14ac:dyDescent="0.25">
      <c r="A105" s="74"/>
      <c r="B105" s="75"/>
      <c r="C105" s="69" t="s">
        <v>108</v>
      </c>
      <c r="D105" s="75" t="s">
        <v>192</v>
      </c>
      <c r="E105" s="113"/>
      <c r="F105" s="113"/>
      <c r="G105" s="113"/>
      <c r="H105" s="113"/>
    </row>
    <row r="106" spans="1:8" ht="32.25" thickBot="1" x14ac:dyDescent="0.3">
      <c r="A106" s="76"/>
      <c r="B106" s="77"/>
      <c r="C106" s="18" t="s">
        <v>110</v>
      </c>
      <c r="D106" s="77">
        <v>203</v>
      </c>
      <c r="E106" s="113"/>
      <c r="F106" s="113"/>
      <c r="G106" s="113"/>
      <c r="H106" s="113"/>
    </row>
    <row r="107" spans="1:8" ht="12.75" customHeight="1" x14ac:dyDescent="0.2"/>
    <row r="108" spans="1:8" ht="12.75" customHeight="1" x14ac:dyDescent="0.2"/>
    <row r="109" spans="1:8" ht="12.75" customHeight="1" x14ac:dyDescent="0.2"/>
    <row r="110" spans="1:8" ht="12.75" customHeight="1" x14ac:dyDescent="0.2"/>
    <row r="111" spans="1:8" ht="12.75" customHeight="1" x14ac:dyDescent="0.2"/>
    <row r="112" spans="1:8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</sheetData>
  <mergeCells count="120">
    <mergeCell ref="E99:E102"/>
    <mergeCell ref="F99:F102"/>
    <mergeCell ref="G99:G102"/>
    <mergeCell ref="H99:H102"/>
    <mergeCell ref="E103:E106"/>
    <mergeCell ref="F103:F106"/>
    <mergeCell ref="G103:G106"/>
    <mergeCell ref="H103:H106"/>
    <mergeCell ref="E91:E94"/>
    <mergeCell ref="F91:F94"/>
    <mergeCell ref="G91:G94"/>
    <mergeCell ref="H91:H94"/>
    <mergeCell ref="E95:E98"/>
    <mergeCell ref="F95:F98"/>
    <mergeCell ref="G95:G98"/>
    <mergeCell ref="H95:H98"/>
    <mergeCell ref="E83:E86"/>
    <mergeCell ref="F83:F86"/>
    <mergeCell ref="G83:G86"/>
    <mergeCell ref="H83:H86"/>
    <mergeCell ref="E87:E90"/>
    <mergeCell ref="F87:F90"/>
    <mergeCell ref="G87:G90"/>
    <mergeCell ref="H87:H90"/>
    <mergeCell ref="E75:E78"/>
    <mergeCell ref="F75:F78"/>
    <mergeCell ref="G75:G78"/>
    <mergeCell ref="H75:H78"/>
    <mergeCell ref="E79:E82"/>
    <mergeCell ref="F79:F82"/>
    <mergeCell ref="G79:G82"/>
    <mergeCell ref="H79:H82"/>
    <mergeCell ref="E67:E70"/>
    <mergeCell ref="F67:F70"/>
    <mergeCell ref="G67:G70"/>
    <mergeCell ref="H67:H70"/>
    <mergeCell ref="E71:E74"/>
    <mergeCell ref="F71:F74"/>
    <mergeCell ref="G71:G74"/>
    <mergeCell ref="H71:H74"/>
    <mergeCell ref="E59:E62"/>
    <mergeCell ref="F59:F62"/>
    <mergeCell ref="G59:G62"/>
    <mergeCell ref="H59:H62"/>
    <mergeCell ref="E63:E66"/>
    <mergeCell ref="F63:F66"/>
    <mergeCell ref="G63:G66"/>
    <mergeCell ref="H63:H66"/>
    <mergeCell ref="E51:E54"/>
    <mergeCell ref="F51:F54"/>
    <mergeCell ref="G51:G54"/>
    <mergeCell ref="H51:H54"/>
    <mergeCell ref="E55:E58"/>
    <mergeCell ref="F55:F58"/>
    <mergeCell ref="G55:G58"/>
    <mergeCell ref="H55:H58"/>
    <mergeCell ref="E43:E46"/>
    <mergeCell ref="F43:F46"/>
    <mergeCell ref="G43:G46"/>
    <mergeCell ref="H43:H46"/>
    <mergeCell ref="E47:E50"/>
    <mergeCell ref="F47:F50"/>
    <mergeCell ref="G47:G50"/>
    <mergeCell ref="H47:H50"/>
    <mergeCell ref="E35:E38"/>
    <mergeCell ref="F35:F38"/>
    <mergeCell ref="G35:G38"/>
    <mergeCell ref="H35:H38"/>
    <mergeCell ref="E39:E42"/>
    <mergeCell ref="F39:F42"/>
    <mergeCell ref="G39:G42"/>
    <mergeCell ref="H39:H42"/>
    <mergeCell ref="E27:E30"/>
    <mergeCell ref="F27:F30"/>
    <mergeCell ref="G27:G30"/>
    <mergeCell ref="H27:H30"/>
    <mergeCell ref="E31:E34"/>
    <mergeCell ref="F31:F34"/>
    <mergeCell ref="G31:G34"/>
    <mergeCell ref="H31:H34"/>
    <mergeCell ref="E19:E22"/>
    <mergeCell ref="F19:F22"/>
    <mergeCell ref="G19:G22"/>
    <mergeCell ref="H19:H22"/>
    <mergeCell ref="E23:E26"/>
    <mergeCell ref="F23:F26"/>
    <mergeCell ref="G23:G26"/>
    <mergeCell ref="H23:H26"/>
    <mergeCell ref="E11:E14"/>
    <mergeCell ref="F11:F14"/>
    <mergeCell ref="G11:G14"/>
    <mergeCell ref="H11:H14"/>
    <mergeCell ref="E15:E18"/>
    <mergeCell ref="F15:F18"/>
    <mergeCell ref="G15:G18"/>
    <mergeCell ref="H15:H18"/>
    <mergeCell ref="E1:H1"/>
    <mergeCell ref="E3:E6"/>
    <mergeCell ref="F3:F6"/>
    <mergeCell ref="G3:G6"/>
    <mergeCell ref="H3:H6"/>
    <mergeCell ref="E7:E10"/>
    <mergeCell ref="F7:F10"/>
    <mergeCell ref="G7:G10"/>
    <mergeCell ref="H7:H10"/>
    <mergeCell ref="A15:B15"/>
    <mergeCell ref="A23:B23"/>
    <mergeCell ref="A31:B31"/>
    <mergeCell ref="A3:B3"/>
    <mergeCell ref="A55:B55"/>
    <mergeCell ref="A59:B59"/>
    <mergeCell ref="A35:B35"/>
    <mergeCell ref="A11:B11"/>
    <mergeCell ref="A99:B99"/>
    <mergeCell ref="A95:B95"/>
    <mergeCell ref="A39:B39"/>
    <mergeCell ref="A47:B47"/>
    <mergeCell ref="A51:B51"/>
    <mergeCell ref="A63:B63"/>
    <mergeCell ref="A79:B79"/>
  </mergeCells>
  <conditionalFormatting sqref="E2:H2">
    <cfRule type="beginsWith" dxfId="30" priority="1" operator="beginsWith" text="No">
      <formula>LEFT(E2,LEN("No"))="No"</formula>
    </cfRule>
    <cfRule type="beginsWith" dxfId="29" priority="2" operator="beginsWith" text="Si">
      <formula>LEFT(E2,LEN("Si"))="Si"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6053D-E334-4866-8BD7-6DDA00751098}">
  <dimension ref="A1:F4"/>
  <sheetViews>
    <sheetView workbookViewId="0">
      <selection activeCell="E8" sqref="E8"/>
    </sheetView>
  </sheetViews>
  <sheetFormatPr baseColWidth="10" defaultColWidth="11.42578125" defaultRowHeight="12.75" x14ac:dyDescent="0.2"/>
  <sheetData>
    <row r="1" spans="1:6" x14ac:dyDescent="0.2">
      <c r="A1" t="s">
        <v>193</v>
      </c>
      <c r="B1" t="s">
        <v>81</v>
      </c>
      <c r="C1">
        <v>0</v>
      </c>
      <c r="D1">
        <v>0</v>
      </c>
      <c r="E1">
        <v>0</v>
      </c>
      <c r="F1">
        <v>0</v>
      </c>
    </row>
    <row r="2" spans="1:6" x14ac:dyDescent="0.2">
      <c r="A2" t="s">
        <v>194</v>
      </c>
      <c r="B2" t="s">
        <v>130</v>
      </c>
      <c r="C2">
        <v>10</v>
      </c>
      <c r="D2">
        <v>1</v>
      </c>
      <c r="E2">
        <v>10</v>
      </c>
      <c r="F2">
        <v>8</v>
      </c>
    </row>
    <row r="3" spans="1:6" x14ac:dyDescent="0.2">
      <c r="A3" t="s">
        <v>195</v>
      </c>
    </row>
    <row r="4" spans="1:6" x14ac:dyDescent="0.2">
      <c r="A4" t="s">
        <v>196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C8D52AE001AB04E979FC689D6861C6C" ma:contentTypeVersion="14" ma:contentTypeDescription="Crear nuevo documento." ma:contentTypeScope="" ma:versionID="36dcb3c9bae028a986e92a29958f7ef8">
  <xsd:schema xmlns:xsd="http://www.w3.org/2001/XMLSchema" xmlns:xs="http://www.w3.org/2001/XMLSchema" xmlns:p="http://schemas.microsoft.com/office/2006/metadata/properties" xmlns:ns2="9b56008e-0fc2-45ce-8f47-92e3eb9e3529" xmlns:ns3="aa209553-9ca3-4a25-8d9c-e7f030d46d1e" targetNamespace="http://schemas.microsoft.com/office/2006/metadata/properties" ma:root="true" ma:fieldsID="dcc971782d2e178c313bbd774370e39c" ns2:_="" ns3:_="">
    <xsd:import namespace="9b56008e-0fc2-45ce-8f47-92e3eb9e3529"/>
    <xsd:import namespace="aa209553-9ca3-4a25-8d9c-e7f030d46d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56008e-0fc2-45ce-8f47-92e3eb9e35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209553-9ca3-4a25-8d9c-e7f030d46d1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c578d160-5af8-45c8-abfd-6364184c063f}" ma:internalName="TaxCatchAll" ma:showField="CatchAllData" ma:web="aa209553-9ca3-4a25-8d9c-e7f030d46d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b56008e-0fc2-45ce-8f47-92e3eb9e3529">
      <Terms xmlns="http://schemas.microsoft.com/office/infopath/2007/PartnerControls"/>
    </lcf76f155ced4ddcb4097134ff3c332f>
    <TaxCatchAll xmlns="aa209553-9ca3-4a25-8d9c-e7f030d46d1e" xsi:nil="true"/>
  </documentManagement>
</p:properties>
</file>

<file path=customXml/itemProps1.xml><?xml version="1.0" encoding="utf-8"?>
<ds:datastoreItem xmlns:ds="http://schemas.openxmlformats.org/officeDocument/2006/customXml" ds:itemID="{1E45686B-12F5-4FC2-AC9A-0C702DC9EE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56008e-0fc2-45ce-8f47-92e3eb9e3529"/>
    <ds:schemaRef ds:uri="aa209553-9ca3-4a25-8d9c-e7f030d46d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A093C2-FC7B-43C2-9D28-7EA0FC206F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33F6FF-87C5-4AB4-89AD-ED9E7E71C7EF}">
  <ds:schemaRefs>
    <ds:schemaRef ds:uri="9b56008e-0fc2-45ce-8f47-92e3eb9e3529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aa209553-9ca3-4a25-8d9c-e7f030d46d1e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OBS</vt:lpstr>
      <vt:lpstr>Informe</vt:lpstr>
      <vt:lpstr>Consolidado General</vt:lpstr>
      <vt:lpstr>Consolidado por Lote</vt:lpstr>
      <vt:lpstr>Consolidado Por Sede</vt:lpstr>
      <vt:lpstr>Hoja1</vt:lpstr>
      <vt:lpstr>MAYORES50</vt:lpstr>
      <vt:lpstr>OPCION</vt:lpstr>
      <vt:lpstr>PRIMEREMPL</vt:lpstr>
      <vt:lpstr>SOCIAL</vt:lpstr>
      <vt:lpstr>TAMAÑO</vt:lpstr>
      <vt:lpstr>TRANSPORTE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Enrique Fajardo Caballero</dc:creator>
  <cp:keywords/>
  <dc:description/>
  <cp:lastModifiedBy>Daniel Orlando Pardo López</cp:lastModifiedBy>
  <cp:revision/>
  <dcterms:created xsi:type="dcterms:W3CDTF">2020-07-01T14:06:48Z</dcterms:created>
  <dcterms:modified xsi:type="dcterms:W3CDTF">2024-12-16T22:11:47Z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0x010100EC8D52AE001AB04E979FC689D6861C6C</vt:lpwstr>
  </property>
  <property fmtid="{D5CDD505-2E9C-101B-9397-08002B2CF9AE}" pid="3" name="MediaServiceImageTags">
    <vt:lpwstr/>
  </property>
</Properties>
</file>