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tty\Downloads\"/>
    </mc:Choice>
  </mc:AlternateContent>
  <xr:revisionPtr revIDLastSave="0" documentId="13_ncr:1_{8C800209-CF06-4F18-BC81-648A78C3D6D4}" xr6:coauthVersionLast="47" xr6:coauthVersionMax="47" xr10:uidLastSave="{00000000-0000-0000-0000-000000000000}"/>
  <bookViews>
    <workbookView xWindow="-108" yWindow="-108" windowWidth="23256" windowHeight="12456" tabRatio="963" firstSheet="2" activeTab="8" xr2:uid="{00000000-000D-0000-FFFF-FFFF00000000}"/>
  </bookViews>
  <sheets>
    <sheet name="2 CAPACITACION DEL PERSONAL" sheetId="31" r:id="rId1"/>
    <sheet name="3 Estudio de Seguridad" sheetId="7" r:id="rId2"/>
    <sheet name="4 Sistema de lector Biométrico" sheetId="16" r:id="rId3"/>
    <sheet name=" 5. Escáner Bag" sheetId="27" r:id="rId4"/>
    <sheet name="6. Apoyo a la industria naciona" sheetId="28" r:id="rId5"/>
    <sheet name="7. Personal-Discapacidad" sheetId="36" r:id="rId6"/>
    <sheet name="8 Emprendimientos y Emp Mujeres" sheetId="37" r:id="rId7"/>
    <sheet name="9 MiPymes Nacional" sheetId="38" r:id="rId8"/>
    <sheet name="PUNTAJE TOTAL" sheetId="39" r:id="rId9"/>
    <sheet name="TOTAL" sheetId="44" r:id="rId10"/>
  </sheets>
  <externalReferences>
    <externalReference r:id="rId11"/>
    <externalReference r:id="rId12"/>
  </externalReferences>
  <definedNames>
    <definedName name="_xlnm._FilterDatabase" localSheetId="3" hidden="1">' 5. Escáner Bag'!$B$3:$G$3</definedName>
    <definedName name="_xlnm._FilterDatabase" localSheetId="0" hidden="1">'2 CAPACITACION DEL PERSONAL'!$B$3:$I$36</definedName>
    <definedName name="_xlnm._FilterDatabase" localSheetId="1" hidden="1">'3 Estudio de Seguridad'!$B$3:$F$3</definedName>
    <definedName name="_xlnm._FilterDatabase" localSheetId="2" hidden="1">'4 Sistema de lector Biométrico'!$B$3:$E$3</definedName>
    <definedName name="_xlnm._FilterDatabase" localSheetId="4" hidden="1">'6. Apoyo a la industria naciona'!$B$3:$E$3</definedName>
    <definedName name="_xlnm._FilterDatabase" localSheetId="5" hidden="1">'7. Personal-Discapacidad'!$B$3:$E$3</definedName>
    <definedName name="_xlnm._FilterDatabase" localSheetId="6" hidden="1">'8 Emprendimientos y Emp Mujeres'!$B$3:$E$3</definedName>
    <definedName name="_xlnm._FilterDatabase" localSheetId="7" hidden="1">'9 MiPymes Nacional'!$B$3:$E$3</definedName>
    <definedName name="_xlnm._FilterDatabase" localSheetId="8" hidden="1">'PUNTAJE TOTAL'!$B$3:$D$36</definedName>
    <definedName name="_xlnm._FilterDatabase" localSheetId="9" hidden="1">TOTAL!$B$3:$D$23</definedName>
    <definedName name="Acepta">'[1]CONSOLIDADO MATRIZ'!$AD$6:$AD$7</definedName>
    <definedName name="asdas">[2]REQUERIMIENTOS_OBLIGATORIOS!$AC$6:$AC$7</definedName>
    <definedName name="Esfuerzo">'[1]CONSOLIDADO MATRIZ'!$AC$6:$AC$8</definedName>
    <definedName name="FormaCumplimiento">'[1]CONSOLIDADO MATRIZ'!$AB$6:$AB$9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44" l="1"/>
  <c r="D21" i="44"/>
  <c r="D20" i="44"/>
  <c r="D19" i="44"/>
  <c r="D18" i="44"/>
  <c r="D17" i="44"/>
  <c r="D16" i="44"/>
  <c r="D15" i="44"/>
  <c r="D14" i="44"/>
  <c r="D13" i="44"/>
  <c r="D12" i="44"/>
  <c r="D11" i="44"/>
  <c r="D10" i="44"/>
  <c r="D9" i="44"/>
  <c r="D8" i="44"/>
  <c r="D7" i="44"/>
  <c r="D6" i="44"/>
  <c r="D5" i="44"/>
  <c r="D4" i="44"/>
  <c r="D35" i="39" l="1"/>
  <c r="D28" i="39"/>
  <c r="D26" i="39"/>
  <c r="D24" i="39"/>
  <c r="D23" i="39"/>
  <c r="D16" i="39"/>
  <c r="D15" i="39"/>
  <c r="D14" i="39"/>
  <c r="D13" i="39"/>
  <c r="D8" i="39"/>
  <c r="F36" i="31"/>
  <c r="F4" i="31"/>
  <c r="D4" i="39" s="1"/>
  <c r="F5" i="31"/>
  <c r="F6" i="31"/>
  <c r="F7" i="31"/>
  <c r="D7" i="39" s="1"/>
  <c r="F9" i="31"/>
  <c r="D9" i="39" s="1"/>
  <c r="F10" i="31"/>
  <c r="F11" i="31"/>
  <c r="D11" i="39" s="1"/>
  <c r="D5" i="39" l="1"/>
  <c r="D6" i="39"/>
  <c r="D10" i="39"/>
  <c r="D36" i="39"/>
  <c r="F34" i="31"/>
  <c r="F33" i="31"/>
  <c r="F32" i="31"/>
  <c r="F29" i="31"/>
  <c r="F27" i="31"/>
  <c r="F25" i="31"/>
  <c r="F22" i="31"/>
  <c r="F21" i="31"/>
  <c r="F20" i="31"/>
  <c r="F19" i="31"/>
  <c r="F18" i="31"/>
  <c r="F17" i="31"/>
  <c r="F12" i="31"/>
  <c r="D27" i="39" l="1"/>
  <c r="D29" i="39"/>
  <c r="D18" i="39"/>
  <c r="D30" i="39"/>
  <c r="D19" i="39"/>
  <c r="D31" i="39"/>
  <c r="D20" i="39"/>
  <c r="D32" i="39"/>
  <c r="D21" i="39"/>
  <c r="D33" i="39"/>
  <c r="D22" i="39"/>
  <c r="D34" i="39"/>
  <c r="D25" i="39"/>
  <c r="D12" i="39"/>
</calcChain>
</file>

<file path=xl/sharedStrings.xml><?xml version="1.0" encoding="utf-8"?>
<sst xmlns="http://schemas.openxmlformats.org/spreadsheetml/2006/main" count="632" uniqueCount="67">
  <si>
    <t>PROPONENTE - UNIÓN TEMPORAL - CONSORCIO</t>
  </si>
  <si>
    <t>PUNTUACIÓN</t>
  </si>
  <si>
    <t>PROPONENTES</t>
  </si>
  <si>
    <t>3. Estudio de Seguridad (15 Puntos).</t>
  </si>
  <si>
    <t>4. Sistema de lector Biométrico (10 Puntos).</t>
  </si>
  <si>
    <t xml:space="preserve"> 5. Escáner Bag (8,50)</t>
  </si>
  <si>
    <t>6. Apoyo a la industria nacional (10 PUNTOS)</t>
  </si>
  <si>
    <t>7. Personal en condición de discapacidad (1 PUNTO)</t>
  </si>
  <si>
    <t>8. Emprendimientos y empresas de mujeres. (0,25 PUNTO)</t>
  </si>
  <si>
    <t>9. MiPymes Nacional (0,25 PUNTO)</t>
  </si>
  <si>
    <t>SEGURIDAD DIGITAL LTDA</t>
  </si>
  <si>
    <t>Capacitacion (100%)  para vigilante en Entidades Oficiales  (10 puntos)</t>
  </si>
  <si>
    <t>Capacitacion (50%) en medios tecnológicos y atención al cliente.  (5 puntos)</t>
  </si>
  <si>
    <t>OBSERVACIONES</t>
  </si>
  <si>
    <t>PUNTAJE</t>
  </si>
  <si>
    <t xml:space="preserve">Presenta compromiso </t>
  </si>
  <si>
    <t xml:space="preserve">Entrega compromiso </t>
  </si>
  <si>
    <t xml:space="preserve">Adjunta formato 9A </t>
  </si>
  <si>
    <t>Presenta formato y certificado vigente</t>
  </si>
  <si>
    <t xml:space="preserve">Presenta certificado </t>
  </si>
  <si>
    <t>Presenta certificado se revisa camara de comercio</t>
  </si>
  <si>
    <t>UNION TEMPORAL B&amp;S 2024</t>
  </si>
  <si>
    <t>Adjunta formato 12 diligenciado</t>
  </si>
  <si>
    <t>UNION TEMPORAL TAC CENTRAL ICETEX</t>
  </si>
  <si>
    <t>UNION TEMPORAL ICETEX S&amp;S 24</t>
  </si>
  <si>
    <t>UT CORINTO ICETEX 2024</t>
  </si>
  <si>
    <t>COLVISEG LTDA</t>
  </si>
  <si>
    <t>UT RAMVIPP 2024</t>
  </si>
  <si>
    <t>Adjunta formato 9A</t>
  </si>
  <si>
    <t>UNION TEMPORAL NC ICE 2025</t>
  </si>
  <si>
    <t>UNION TEMPORAL GCSI ÉXITO 2024</t>
  </si>
  <si>
    <t>UNION TEMPORAL TAC CENTRAL ICETEX 2024</t>
  </si>
  <si>
    <t>UNION TEMPORAL ACI SEGURIDAD 2024</t>
  </si>
  <si>
    <t>UNION TEMPORAL POT</t>
  </si>
  <si>
    <t>UNION TEMPORAL FICAV 2024</t>
  </si>
  <si>
    <t>UNION TEMPORAL SERSAN 2024</t>
  </si>
  <si>
    <t>UNION TEMPORAL TP ICETEX</t>
  </si>
  <si>
    <t>UNION TEMPORAL S2000</t>
  </si>
  <si>
    <t>UNIÓN TEMPORAL SERCEN 2024</t>
  </si>
  <si>
    <t>UNION TEMPORAL SL 2025</t>
  </si>
  <si>
    <t>RONDACOL LTDA</t>
  </si>
  <si>
    <t>CUIDAR LIMITADA</t>
  </si>
  <si>
    <t>UNIÓN TEMPORAL VGCOLSER ICETEX</t>
  </si>
  <si>
    <t>UNION TEMPORAL NELH 2024</t>
  </si>
  <si>
    <t xml:space="preserve">Adjunta certificado pero no el formato dispuesto por ICETEX </t>
  </si>
  <si>
    <t>Presenta formato - certificado NO vigente</t>
  </si>
  <si>
    <t>2. Capacitación del personal de vigilancia (Máximo 15 puntos)</t>
  </si>
  <si>
    <t>ïtem</t>
  </si>
  <si>
    <t>UNIÓN TEMPORAL TOPSEGURIDAD 741</t>
  </si>
  <si>
    <t>UNIÓN TEMPORAL STUDIUM</t>
  </si>
  <si>
    <t>UNION TEMPORAL L&amp;M 2024</t>
  </si>
  <si>
    <t>VIGILANCIA ACOSTA</t>
  </si>
  <si>
    <t xml:space="preserve"> UNION TEMPORAL ICETEX SEGURA</t>
  </si>
  <si>
    <t>UNIÓN TEMPORAL TEX CC 2024</t>
  </si>
  <si>
    <t>UNION TEMPORAL WP 2024</t>
  </si>
  <si>
    <t>UNION TEMPORAL EDUCACION RA</t>
  </si>
  <si>
    <t>UNION TEMPORAL AFILCAN 2024</t>
  </si>
  <si>
    <t>UNION TEMPORAL VIDE PLUS</t>
  </si>
  <si>
    <t>UNION TEMPORAL ICETEX CVYS</t>
  </si>
  <si>
    <t>Formato sin NIT</t>
  </si>
  <si>
    <t>UNIÓN TEMPORAL E&amp;H</t>
  </si>
  <si>
    <t>RESUMEN CRITERIOS DE CALIFICACION PONDERABLE</t>
  </si>
  <si>
    <t>ITEM</t>
  </si>
  <si>
    <t xml:space="preserve">Liz Andrea Choles Benavides     
Integrante Comité Evaluador Técnico </t>
  </si>
  <si>
    <t>Soorangy Paola Martinez Sarmiento 
Integrante Comité Evaluador Técnico</t>
  </si>
  <si>
    <t>No se otorga puntaje conforme la causal de rechazo establecida en la evaluación económica</t>
  </si>
  <si>
    <t xml:space="preserve">PUNTAJE EVALUACIÓN TÉCNICA DE PONDERABLES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</si>
</sst>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_ * #,##0.00_ ;_ * \-#,##0.00_ ;_ * &quot;-&quot;??_ ;_ @_ "/>
    <numFmt numFmtId="170" formatCode="#,##0.00\ _P_t_s"/>
    <numFmt numFmtId="171" formatCode="_ &quot;$&quot;\ * #,##0.00_ ;_ &quot;$&quot;\ * \-#,##0.00_ ;_ &quot;$&quot;\ * &quot;-&quot;??_ ;_ @_ "/>
    <numFmt numFmtId="172" formatCode="0.0000"/>
    <numFmt numFmtId="173" formatCode="#,##0.00\ \€"/>
  </numFmts>
  <fonts count="21" x14ac:knownFonts="1"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2"/>
      <color theme="1"/>
      <name val="Century Gothic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0"/>
      <color indexed="8"/>
      <name val="Century Gothic"/>
      <family val="2"/>
    </font>
    <font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32">
    <xf numFmtId="0" fontId="0" fillId="0" borderId="0"/>
    <xf numFmtId="0" fontId="3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9" fillId="0" borderId="0" applyBorder="0" applyProtection="0"/>
    <xf numFmtId="0" fontId="10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0" borderId="0"/>
    <xf numFmtId="0" fontId="12" fillId="0" borderId="0" applyNumberFormat="0" applyFill="0" applyBorder="0" applyProtection="0"/>
    <xf numFmtId="0" fontId="13" fillId="0" borderId="0"/>
    <xf numFmtId="165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6" fillId="3" borderId="1" applyNumberFormat="0" applyProtection="0">
      <alignment horizontal="left" vertical="center"/>
    </xf>
    <xf numFmtId="0" fontId="15" fillId="0" borderId="0"/>
    <xf numFmtId="0" fontId="17" fillId="4" borderId="0" applyNumberFormat="0" applyBorder="0" applyProtection="0">
      <alignment horizontal="center" vertical="center"/>
    </xf>
    <xf numFmtId="3" fontId="18" fillId="0" borderId="0" applyFill="0" applyBorder="0" applyProtection="0">
      <alignment horizontal="right" vertical="center"/>
    </xf>
    <xf numFmtId="49" fontId="18" fillId="0" borderId="0" applyFill="0" applyBorder="0" applyProtection="0">
      <alignment horizontal="left" vertical="center"/>
    </xf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7" fillId="5" borderId="0" applyNumberFormat="0" applyBorder="0" applyProtection="0">
      <alignment horizontal="center" vertical="center"/>
    </xf>
    <xf numFmtId="0" fontId="17" fillId="3" borderId="0" applyNumberFormat="0" applyBorder="0" applyProtection="0">
      <alignment horizontal="center" vertical="center" wrapText="1"/>
    </xf>
    <xf numFmtId="0" fontId="17" fillId="3" borderId="0" applyNumberFormat="0" applyBorder="0" applyProtection="0">
      <alignment horizontal="right" vertical="center" wrapText="1"/>
    </xf>
    <xf numFmtId="0" fontId="17" fillId="6" borderId="0" applyNumberFormat="0" applyBorder="0" applyProtection="0">
      <alignment horizontal="center" vertical="center" wrapText="1"/>
    </xf>
    <xf numFmtId="0" fontId="18" fillId="6" borderId="0" applyNumberFormat="0" applyBorder="0" applyProtection="0">
      <alignment horizontal="right" vertical="center" wrapText="1"/>
    </xf>
    <xf numFmtId="0" fontId="17" fillId="0" borderId="0" applyNumberFormat="0" applyFill="0" applyBorder="0" applyProtection="0">
      <alignment horizontal="left" vertical="center"/>
    </xf>
    <xf numFmtId="0" fontId="17" fillId="0" borderId="0" applyNumberFormat="0" applyFill="0" applyBorder="0" applyProtection="0">
      <alignment horizontal="right" vertical="center"/>
    </xf>
    <xf numFmtId="173" fontId="18" fillId="0" borderId="0" applyFill="0" applyBorder="0" applyProtection="0">
      <alignment horizontal="right" vertical="center"/>
    </xf>
    <xf numFmtId="14" fontId="18" fillId="0" borderId="0" applyFill="0" applyBorder="0" applyProtection="0">
      <alignment horizontal="right" vertical="center"/>
    </xf>
    <xf numFmtId="22" fontId="18" fillId="0" borderId="0" applyFill="0" applyBorder="0" applyProtection="0">
      <alignment horizontal="right" vertical="center"/>
    </xf>
    <xf numFmtId="4" fontId="18" fillId="0" borderId="0" applyFill="0" applyBorder="0" applyProtection="0">
      <alignment horizontal="right" vertical="center"/>
    </xf>
    <xf numFmtId="0" fontId="18" fillId="0" borderId="1" applyNumberFormat="0" applyFill="0" applyProtection="0">
      <alignment horizontal="left" vertical="center"/>
    </xf>
    <xf numFmtId="173" fontId="18" fillId="0" borderId="1" applyFill="0" applyProtection="0">
      <alignment horizontal="right" vertical="center"/>
    </xf>
    <xf numFmtId="3" fontId="18" fillId="0" borderId="1" applyFill="0" applyProtection="0">
      <alignment horizontal="right" vertical="center"/>
    </xf>
    <xf numFmtId="4" fontId="18" fillId="0" borderId="1" applyFill="0" applyProtection="0">
      <alignment horizontal="right" vertical="center"/>
    </xf>
    <xf numFmtId="0" fontId="15" fillId="0" borderId="1" applyNumberFormat="0" applyFont="0" applyFill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9" fillId="0" borderId="0"/>
    <xf numFmtId="171" fontId="19" fillId="0" borderId="0" applyFont="0" applyFill="0" applyBorder="0" applyAlignment="0" applyProtection="0"/>
    <xf numFmtId="0" fontId="19" fillId="0" borderId="0"/>
    <xf numFmtId="0" fontId="11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0" borderId="0"/>
    <xf numFmtId="0" fontId="4" fillId="0" borderId="0"/>
    <xf numFmtId="0" fontId="1" fillId="0" borderId="0"/>
    <xf numFmtId="166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9" fontId="7" fillId="0" borderId="0" xfId="0" applyNumberFormat="1" applyFont="1"/>
    <xf numFmtId="0" fontId="7" fillId="0" borderId="0" xfId="0" applyFont="1"/>
    <xf numFmtId="0" fontId="4" fillId="0" borderId="1" xfId="4" applyBorder="1" applyAlignment="1" applyProtection="1">
      <alignment horizontal="center" vertical="center"/>
      <protection locked="0"/>
    </xf>
    <xf numFmtId="0" fontId="6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4" applyFont="1" applyBorder="1" applyAlignment="1" applyProtection="1">
      <alignment horizontal="center" vertical="center"/>
      <protection locked="0"/>
    </xf>
    <xf numFmtId="1" fontId="4" fillId="0" borderId="1" xfId="32" applyNumberFormat="1" applyFont="1" applyBorder="1" applyAlignment="1" applyProtection="1">
      <alignment horizontal="center" vertical="center"/>
      <protection locked="0"/>
    </xf>
    <xf numFmtId="1" fontId="0" fillId="0" borderId="1" xfId="32" applyNumberFormat="1" applyFont="1" applyBorder="1" applyAlignment="1" applyProtection="1">
      <alignment horizontal="center" vertical="center"/>
      <protection locked="0"/>
    </xf>
    <xf numFmtId="2" fontId="0" fillId="0" borderId="1" xfId="4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4" fillId="0" borderId="4" xfId="4" applyBorder="1" applyAlignment="1" applyProtection="1">
      <alignment horizontal="center" vertical="center"/>
      <protection locked="0"/>
    </xf>
    <xf numFmtId="0" fontId="0" fillId="0" borderId="4" xfId="4" applyFont="1" applyBorder="1" applyAlignment="1" applyProtection="1">
      <alignment horizontal="center" vertical="center"/>
      <protection locked="0"/>
    </xf>
    <xf numFmtId="0" fontId="4" fillId="0" borderId="5" xfId="4" applyBorder="1" applyAlignment="1" applyProtection="1">
      <alignment horizontal="center" vertical="center"/>
      <protection locked="0"/>
    </xf>
    <xf numFmtId="0" fontId="4" fillId="0" borderId="6" xfId="4" applyBorder="1" applyAlignment="1" applyProtection="1">
      <alignment horizontal="center" vertical="center"/>
      <protection locked="0"/>
    </xf>
    <xf numFmtId="0" fontId="4" fillId="0" borderId="7" xfId="4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0" fontId="4" fillId="0" borderId="8" xfId="4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 wrapText="1"/>
    </xf>
    <xf numFmtId="172" fontId="4" fillId="0" borderId="1" xfId="4" applyNumberFormat="1" applyBorder="1" applyAlignment="1" applyProtection="1">
      <alignment horizontal="center" vertical="center"/>
      <protection locked="0"/>
    </xf>
    <xf numFmtId="172" fontId="4" fillId="0" borderId="8" xfId="4" applyNumberFormat="1" applyBorder="1" applyAlignment="1" applyProtection="1">
      <alignment horizontal="center" vertical="center"/>
      <protection locked="0"/>
    </xf>
    <xf numFmtId="172" fontId="4" fillId="0" borderId="6" xfId="4" applyNumberForma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132">
    <cellStyle name="BodyStyle" xfId="55" xr:uid="{7CA89A13-3167-4426-8B9A-1EAB944AD869}"/>
    <cellStyle name="BodyStyleBold" xfId="67" xr:uid="{8668DF9A-F0FC-4AEE-8AB3-523BA3329ADA}"/>
    <cellStyle name="BodyStyleBoldRight" xfId="68" xr:uid="{D00F340E-07C8-4BBA-8856-32E338F9675E}"/>
    <cellStyle name="BodyStyleWithBorder" xfId="73" xr:uid="{60BB7DF8-3EA6-4E28-A328-DE0EE59B8A40}"/>
    <cellStyle name="BorderThinBlack" xfId="77" xr:uid="{F0E6F743-93A4-4093-8432-B35E1B38DF7E}"/>
    <cellStyle name="Comma" xfId="60" xr:uid="{4BDB0DB0-9F6F-4F0A-8A30-C5F5762BDF3A}"/>
    <cellStyle name="Comma [0]" xfId="61" xr:uid="{1B719700-AAE9-4F25-AC4C-4A164FB8F4AB}"/>
    <cellStyle name="Comma [0] 2" xfId="81" xr:uid="{AB3642F4-FA59-4649-B957-BA63C29E5B3B}"/>
    <cellStyle name="Comma [0] 3" xfId="87" xr:uid="{18CBA183-6E58-4B27-AEC5-6BC7B7A67E34}"/>
    <cellStyle name="Comma [0] 4" xfId="93" xr:uid="{A42C6E81-8498-4535-901B-B8AD43572750}"/>
    <cellStyle name="Comma 2" xfId="80" xr:uid="{FEEF8CA4-7837-4470-A0E1-B0AC8E7CBBE3}"/>
    <cellStyle name="Comma 3" xfId="82" xr:uid="{C63EC1EA-0E02-49CA-8093-BBEA897D370F}"/>
    <cellStyle name="Comma 4" xfId="86" xr:uid="{7DCBE14D-AC1C-4B9D-AD2B-0F361A603E3A}"/>
    <cellStyle name="Comma 5" xfId="88" xr:uid="{44F20007-FC0C-494B-B1B9-F936A7A49B4F}"/>
    <cellStyle name="Comma 6" xfId="92" xr:uid="{0D2CEEC1-0BFD-485A-9974-A5BAFD8ADC08}"/>
    <cellStyle name="Currency" xfId="56" xr:uid="{B088B0C2-2636-4F7B-8E3E-50972A919360}"/>
    <cellStyle name="Currency [0]" xfId="59" xr:uid="{E79D3ED7-7A91-4A44-B424-0983F2C8E6C4}"/>
    <cellStyle name="Currency [0] 2" xfId="79" xr:uid="{34FFD7D2-BFDE-4058-AC32-0342E2150B0F}"/>
    <cellStyle name="Currency [0] 3" xfId="85" xr:uid="{4C38CA31-7A99-4A2B-8A19-EE7495ECFFC5}"/>
    <cellStyle name="Currency [0] 4" xfId="91" xr:uid="{B1BBE794-AFF6-475E-B6D1-AEF203FD8CC9}"/>
    <cellStyle name="Currency 2" xfId="58" xr:uid="{26BF5BD6-403D-4B97-9A19-F810D6AA7F2D}"/>
    <cellStyle name="Currency 3" xfId="78" xr:uid="{E3E86BB2-419F-4EE8-B9BB-BEE5D5F8C8D3}"/>
    <cellStyle name="Currency 4" xfId="83" xr:uid="{81052676-7A1D-4A8E-9F11-B420D00C2643}"/>
    <cellStyle name="Currency 5" xfId="84" xr:uid="{A5CD52E8-9E2F-4287-9F14-94C3C99A6814}"/>
    <cellStyle name="Currency 6" xfId="89" xr:uid="{81AB6DE8-6741-4132-80F4-8EF79A9A6F63}"/>
    <cellStyle name="Currency 7" xfId="90" xr:uid="{B0D3898A-4C68-4FA2-A552-39AF3E270D71}"/>
    <cellStyle name="DateStyle" xfId="70" xr:uid="{B8FC842B-7FA4-4C9B-AF2E-A62B247C8260}"/>
    <cellStyle name="DateTimeStyle" xfId="71" xr:uid="{08899DFC-BCEC-4C1F-B011-75B3F2C819AB}"/>
    <cellStyle name="Decimal" xfId="72" xr:uid="{7B557733-6618-4C33-8C11-7582133437C4}"/>
    <cellStyle name="DecimalWithBorder" xfId="76" xr:uid="{1D09AA72-31F8-468B-B176-FDF9C14D1DDC}"/>
    <cellStyle name="EuroCurrency" xfId="69" xr:uid="{F32710BB-48CB-4078-9D6A-19ED14B1908F}"/>
    <cellStyle name="EuroCurrencyWithBorder" xfId="74" xr:uid="{74D4A129-1B96-471A-9987-949B8D8899C4}"/>
    <cellStyle name="Excel Built-in Normal 2" xfId="10" xr:uid="{00000000-0005-0000-0000-000000000000}"/>
    <cellStyle name="HeaderStyle" xfId="53" xr:uid="{DDE3935D-A684-40C5-9EC9-F9405F6767A4}"/>
    <cellStyle name="HeaderSubTop" xfId="65" xr:uid="{41C5604A-FE9C-43F5-98FF-9E8EBA4874BD}"/>
    <cellStyle name="HeaderSubTopNoBold" xfId="66" xr:uid="{4C46A897-D83C-40E4-AE65-7E8D0DD76AC4}"/>
    <cellStyle name="HeaderTopBuyer" xfId="62" xr:uid="{3D68D80D-FC07-4716-AEFA-E20471AFC3D8}"/>
    <cellStyle name="HeaderTopStyle" xfId="63" xr:uid="{71717A18-D606-4A13-9A66-9D5CE86AC236}"/>
    <cellStyle name="HeaderTopStyleAlignRight" xfId="64" xr:uid="{3327BFB9-94FD-4AE0-BDCA-4C877F28B116}"/>
    <cellStyle name="Hipervínculo 2" xfId="11" xr:uid="{00000000-0005-0000-0000-000001000000}"/>
    <cellStyle name="MainTitle" xfId="51" xr:uid="{380C062F-50D2-477B-BE4C-3994977802EC}"/>
    <cellStyle name="Millares" xfId="32" builtinId="3"/>
    <cellStyle name="Millares [0] 2" xfId="104" xr:uid="{EEBD39A3-22F3-4D99-959C-E91DBA67E8B6}"/>
    <cellStyle name="Millares [0] 3" xfId="100" xr:uid="{6CF03ED3-5D96-4A5A-9CBB-EC5061F50E4E}"/>
    <cellStyle name="Millares 10" xfId="128" xr:uid="{5A90339D-4EDD-4393-9C2B-64521E847C29}"/>
    <cellStyle name="Millares 11" xfId="130" xr:uid="{ED5B0F80-A22F-468B-9183-1BB056E98E57}"/>
    <cellStyle name="Millares 13" xfId="12" xr:uid="{00000000-0005-0000-0000-000003000000}"/>
    <cellStyle name="Millares 13 2" xfId="43" xr:uid="{412A2ADB-67F5-4957-B776-05BF05F86201}"/>
    <cellStyle name="Millares 13 3" xfId="117" xr:uid="{F28C3B02-F59D-41BC-8702-57F0C81C1C76}"/>
    <cellStyle name="Millares 2" xfId="3" xr:uid="{00000000-0005-0000-0000-000004000000}"/>
    <cellStyle name="Millares 2 2" xfId="13" xr:uid="{00000000-0005-0000-0000-000005000000}"/>
    <cellStyle name="Millares 2 3" xfId="40" xr:uid="{6EB7B787-C899-48BB-A676-AF4A2E15F6E9}"/>
    <cellStyle name="Millares 2 4" xfId="105" xr:uid="{337B3F8F-53E6-46B0-945A-9A5E9EA7E977}"/>
    <cellStyle name="Millares 3" xfId="14" xr:uid="{00000000-0005-0000-0000-000006000000}"/>
    <cellStyle name="Millares 3 2" xfId="118" xr:uid="{0FF6E678-0F09-4ED3-B9DC-5D92058EDAD0}"/>
    <cellStyle name="Millares 3 3" xfId="103" xr:uid="{6A928631-1ADD-490A-8389-2DF878F5E4DD}"/>
    <cellStyle name="Millares 4" xfId="6" xr:uid="{00000000-0005-0000-0000-000007000000}"/>
    <cellStyle name="Millares 4 2" xfId="15" xr:uid="{00000000-0005-0000-0000-000008000000}"/>
    <cellStyle name="Millares 4 3" xfId="41" xr:uid="{5D278687-5483-455A-9013-193F1788D4B8}"/>
    <cellStyle name="Millares 4 4" xfId="113" xr:uid="{3C2812FD-E90A-49BD-8642-A65B46CEA144}"/>
    <cellStyle name="Millares 5" xfId="16" xr:uid="{00000000-0005-0000-0000-000009000000}"/>
    <cellStyle name="Millares 5 2" xfId="44" xr:uid="{B67EFEF2-4820-4D18-A57C-0FFF657D74E2}"/>
    <cellStyle name="Millares 5 3" xfId="119" xr:uid="{1963760F-C257-42EE-B0DA-E169DE3AAC19}"/>
    <cellStyle name="Millares 6" xfId="17" xr:uid="{00000000-0005-0000-0000-00000A000000}"/>
    <cellStyle name="Millares 6 2" xfId="45" xr:uid="{08CC8F71-5B7C-4D80-9979-1DCC955B3D47}"/>
    <cellStyle name="Millares 6 3" xfId="120" xr:uid="{87A9F0AE-3DA5-4668-AD9C-25AFEBD79AA7}"/>
    <cellStyle name="Millares 7" xfId="18" xr:uid="{00000000-0005-0000-0000-00000B000000}"/>
    <cellStyle name="Millares 7 2" xfId="46" xr:uid="{B088D548-FA50-4F0B-90DC-3A9B5DDF7A46}"/>
    <cellStyle name="Millares 7 3" xfId="121" xr:uid="{245274A1-83A2-4BBD-B834-A3D937967149}"/>
    <cellStyle name="Millares 8" xfId="48" xr:uid="{E7EFEE5F-71A6-4FB9-BA8C-BA985333385D}"/>
    <cellStyle name="Millares 8 2" xfId="126" xr:uid="{2E67C8C0-3F19-470D-9676-C3A0FC7DB23C}"/>
    <cellStyle name="Millares 9" xfId="129" xr:uid="{730A96CA-EF01-4FD9-8514-5D9CADB1CFF1}"/>
    <cellStyle name="Moneda [0] 2" xfId="9" xr:uid="{00000000-0005-0000-0000-00000D000000}"/>
    <cellStyle name="Moneda [0] 2 2" xfId="116" xr:uid="{25B0F61D-8888-4086-A97A-774F09636872}"/>
    <cellStyle name="Moneda [0] 2 3" xfId="50" xr:uid="{46935D2D-31FC-4563-BE25-CCB2E014280F}"/>
    <cellStyle name="Moneda [0] 3" xfId="37" xr:uid="{29793078-24E1-4D64-9EA5-E4EF11AA297A}"/>
    <cellStyle name="Moneda 2" xfId="2" xr:uid="{00000000-0005-0000-0000-00000E000000}"/>
    <cellStyle name="Moneda 2 2" xfId="20" xr:uid="{00000000-0005-0000-0000-00000F000000}"/>
    <cellStyle name="Moneda 2 3" xfId="21" xr:uid="{00000000-0005-0000-0000-000010000000}"/>
    <cellStyle name="Moneda 2 4" xfId="22" xr:uid="{00000000-0005-0000-0000-000011000000}"/>
    <cellStyle name="Moneda 2 5" xfId="19" xr:uid="{00000000-0005-0000-0000-000012000000}"/>
    <cellStyle name="Moneda 2 6" xfId="36" xr:uid="{0A8DE90B-615D-4490-AD9A-DCB4C5C7816B}"/>
    <cellStyle name="Moneda 2 7" xfId="39" xr:uid="{8D19D43B-0C33-4AD5-87C2-213854A18FD2}"/>
    <cellStyle name="Moneda 2 7 2" xfId="111" xr:uid="{2196D534-DA5B-4E37-BD5E-BC95C2164596}"/>
    <cellStyle name="Moneda 2 8" xfId="95" xr:uid="{2706D60C-1FCB-43E5-A8A0-BA56D973AD3A}"/>
    <cellStyle name="Moneda 3" xfId="23" xr:uid="{00000000-0005-0000-0000-000013000000}"/>
    <cellStyle name="Moneda 3 2" xfId="122" xr:uid="{ED35EAEE-1D69-43B1-ACE2-2636EEA779FF}"/>
    <cellStyle name="Moneda 3 3" xfId="101" xr:uid="{D0FD6ED3-EDD7-4F2A-8B03-8DD401637016}"/>
    <cellStyle name="Moneda 4" xfId="5" xr:uid="{00000000-0005-0000-0000-000014000000}"/>
    <cellStyle name="Moneda 4 2" xfId="25" xr:uid="{00000000-0005-0000-0000-000015000000}"/>
    <cellStyle name="Moneda 4 3" xfId="24" xr:uid="{00000000-0005-0000-0000-000016000000}"/>
    <cellStyle name="Moneda 5" xfId="26" xr:uid="{00000000-0005-0000-0000-000017000000}"/>
    <cellStyle name="Normal" xfId="0" builtinId="0"/>
    <cellStyle name="Normal 12" xfId="108" xr:uid="{DD15615A-FC7F-4272-9ABD-F9D9C1606656}"/>
    <cellStyle name="Normal 2" xfId="1" xr:uid="{00000000-0005-0000-0000-000019000000}"/>
    <cellStyle name="Normal 2 2" xfId="28" xr:uid="{00000000-0005-0000-0000-00001A000000}"/>
    <cellStyle name="Normal 2 2 2" xfId="29" xr:uid="{00000000-0005-0000-0000-00001B000000}"/>
    <cellStyle name="Normal 2 2 3" xfId="123" xr:uid="{41C91753-F6C3-416C-BECA-B9FABF3EB007}"/>
    <cellStyle name="Normal 2 2 4" xfId="96" xr:uid="{619B0190-B725-4272-8E72-F3AA09A30736}"/>
    <cellStyle name="Normal 2 3" xfId="27" xr:uid="{00000000-0005-0000-0000-00001C000000}"/>
    <cellStyle name="Normal 2 4" xfId="35" xr:uid="{8BB9604B-08C1-4101-8D0C-A859EDF77690}"/>
    <cellStyle name="Normal 2 4 2" xfId="127" xr:uid="{E8756E45-8575-4D9B-8504-8AB7A7E8392C}"/>
    <cellStyle name="Normal 2 4 3" xfId="102" xr:uid="{4272880B-597D-42B3-8E86-5C0B7312A7BC}"/>
    <cellStyle name="Normal 2 5" xfId="38" xr:uid="{E8BE0DDE-4347-4D14-82AE-16423F762D7E}"/>
    <cellStyle name="Normal 2 5 2" xfId="110" xr:uid="{24B9B0AB-F07A-4674-8590-3218119EB3D5}"/>
    <cellStyle name="Normal 2 6" xfId="52" xr:uid="{5FB46220-4D09-4CBA-8CC6-15A8B57053F2}"/>
    <cellStyle name="Normal 3" xfId="4" xr:uid="{00000000-0005-0000-0000-00001D000000}"/>
    <cellStyle name="Normal 3 2" xfId="33" xr:uid="{A182BE04-DED2-40E7-BFAF-AB0B60DB9A7E}"/>
    <cellStyle name="Normal 3 3" xfId="112" xr:uid="{E239E389-0C95-44A4-AEA2-8DAB18058774}"/>
    <cellStyle name="Normal 3 4" xfId="97" xr:uid="{D0B5BF63-5D61-47B3-90A7-4EF59701D7E7}"/>
    <cellStyle name="Normal 3 5" xfId="94" xr:uid="{8A0BEBC9-0737-4F10-8FCA-5F2C67CC43A0}"/>
    <cellStyle name="Normal 4" xfId="34" xr:uid="{341F264B-7351-40C8-A55D-91A0AF284D1D}"/>
    <cellStyle name="Normal 5" xfId="109" xr:uid="{A54ADAA8-0A1D-4F54-97A4-88DA55FB5AE8}"/>
    <cellStyle name="Normal 6" xfId="49" xr:uid="{6262D187-D658-4743-BE64-3C4C2621BFE1}"/>
    <cellStyle name="Numeric" xfId="54" xr:uid="{96CE8631-95F1-48C5-A225-F278DA9CE24A}"/>
    <cellStyle name="NumericWithBorder" xfId="75" xr:uid="{62A32ADB-E6F6-4C48-B0D0-769DC0E72119}"/>
    <cellStyle name="Percent" xfId="57" xr:uid="{99BEE97C-FD10-4B18-A344-E11039947DF7}"/>
    <cellStyle name="Porcentaje 2" xfId="7" xr:uid="{00000000-0005-0000-0000-00001F000000}"/>
    <cellStyle name="Porcentaje 2 2" xfId="30" xr:uid="{00000000-0005-0000-0000-000020000000}"/>
    <cellStyle name="Porcentaje 2 2 2" xfId="124" xr:uid="{3F5D89B4-8D09-4B77-96DB-8DB2ED843E58}"/>
    <cellStyle name="Porcentaje 2 2 3" xfId="106" xr:uid="{9D9D8D9B-B276-4FC5-AB52-F9B5986BAC49}"/>
    <cellStyle name="Porcentaje 2 3" xfId="114" xr:uid="{82379437-E237-499A-A77A-259D23E3F4D4}"/>
    <cellStyle name="Porcentaje 3" xfId="8" xr:uid="{00000000-0005-0000-0000-000021000000}"/>
    <cellStyle name="Porcentaje 3 2" xfId="42" xr:uid="{4F048BA3-191A-46FC-BC58-EC061B0F7871}"/>
    <cellStyle name="Porcentaje 3 2 2" xfId="115" xr:uid="{A9750419-65F2-426B-AD99-60749D67B982}"/>
    <cellStyle name="Porcentaje 3 3" xfId="98" xr:uid="{BC14BF84-F081-46CB-BCD7-40EE18998FF2}"/>
    <cellStyle name="Porcentaje 4" xfId="131" xr:uid="{0A71DB6D-AB4B-4CEA-A140-588E31E9A58F}"/>
    <cellStyle name="Porcentaje 7" xfId="31" xr:uid="{00000000-0005-0000-0000-000022000000}"/>
    <cellStyle name="Porcentaje 7 2" xfId="47" xr:uid="{D0F7A082-F18E-4B94-8235-BECC5F134F0C}"/>
    <cellStyle name="Porcentaje 7 3" xfId="125" xr:uid="{3DF067C5-C95F-42A1-B316-3D6C51863806}"/>
    <cellStyle name="Porcentual 2" xfId="99" xr:uid="{42FD73CC-C31F-4D57-8170-D3E572158ECE}"/>
    <cellStyle name="Porcentual 2 2" xfId="107" xr:uid="{45FF55A2-0261-4D70-A907-BDAE5880C7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22</xdr:row>
      <xdr:rowOff>342900</xdr:rowOff>
    </xdr:from>
    <xdr:to>
      <xdr:col>2</xdr:col>
      <xdr:colOff>1722120</xdr:colOff>
      <xdr:row>22</xdr:row>
      <xdr:rowOff>1017003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ABB9A5-D0FC-4B6A-B3E4-DADEA552C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8335" y="6888480"/>
          <a:ext cx="1388745" cy="67410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430306</xdr:colOff>
      <xdr:row>22</xdr:row>
      <xdr:rowOff>625849</xdr:rowOff>
    </xdr:from>
    <xdr:to>
      <xdr:col>3</xdr:col>
      <xdr:colOff>2660277</xdr:colOff>
      <xdr:row>22</xdr:row>
      <xdr:rowOff>968749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D59F7F7-5092-425A-839E-004FA7214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9446" y="7171429"/>
          <a:ext cx="2229971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orativo/trabajo/Proyectos/NuevoERP/Propuestas/Heinsohn/Anexos%20%20CP-01-2011/CP_001_ANEXO_3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liegos%20Definitivos\Forma%20de%20cumplimiento%20req.%20obligator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MATRIZ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QUERIMIENTOS_OBLIGATORIO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3F900-576B-4617-95B5-957A92C58E97}">
  <dimension ref="B2:I36"/>
  <sheetViews>
    <sheetView topLeftCell="B15" workbookViewId="0">
      <selection activeCell="C28" sqref="C28"/>
    </sheetView>
  </sheetViews>
  <sheetFormatPr baseColWidth="10" defaultRowHeight="13.2" x14ac:dyDescent="0.25"/>
  <cols>
    <col min="2" max="2" width="4.88671875" style="6" bestFit="1" customWidth="1"/>
    <col min="3" max="3" width="43.33203125" bestFit="1" customWidth="1"/>
    <col min="4" max="4" width="25.88671875" bestFit="1" customWidth="1"/>
    <col min="5" max="5" width="29.6640625" bestFit="1" customWidth="1"/>
    <col min="6" max="6" width="11.88671875" customWidth="1"/>
    <col min="7" max="7" width="90.88671875" bestFit="1" customWidth="1"/>
    <col min="8" max="8" width="3.44140625" bestFit="1" customWidth="1"/>
    <col min="9" max="9" width="3" bestFit="1" customWidth="1"/>
  </cols>
  <sheetData>
    <row r="2" spans="2:9" ht="32.4" customHeight="1" x14ac:dyDescent="0.25">
      <c r="B2" s="29" t="s">
        <v>46</v>
      </c>
      <c r="C2" s="29"/>
      <c r="D2" s="29"/>
      <c r="E2" s="29"/>
      <c r="F2" s="29"/>
      <c r="G2" s="29"/>
    </row>
    <row r="3" spans="2:9" ht="39.6" customHeight="1" x14ac:dyDescent="0.25">
      <c r="B3" s="9" t="s">
        <v>47</v>
      </c>
      <c r="C3" s="9" t="s">
        <v>2</v>
      </c>
      <c r="D3" s="10" t="s">
        <v>11</v>
      </c>
      <c r="E3" s="10" t="s">
        <v>12</v>
      </c>
      <c r="F3" s="10" t="s">
        <v>14</v>
      </c>
      <c r="G3" s="10" t="s">
        <v>13</v>
      </c>
    </row>
    <row r="4" spans="2:9" x14ac:dyDescent="0.25">
      <c r="B4" s="5">
        <v>1</v>
      </c>
      <c r="C4" s="5" t="s">
        <v>58</v>
      </c>
      <c r="D4" s="5">
        <v>10</v>
      </c>
      <c r="E4" s="5">
        <v>5</v>
      </c>
      <c r="F4" s="5">
        <f t="shared" ref="F4:F36" si="0">D4+E4</f>
        <v>15</v>
      </c>
      <c r="G4" s="5" t="s">
        <v>22</v>
      </c>
    </row>
    <row r="5" spans="2:9" x14ac:dyDescent="0.25">
      <c r="B5" s="5">
        <v>2</v>
      </c>
      <c r="C5" s="5" t="s">
        <v>57</v>
      </c>
      <c r="D5" s="5">
        <v>10</v>
      </c>
      <c r="E5" s="5">
        <v>5</v>
      </c>
      <c r="F5" s="5">
        <f t="shared" si="0"/>
        <v>15</v>
      </c>
      <c r="G5" s="5" t="s">
        <v>22</v>
      </c>
    </row>
    <row r="6" spans="2:9" x14ac:dyDescent="0.25">
      <c r="B6" s="5">
        <v>3</v>
      </c>
      <c r="C6" s="5" t="s">
        <v>56</v>
      </c>
      <c r="D6" s="5">
        <v>10</v>
      </c>
      <c r="E6" s="5">
        <v>5</v>
      </c>
      <c r="F6" s="5">
        <f t="shared" si="0"/>
        <v>15</v>
      </c>
      <c r="G6" s="5" t="s">
        <v>22</v>
      </c>
    </row>
    <row r="7" spans="2:9" x14ac:dyDescent="0.25">
      <c r="B7" s="5">
        <v>4</v>
      </c>
      <c r="C7" s="5" t="s">
        <v>55</v>
      </c>
      <c r="D7" s="5">
        <v>0</v>
      </c>
      <c r="E7" s="5">
        <v>0</v>
      </c>
      <c r="F7" s="5">
        <f t="shared" si="0"/>
        <v>0</v>
      </c>
      <c r="G7" s="5" t="s">
        <v>65</v>
      </c>
    </row>
    <row r="8" spans="2:9" x14ac:dyDescent="0.25">
      <c r="B8" s="5">
        <v>5</v>
      </c>
      <c r="C8" s="5" t="s">
        <v>54</v>
      </c>
      <c r="D8" s="5">
        <v>0</v>
      </c>
      <c r="E8" s="5">
        <v>0</v>
      </c>
      <c r="F8" s="5">
        <v>0</v>
      </c>
      <c r="G8" s="5" t="s">
        <v>65</v>
      </c>
    </row>
    <row r="9" spans="2:9" x14ac:dyDescent="0.25">
      <c r="B9" s="5">
        <v>6</v>
      </c>
      <c r="C9" s="5" t="s">
        <v>53</v>
      </c>
      <c r="D9" s="5">
        <v>10</v>
      </c>
      <c r="E9" s="5">
        <v>5</v>
      </c>
      <c r="F9" s="5">
        <f t="shared" si="0"/>
        <v>15</v>
      </c>
      <c r="G9" s="5" t="s">
        <v>22</v>
      </c>
    </row>
    <row r="10" spans="2:9" x14ac:dyDescent="0.25">
      <c r="B10" s="5">
        <v>7</v>
      </c>
      <c r="C10" s="5" t="s">
        <v>52</v>
      </c>
      <c r="D10" s="5">
        <v>10</v>
      </c>
      <c r="E10" s="5">
        <v>5</v>
      </c>
      <c r="F10" s="5">
        <f t="shared" si="0"/>
        <v>15</v>
      </c>
      <c r="G10" s="5" t="s">
        <v>22</v>
      </c>
    </row>
    <row r="11" spans="2:9" x14ac:dyDescent="0.25">
      <c r="B11" s="5">
        <v>8</v>
      </c>
      <c r="C11" s="5" t="s">
        <v>51</v>
      </c>
      <c r="D11" s="5">
        <v>10</v>
      </c>
      <c r="E11" s="5">
        <v>5</v>
      </c>
      <c r="F11" s="5">
        <f t="shared" si="0"/>
        <v>15</v>
      </c>
      <c r="G11" s="5" t="s">
        <v>22</v>
      </c>
      <c r="H11" s="3"/>
      <c r="I11" s="4"/>
    </row>
    <row r="12" spans="2:9" x14ac:dyDescent="0.25">
      <c r="B12" s="5">
        <v>9</v>
      </c>
      <c r="C12" s="5" t="s">
        <v>50</v>
      </c>
      <c r="D12" s="5">
        <v>10</v>
      </c>
      <c r="E12" s="5">
        <v>5</v>
      </c>
      <c r="F12" s="5">
        <f t="shared" si="0"/>
        <v>15</v>
      </c>
      <c r="G12" s="5" t="s">
        <v>22</v>
      </c>
      <c r="H12" s="3"/>
      <c r="I12" s="4"/>
    </row>
    <row r="13" spans="2:9" x14ac:dyDescent="0.25">
      <c r="B13" s="5">
        <v>10</v>
      </c>
      <c r="C13" s="5" t="s">
        <v>48</v>
      </c>
      <c r="D13" s="5">
        <v>0</v>
      </c>
      <c r="E13" s="5">
        <v>0</v>
      </c>
      <c r="F13" s="5">
        <v>0</v>
      </c>
      <c r="G13" s="5" t="s">
        <v>65</v>
      </c>
      <c r="H13" s="3"/>
      <c r="I13" s="4"/>
    </row>
    <row r="14" spans="2:9" x14ac:dyDescent="0.25">
      <c r="B14" s="5">
        <v>11</v>
      </c>
      <c r="C14" s="5" t="s">
        <v>43</v>
      </c>
      <c r="D14" s="5">
        <v>0</v>
      </c>
      <c r="E14" s="5">
        <v>0</v>
      </c>
      <c r="F14" s="5">
        <v>0</v>
      </c>
      <c r="G14" s="5" t="s">
        <v>65</v>
      </c>
      <c r="H14" s="3">
        <v>0.05</v>
      </c>
      <c r="I14" s="4">
        <v>10</v>
      </c>
    </row>
    <row r="15" spans="2:9" x14ac:dyDescent="0.25">
      <c r="B15" s="5">
        <v>12</v>
      </c>
      <c r="C15" s="5" t="s">
        <v>49</v>
      </c>
      <c r="D15" s="5">
        <v>0</v>
      </c>
      <c r="E15" s="5">
        <v>0</v>
      </c>
      <c r="F15" s="5">
        <v>0</v>
      </c>
      <c r="G15" s="5" t="s">
        <v>65</v>
      </c>
      <c r="H15" s="3"/>
      <c r="I15" s="4"/>
    </row>
    <row r="16" spans="2:9" x14ac:dyDescent="0.25">
      <c r="B16" s="5">
        <v>13</v>
      </c>
      <c r="C16" s="5" t="s">
        <v>42</v>
      </c>
      <c r="D16" s="5">
        <v>0</v>
      </c>
      <c r="E16" s="5">
        <v>0</v>
      </c>
      <c r="F16" s="5">
        <v>0</v>
      </c>
      <c r="G16" s="5" t="s">
        <v>65</v>
      </c>
      <c r="H16" s="3">
        <v>0.05</v>
      </c>
      <c r="I16" s="4">
        <v>10</v>
      </c>
    </row>
    <row r="17" spans="2:9" x14ac:dyDescent="0.25">
      <c r="B17" s="5">
        <v>14</v>
      </c>
      <c r="C17" s="5" t="s">
        <v>38</v>
      </c>
      <c r="D17" s="5">
        <v>10</v>
      </c>
      <c r="E17" s="5">
        <v>5</v>
      </c>
      <c r="F17" s="5">
        <f t="shared" si="0"/>
        <v>15</v>
      </c>
      <c r="G17" s="5" t="s">
        <v>65</v>
      </c>
      <c r="H17" s="3">
        <v>0.04</v>
      </c>
      <c r="I17" s="4">
        <v>9</v>
      </c>
    </row>
    <row r="18" spans="2:9" x14ac:dyDescent="0.25">
      <c r="B18" s="5">
        <v>15</v>
      </c>
      <c r="C18" s="5" t="s">
        <v>41</v>
      </c>
      <c r="D18" s="5">
        <v>10</v>
      </c>
      <c r="E18" s="5">
        <v>5</v>
      </c>
      <c r="F18" s="5">
        <f t="shared" si="0"/>
        <v>15</v>
      </c>
      <c r="G18" s="5" t="s">
        <v>22</v>
      </c>
      <c r="H18" s="3">
        <v>0.03</v>
      </c>
      <c r="I18" s="4">
        <v>8</v>
      </c>
    </row>
    <row r="19" spans="2:9" x14ac:dyDescent="0.25">
      <c r="B19" s="5">
        <v>16</v>
      </c>
      <c r="C19" s="5" t="s">
        <v>31</v>
      </c>
      <c r="D19" s="5">
        <v>10</v>
      </c>
      <c r="E19" s="5">
        <v>5</v>
      </c>
      <c r="F19" s="5">
        <f t="shared" si="0"/>
        <v>15</v>
      </c>
      <c r="G19" s="5" t="s">
        <v>22</v>
      </c>
      <c r="H19" s="3"/>
      <c r="I19" s="4"/>
    </row>
    <row r="20" spans="2:9" x14ac:dyDescent="0.25">
      <c r="B20" s="5">
        <v>17</v>
      </c>
      <c r="C20" s="5" t="s">
        <v>40</v>
      </c>
      <c r="D20" s="5">
        <v>10</v>
      </c>
      <c r="E20" s="5">
        <v>5</v>
      </c>
      <c r="F20" s="5">
        <f t="shared" si="0"/>
        <v>15</v>
      </c>
      <c r="G20" s="11" t="s">
        <v>22</v>
      </c>
      <c r="H20" s="3"/>
      <c r="I20" s="4"/>
    </row>
    <row r="21" spans="2:9" x14ac:dyDescent="0.25">
      <c r="B21" s="5">
        <v>18</v>
      </c>
      <c r="C21" s="5" t="s">
        <v>39</v>
      </c>
      <c r="D21" s="5">
        <v>10</v>
      </c>
      <c r="E21" s="5">
        <v>5</v>
      </c>
      <c r="F21" s="5">
        <f t="shared" si="0"/>
        <v>15</v>
      </c>
      <c r="G21" s="5" t="s">
        <v>22</v>
      </c>
      <c r="H21" s="3"/>
      <c r="I21" s="4"/>
    </row>
    <row r="22" spans="2:9" x14ac:dyDescent="0.25">
      <c r="B22" s="5">
        <v>19</v>
      </c>
      <c r="C22" s="5" t="s">
        <v>37</v>
      </c>
      <c r="D22" s="5">
        <v>10</v>
      </c>
      <c r="E22" s="5">
        <v>5</v>
      </c>
      <c r="F22" s="5">
        <f t="shared" si="0"/>
        <v>15</v>
      </c>
      <c r="G22" s="5" t="s">
        <v>22</v>
      </c>
      <c r="H22" s="3"/>
      <c r="I22" s="4"/>
    </row>
    <row r="23" spans="2:9" x14ac:dyDescent="0.25">
      <c r="B23" s="5">
        <v>20</v>
      </c>
      <c r="C23" s="5" t="s">
        <v>36</v>
      </c>
      <c r="D23" s="5">
        <v>0</v>
      </c>
      <c r="E23" s="5">
        <v>0</v>
      </c>
      <c r="F23" s="5">
        <v>0</v>
      </c>
      <c r="G23" s="5" t="s">
        <v>65</v>
      </c>
      <c r="H23" s="3"/>
      <c r="I23" s="4"/>
    </row>
    <row r="24" spans="2:9" x14ac:dyDescent="0.25">
      <c r="B24" s="5">
        <v>21</v>
      </c>
      <c r="C24" s="5" t="s">
        <v>35</v>
      </c>
      <c r="D24" s="5">
        <v>0</v>
      </c>
      <c r="E24" s="5">
        <v>0</v>
      </c>
      <c r="F24" s="5">
        <v>0</v>
      </c>
      <c r="G24" s="5" t="s">
        <v>65</v>
      </c>
      <c r="H24" s="3"/>
      <c r="I24" s="4"/>
    </row>
    <row r="25" spans="2:9" x14ac:dyDescent="0.25">
      <c r="B25" s="5">
        <v>22</v>
      </c>
      <c r="C25" s="5" t="s">
        <v>34</v>
      </c>
      <c r="D25" s="5">
        <v>10</v>
      </c>
      <c r="E25" s="5">
        <v>5</v>
      </c>
      <c r="F25" s="5">
        <f t="shared" si="0"/>
        <v>15</v>
      </c>
      <c r="G25" s="5" t="s">
        <v>22</v>
      </c>
      <c r="H25" s="3"/>
      <c r="I25" s="4"/>
    </row>
    <row r="26" spans="2:9" x14ac:dyDescent="0.25">
      <c r="B26" s="5">
        <v>23</v>
      </c>
      <c r="C26" s="5" t="s">
        <v>33</v>
      </c>
      <c r="D26" s="5">
        <v>0</v>
      </c>
      <c r="E26" s="5">
        <v>0</v>
      </c>
      <c r="F26" s="5">
        <v>0</v>
      </c>
      <c r="G26" s="5" t="s">
        <v>65</v>
      </c>
      <c r="H26" s="3"/>
      <c r="I26" s="4"/>
    </row>
    <row r="27" spans="2:9" x14ac:dyDescent="0.25">
      <c r="B27" s="5">
        <v>24</v>
      </c>
      <c r="C27" s="5" t="s">
        <v>32</v>
      </c>
      <c r="D27" s="5">
        <v>10</v>
      </c>
      <c r="E27" s="5">
        <v>5</v>
      </c>
      <c r="F27" s="5">
        <f t="shared" si="0"/>
        <v>15</v>
      </c>
      <c r="G27" s="5" t="s">
        <v>22</v>
      </c>
      <c r="H27" s="3"/>
      <c r="I27" s="4"/>
    </row>
    <row r="28" spans="2:9" x14ac:dyDescent="0.25">
      <c r="B28" s="5">
        <v>25</v>
      </c>
      <c r="C28" s="5" t="s">
        <v>30</v>
      </c>
      <c r="D28" s="5">
        <v>0</v>
      </c>
      <c r="E28" s="5">
        <v>0</v>
      </c>
      <c r="F28" s="5">
        <v>0</v>
      </c>
      <c r="G28" s="5" t="s">
        <v>65</v>
      </c>
      <c r="H28" s="3"/>
      <c r="I28" s="4"/>
    </row>
    <row r="29" spans="2:9" x14ac:dyDescent="0.25">
      <c r="B29" s="5">
        <v>26</v>
      </c>
      <c r="C29" s="5" t="s">
        <v>29</v>
      </c>
      <c r="D29" s="5">
        <v>10</v>
      </c>
      <c r="E29" s="5">
        <v>5</v>
      </c>
      <c r="F29" s="5">
        <f t="shared" si="0"/>
        <v>15</v>
      </c>
      <c r="G29" s="5" t="s">
        <v>22</v>
      </c>
      <c r="H29" s="3"/>
      <c r="I29" s="4"/>
    </row>
    <row r="30" spans="2:9" x14ac:dyDescent="0.25">
      <c r="B30" s="5">
        <v>27</v>
      </c>
      <c r="C30" s="5" t="s">
        <v>27</v>
      </c>
      <c r="D30" s="5">
        <v>0</v>
      </c>
      <c r="E30" s="5">
        <v>0</v>
      </c>
      <c r="F30" s="5">
        <v>0</v>
      </c>
      <c r="G30" s="5" t="s">
        <v>65</v>
      </c>
      <c r="H30" s="3"/>
      <c r="I30" s="4"/>
    </row>
    <row r="31" spans="2:9" x14ac:dyDescent="0.25">
      <c r="B31" s="5">
        <v>28</v>
      </c>
      <c r="C31" s="5" t="s">
        <v>26</v>
      </c>
      <c r="D31" s="5">
        <v>0</v>
      </c>
      <c r="E31" s="5">
        <v>0</v>
      </c>
      <c r="F31" s="5">
        <v>0</v>
      </c>
      <c r="G31" s="5" t="s">
        <v>65</v>
      </c>
      <c r="H31" s="3"/>
      <c r="I31" s="4"/>
    </row>
    <row r="32" spans="2:9" x14ac:dyDescent="0.25">
      <c r="B32" s="11">
        <v>29</v>
      </c>
      <c r="C32" s="11" t="s">
        <v>21</v>
      </c>
      <c r="D32" s="5">
        <v>10</v>
      </c>
      <c r="E32" s="5">
        <v>5</v>
      </c>
      <c r="F32" s="5">
        <f t="shared" si="0"/>
        <v>15</v>
      </c>
      <c r="G32" s="5" t="s">
        <v>22</v>
      </c>
      <c r="H32" s="3"/>
      <c r="I32" s="4"/>
    </row>
    <row r="33" spans="2:9" x14ac:dyDescent="0.25">
      <c r="B33" s="5">
        <v>30</v>
      </c>
      <c r="C33" s="5" t="s">
        <v>25</v>
      </c>
      <c r="D33" s="5">
        <v>10</v>
      </c>
      <c r="E33" s="5">
        <v>5</v>
      </c>
      <c r="F33" s="5">
        <f t="shared" si="0"/>
        <v>15</v>
      </c>
      <c r="G33" s="5" t="s">
        <v>22</v>
      </c>
      <c r="H33" s="3"/>
      <c r="I33" s="4"/>
    </row>
    <row r="34" spans="2:9" x14ac:dyDescent="0.25">
      <c r="B34" s="5">
        <v>31</v>
      </c>
      <c r="C34" s="5" t="s">
        <v>24</v>
      </c>
      <c r="D34" s="5">
        <v>10</v>
      </c>
      <c r="E34" s="5">
        <v>5</v>
      </c>
      <c r="F34" s="5">
        <f t="shared" si="0"/>
        <v>15</v>
      </c>
      <c r="G34" s="5" t="s">
        <v>22</v>
      </c>
      <c r="H34" s="3">
        <v>0.02</v>
      </c>
      <c r="I34" s="4">
        <v>7</v>
      </c>
    </row>
    <row r="35" spans="2:9" x14ac:dyDescent="0.25">
      <c r="B35" s="5">
        <v>32</v>
      </c>
      <c r="C35" s="5" t="s">
        <v>10</v>
      </c>
      <c r="D35" s="5">
        <v>0</v>
      </c>
      <c r="E35" s="5">
        <v>0</v>
      </c>
      <c r="F35" s="5">
        <v>0</v>
      </c>
      <c r="G35" s="5" t="s">
        <v>65</v>
      </c>
      <c r="H35" s="3">
        <v>0.01</v>
      </c>
      <c r="I35" s="4">
        <v>6</v>
      </c>
    </row>
    <row r="36" spans="2:9" x14ac:dyDescent="0.25">
      <c r="B36" s="5">
        <v>33</v>
      </c>
      <c r="C36" s="5" t="s">
        <v>60</v>
      </c>
      <c r="D36" s="5">
        <v>10</v>
      </c>
      <c r="E36" s="5">
        <v>5</v>
      </c>
      <c r="F36" s="5">
        <f t="shared" si="0"/>
        <v>15</v>
      </c>
      <c r="G36" s="5" t="s">
        <v>22</v>
      </c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F36"/>
  <sheetViews>
    <sheetView topLeftCell="B11" workbookViewId="0">
      <selection activeCell="D31" sqref="D31:E31"/>
    </sheetView>
  </sheetViews>
  <sheetFormatPr baseColWidth="10" defaultColWidth="11.44140625" defaultRowHeight="13.2" x14ac:dyDescent="0.25"/>
  <cols>
    <col min="1" max="1" width="11.44140625" style="1"/>
    <col min="2" max="2" width="4.88671875" style="8" bestFit="1" customWidth="1"/>
    <col min="3" max="3" width="38.6640625" style="1" bestFit="1" customWidth="1"/>
    <col min="4" max="4" width="8.6640625" style="2" bestFit="1" customWidth="1"/>
    <col min="5" max="5" width="90.88671875" style="1" bestFit="1" customWidth="1"/>
    <col min="6" max="6" width="3" style="1" bestFit="1" customWidth="1"/>
    <col min="7" max="16384" width="11.44140625" style="1"/>
  </cols>
  <sheetData>
    <row r="2" spans="2:6" ht="27.6" customHeight="1" x14ac:dyDescent="0.25">
      <c r="B2" s="29" t="s">
        <v>3</v>
      </c>
      <c r="C2" s="29"/>
      <c r="D2" s="29"/>
      <c r="E2" s="29"/>
    </row>
    <row r="3" spans="2:6" ht="19.95" customHeight="1" x14ac:dyDescent="0.25">
      <c r="B3" s="9" t="s">
        <v>47</v>
      </c>
      <c r="C3" s="9" t="s">
        <v>2</v>
      </c>
      <c r="D3" s="9" t="s">
        <v>14</v>
      </c>
      <c r="E3" s="9" t="s">
        <v>13</v>
      </c>
    </row>
    <row r="4" spans="2:6" x14ac:dyDescent="0.25">
      <c r="B4" s="5">
        <v>1</v>
      </c>
      <c r="C4" s="5" t="s">
        <v>58</v>
      </c>
      <c r="D4" s="5">
        <v>15</v>
      </c>
      <c r="E4" s="5" t="s">
        <v>15</v>
      </c>
    </row>
    <row r="5" spans="2:6" x14ac:dyDescent="0.25">
      <c r="B5" s="5">
        <v>2</v>
      </c>
      <c r="C5" s="5" t="s">
        <v>57</v>
      </c>
      <c r="D5" s="5">
        <v>15</v>
      </c>
      <c r="E5" s="5" t="s">
        <v>15</v>
      </c>
    </row>
    <row r="6" spans="2:6" x14ac:dyDescent="0.25">
      <c r="B6" s="5">
        <v>3</v>
      </c>
      <c r="C6" s="5" t="s">
        <v>56</v>
      </c>
      <c r="D6" s="5">
        <v>15</v>
      </c>
      <c r="E6" s="5" t="s">
        <v>15</v>
      </c>
    </row>
    <row r="7" spans="2:6" x14ac:dyDescent="0.25">
      <c r="B7" s="5">
        <v>4</v>
      </c>
      <c r="C7" s="5" t="s">
        <v>55</v>
      </c>
      <c r="D7" s="5">
        <v>0</v>
      </c>
      <c r="E7" s="5" t="s">
        <v>65</v>
      </c>
    </row>
    <row r="8" spans="2:6" x14ac:dyDescent="0.25">
      <c r="B8" s="5">
        <v>5</v>
      </c>
      <c r="C8" s="5" t="s">
        <v>54</v>
      </c>
      <c r="D8" s="5">
        <v>0</v>
      </c>
      <c r="E8" s="5" t="s">
        <v>65</v>
      </c>
    </row>
    <row r="9" spans="2:6" x14ac:dyDescent="0.25">
      <c r="B9" s="5">
        <v>6</v>
      </c>
      <c r="C9" s="5" t="s">
        <v>53</v>
      </c>
      <c r="D9" s="5">
        <v>15</v>
      </c>
      <c r="E9" s="5" t="s">
        <v>15</v>
      </c>
    </row>
    <row r="10" spans="2:6" x14ac:dyDescent="0.25">
      <c r="B10" s="5">
        <v>7</v>
      </c>
      <c r="C10" s="5" t="s">
        <v>52</v>
      </c>
      <c r="D10" s="5">
        <v>15</v>
      </c>
      <c r="E10" s="5" t="s">
        <v>15</v>
      </c>
    </row>
    <row r="11" spans="2:6" x14ac:dyDescent="0.25">
      <c r="B11" s="5">
        <v>8</v>
      </c>
      <c r="C11" s="5" t="s">
        <v>51</v>
      </c>
      <c r="D11" s="5">
        <v>15</v>
      </c>
      <c r="E11" s="5" t="s">
        <v>15</v>
      </c>
    </row>
    <row r="12" spans="2:6" x14ac:dyDescent="0.25">
      <c r="B12" s="5">
        <v>9</v>
      </c>
      <c r="C12" s="5" t="s">
        <v>50</v>
      </c>
      <c r="D12" s="5">
        <v>15</v>
      </c>
      <c r="E12" s="5" t="s">
        <v>15</v>
      </c>
      <c r="F12" s="2">
        <v>5</v>
      </c>
    </row>
    <row r="13" spans="2:6" x14ac:dyDescent="0.25">
      <c r="B13" s="5">
        <v>10</v>
      </c>
      <c r="C13" s="5" t="s">
        <v>48</v>
      </c>
      <c r="D13" s="5">
        <v>0</v>
      </c>
      <c r="E13" s="5" t="s">
        <v>65</v>
      </c>
      <c r="F13" s="2"/>
    </row>
    <row r="14" spans="2:6" x14ac:dyDescent="0.25">
      <c r="B14" s="5">
        <v>11</v>
      </c>
      <c r="C14" s="5" t="s">
        <v>43</v>
      </c>
      <c r="D14" s="5">
        <v>0</v>
      </c>
      <c r="E14" s="5" t="s">
        <v>65</v>
      </c>
      <c r="F14" s="2"/>
    </row>
    <row r="15" spans="2:6" x14ac:dyDescent="0.25">
      <c r="B15" s="5">
        <v>12</v>
      </c>
      <c r="C15" s="5" t="s">
        <v>49</v>
      </c>
      <c r="D15" s="5">
        <v>0</v>
      </c>
      <c r="E15" s="5" t="s">
        <v>65</v>
      </c>
      <c r="F15" s="2"/>
    </row>
    <row r="16" spans="2:6" x14ac:dyDescent="0.25">
      <c r="B16" s="5">
        <v>13</v>
      </c>
      <c r="C16" s="5" t="s">
        <v>42</v>
      </c>
      <c r="D16" s="5">
        <v>0</v>
      </c>
      <c r="E16" s="5" t="s">
        <v>65</v>
      </c>
      <c r="F16" s="2"/>
    </row>
    <row r="17" spans="2:6" x14ac:dyDescent="0.25">
      <c r="B17" s="5">
        <v>14</v>
      </c>
      <c r="C17" s="5" t="s">
        <v>38</v>
      </c>
      <c r="D17" s="5">
        <v>0</v>
      </c>
      <c r="E17" s="5" t="s">
        <v>65</v>
      </c>
      <c r="F17" s="2"/>
    </row>
    <row r="18" spans="2:6" x14ac:dyDescent="0.25">
      <c r="B18" s="5">
        <v>15</v>
      </c>
      <c r="C18" s="5" t="s">
        <v>41</v>
      </c>
      <c r="D18" s="5">
        <v>15</v>
      </c>
      <c r="E18" s="5" t="s">
        <v>15</v>
      </c>
      <c r="F18" s="2"/>
    </row>
    <row r="19" spans="2:6" x14ac:dyDescent="0.25">
      <c r="B19" s="5">
        <v>16</v>
      </c>
      <c r="C19" s="5" t="s">
        <v>23</v>
      </c>
      <c r="D19" s="5">
        <v>15</v>
      </c>
      <c r="E19" s="5" t="s">
        <v>15</v>
      </c>
      <c r="F19" s="2"/>
    </row>
    <row r="20" spans="2:6" x14ac:dyDescent="0.25">
      <c r="B20" s="5">
        <v>17</v>
      </c>
      <c r="C20" s="5" t="s">
        <v>40</v>
      </c>
      <c r="D20" s="5">
        <v>15</v>
      </c>
      <c r="E20" s="5" t="s">
        <v>15</v>
      </c>
      <c r="F20" s="2"/>
    </row>
    <row r="21" spans="2:6" x14ac:dyDescent="0.25">
      <c r="B21" s="5">
        <v>18</v>
      </c>
      <c r="C21" s="5" t="s">
        <v>39</v>
      </c>
      <c r="D21" s="5">
        <v>15</v>
      </c>
      <c r="E21" s="5" t="s">
        <v>15</v>
      </c>
      <c r="F21" s="2"/>
    </row>
    <row r="22" spans="2:6" x14ac:dyDescent="0.25">
      <c r="B22" s="5">
        <v>19</v>
      </c>
      <c r="C22" s="5" t="s">
        <v>37</v>
      </c>
      <c r="D22" s="5">
        <v>15</v>
      </c>
      <c r="E22" s="5" t="s">
        <v>15</v>
      </c>
      <c r="F22" s="2"/>
    </row>
    <row r="23" spans="2:6" x14ac:dyDescent="0.25">
      <c r="B23" s="5">
        <v>20</v>
      </c>
      <c r="C23" s="5" t="s">
        <v>36</v>
      </c>
      <c r="D23" s="5">
        <v>0</v>
      </c>
      <c r="E23" s="5" t="s">
        <v>65</v>
      </c>
      <c r="F23" s="2"/>
    </row>
    <row r="24" spans="2:6" x14ac:dyDescent="0.25">
      <c r="B24" s="5">
        <v>21</v>
      </c>
      <c r="C24" s="5" t="s">
        <v>35</v>
      </c>
      <c r="D24" s="5">
        <v>0</v>
      </c>
      <c r="E24" s="5" t="s">
        <v>65</v>
      </c>
      <c r="F24" s="2"/>
    </row>
    <row r="25" spans="2:6" x14ac:dyDescent="0.25">
      <c r="B25" s="5">
        <v>22</v>
      </c>
      <c r="C25" s="5" t="s">
        <v>34</v>
      </c>
      <c r="D25" s="5">
        <v>15</v>
      </c>
      <c r="E25" s="5" t="s">
        <v>15</v>
      </c>
      <c r="F25" s="2"/>
    </row>
    <row r="26" spans="2:6" x14ac:dyDescent="0.25">
      <c r="B26" s="5">
        <v>23</v>
      </c>
      <c r="C26" s="5" t="s">
        <v>33</v>
      </c>
      <c r="D26" s="5">
        <v>0</v>
      </c>
      <c r="E26" s="5" t="s">
        <v>65</v>
      </c>
      <c r="F26" s="2"/>
    </row>
    <row r="27" spans="2:6" x14ac:dyDescent="0.25">
      <c r="B27" s="5">
        <v>24</v>
      </c>
      <c r="C27" s="5" t="s">
        <v>32</v>
      </c>
      <c r="D27" s="5">
        <v>15</v>
      </c>
      <c r="E27" s="5" t="s">
        <v>15</v>
      </c>
      <c r="F27" s="2"/>
    </row>
    <row r="28" spans="2:6" x14ac:dyDescent="0.25">
      <c r="B28" s="5">
        <v>25</v>
      </c>
      <c r="C28" s="5" t="s">
        <v>30</v>
      </c>
      <c r="D28" s="5">
        <v>0</v>
      </c>
      <c r="E28" s="5" t="s">
        <v>65</v>
      </c>
      <c r="F28" s="2"/>
    </row>
    <row r="29" spans="2:6" x14ac:dyDescent="0.25">
      <c r="B29" s="5">
        <v>26</v>
      </c>
      <c r="C29" s="5" t="s">
        <v>29</v>
      </c>
      <c r="D29" s="5">
        <v>15</v>
      </c>
      <c r="E29" s="5" t="s">
        <v>15</v>
      </c>
      <c r="F29" s="2"/>
    </row>
    <row r="30" spans="2:6" x14ac:dyDescent="0.25">
      <c r="B30" s="5">
        <v>27</v>
      </c>
      <c r="C30" s="5" t="s">
        <v>27</v>
      </c>
      <c r="D30" s="5">
        <v>0</v>
      </c>
      <c r="E30" s="5" t="s">
        <v>65</v>
      </c>
      <c r="F30" s="2"/>
    </row>
    <row r="31" spans="2:6" x14ac:dyDescent="0.25">
      <c r="B31" s="5">
        <v>28</v>
      </c>
      <c r="C31" s="5" t="s">
        <v>26</v>
      </c>
      <c r="D31" s="5">
        <v>0</v>
      </c>
      <c r="E31" s="5" t="s">
        <v>65</v>
      </c>
      <c r="F31" s="2"/>
    </row>
    <row r="32" spans="2:6" x14ac:dyDescent="0.25">
      <c r="B32" s="5">
        <v>29</v>
      </c>
      <c r="C32" s="5" t="s">
        <v>21</v>
      </c>
      <c r="D32" s="5">
        <v>15</v>
      </c>
      <c r="E32" s="5" t="s">
        <v>15</v>
      </c>
      <c r="F32" s="2"/>
    </row>
    <row r="33" spans="2:6" x14ac:dyDescent="0.25">
      <c r="B33" s="5">
        <v>30</v>
      </c>
      <c r="C33" s="5" t="s">
        <v>25</v>
      </c>
      <c r="D33" s="5">
        <v>15</v>
      </c>
      <c r="E33" s="5" t="s">
        <v>15</v>
      </c>
      <c r="F33" s="2"/>
    </row>
    <row r="34" spans="2:6" x14ac:dyDescent="0.25">
      <c r="B34" s="5">
        <v>31</v>
      </c>
      <c r="C34" s="5" t="s">
        <v>24</v>
      </c>
      <c r="D34" s="5">
        <v>15</v>
      </c>
      <c r="E34" s="5" t="s">
        <v>15</v>
      </c>
      <c r="F34" s="2"/>
    </row>
    <row r="35" spans="2:6" x14ac:dyDescent="0.25">
      <c r="B35" s="5">
        <v>32</v>
      </c>
      <c r="C35" s="5" t="s">
        <v>10</v>
      </c>
      <c r="D35" s="5">
        <v>0</v>
      </c>
      <c r="E35" s="5" t="s">
        <v>65</v>
      </c>
      <c r="F35" s="2">
        <v>10</v>
      </c>
    </row>
    <row r="36" spans="2:6" x14ac:dyDescent="0.25">
      <c r="B36" s="5">
        <v>33</v>
      </c>
      <c r="C36" s="5" t="s">
        <v>60</v>
      </c>
      <c r="D36" s="5">
        <v>15</v>
      </c>
      <c r="E36" s="5" t="s">
        <v>15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E36"/>
  <sheetViews>
    <sheetView topLeftCell="A14" workbookViewId="0">
      <selection activeCell="E26" sqref="E26"/>
    </sheetView>
  </sheetViews>
  <sheetFormatPr baseColWidth="10" defaultColWidth="11.44140625" defaultRowHeight="13.2" x14ac:dyDescent="0.25"/>
  <cols>
    <col min="1" max="1" width="11.44140625" style="1"/>
    <col min="2" max="2" width="5.33203125" style="8" customWidth="1"/>
    <col min="3" max="3" width="38.6640625" style="1" bestFit="1" customWidth="1"/>
    <col min="4" max="4" width="13" style="1" bestFit="1" customWidth="1"/>
    <col min="5" max="5" width="90.88671875" style="1" bestFit="1" customWidth="1"/>
    <col min="6" max="16384" width="11.44140625" style="1"/>
  </cols>
  <sheetData>
    <row r="2" spans="2:5" ht="25.2" customHeight="1" x14ac:dyDescent="0.25">
      <c r="B2" s="30" t="s">
        <v>4</v>
      </c>
      <c r="C2" s="30"/>
      <c r="D2" s="30"/>
      <c r="E2" s="30"/>
    </row>
    <row r="3" spans="2:5" ht="25.2" x14ac:dyDescent="0.25">
      <c r="B3" s="10" t="s">
        <v>47</v>
      </c>
      <c r="C3" s="10" t="s">
        <v>0</v>
      </c>
      <c r="D3" s="9" t="s">
        <v>1</v>
      </c>
      <c r="E3" s="10" t="s">
        <v>13</v>
      </c>
    </row>
    <row r="4" spans="2:5" x14ac:dyDescent="0.25">
      <c r="B4" s="5">
        <v>1</v>
      </c>
      <c r="C4" s="5" t="s">
        <v>58</v>
      </c>
      <c r="D4" s="12">
        <v>10</v>
      </c>
      <c r="E4" s="12" t="s">
        <v>16</v>
      </c>
    </row>
    <row r="5" spans="2:5" x14ac:dyDescent="0.25">
      <c r="B5" s="5">
        <v>2</v>
      </c>
      <c r="C5" s="5" t="s">
        <v>57</v>
      </c>
      <c r="D5" s="12">
        <v>10</v>
      </c>
      <c r="E5" s="12" t="s">
        <v>16</v>
      </c>
    </row>
    <row r="6" spans="2:5" x14ac:dyDescent="0.25">
      <c r="B6" s="5">
        <v>3</v>
      </c>
      <c r="C6" s="5" t="s">
        <v>56</v>
      </c>
      <c r="D6" s="12">
        <v>10</v>
      </c>
      <c r="E6" s="12" t="s">
        <v>16</v>
      </c>
    </row>
    <row r="7" spans="2:5" x14ac:dyDescent="0.25">
      <c r="B7" s="5">
        <v>4</v>
      </c>
      <c r="C7" s="5" t="s">
        <v>55</v>
      </c>
      <c r="D7" s="12">
        <v>0</v>
      </c>
      <c r="E7" s="12" t="s">
        <v>65</v>
      </c>
    </row>
    <row r="8" spans="2:5" x14ac:dyDescent="0.25">
      <c r="B8" s="5">
        <v>5</v>
      </c>
      <c r="C8" s="5" t="s">
        <v>54</v>
      </c>
      <c r="D8" s="12">
        <v>0</v>
      </c>
      <c r="E8" s="12" t="s">
        <v>65</v>
      </c>
    </row>
    <row r="9" spans="2:5" x14ac:dyDescent="0.25">
      <c r="B9" s="5">
        <v>6</v>
      </c>
      <c r="C9" s="5" t="s">
        <v>53</v>
      </c>
      <c r="D9" s="12">
        <v>10</v>
      </c>
      <c r="E9" s="12" t="s">
        <v>16</v>
      </c>
    </row>
    <row r="10" spans="2:5" x14ac:dyDescent="0.25">
      <c r="B10" s="5">
        <v>7</v>
      </c>
      <c r="C10" s="5" t="s">
        <v>52</v>
      </c>
      <c r="D10" s="12">
        <v>10</v>
      </c>
      <c r="E10" s="12" t="s">
        <v>16</v>
      </c>
    </row>
    <row r="11" spans="2:5" x14ac:dyDescent="0.25">
      <c r="B11" s="5">
        <v>8</v>
      </c>
      <c r="C11" s="5" t="s">
        <v>51</v>
      </c>
      <c r="D11" s="12">
        <v>10</v>
      </c>
      <c r="E11" s="12" t="s">
        <v>16</v>
      </c>
    </row>
    <row r="12" spans="2:5" x14ac:dyDescent="0.25">
      <c r="B12" s="5">
        <v>9</v>
      </c>
      <c r="C12" s="5" t="s">
        <v>50</v>
      </c>
      <c r="D12" s="12">
        <v>10</v>
      </c>
      <c r="E12" s="12" t="s">
        <v>59</v>
      </c>
    </row>
    <row r="13" spans="2:5" x14ac:dyDescent="0.25">
      <c r="B13" s="5">
        <v>10</v>
      </c>
      <c r="C13" s="5" t="s">
        <v>48</v>
      </c>
      <c r="D13" s="5">
        <v>0</v>
      </c>
      <c r="E13" s="5" t="s">
        <v>65</v>
      </c>
    </row>
    <row r="14" spans="2:5" x14ac:dyDescent="0.25">
      <c r="B14" s="5">
        <v>11</v>
      </c>
      <c r="C14" s="5" t="s">
        <v>43</v>
      </c>
      <c r="D14" s="5">
        <v>0</v>
      </c>
      <c r="E14" s="5" t="s">
        <v>65</v>
      </c>
    </row>
    <row r="15" spans="2:5" x14ac:dyDescent="0.25">
      <c r="B15" s="5">
        <v>12</v>
      </c>
      <c r="C15" s="5" t="s">
        <v>49</v>
      </c>
      <c r="D15" s="5">
        <v>0</v>
      </c>
      <c r="E15" s="5" t="s">
        <v>65</v>
      </c>
    </row>
    <row r="16" spans="2:5" x14ac:dyDescent="0.25">
      <c r="B16" s="5">
        <v>13</v>
      </c>
      <c r="C16" s="5" t="s">
        <v>42</v>
      </c>
      <c r="D16" s="5">
        <v>0</v>
      </c>
      <c r="E16" s="5" t="s">
        <v>65</v>
      </c>
    </row>
    <row r="17" spans="2:5" x14ac:dyDescent="0.25">
      <c r="B17" s="5">
        <v>14</v>
      </c>
      <c r="C17" s="5" t="s">
        <v>38</v>
      </c>
      <c r="D17" s="5">
        <v>0</v>
      </c>
      <c r="E17" s="5" t="s">
        <v>65</v>
      </c>
    </row>
    <row r="18" spans="2:5" x14ac:dyDescent="0.25">
      <c r="B18" s="5">
        <v>15</v>
      </c>
      <c r="C18" s="5" t="s">
        <v>41</v>
      </c>
      <c r="D18" s="12">
        <v>10</v>
      </c>
      <c r="E18" s="12" t="s">
        <v>16</v>
      </c>
    </row>
    <row r="19" spans="2:5" x14ac:dyDescent="0.25">
      <c r="B19" s="5">
        <v>16</v>
      </c>
      <c r="C19" s="5" t="s">
        <v>23</v>
      </c>
      <c r="D19" s="12">
        <v>10</v>
      </c>
      <c r="E19" s="12" t="s">
        <v>16</v>
      </c>
    </row>
    <row r="20" spans="2:5" x14ac:dyDescent="0.25">
      <c r="B20" s="5">
        <v>17</v>
      </c>
      <c r="C20" s="5" t="s">
        <v>40</v>
      </c>
      <c r="D20" s="12">
        <v>10</v>
      </c>
      <c r="E20" s="12" t="s">
        <v>16</v>
      </c>
    </row>
    <row r="21" spans="2:5" x14ac:dyDescent="0.25">
      <c r="B21" s="5">
        <v>18</v>
      </c>
      <c r="C21" s="5" t="s">
        <v>39</v>
      </c>
      <c r="D21" s="12">
        <v>10</v>
      </c>
      <c r="E21" s="12" t="s">
        <v>16</v>
      </c>
    </row>
    <row r="22" spans="2:5" x14ac:dyDescent="0.25">
      <c r="B22" s="5">
        <v>19</v>
      </c>
      <c r="C22" s="5" t="s">
        <v>37</v>
      </c>
      <c r="D22" s="12">
        <v>10</v>
      </c>
      <c r="E22" s="12" t="s">
        <v>16</v>
      </c>
    </row>
    <row r="23" spans="2:5" x14ac:dyDescent="0.25">
      <c r="B23" s="5">
        <v>20</v>
      </c>
      <c r="C23" s="5" t="s">
        <v>36</v>
      </c>
      <c r="D23" s="5">
        <v>0</v>
      </c>
      <c r="E23" s="5" t="s">
        <v>65</v>
      </c>
    </row>
    <row r="24" spans="2:5" x14ac:dyDescent="0.25">
      <c r="B24" s="5">
        <v>21</v>
      </c>
      <c r="C24" s="5" t="s">
        <v>35</v>
      </c>
      <c r="D24" s="5">
        <v>0</v>
      </c>
      <c r="E24" s="5" t="s">
        <v>65</v>
      </c>
    </row>
    <row r="25" spans="2:5" x14ac:dyDescent="0.25">
      <c r="B25" s="5">
        <v>22</v>
      </c>
      <c r="C25" s="5" t="s">
        <v>34</v>
      </c>
      <c r="D25" s="12">
        <v>10</v>
      </c>
      <c r="E25" s="12" t="s">
        <v>16</v>
      </c>
    </row>
    <row r="26" spans="2:5" x14ac:dyDescent="0.25">
      <c r="B26" s="5">
        <v>23</v>
      </c>
      <c r="C26" s="5" t="s">
        <v>33</v>
      </c>
      <c r="D26" s="5">
        <v>0</v>
      </c>
      <c r="E26" s="5" t="s">
        <v>65</v>
      </c>
    </row>
    <row r="27" spans="2:5" x14ac:dyDescent="0.25">
      <c r="B27" s="5">
        <v>24</v>
      </c>
      <c r="C27" s="5" t="s">
        <v>32</v>
      </c>
      <c r="D27" s="12">
        <v>10</v>
      </c>
      <c r="E27" s="12" t="s">
        <v>16</v>
      </c>
    </row>
    <row r="28" spans="2:5" x14ac:dyDescent="0.25">
      <c r="B28" s="5">
        <v>25</v>
      </c>
      <c r="C28" s="5" t="s">
        <v>30</v>
      </c>
      <c r="D28" s="5">
        <v>0</v>
      </c>
      <c r="E28" s="5" t="s">
        <v>65</v>
      </c>
    </row>
    <row r="29" spans="2:5" x14ac:dyDescent="0.25">
      <c r="B29" s="5">
        <v>26</v>
      </c>
      <c r="C29" s="5" t="s">
        <v>29</v>
      </c>
      <c r="D29" s="12">
        <v>10</v>
      </c>
      <c r="E29" s="12" t="s">
        <v>16</v>
      </c>
    </row>
    <row r="30" spans="2:5" x14ac:dyDescent="0.25">
      <c r="B30" s="5">
        <v>27</v>
      </c>
      <c r="C30" s="5" t="s">
        <v>27</v>
      </c>
      <c r="D30" s="5">
        <v>0</v>
      </c>
      <c r="E30" s="5" t="s">
        <v>65</v>
      </c>
    </row>
    <row r="31" spans="2:5" x14ac:dyDescent="0.25">
      <c r="B31" s="5">
        <v>28</v>
      </c>
      <c r="C31" s="5" t="s">
        <v>26</v>
      </c>
      <c r="D31" s="5">
        <v>0</v>
      </c>
      <c r="E31" s="5" t="s">
        <v>65</v>
      </c>
    </row>
    <row r="32" spans="2:5" x14ac:dyDescent="0.25">
      <c r="B32" s="5">
        <v>29</v>
      </c>
      <c r="C32" s="5" t="s">
        <v>21</v>
      </c>
      <c r="D32" s="12">
        <v>10</v>
      </c>
      <c r="E32" s="12" t="s">
        <v>16</v>
      </c>
    </row>
    <row r="33" spans="2:5" x14ac:dyDescent="0.25">
      <c r="B33" s="5">
        <v>30</v>
      </c>
      <c r="C33" s="5" t="s">
        <v>25</v>
      </c>
      <c r="D33" s="12">
        <v>10</v>
      </c>
      <c r="E33" s="12" t="s">
        <v>16</v>
      </c>
    </row>
    <row r="34" spans="2:5" x14ac:dyDescent="0.25">
      <c r="B34" s="5">
        <v>31</v>
      </c>
      <c r="C34" s="5" t="s">
        <v>24</v>
      </c>
      <c r="D34" s="13">
        <v>10</v>
      </c>
      <c r="E34" s="13" t="s">
        <v>16</v>
      </c>
    </row>
    <row r="35" spans="2:5" x14ac:dyDescent="0.25">
      <c r="B35" s="5">
        <v>32</v>
      </c>
      <c r="C35" s="5" t="s">
        <v>10</v>
      </c>
      <c r="D35" s="5">
        <v>0</v>
      </c>
      <c r="E35" s="5" t="s">
        <v>65</v>
      </c>
    </row>
    <row r="36" spans="2:5" x14ac:dyDescent="0.25">
      <c r="B36" s="5">
        <v>33</v>
      </c>
      <c r="C36" s="5" t="s">
        <v>60</v>
      </c>
      <c r="D36" s="12">
        <v>10</v>
      </c>
      <c r="E36" s="12" t="s">
        <v>16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38D89-D1D1-4232-8A4A-42A73074AE90}">
  <dimension ref="B2:G36"/>
  <sheetViews>
    <sheetView topLeftCell="A8" workbookViewId="0">
      <selection activeCell="D30" sqref="D30:E31"/>
    </sheetView>
  </sheetViews>
  <sheetFormatPr baseColWidth="10" defaultRowHeight="13.2" x14ac:dyDescent="0.25"/>
  <cols>
    <col min="2" max="2" width="4.88671875" style="7" bestFit="1" customWidth="1"/>
    <col min="3" max="3" width="38.6640625" bestFit="1" customWidth="1"/>
    <col min="4" max="4" width="13" bestFit="1" customWidth="1"/>
    <col min="5" max="5" width="90.88671875" bestFit="1" customWidth="1"/>
  </cols>
  <sheetData>
    <row r="2" spans="2:7" ht="25.2" customHeight="1" x14ac:dyDescent="0.25">
      <c r="B2" s="30" t="s">
        <v>5</v>
      </c>
      <c r="C2" s="30"/>
      <c r="D2" s="30"/>
      <c r="E2" s="30"/>
    </row>
    <row r="3" spans="2:7" ht="24.6" customHeight="1" x14ac:dyDescent="0.25">
      <c r="B3" s="9" t="s">
        <v>47</v>
      </c>
      <c r="C3" s="9" t="s">
        <v>2</v>
      </c>
      <c r="D3" s="9" t="s">
        <v>1</v>
      </c>
      <c r="E3" s="10" t="s">
        <v>13</v>
      </c>
    </row>
    <row r="4" spans="2:7" x14ac:dyDescent="0.25">
      <c r="B4" s="5">
        <v>1</v>
      </c>
      <c r="C4" s="5" t="s">
        <v>58</v>
      </c>
      <c r="D4" s="14">
        <v>8.5</v>
      </c>
      <c r="E4" s="13" t="s">
        <v>16</v>
      </c>
      <c r="G4" s="4"/>
    </row>
    <row r="5" spans="2:7" x14ac:dyDescent="0.25">
      <c r="B5" s="5">
        <v>2</v>
      </c>
      <c r="C5" s="5" t="s">
        <v>57</v>
      </c>
      <c r="D5" s="14">
        <v>8.5</v>
      </c>
      <c r="E5" s="13" t="s">
        <v>16</v>
      </c>
      <c r="G5" s="4"/>
    </row>
    <row r="6" spans="2:7" x14ac:dyDescent="0.25">
      <c r="B6" s="5">
        <v>3</v>
      </c>
      <c r="C6" s="5" t="s">
        <v>56</v>
      </c>
      <c r="D6" s="14">
        <v>8.5</v>
      </c>
      <c r="E6" s="13" t="s">
        <v>16</v>
      </c>
      <c r="G6" s="4"/>
    </row>
    <row r="7" spans="2:7" x14ac:dyDescent="0.25">
      <c r="B7" s="5">
        <v>4</v>
      </c>
      <c r="C7" s="5" t="s">
        <v>55</v>
      </c>
      <c r="D7" s="14">
        <v>0</v>
      </c>
      <c r="E7" s="13" t="s">
        <v>65</v>
      </c>
      <c r="G7" s="4"/>
    </row>
    <row r="8" spans="2:7" x14ac:dyDescent="0.25">
      <c r="B8" s="5">
        <v>5</v>
      </c>
      <c r="C8" s="5" t="s">
        <v>54</v>
      </c>
      <c r="D8" s="14">
        <v>0</v>
      </c>
      <c r="E8" s="13" t="s">
        <v>65</v>
      </c>
      <c r="G8" s="4"/>
    </row>
    <row r="9" spans="2:7" x14ac:dyDescent="0.25">
      <c r="B9" s="5">
        <v>6</v>
      </c>
      <c r="C9" s="5" t="s">
        <v>53</v>
      </c>
      <c r="D9" s="14">
        <v>8.5</v>
      </c>
      <c r="E9" s="13" t="s">
        <v>16</v>
      </c>
      <c r="G9" s="4"/>
    </row>
    <row r="10" spans="2:7" x14ac:dyDescent="0.25">
      <c r="B10" s="5">
        <v>7</v>
      </c>
      <c r="C10" s="5" t="s">
        <v>52</v>
      </c>
      <c r="D10" s="14">
        <v>8.5</v>
      </c>
      <c r="E10" s="13" t="s">
        <v>16</v>
      </c>
      <c r="G10" s="4"/>
    </row>
    <row r="11" spans="2:7" x14ac:dyDescent="0.25">
      <c r="B11" s="5">
        <v>8</v>
      </c>
      <c r="C11" s="5" t="s">
        <v>51</v>
      </c>
      <c r="D11" s="14">
        <v>8.5</v>
      </c>
      <c r="E11" s="13" t="s">
        <v>16</v>
      </c>
      <c r="G11" s="4"/>
    </row>
    <row r="12" spans="2:7" x14ac:dyDescent="0.25">
      <c r="B12" s="5">
        <v>9</v>
      </c>
      <c r="C12" s="5" t="s">
        <v>50</v>
      </c>
      <c r="D12" s="14">
        <v>8.5</v>
      </c>
      <c r="E12" s="13" t="s">
        <v>16</v>
      </c>
      <c r="G12" s="4"/>
    </row>
    <row r="13" spans="2:7" x14ac:dyDescent="0.25">
      <c r="B13" s="5">
        <v>10</v>
      </c>
      <c r="C13" s="5" t="s">
        <v>48</v>
      </c>
      <c r="D13" s="5">
        <v>0</v>
      </c>
      <c r="E13" s="5" t="s">
        <v>65</v>
      </c>
      <c r="G13" s="4"/>
    </row>
    <row r="14" spans="2:7" x14ac:dyDescent="0.25">
      <c r="B14" s="5">
        <v>11</v>
      </c>
      <c r="C14" s="5" t="s">
        <v>43</v>
      </c>
      <c r="D14" s="5">
        <v>0</v>
      </c>
      <c r="E14" s="5" t="s">
        <v>65</v>
      </c>
      <c r="G14" s="4"/>
    </row>
    <row r="15" spans="2:7" x14ac:dyDescent="0.25">
      <c r="B15" s="5">
        <v>12</v>
      </c>
      <c r="C15" s="5" t="s">
        <v>49</v>
      </c>
      <c r="D15" s="5">
        <v>0</v>
      </c>
      <c r="E15" s="5" t="s">
        <v>65</v>
      </c>
      <c r="G15" s="4"/>
    </row>
    <row r="16" spans="2:7" x14ac:dyDescent="0.25">
      <c r="B16" s="5">
        <v>13</v>
      </c>
      <c r="C16" s="5" t="s">
        <v>42</v>
      </c>
      <c r="D16" s="5">
        <v>0</v>
      </c>
      <c r="E16" s="5" t="s">
        <v>65</v>
      </c>
      <c r="G16" s="4"/>
    </row>
    <row r="17" spans="2:7" x14ac:dyDescent="0.25">
      <c r="B17" s="5">
        <v>14</v>
      </c>
      <c r="C17" s="5" t="s">
        <v>38</v>
      </c>
      <c r="D17" s="5">
        <v>0</v>
      </c>
      <c r="E17" s="5" t="s">
        <v>65</v>
      </c>
      <c r="G17" s="4"/>
    </row>
    <row r="18" spans="2:7" x14ac:dyDescent="0.25">
      <c r="B18" s="5">
        <v>15</v>
      </c>
      <c r="C18" s="5" t="s">
        <v>41</v>
      </c>
      <c r="D18" s="14">
        <v>8.5</v>
      </c>
      <c r="E18" s="13" t="s">
        <v>16</v>
      </c>
      <c r="G18" s="4"/>
    </row>
    <row r="19" spans="2:7" x14ac:dyDescent="0.25">
      <c r="B19" s="5">
        <v>16</v>
      </c>
      <c r="C19" s="5" t="s">
        <v>23</v>
      </c>
      <c r="D19" s="14">
        <v>8.5</v>
      </c>
      <c r="E19" s="13" t="s">
        <v>16</v>
      </c>
      <c r="G19" s="4"/>
    </row>
    <row r="20" spans="2:7" x14ac:dyDescent="0.25">
      <c r="B20" s="11">
        <v>17</v>
      </c>
      <c r="C20" s="11" t="s">
        <v>40</v>
      </c>
      <c r="D20" s="14">
        <v>8.5</v>
      </c>
      <c r="E20" s="13" t="s">
        <v>16</v>
      </c>
      <c r="G20" s="4"/>
    </row>
    <row r="21" spans="2:7" x14ac:dyDescent="0.25">
      <c r="B21" s="11">
        <v>18</v>
      </c>
      <c r="C21" s="11" t="s">
        <v>39</v>
      </c>
      <c r="D21" s="14">
        <v>8.5</v>
      </c>
      <c r="E21" s="13" t="s">
        <v>16</v>
      </c>
      <c r="G21" s="4"/>
    </row>
    <row r="22" spans="2:7" x14ac:dyDescent="0.25">
      <c r="B22" s="11">
        <v>19</v>
      </c>
      <c r="C22" s="11" t="s">
        <v>37</v>
      </c>
      <c r="D22" s="14">
        <v>8.5</v>
      </c>
      <c r="E22" s="13" t="s">
        <v>16</v>
      </c>
      <c r="G22" s="4"/>
    </row>
    <row r="23" spans="2:7" x14ac:dyDescent="0.25">
      <c r="B23" s="11">
        <v>20</v>
      </c>
      <c r="C23" s="11" t="s">
        <v>36</v>
      </c>
      <c r="D23" s="5">
        <v>0</v>
      </c>
      <c r="E23" s="5" t="s">
        <v>65</v>
      </c>
      <c r="G23" s="4"/>
    </row>
    <row r="24" spans="2:7" x14ac:dyDescent="0.25">
      <c r="B24" s="11">
        <v>21</v>
      </c>
      <c r="C24" s="11" t="s">
        <v>35</v>
      </c>
      <c r="D24" s="5">
        <v>0</v>
      </c>
      <c r="E24" s="5" t="s">
        <v>65</v>
      </c>
      <c r="G24" s="4"/>
    </row>
    <row r="25" spans="2:7" x14ac:dyDescent="0.25">
      <c r="B25" s="11">
        <v>22</v>
      </c>
      <c r="C25" s="11" t="s">
        <v>34</v>
      </c>
      <c r="D25" s="14">
        <v>8.5</v>
      </c>
      <c r="E25" s="13" t="s">
        <v>16</v>
      </c>
      <c r="G25" s="4"/>
    </row>
    <row r="26" spans="2:7" x14ac:dyDescent="0.25">
      <c r="B26" s="11">
        <v>23</v>
      </c>
      <c r="C26" s="11" t="s">
        <v>33</v>
      </c>
      <c r="D26" s="5">
        <v>0</v>
      </c>
      <c r="E26" s="5" t="s">
        <v>65</v>
      </c>
      <c r="G26" s="4"/>
    </row>
    <row r="27" spans="2:7" x14ac:dyDescent="0.25">
      <c r="B27" s="11">
        <v>24</v>
      </c>
      <c r="C27" s="11" t="s">
        <v>32</v>
      </c>
      <c r="D27" s="14">
        <v>8.5</v>
      </c>
      <c r="E27" s="13" t="s">
        <v>16</v>
      </c>
      <c r="G27" s="4"/>
    </row>
    <row r="28" spans="2:7" x14ac:dyDescent="0.25">
      <c r="B28" s="11">
        <v>25</v>
      </c>
      <c r="C28" s="11" t="s">
        <v>30</v>
      </c>
      <c r="D28" s="5">
        <v>0</v>
      </c>
      <c r="E28" s="5" t="s">
        <v>65</v>
      </c>
      <c r="G28" s="4"/>
    </row>
    <row r="29" spans="2:7" x14ac:dyDescent="0.25">
      <c r="B29" s="11">
        <v>26</v>
      </c>
      <c r="C29" s="11" t="s">
        <v>29</v>
      </c>
      <c r="D29" s="14">
        <v>8.5</v>
      </c>
      <c r="E29" s="13" t="s">
        <v>16</v>
      </c>
      <c r="G29" s="4"/>
    </row>
    <row r="30" spans="2:7" x14ac:dyDescent="0.25">
      <c r="B30" s="11">
        <v>27</v>
      </c>
      <c r="C30" s="11" t="s">
        <v>27</v>
      </c>
      <c r="D30" s="5">
        <v>0</v>
      </c>
      <c r="E30" s="5" t="s">
        <v>65</v>
      </c>
      <c r="G30" s="4"/>
    </row>
    <row r="31" spans="2:7" x14ac:dyDescent="0.25">
      <c r="B31" s="11">
        <v>28</v>
      </c>
      <c r="C31" s="11" t="s">
        <v>26</v>
      </c>
      <c r="D31" s="5">
        <v>0</v>
      </c>
      <c r="E31" s="5" t="s">
        <v>65</v>
      </c>
      <c r="G31" s="4"/>
    </row>
    <row r="32" spans="2:7" x14ac:dyDescent="0.25">
      <c r="B32" s="11">
        <v>29</v>
      </c>
      <c r="C32" s="11" t="s">
        <v>21</v>
      </c>
      <c r="D32" s="14">
        <v>8.5</v>
      </c>
      <c r="E32" s="13" t="s">
        <v>16</v>
      </c>
      <c r="G32" s="4"/>
    </row>
    <row r="33" spans="2:7" x14ac:dyDescent="0.25">
      <c r="B33" s="11">
        <v>30</v>
      </c>
      <c r="C33" s="11" t="s">
        <v>25</v>
      </c>
      <c r="D33" s="14">
        <v>8.5</v>
      </c>
      <c r="E33" s="13" t="s">
        <v>16</v>
      </c>
      <c r="G33" s="4"/>
    </row>
    <row r="34" spans="2:7" x14ac:dyDescent="0.25">
      <c r="B34" s="5">
        <v>31</v>
      </c>
      <c r="C34" s="5" t="s">
        <v>24</v>
      </c>
      <c r="D34" s="14">
        <v>8.5</v>
      </c>
      <c r="E34" s="13" t="s">
        <v>16</v>
      </c>
      <c r="G34" s="4"/>
    </row>
    <row r="35" spans="2:7" x14ac:dyDescent="0.25">
      <c r="B35" s="5">
        <v>32</v>
      </c>
      <c r="C35" s="5" t="s">
        <v>10</v>
      </c>
      <c r="D35" s="5">
        <v>0</v>
      </c>
      <c r="E35" s="5" t="s">
        <v>65</v>
      </c>
      <c r="G35" s="4"/>
    </row>
    <row r="36" spans="2:7" x14ac:dyDescent="0.25">
      <c r="B36" s="5">
        <v>33</v>
      </c>
      <c r="C36" s="5" t="s">
        <v>60</v>
      </c>
      <c r="D36" s="14">
        <v>8.5</v>
      </c>
      <c r="E36" s="13" t="s">
        <v>16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CD0A-BD6C-4738-BAD7-CB89939CFD9C}">
  <dimension ref="B2:E36"/>
  <sheetViews>
    <sheetView topLeftCell="A16" workbookViewId="0">
      <selection activeCell="D30" sqref="D30:E31"/>
    </sheetView>
  </sheetViews>
  <sheetFormatPr baseColWidth="10" defaultRowHeight="13.2" x14ac:dyDescent="0.25"/>
  <cols>
    <col min="2" max="2" width="4.88671875" style="7" bestFit="1" customWidth="1"/>
    <col min="3" max="3" width="38.6640625" bestFit="1" customWidth="1"/>
    <col min="4" max="4" width="13" bestFit="1" customWidth="1"/>
    <col min="5" max="5" width="90.88671875" bestFit="1" customWidth="1"/>
  </cols>
  <sheetData>
    <row r="2" spans="2:5" ht="30.6" customHeight="1" x14ac:dyDescent="0.25">
      <c r="B2" s="30" t="s">
        <v>6</v>
      </c>
      <c r="C2" s="30"/>
      <c r="D2" s="30"/>
      <c r="E2" s="30"/>
    </row>
    <row r="3" spans="2:5" ht="24.6" customHeight="1" x14ac:dyDescent="0.25">
      <c r="B3" s="9" t="s">
        <v>47</v>
      </c>
      <c r="C3" s="9" t="s">
        <v>2</v>
      </c>
      <c r="D3" s="9" t="s">
        <v>1</v>
      </c>
      <c r="E3" s="10" t="s">
        <v>13</v>
      </c>
    </row>
    <row r="4" spans="2:5" x14ac:dyDescent="0.25">
      <c r="B4" s="5">
        <v>1</v>
      </c>
      <c r="C4" s="5" t="s">
        <v>58</v>
      </c>
      <c r="D4" s="5">
        <v>10</v>
      </c>
      <c r="E4" s="15" t="s">
        <v>17</v>
      </c>
    </row>
    <row r="5" spans="2:5" x14ac:dyDescent="0.25">
      <c r="B5" s="5">
        <v>2</v>
      </c>
      <c r="C5" s="5" t="s">
        <v>57</v>
      </c>
      <c r="D5" s="5">
        <v>10</v>
      </c>
      <c r="E5" s="15" t="s">
        <v>17</v>
      </c>
    </row>
    <row r="6" spans="2:5" x14ac:dyDescent="0.25">
      <c r="B6" s="5">
        <v>3</v>
      </c>
      <c r="C6" s="5" t="s">
        <v>56</v>
      </c>
      <c r="D6" s="5">
        <v>10</v>
      </c>
      <c r="E6" s="15" t="s">
        <v>17</v>
      </c>
    </row>
    <row r="7" spans="2:5" x14ac:dyDescent="0.25">
      <c r="B7" s="5">
        <v>4</v>
      </c>
      <c r="C7" s="5" t="s">
        <v>55</v>
      </c>
      <c r="D7" s="5">
        <v>0</v>
      </c>
      <c r="E7" s="15" t="s">
        <v>65</v>
      </c>
    </row>
    <row r="8" spans="2:5" x14ac:dyDescent="0.25">
      <c r="B8" s="5">
        <v>5</v>
      </c>
      <c r="C8" s="5" t="s">
        <v>54</v>
      </c>
      <c r="D8" s="5">
        <v>0</v>
      </c>
      <c r="E8" s="15" t="s">
        <v>65</v>
      </c>
    </row>
    <row r="9" spans="2:5" x14ac:dyDescent="0.25">
      <c r="B9" s="5">
        <v>6</v>
      </c>
      <c r="C9" s="5" t="s">
        <v>53</v>
      </c>
      <c r="D9" s="5">
        <v>10</v>
      </c>
      <c r="E9" s="15" t="s">
        <v>17</v>
      </c>
    </row>
    <row r="10" spans="2:5" x14ac:dyDescent="0.25">
      <c r="B10" s="5">
        <v>7</v>
      </c>
      <c r="C10" s="5" t="s">
        <v>52</v>
      </c>
      <c r="D10" s="5">
        <v>10</v>
      </c>
      <c r="E10" s="15" t="s">
        <v>17</v>
      </c>
    </row>
    <row r="11" spans="2:5" x14ac:dyDescent="0.25">
      <c r="B11" s="5">
        <v>8</v>
      </c>
      <c r="C11" s="5" t="s">
        <v>51</v>
      </c>
      <c r="D11" s="5">
        <v>10</v>
      </c>
      <c r="E11" s="15" t="s">
        <v>17</v>
      </c>
    </row>
    <row r="12" spans="2:5" x14ac:dyDescent="0.25">
      <c r="B12" s="5">
        <v>9</v>
      </c>
      <c r="C12" s="5" t="s">
        <v>50</v>
      </c>
      <c r="D12" s="5">
        <v>10</v>
      </c>
      <c r="E12" s="15" t="s">
        <v>17</v>
      </c>
    </row>
    <row r="13" spans="2:5" x14ac:dyDescent="0.25">
      <c r="B13" s="5">
        <v>10</v>
      </c>
      <c r="C13" s="5" t="s">
        <v>48</v>
      </c>
      <c r="D13" s="5">
        <v>0</v>
      </c>
      <c r="E13" s="5" t="s">
        <v>65</v>
      </c>
    </row>
    <row r="14" spans="2:5" x14ac:dyDescent="0.25">
      <c r="B14" s="5">
        <v>11</v>
      </c>
      <c r="C14" s="5" t="s">
        <v>43</v>
      </c>
      <c r="D14" s="5">
        <v>0</v>
      </c>
      <c r="E14" s="5" t="s">
        <v>65</v>
      </c>
    </row>
    <row r="15" spans="2:5" x14ac:dyDescent="0.25">
      <c r="B15" s="5">
        <v>12</v>
      </c>
      <c r="C15" s="5" t="s">
        <v>49</v>
      </c>
      <c r="D15" s="5">
        <v>0</v>
      </c>
      <c r="E15" s="5" t="s">
        <v>65</v>
      </c>
    </row>
    <row r="16" spans="2:5" x14ac:dyDescent="0.25">
      <c r="B16" s="5">
        <v>13</v>
      </c>
      <c r="C16" s="5" t="s">
        <v>42</v>
      </c>
      <c r="D16" s="5">
        <v>0</v>
      </c>
      <c r="E16" s="5" t="s">
        <v>65</v>
      </c>
    </row>
    <row r="17" spans="2:5" x14ac:dyDescent="0.25">
      <c r="B17" s="5">
        <v>14</v>
      </c>
      <c r="C17" s="5" t="s">
        <v>38</v>
      </c>
      <c r="D17" s="5">
        <v>0</v>
      </c>
      <c r="E17" s="5" t="s">
        <v>65</v>
      </c>
    </row>
    <row r="18" spans="2:5" x14ac:dyDescent="0.25">
      <c r="B18" s="5">
        <v>15</v>
      </c>
      <c r="C18" s="5" t="s">
        <v>41</v>
      </c>
      <c r="D18" s="5">
        <v>10</v>
      </c>
      <c r="E18" s="15" t="s">
        <v>28</v>
      </c>
    </row>
    <row r="19" spans="2:5" x14ac:dyDescent="0.25">
      <c r="B19" s="5">
        <v>16</v>
      </c>
      <c r="C19" s="5" t="s">
        <v>23</v>
      </c>
      <c r="D19" s="5">
        <v>10</v>
      </c>
      <c r="E19" s="15" t="s">
        <v>28</v>
      </c>
    </row>
    <row r="20" spans="2:5" x14ac:dyDescent="0.25">
      <c r="B20" s="11">
        <v>17</v>
      </c>
      <c r="C20" s="11" t="s">
        <v>40</v>
      </c>
      <c r="D20" s="5">
        <v>10</v>
      </c>
      <c r="E20" s="15" t="s">
        <v>17</v>
      </c>
    </row>
    <row r="21" spans="2:5" x14ac:dyDescent="0.25">
      <c r="B21" s="11">
        <v>18</v>
      </c>
      <c r="C21" s="11" t="s">
        <v>39</v>
      </c>
      <c r="D21" s="5">
        <v>10</v>
      </c>
      <c r="E21" s="15" t="s">
        <v>17</v>
      </c>
    </row>
    <row r="22" spans="2:5" x14ac:dyDescent="0.25">
      <c r="B22" s="11">
        <v>19</v>
      </c>
      <c r="C22" s="11" t="s">
        <v>37</v>
      </c>
      <c r="D22" s="5">
        <v>10</v>
      </c>
      <c r="E22" s="15" t="s">
        <v>17</v>
      </c>
    </row>
    <row r="23" spans="2:5" x14ac:dyDescent="0.25">
      <c r="B23" s="11">
        <v>20</v>
      </c>
      <c r="C23" s="11" t="s">
        <v>36</v>
      </c>
      <c r="D23" s="5">
        <v>0</v>
      </c>
      <c r="E23" s="5" t="s">
        <v>65</v>
      </c>
    </row>
    <row r="24" spans="2:5" x14ac:dyDescent="0.25">
      <c r="B24" s="11">
        <v>21</v>
      </c>
      <c r="C24" s="11" t="s">
        <v>35</v>
      </c>
      <c r="D24" s="5">
        <v>0</v>
      </c>
      <c r="E24" s="5" t="s">
        <v>65</v>
      </c>
    </row>
    <row r="25" spans="2:5" x14ac:dyDescent="0.25">
      <c r="B25" s="11">
        <v>22</v>
      </c>
      <c r="C25" s="11" t="s">
        <v>34</v>
      </c>
      <c r="D25" s="5">
        <v>10</v>
      </c>
      <c r="E25" s="15" t="s">
        <v>17</v>
      </c>
    </row>
    <row r="26" spans="2:5" x14ac:dyDescent="0.25">
      <c r="B26" s="11">
        <v>23</v>
      </c>
      <c r="C26" s="11" t="s">
        <v>33</v>
      </c>
      <c r="D26" s="5">
        <v>0</v>
      </c>
      <c r="E26" s="5" t="s">
        <v>65</v>
      </c>
    </row>
    <row r="27" spans="2:5" x14ac:dyDescent="0.25">
      <c r="B27" s="11">
        <v>24</v>
      </c>
      <c r="C27" s="11" t="s">
        <v>32</v>
      </c>
      <c r="D27" s="5">
        <v>10</v>
      </c>
      <c r="E27" s="15" t="s">
        <v>17</v>
      </c>
    </row>
    <row r="28" spans="2:5" x14ac:dyDescent="0.25">
      <c r="B28" s="11">
        <v>25</v>
      </c>
      <c r="C28" s="11" t="s">
        <v>30</v>
      </c>
      <c r="D28" s="5">
        <v>0</v>
      </c>
      <c r="E28" s="5" t="s">
        <v>65</v>
      </c>
    </row>
    <row r="29" spans="2:5" x14ac:dyDescent="0.25">
      <c r="B29" s="11">
        <v>26</v>
      </c>
      <c r="C29" s="11" t="s">
        <v>29</v>
      </c>
      <c r="D29" s="5">
        <v>10</v>
      </c>
      <c r="E29" s="15" t="s">
        <v>17</v>
      </c>
    </row>
    <row r="30" spans="2:5" x14ac:dyDescent="0.25">
      <c r="B30" s="11">
        <v>27</v>
      </c>
      <c r="C30" s="11" t="s">
        <v>27</v>
      </c>
      <c r="D30" s="5">
        <v>0</v>
      </c>
      <c r="E30" s="5" t="s">
        <v>65</v>
      </c>
    </row>
    <row r="31" spans="2:5" x14ac:dyDescent="0.25">
      <c r="B31" s="11">
        <v>28</v>
      </c>
      <c r="C31" s="11" t="s">
        <v>26</v>
      </c>
      <c r="D31" s="5">
        <v>0</v>
      </c>
      <c r="E31" s="5" t="s">
        <v>65</v>
      </c>
    </row>
    <row r="32" spans="2:5" x14ac:dyDescent="0.25">
      <c r="B32" s="11">
        <v>29</v>
      </c>
      <c r="C32" s="11" t="s">
        <v>21</v>
      </c>
      <c r="D32" s="5">
        <v>10</v>
      </c>
      <c r="E32" s="15" t="s">
        <v>17</v>
      </c>
    </row>
    <row r="33" spans="2:5" x14ac:dyDescent="0.25">
      <c r="B33" s="11">
        <v>30</v>
      </c>
      <c r="C33" s="11" t="s">
        <v>25</v>
      </c>
      <c r="D33" s="11">
        <v>0</v>
      </c>
      <c r="E33" s="15" t="s">
        <v>44</v>
      </c>
    </row>
    <row r="34" spans="2:5" x14ac:dyDescent="0.25">
      <c r="B34" s="11">
        <v>31</v>
      </c>
      <c r="C34" s="11" t="s">
        <v>24</v>
      </c>
      <c r="D34" s="11">
        <v>10</v>
      </c>
      <c r="E34" s="15" t="s">
        <v>17</v>
      </c>
    </row>
    <row r="35" spans="2:5" x14ac:dyDescent="0.25">
      <c r="B35" s="5">
        <v>32</v>
      </c>
      <c r="C35" s="5" t="s">
        <v>10</v>
      </c>
      <c r="D35" s="5">
        <v>0</v>
      </c>
      <c r="E35" s="5" t="s">
        <v>65</v>
      </c>
    </row>
    <row r="36" spans="2:5" x14ac:dyDescent="0.25">
      <c r="B36" s="5">
        <v>33</v>
      </c>
      <c r="C36" s="5" t="s">
        <v>60</v>
      </c>
      <c r="D36" s="5">
        <v>10</v>
      </c>
      <c r="E36" s="15" t="s">
        <v>17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E0030-745F-4FA6-8490-400572886E61}">
  <dimension ref="B2:E36"/>
  <sheetViews>
    <sheetView topLeftCell="A13" workbookViewId="0">
      <selection activeCell="D30" sqref="D30:E31"/>
    </sheetView>
  </sheetViews>
  <sheetFormatPr baseColWidth="10" defaultRowHeight="13.2" x14ac:dyDescent="0.25"/>
  <cols>
    <col min="2" max="2" width="4.88671875" style="7" bestFit="1" customWidth="1"/>
    <col min="3" max="3" width="43.33203125" bestFit="1" customWidth="1"/>
    <col min="4" max="4" width="13" bestFit="1" customWidth="1"/>
    <col min="5" max="5" width="90.88671875" bestFit="1" customWidth="1"/>
  </cols>
  <sheetData>
    <row r="2" spans="2:5" ht="31.2" customHeight="1" x14ac:dyDescent="0.25">
      <c r="B2" s="30" t="s">
        <v>7</v>
      </c>
      <c r="C2" s="30"/>
      <c r="D2" s="30"/>
      <c r="E2" s="30"/>
    </row>
    <row r="3" spans="2:5" ht="30" customHeight="1" x14ac:dyDescent="0.25">
      <c r="B3" s="9" t="s">
        <v>47</v>
      </c>
      <c r="C3" s="9" t="s">
        <v>2</v>
      </c>
      <c r="D3" s="9" t="s">
        <v>1</v>
      </c>
      <c r="E3" s="10" t="s">
        <v>13</v>
      </c>
    </row>
    <row r="4" spans="2:5" x14ac:dyDescent="0.25">
      <c r="B4" s="5">
        <v>1</v>
      </c>
      <c r="C4" s="5" t="s">
        <v>58</v>
      </c>
      <c r="D4" s="5">
        <v>1</v>
      </c>
      <c r="E4" s="15" t="s">
        <v>18</v>
      </c>
    </row>
    <row r="5" spans="2:5" x14ac:dyDescent="0.25">
      <c r="B5" s="5">
        <v>2</v>
      </c>
      <c r="C5" s="5" t="s">
        <v>57</v>
      </c>
      <c r="D5" s="5">
        <v>1</v>
      </c>
      <c r="E5" s="15" t="s">
        <v>18</v>
      </c>
    </row>
    <row r="6" spans="2:5" x14ac:dyDescent="0.25">
      <c r="B6" s="5">
        <v>3</v>
      </c>
      <c r="C6" s="5" t="s">
        <v>56</v>
      </c>
      <c r="D6" s="5">
        <v>1</v>
      </c>
      <c r="E6" s="15" t="s">
        <v>18</v>
      </c>
    </row>
    <row r="7" spans="2:5" x14ac:dyDescent="0.25">
      <c r="B7" s="5">
        <v>4</v>
      </c>
      <c r="C7" s="5" t="s">
        <v>55</v>
      </c>
      <c r="D7" s="5">
        <v>0</v>
      </c>
      <c r="E7" s="15" t="s">
        <v>65</v>
      </c>
    </row>
    <row r="8" spans="2:5" x14ac:dyDescent="0.25">
      <c r="B8" s="5">
        <v>5</v>
      </c>
      <c r="C8" s="5" t="s">
        <v>54</v>
      </c>
      <c r="D8" s="5">
        <v>0</v>
      </c>
      <c r="E8" s="15" t="s">
        <v>65</v>
      </c>
    </row>
    <row r="9" spans="2:5" x14ac:dyDescent="0.25">
      <c r="B9" s="5">
        <v>6</v>
      </c>
      <c r="C9" s="5" t="s">
        <v>53</v>
      </c>
      <c r="D9" s="5">
        <v>1</v>
      </c>
      <c r="E9" s="15" t="s">
        <v>18</v>
      </c>
    </row>
    <row r="10" spans="2:5" x14ac:dyDescent="0.25">
      <c r="B10" s="5">
        <v>7</v>
      </c>
      <c r="C10" s="5" t="s">
        <v>52</v>
      </c>
      <c r="D10" s="5">
        <v>1</v>
      </c>
      <c r="E10" s="15" t="s">
        <v>18</v>
      </c>
    </row>
    <row r="11" spans="2:5" x14ac:dyDescent="0.25">
      <c r="B11" s="5">
        <v>8</v>
      </c>
      <c r="C11" s="5" t="s">
        <v>51</v>
      </c>
      <c r="D11" s="5">
        <v>1</v>
      </c>
      <c r="E11" s="15" t="s">
        <v>18</v>
      </c>
    </row>
    <row r="12" spans="2:5" x14ac:dyDescent="0.25">
      <c r="B12" s="5">
        <v>9</v>
      </c>
      <c r="C12" s="5" t="s">
        <v>50</v>
      </c>
      <c r="D12" s="5">
        <v>1</v>
      </c>
      <c r="E12" s="15" t="s">
        <v>18</v>
      </c>
    </row>
    <row r="13" spans="2:5" x14ac:dyDescent="0.25">
      <c r="B13" s="5">
        <v>10</v>
      </c>
      <c r="C13" s="5" t="s">
        <v>48</v>
      </c>
      <c r="D13" s="5">
        <v>0</v>
      </c>
      <c r="E13" s="5" t="s">
        <v>65</v>
      </c>
    </row>
    <row r="14" spans="2:5" x14ac:dyDescent="0.25">
      <c r="B14" s="5">
        <v>11</v>
      </c>
      <c r="C14" s="5" t="s">
        <v>43</v>
      </c>
      <c r="D14" s="5">
        <v>0</v>
      </c>
      <c r="E14" s="5" t="s">
        <v>65</v>
      </c>
    </row>
    <row r="15" spans="2:5" x14ac:dyDescent="0.25">
      <c r="B15" s="5">
        <v>12</v>
      </c>
      <c r="C15" s="5" t="s">
        <v>49</v>
      </c>
      <c r="D15" s="5">
        <v>0</v>
      </c>
      <c r="E15" s="5" t="s">
        <v>65</v>
      </c>
    </row>
    <row r="16" spans="2:5" x14ac:dyDescent="0.25">
      <c r="B16" s="5">
        <v>13</v>
      </c>
      <c r="C16" s="5" t="s">
        <v>42</v>
      </c>
      <c r="D16" s="5">
        <v>0</v>
      </c>
      <c r="E16" s="5" t="s">
        <v>65</v>
      </c>
    </row>
    <row r="17" spans="2:5" x14ac:dyDescent="0.25">
      <c r="B17" s="5">
        <v>14</v>
      </c>
      <c r="C17" s="5" t="s">
        <v>38</v>
      </c>
      <c r="D17" s="5">
        <v>0</v>
      </c>
      <c r="E17" s="5" t="s">
        <v>65</v>
      </c>
    </row>
    <row r="18" spans="2:5" x14ac:dyDescent="0.25">
      <c r="B18" s="5">
        <v>15</v>
      </c>
      <c r="C18" s="5" t="s">
        <v>41</v>
      </c>
      <c r="D18" s="5">
        <v>1</v>
      </c>
      <c r="E18" s="15" t="s">
        <v>18</v>
      </c>
    </row>
    <row r="19" spans="2:5" x14ac:dyDescent="0.25">
      <c r="B19" s="5">
        <v>16</v>
      </c>
      <c r="C19" s="5" t="s">
        <v>31</v>
      </c>
      <c r="D19" s="5">
        <v>1</v>
      </c>
      <c r="E19" s="15" t="s">
        <v>18</v>
      </c>
    </row>
    <row r="20" spans="2:5" x14ac:dyDescent="0.25">
      <c r="B20" s="11">
        <v>17</v>
      </c>
      <c r="C20" s="11" t="s">
        <v>40</v>
      </c>
      <c r="D20" s="5">
        <v>1</v>
      </c>
      <c r="E20" s="15" t="s">
        <v>18</v>
      </c>
    </row>
    <row r="21" spans="2:5" x14ac:dyDescent="0.25">
      <c r="B21" s="11">
        <v>18</v>
      </c>
      <c r="C21" s="11" t="s">
        <v>39</v>
      </c>
      <c r="D21" s="5">
        <v>1</v>
      </c>
      <c r="E21" s="15" t="s">
        <v>18</v>
      </c>
    </row>
    <row r="22" spans="2:5" x14ac:dyDescent="0.25">
      <c r="B22" s="11">
        <v>19</v>
      </c>
      <c r="C22" s="11" t="s">
        <v>37</v>
      </c>
      <c r="D22" s="5">
        <v>1</v>
      </c>
      <c r="E22" s="15" t="s">
        <v>18</v>
      </c>
    </row>
    <row r="23" spans="2:5" x14ac:dyDescent="0.25">
      <c r="B23" s="11">
        <v>20</v>
      </c>
      <c r="C23" s="11" t="s">
        <v>36</v>
      </c>
      <c r="D23" s="5">
        <v>0</v>
      </c>
      <c r="E23" s="5" t="s">
        <v>65</v>
      </c>
    </row>
    <row r="24" spans="2:5" x14ac:dyDescent="0.25">
      <c r="B24" s="11">
        <v>21</v>
      </c>
      <c r="C24" s="11" t="s">
        <v>35</v>
      </c>
      <c r="D24" s="5">
        <v>0</v>
      </c>
      <c r="E24" s="5" t="s">
        <v>65</v>
      </c>
    </row>
    <row r="25" spans="2:5" x14ac:dyDescent="0.25">
      <c r="B25" s="11">
        <v>22</v>
      </c>
      <c r="C25" s="11" t="s">
        <v>34</v>
      </c>
      <c r="D25" s="5">
        <v>1</v>
      </c>
      <c r="E25" s="15" t="s">
        <v>18</v>
      </c>
    </row>
    <row r="26" spans="2:5" x14ac:dyDescent="0.25">
      <c r="B26" s="11">
        <v>23</v>
      </c>
      <c r="C26" s="11" t="s">
        <v>33</v>
      </c>
      <c r="D26" s="5">
        <v>0</v>
      </c>
      <c r="E26" s="5" t="s">
        <v>65</v>
      </c>
    </row>
    <row r="27" spans="2:5" x14ac:dyDescent="0.25">
      <c r="B27" s="11">
        <v>24</v>
      </c>
      <c r="C27" s="11" t="s">
        <v>32</v>
      </c>
      <c r="D27" s="5">
        <v>1</v>
      </c>
      <c r="E27" s="15" t="s">
        <v>18</v>
      </c>
    </row>
    <row r="28" spans="2:5" x14ac:dyDescent="0.25">
      <c r="B28" s="11">
        <v>25</v>
      </c>
      <c r="C28" s="11" t="s">
        <v>30</v>
      </c>
      <c r="D28" s="5">
        <v>0</v>
      </c>
      <c r="E28" s="5" t="s">
        <v>65</v>
      </c>
    </row>
    <row r="29" spans="2:5" x14ac:dyDescent="0.25">
      <c r="B29" s="11">
        <v>26</v>
      </c>
      <c r="C29" s="11" t="s">
        <v>29</v>
      </c>
      <c r="D29" s="5">
        <v>1</v>
      </c>
      <c r="E29" s="15" t="s">
        <v>18</v>
      </c>
    </row>
    <row r="30" spans="2:5" x14ac:dyDescent="0.25">
      <c r="B30" s="11">
        <v>27</v>
      </c>
      <c r="C30" s="11" t="s">
        <v>27</v>
      </c>
      <c r="D30" s="5">
        <v>0</v>
      </c>
      <c r="E30" s="5" t="s">
        <v>65</v>
      </c>
    </row>
    <row r="31" spans="2:5" x14ac:dyDescent="0.25">
      <c r="B31" s="11">
        <v>28</v>
      </c>
      <c r="C31" s="11" t="s">
        <v>26</v>
      </c>
      <c r="D31" s="5">
        <v>0</v>
      </c>
      <c r="E31" s="5" t="s">
        <v>65</v>
      </c>
    </row>
    <row r="32" spans="2:5" x14ac:dyDescent="0.25">
      <c r="B32" s="11">
        <v>29</v>
      </c>
      <c r="C32" s="11" t="s">
        <v>21</v>
      </c>
      <c r="D32" s="5">
        <v>1</v>
      </c>
      <c r="E32" s="15" t="s">
        <v>18</v>
      </c>
    </row>
    <row r="33" spans="2:5" x14ac:dyDescent="0.25">
      <c r="B33" s="11">
        <v>30</v>
      </c>
      <c r="C33" s="11" t="s">
        <v>25</v>
      </c>
      <c r="D33" s="5">
        <v>0</v>
      </c>
      <c r="E33" s="15" t="s">
        <v>45</v>
      </c>
    </row>
    <row r="34" spans="2:5" x14ac:dyDescent="0.25">
      <c r="B34" s="11">
        <v>31</v>
      </c>
      <c r="C34" s="11" t="s">
        <v>24</v>
      </c>
      <c r="D34" s="11">
        <v>1</v>
      </c>
      <c r="E34" s="15" t="s">
        <v>18</v>
      </c>
    </row>
    <row r="35" spans="2:5" x14ac:dyDescent="0.25">
      <c r="B35" s="5">
        <v>32</v>
      </c>
      <c r="C35" s="5" t="s">
        <v>10</v>
      </c>
      <c r="D35" s="5">
        <v>0</v>
      </c>
      <c r="E35" s="5" t="s">
        <v>65</v>
      </c>
    </row>
    <row r="36" spans="2:5" x14ac:dyDescent="0.25">
      <c r="B36" s="5">
        <v>33</v>
      </c>
      <c r="C36" s="5" t="s">
        <v>60</v>
      </c>
      <c r="D36" s="5">
        <v>1</v>
      </c>
      <c r="E36" s="15" t="s">
        <v>18</v>
      </c>
    </row>
  </sheetData>
  <mergeCells count="1">
    <mergeCell ref="B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9517-EA82-48DB-BFDB-34058512071E}">
  <dimension ref="B2:E36"/>
  <sheetViews>
    <sheetView topLeftCell="A8" workbookViewId="0">
      <selection activeCell="D30" sqref="D30:E31"/>
    </sheetView>
  </sheetViews>
  <sheetFormatPr baseColWidth="10" defaultRowHeight="13.2" x14ac:dyDescent="0.25"/>
  <cols>
    <col min="2" max="2" width="4.88671875" style="7" bestFit="1" customWidth="1"/>
    <col min="3" max="3" width="43.33203125" bestFit="1" customWidth="1"/>
    <col min="4" max="4" width="13" bestFit="1" customWidth="1"/>
    <col min="5" max="5" width="90.88671875" bestFit="1" customWidth="1"/>
  </cols>
  <sheetData>
    <row r="2" spans="2:5" ht="30.6" customHeight="1" x14ac:dyDescent="0.25">
      <c r="B2" s="30" t="s">
        <v>8</v>
      </c>
      <c r="C2" s="30"/>
      <c r="D2" s="30"/>
      <c r="E2" s="30"/>
    </row>
    <row r="3" spans="2:5" ht="22.2" customHeight="1" x14ac:dyDescent="0.25">
      <c r="B3" s="9" t="s">
        <v>47</v>
      </c>
      <c r="C3" s="9" t="s">
        <v>2</v>
      </c>
      <c r="D3" s="9" t="s">
        <v>1</v>
      </c>
      <c r="E3" s="10" t="s">
        <v>13</v>
      </c>
    </row>
    <row r="4" spans="2:5" x14ac:dyDescent="0.25">
      <c r="B4" s="5">
        <v>1</v>
      </c>
      <c r="C4" s="5" t="s">
        <v>58</v>
      </c>
      <c r="D4" s="5">
        <v>0.25</v>
      </c>
      <c r="E4" s="15" t="s">
        <v>19</v>
      </c>
    </row>
    <row r="5" spans="2:5" x14ac:dyDescent="0.25">
      <c r="B5" s="5">
        <v>2</v>
      </c>
      <c r="C5" s="5" t="s">
        <v>57</v>
      </c>
      <c r="D5" s="5">
        <v>0.25</v>
      </c>
      <c r="E5" s="15" t="s">
        <v>19</v>
      </c>
    </row>
    <row r="6" spans="2:5" x14ac:dyDescent="0.25">
      <c r="B6" s="5">
        <v>3</v>
      </c>
      <c r="C6" s="5" t="s">
        <v>56</v>
      </c>
      <c r="D6" s="5">
        <v>0.25</v>
      </c>
      <c r="E6" s="15" t="s">
        <v>19</v>
      </c>
    </row>
    <row r="7" spans="2:5" x14ac:dyDescent="0.25">
      <c r="B7" s="5">
        <v>4</v>
      </c>
      <c r="C7" s="5" t="s">
        <v>55</v>
      </c>
      <c r="D7" s="5">
        <v>0</v>
      </c>
      <c r="E7" s="15" t="s">
        <v>65</v>
      </c>
    </row>
    <row r="8" spans="2:5" x14ac:dyDescent="0.25">
      <c r="B8" s="5">
        <v>5</v>
      </c>
      <c r="C8" s="5" t="s">
        <v>54</v>
      </c>
      <c r="D8" s="5">
        <v>0</v>
      </c>
      <c r="E8" s="15" t="s">
        <v>65</v>
      </c>
    </row>
    <row r="9" spans="2:5" x14ac:dyDescent="0.25">
      <c r="B9" s="5">
        <v>6</v>
      </c>
      <c r="C9" s="5" t="s">
        <v>53</v>
      </c>
      <c r="D9" s="5">
        <v>0.25</v>
      </c>
      <c r="E9" s="15" t="s">
        <v>19</v>
      </c>
    </row>
    <row r="10" spans="2:5" x14ac:dyDescent="0.25">
      <c r="B10" s="5">
        <v>7</v>
      </c>
      <c r="C10" s="5" t="s">
        <v>52</v>
      </c>
      <c r="D10" s="5">
        <v>0.25</v>
      </c>
      <c r="E10" s="15" t="s">
        <v>19</v>
      </c>
    </row>
    <row r="11" spans="2:5" x14ac:dyDescent="0.25">
      <c r="B11" s="5">
        <v>8</v>
      </c>
      <c r="C11" s="5" t="s">
        <v>51</v>
      </c>
      <c r="D11" s="5">
        <v>0.25</v>
      </c>
      <c r="E11" s="15" t="s">
        <v>19</v>
      </c>
    </row>
    <row r="12" spans="2:5" x14ac:dyDescent="0.25">
      <c r="B12" s="5">
        <v>9</v>
      </c>
      <c r="C12" s="5" t="s">
        <v>50</v>
      </c>
      <c r="D12" s="5">
        <v>0.25</v>
      </c>
      <c r="E12" s="15" t="s">
        <v>19</v>
      </c>
    </row>
    <row r="13" spans="2:5" x14ac:dyDescent="0.25">
      <c r="B13" s="5">
        <v>10</v>
      </c>
      <c r="C13" s="5" t="s">
        <v>48</v>
      </c>
      <c r="D13" s="5">
        <v>0</v>
      </c>
      <c r="E13" s="5" t="s">
        <v>65</v>
      </c>
    </row>
    <row r="14" spans="2:5" x14ac:dyDescent="0.25">
      <c r="B14" s="5">
        <v>11</v>
      </c>
      <c r="C14" s="5" t="s">
        <v>43</v>
      </c>
      <c r="D14" s="5">
        <v>0</v>
      </c>
      <c r="E14" s="5" t="s">
        <v>65</v>
      </c>
    </row>
    <row r="15" spans="2:5" x14ac:dyDescent="0.25">
      <c r="B15" s="5">
        <v>12</v>
      </c>
      <c r="C15" s="5" t="s">
        <v>49</v>
      </c>
      <c r="D15" s="5">
        <v>0</v>
      </c>
      <c r="E15" s="5" t="s">
        <v>65</v>
      </c>
    </row>
    <row r="16" spans="2:5" x14ac:dyDescent="0.25">
      <c r="B16" s="5">
        <v>13</v>
      </c>
      <c r="C16" s="5" t="s">
        <v>42</v>
      </c>
      <c r="D16" s="5">
        <v>0</v>
      </c>
      <c r="E16" s="5" t="s">
        <v>65</v>
      </c>
    </row>
    <row r="17" spans="2:5" x14ac:dyDescent="0.25">
      <c r="B17" s="5">
        <v>14</v>
      </c>
      <c r="C17" s="5" t="s">
        <v>38</v>
      </c>
      <c r="D17" s="5">
        <v>0</v>
      </c>
      <c r="E17" s="5" t="s">
        <v>65</v>
      </c>
    </row>
    <row r="18" spans="2:5" x14ac:dyDescent="0.25">
      <c r="B18" s="5">
        <v>15</v>
      </c>
      <c r="C18" s="5" t="s">
        <v>41</v>
      </c>
      <c r="D18" s="5">
        <v>0.25</v>
      </c>
      <c r="E18" s="15" t="s">
        <v>19</v>
      </c>
    </row>
    <row r="19" spans="2:5" x14ac:dyDescent="0.25">
      <c r="B19" s="5">
        <v>16</v>
      </c>
      <c r="C19" s="5" t="s">
        <v>31</v>
      </c>
      <c r="D19" s="5">
        <v>0.25</v>
      </c>
      <c r="E19" s="15" t="s">
        <v>19</v>
      </c>
    </row>
    <row r="20" spans="2:5" x14ac:dyDescent="0.25">
      <c r="B20" s="5">
        <v>17</v>
      </c>
      <c r="C20" s="5" t="s">
        <v>40</v>
      </c>
      <c r="D20" s="5">
        <v>0.25</v>
      </c>
      <c r="E20" s="15" t="s">
        <v>19</v>
      </c>
    </row>
    <row r="21" spans="2:5" x14ac:dyDescent="0.25">
      <c r="B21" s="5">
        <v>18</v>
      </c>
      <c r="C21" s="5" t="s">
        <v>39</v>
      </c>
      <c r="D21" s="5">
        <v>0.25</v>
      </c>
      <c r="E21" s="15" t="s">
        <v>19</v>
      </c>
    </row>
    <row r="22" spans="2:5" x14ac:dyDescent="0.25">
      <c r="B22" s="5">
        <v>19</v>
      </c>
      <c r="C22" s="5" t="s">
        <v>37</v>
      </c>
      <c r="D22" s="11">
        <v>0.25</v>
      </c>
      <c r="E22" s="15" t="s">
        <v>19</v>
      </c>
    </row>
    <row r="23" spans="2:5" x14ac:dyDescent="0.25">
      <c r="B23" s="5">
        <v>20</v>
      </c>
      <c r="C23" s="5" t="s">
        <v>36</v>
      </c>
      <c r="D23" s="5">
        <v>0</v>
      </c>
      <c r="E23" s="5" t="s">
        <v>65</v>
      </c>
    </row>
    <row r="24" spans="2:5" x14ac:dyDescent="0.25">
      <c r="B24" s="5">
        <v>21</v>
      </c>
      <c r="C24" s="5" t="s">
        <v>35</v>
      </c>
      <c r="D24" s="5">
        <v>0</v>
      </c>
      <c r="E24" s="5" t="s">
        <v>65</v>
      </c>
    </row>
    <row r="25" spans="2:5" x14ac:dyDescent="0.25">
      <c r="B25" s="5">
        <v>22</v>
      </c>
      <c r="C25" s="5" t="s">
        <v>34</v>
      </c>
      <c r="D25" s="11">
        <v>0.25</v>
      </c>
      <c r="E25" s="15" t="s">
        <v>19</v>
      </c>
    </row>
    <row r="26" spans="2:5" x14ac:dyDescent="0.25">
      <c r="B26" s="5">
        <v>23</v>
      </c>
      <c r="C26" s="5" t="s">
        <v>33</v>
      </c>
      <c r="D26" s="5">
        <v>0</v>
      </c>
      <c r="E26" s="5" t="s">
        <v>65</v>
      </c>
    </row>
    <row r="27" spans="2:5" x14ac:dyDescent="0.25">
      <c r="B27" s="5">
        <v>24</v>
      </c>
      <c r="C27" s="5" t="s">
        <v>32</v>
      </c>
      <c r="D27" s="5">
        <v>0.25</v>
      </c>
      <c r="E27" s="15" t="s">
        <v>19</v>
      </c>
    </row>
    <row r="28" spans="2:5" x14ac:dyDescent="0.25">
      <c r="B28" s="5">
        <v>25</v>
      </c>
      <c r="C28" s="5" t="s">
        <v>30</v>
      </c>
      <c r="D28" s="5">
        <v>0</v>
      </c>
      <c r="E28" s="5" t="s">
        <v>65</v>
      </c>
    </row>
    <row r="29" spans="2:5" x14ac:dyDescent="0.25">
      <c r="B29" s="5">
        <v>26</v>
      </c>
      <c r="C29" s="5" t="s">
        <v>29</v>
      </c>
      <c r="D29" s="5">
        <v>0.25</v>
      </c>
      <c r="E29" s="15" t="s">
        <v>19</v>
      </c>
    </row>
    <row r="30" spans="2:5" x14ac:dyDescent="0.25">
      <c r="B30" s="5">
        <v>27</v>
      </c>
      <c r="C30" s="5" t="s">
        <v>27</v>
      </c>
      <c r="D30" s="5">
        <v>0</v>
      </c>
      <c r="E30" s="5" t="s">
        <v>65</v>
      </c>
    </row>
    <row r="31" spans="2:5" x14ac:dyDescent="0.25">
      <c r="B31" s="5">
        <v>28</v>
      </c>
      <c r="C31" s="5" t="s">
        <v>26</v>
      </c>
      <c r="D31" s="5">
        <v>0</v>
      </c>
      <c r="E31" s="5" t="s">
        <v>65</v>
      </c>
    </row>
    <row r="32" spans="2:5" x14ac:dyDescent="0.25">
      <c r="B32" s="5">
        <v>29</v>
      </c>
      <c r="C32" s="5" t="s">
        <v>21</v>
      </c>
      <c r="D32" s="5">
        <v>0.25</v>
      </c>
      <c r="E32" s="15" t="s">
        <v>19</v>
      </c>
    </row>
    <row r="33" spans="2:5" x14ac:dyDescent="0.25">
      <c r="B33" s="5">
        <v>30</v>
      </c>
      <c r="C33" s="5" t="s">
        <v>25</v>
      </c>
      <c r="D33" s="5">
        <v>0.25</v>
      </c>
      <c r="E33" s="15" t="s">
        <v>19</v>
      </c>
    </row>
    <row r="34" spans="2:5" x14ac:dyDescent="0.25">
      <c r="B34" s="5">
        <v>31</v>
      </c>
      <c r="C34" s="5" t="s">
        <v>24</v>
      </c>
      <c r="D34" s="5">
        <v>0.25</v>
      </c>
      <c r="E34" s="15" t="s">
        <v>19</v>
      </c>
    </row>
    <row r="35" spans="2:5" x14ac:dyDescent="0.25">
      <c r="B35" s="5">
        <v>32</v>
      </c>
      <c r="C35" s="5" t="s">
        <v>10</v>
      </c>
      <c r="D35" s="5">
        <v>0</v>
      </c>
      <c r="E35" s="5" t="s">
        <v>65</v>
      </c>
    </row>
    <row r="36" spans="2:5" x14ac:dyDescent="0.25">
      <c r="B36" s="5">
        <v>33</v>
      </c>
      <c r="C36" s="5" t="s">
        <v>60</v>
      </c>
      <c r="D36" s="5">
        <v>0.25</v>
      </c>
      <c r="E36" s="15" t="s">
        <v>19</v>
      </c>
    </row>
  </sheetData>
  <mergeCells count="1">
    <mergeCell ref="B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7AC9C-47C6-4D22-B80A-A012F7C6FECB}">
  <dimension ref="B2:E36"/>
  <sheetViews>
    <sheetView topLeftCell="A18" workbookViewId="0">
      <selection activeCell="D30" sqref="D30:E31"/>
    </sheetView>
  </sheetViews>
  <sheetFormatPr baseColWidth="10" defaultRowHeight="13.2" x14ac:dyDescent="0.25"/>
  <cols>
    <col min="2" max="2" width="4.88671875" style="7" bestFit="1" customWidth="1"/>
    <col min="3" max="3" width="43.33203125" bestFit="1" customWidth="1"/>
    <col min="4" max="4" width="13" bestFit="1" customWidth="1"/>
    <col min="5" max="5" width="90.88671875" bestFit="1" customWidth="1"/>
  </cols>
  <sheetData>
    <row r="2" spans="2:5" ht="35.4" customHeight="1" x14ac:dyDescent="0.25">
      <c r="B2" s="30" t="s">
        <v>9</v>
      </c>
      <c r="C2" s="30"/>
      <c r="D2" s="30"/>
      <c r="E2" s="30"/>
    </row>
    <row r="3" spans="2:5" ht="37.200000000000003" customHeight="1" x14ac:dyDescent="0.25">
      <c r="B3" s="9" t="s">
        <v>47</v>
      </c>
      <c r="C3" s="9" t="s">
        <v>2</v>
      </c>
      <c r="D3" s="9" t="s">
        <v>1</v>
      </c>
      <c r="E3" s="10" t="s">
        <v>13</v>
      </c>
    </row>
    <row r="4" spans="2:5" x14ac:dyDescent="0.25">
      <c r="B4" s="5">
        <v>1</v>
      </c>
      <c r="C4" s="5" t="s">
        <v>58</v>
      </c>
      <c r="D4" s="5">
        <v>0.25</v>
      </c>
      <c r="E4" s="15" t="s">
        <v>20</v>
      </c>
    </row>
    <row r="5" spans="2:5" x14ac:dyDescent="0.25">
      <c r="B5" s="5">
        <v>2</v>
      </c>
      <c r="C5" s="5" t="s">
        <v>57</v>
      </c>
      <c r="D5" s="5">
        <v>0.25</v>
      </c>
      <c r="E5" s="15" t="s">
        <v>20</v>
      </c>
    </row>
    <row r="6" spans="2:5" x14ac:dyDescent="0.25">
      <c r="B6" s="5">
        <v>3</v>
      </c>
      <c r="C6" s="5" t="s">
        <v>56</v>
      </c>
      <c r="D6" s="5">
        <v>0.25</v>
      </c>
      <c r="E6" s="15" t="s">
        <v>20</v>
      </c>
    </row>
    <row r="7" spans="2:5" x14ac:dyDescent="0.25">
      <c r="B7" s="5">
        <v>4</v>
      </c>
      <c r="C7" s="5" t="s">
        <v>55</v>
      </c>
      <c r="D7" s="5">
        <v>0</v>
      </c>
      <c r="E7" s="15" t="s">
        <v>65</v>
      </c>
    </row>
    <row r="8" spans="2:5" x14ac:dyDescent="0.25">
      <c r="B8" s="5">
        <v>5</v>
      </c>
      <c r="C8" s="5" t="s">
        <v>54</v>
      </c>
      <c r="D8" s="5">
        <v>0</v>
      </c>
      <c r="E8" s="15" t="s">
        <v>65</v>
      </c>
    </row>
    <row r="9" spans="2:5" x14ac:dyDescent="0.25">
      <c r="B9" s="5">
        <v>6</v>
      </c>
      <c r="C9" s="5" t="s">
        <v>53</v>
      </c>
      <c r="D9" s="5">
        <v>0.25</v>
      </c>
      <c r="E9" s="15" t="s">
        <v>20</v>
      </c>
    </row>
    <row r="10" spans="2:5" x14ac:dyDescent="0.25">
      <c r="B10" s="5">
        <v>7</v>
      </c>
      <c r="C10" s="5" t="s">
        <v>52</v>
      </c>
      <c r="D10" s="5">
        <v>0.25</v>
      </c>
      <c r="E10" s="15" t="s">
        <v>20</v>
      </c>
    </row>
    <row r="11" spans="2:5" x14ac:dyDescent="0.25">
      <c r="B11" s="5">
        <v>8</v>
      </c>
      <c r="C11" s="5" t="s">
        <v>51</v>
      </c>
      <c r="D11" s="5">
        <v>0.25</v>
      </c>
      <c r="E11" s="15" t="s">
        <v>20</v>
      </c>
    </row>
    <row r="12" spans="2:5" x14ac:dyDescent="0.25">
      <c r="B12" s="5">
        <v>9</v>
      </c>
      <c r="C12" s="5" t="s">
        <v>50</v>
      </c>
      <c r="D12" s="5">
        <v>0.25</v>
      </c>
      <c r="E12" s="15" t="s">
        <v>20</v>
      </c>
    </row>
    <row r="13" spans="2:5" x14ac:dyDescent="0.25">
      <c r="B13" s="5">
        <v>10</v>
      </c>
      <c r="C13" s="5" t="s">
        <v>48</v>
      </c>
      <c r="D13" s="5">
        <v>0</v>
      </c>
      <c r="E13" s="5" t="s">
        <v>65</v>
      </c>
    </row>
    <row r="14" spans="2:5" x14ac:dyDescent="0.25">
      <c r="B14" s="5">
        <v>11</v>
      </c>
      <c r="C14" s="5" t="s">
        <v>43</v>
      </c>
      <c r="D14" s="5">
        <v>0</v>
      </c>
      <c r="E14" s="5" t="s">
        <v>65</v>
      </c>
    </row>
    <row r="15" spans="2:5" x14ac:dyDescent="0.25">
      <c r="B15" s="5">
        <v>12</v>
      </c>
      <c r="C15" s="5" t="s">
        <v>49</v>
      </c>
      <c r="D15" s="5">
        <v>0</v>
      </c>
      <c r="E15" s="5" t="s">
        <v>65</v>
      </c>
    </row>
    <row r="16" spans="2:5" x14ac:dyDescent="0.25">
      <c r="B16" s="5">
        <v>13</v>
      </c>
      <c r="C16" s="5" t="s">
        <v>42</v>
      </c>
      <c r="D16" s="5">
        <v>0</v>
      </c>
      <c r="E16" s="5" t="s">
        <v>65</v>
      </c>
    </row>
    <row r="17" spans="2:5" x14ac:dyDescent="0.25">
      <c r="B17" s="5">
        <v>14</v>
      </c>
      <c r="C17" s="5" t="s">
        <v>38</v>
      </c>
      <c r="D17" s="5">
        <v>0</v>
      </c>
      <c r="E17" s="5" t="s">
        <v>65</v>
      </c>
    </row>
    <row r="18" spans="2:5" x14ac:dyDescent="0.25">
      <c r="B18" s="5">
        <v>15</v>
      </c>
      <c r="C18" s="5" t="s">
        <v>41</v>
      </c>
      <c r="D18" s="5">
        <v>0.25</v>
      </c>
      <c r="E18" s="15" t="s">
        <v>20</v>
      </c>
    </row>
    <row r="19" spans="2:5" x14ac:dyDescent="0.25">
      <c r="B19" s="5">
        <v>16</v>
      </c>
      <c r="C19" s="5" t="s">
        <v>31</v>
      </c>
      <c r="D19" s="5">
        <v>0.25</v>
      </c>
      <c r="E19" s="15" t="s">
        <v>20</v>
      </c>
    </row>
    <row r="20" spans="2:5" x14ac:dyDescent="0.25">
      <c r="B20" s="11">
        <v>17</v>
      </c>
      <c r="C20" s="11" t="s">
        <v>40</v>
      </c>
      <c r="D20" s="5">
        <v>0.25</v>
      </c>
      <c r="E20" s="15" t="s">
        <v>20</v>
      </c>
    </row>
    <row r="21" spans="2:5" x14ac:dyDescent="0.25">
      <c r="B21" s="11">
        <v>18</v>
      </c>
      <c r="C21" s="11" t="s">
        <v>39</v>
      </c>
      <c r="D21" s="5">
        <v>0.25</v>
      </c>
      <c r="E21" s="15" t="s">
        <v>20</v>
      </c>
    </row>
    <row r="22" spans="2:5" x14ac:dyDescent="0.25">
      <c r="B22" s="11">
        <v>19</v>
      </c>
      <c r="C22" s="11" t="s">
        <v>37</v>
      </c>
      <c r="D22" s="5">
        <v>0.25</v>
      </c>
      <c r="E22" s="15" t="s">
        <v>20</v>
      </c>
    </row>
    <row r="23" spans="2:5" x14ac:dyDescent="0.25">
      <c r="B23" s="11">
        <v>20</v>
      </c>
      <c r="C23" s="11" t="s">
        <v>36</v>
      </c>
      <c r="D23" s="5">
        <v>0</v>
      </c>
      <c r="E23" s="5" t="s">
        <v>65</v>
      </c>
    </row>
    <row r="24" spans="2:5" x14ac:dyDescent="0.25">
      <c r="B24" s="11">
        <v>21</v>
      </c>
      <c r="C24" s="11" t="s">
        <v>35</v>
      </c>
      <c r="D24" s="5">
        <v>0</v>
      </c>
      <c r="E24" s="5" t="s">
        <v>65</v>
      </c>
    </row>
    <row r="25" spans="2:5" x14ac:dyDescent="0.25">
      <c r="B25" s="11">
        <v>22</v>
      </c>
      <c r="C25" s="11" t="s">
        <v>34</v>
      </c>
      <c r="D25" s="5">
        <v>0.25</v>
      </c>
      <c r="E25" s="15" t="s">
        <v>20</v>
      </c>
    </row>
    <row r="26" spans="2:5" x14ac:dyDescent="0.25">
      <c r="B26" s="11">
        <v>23</v>
      </c>
      <c r="C26" s="11" t="s">
        <v>33</v>
      </c>
      <c r="D26" s="5">
        <v>0</v>
      </c>
      <c r="E26" s="5" t="s">
        <v>65</v>
      </c>
    </row>
    <row r="27" spans="2:5" x14ac:dyDescent="0.25">
      <c r="B27" s="11">
        <v>24</v>
      </c>
      <c r="C27" s="11" t="s">
        <v>32</v>
      </c>
      <c r="D27" s="5">
        <v>0.25</v>
      </c>
      <c r="E27" s="15" t="s">
        <v>20</v>
      </c>
    </row>
    <row r="28" spans="2:5" x14ac:dyDescent="0.25">
      <c r="B28" s="11">
        <v>25</v>
      </c>
      <c r="C28" s="11" t="s">
        <v>30</v>
      </c>
      <c r="D28" s="5">
        <v>0</v>
      </c>
      <c r="E28" s="5" t="s">
        <v>65</v>
      </c>
    </row>
    <row r="29" spans="2:5" x14ac:dyDescent="0.25">
      <c r="B29" s="11">
        <v>26</v>
      </c>
      <c r="C29" s="11" t="s">
        <v>29</v>
      </c>
      <c r="D29" s="5">
        <v>0.25</v>
      </c>
      <c r="E29" s="15" t="s">
        <v>20</v>
      </c>
    </row>
    <row r="30" spans="2:5" x14ac:dyDescent="0.25">
      <c r="B30" s="11">
        <v>27</v>
      </c>
      <c r="C30" s="11" t="s">
        <v>27</v>
      </c>
      <c r="D30" s="5">
        <v>0</v>
      </c>
      <c r="E30" s="5" t="s">
        <v>65</v>
      </c>
    </row>
    <row r="31" spans="2:5" x14ac:dyDescent="0.25">
      <c r="B31" s="11">
        <v>28</v>
      </c>
      <c r="C31" s="11" t="s">
        <v>26</v>
      </c>
      <c r="D31" s="5">
        <v>0</v>
      </c>
      <c r="E31" s="5" t="s">
        <v>65</v>
      </c>
    </row>
    <row r="32" spans="2:5" x14ac:dyDescent="0.25">
      <c r="B32" s="11">
        <v>29</v>
      </c>
      <c r="C32" s="11" t="s">
        <v>21</v>
      </c>
      <c r="D32" s="5">
        <v>0.25</v>
      </c>
      <c r="E32" s="15" t="s">
        <v>20</v>
      </c>
    </row>
    <row r="33" spans="2:5" x14ac:dyDescent="0.25">
      <c r="B33" s="11">
        <v>30</v>
      </c>
      <c r="C33" s="11" t="s">
        <v>25</v>
      </c>
      <c r="D33" s="11">
        <v>0.25</v>
      </c>
      <c r="E33" s="15" t="s">
        <v>20</v>
      </c>
    </row>
    <row r="34" spans="2:5" x14ac:dyDescent="0.25">
      <c r="B34" s="11">
        <v>31</v>
      </c>
      <c r="C34" s="11" t="s">
        <v>24</v>
      </c>
      <c r="D34" s="11">
        <v>0.25</v>
      </c>
      <c r="E34" s="15" t="s">
        <v>20</v>
      </c>
    </row>
    <row r="35" spans="2:5" x14ac:dyDescent="0.25">
      <c r="B35" s="5">
        <v>32</v>
      </c>
      <c r="C35" s="5" t="s">
        <v>10</v>
      </c>
      <c r="D35" s="5">
        <v>0</v>
      </c>
      <c r="E35" s="5" t="s">
        <v>65</v>
      </c>
    </row>
    <row r="36" spans="2:5" x14ac:dyDescent="0.25">
      <c r="B36" s="5">
        <v>33</v>
      </c>
      <c r="C36" s="5" t="s">
        <v>60</v>
      </c>
      <c r="D36" s="5">
        <v>0.25</v>
      </c>
      <c r="E36" s="15" t="s">
        <v>20</v>
      </c>
    </row>
  </sheetData>
  <mergeCells count="1">
    <mergeCell ref="B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2FCF-0A9F-4210-A810-DD030906E9EF}">
  <dimension ref="B1:D36"/>
  <sheetViews>
    <sheetView tabSelected="1" zoomScale="85" zoomScaleNormal="85" workbookViewId="0">
      <selection activeCell="H43" sqref="H43"/>
    </sheetView>
  </sheetViews>
  <sheetFormatPr baseColWidth="10" defaultRowHeight="13.2" x14ac:dyDescent="0.25"/>
  <cols>
    <col min="3" max="3" width="43.21875" bestFit="1" customWidth="1"/>
    <col min="4" max="4" width="44.77734375" customWidth="1"/>
  </cols>
  <sheetData>
    <row r="1" spans="2:4" ht="13.8" thickBot="1" x14ac:dyDescent="0.3"/>
    <row r="2" spans="2:4" ht="32.25" customHeight="1" thickBot="1" x14ac:dyDescent="0.3">
      <c r="B2" s="31" t="s">
        <v>61</v>
      </c>
      <c r="C2" s="32"/>
      <c r="D2" s="32"/>
    </row>
    <row r="3" spans="2:4" ht="33.75" customHeight="1" thickBot="1" x14ac:dyDescent="0.3">
      <c r="B3" s="21" t="s">
        <v>62</v>
      </c>
      <c r="C3" s="21" t="s">
        <v>2</v>
      </c>
      <c r="D3" s="23" t="s">
        <v>66</v>
      </c>
    </row>
    <row r="4" spans="2:4" x14ac:dyDescent="0.25">
      <c r="B4" s="20">
        <v>1</v>
      </c>
      <c r="C4" s="22" t="s">
        <v>58</v>
      </c>
      <c r="D4" s="25">
        <f>'2 CAPACITACION DEL PERSONAL'!F4+'3 Estudio de Seguridad'!D4+'4 Sistema de lector Biométrico'!D4+' 5. Escáner Bag'!D4+'6. Apoyo a la industria naciona'!D4+'7. Personal-Discapacidad'!D4+'8 Emprendimientos y Emp Mujeres'!D4+'9 MiPymes Nacional'!D4</f>
        <v>60</v>
      </c>
    </row>
    <row r="5" spans="2:4" x14ac:dyDescent="0.25">
      <c r="B5" s="16">
        <v>2</v>
      </c>
      <c r="C5" s="5" t="s">
        <v>57</v>
      </c>
      <c r="D5" s="24">
        <f>'2 CAPACITACION DEL PERSONAL'!F5+'3 Estudio de Seguridad'!D5+'4 Sistema de lector Biométrico'!D5+' 5. Escáner Bag'!D5+'6. Apoyo a la industria naciona'!D5+'7. Personal-Discapacidad'!D5+'8 Emprendimientos y Emp Mujeres'!D5+'9 MiPymes Nacional'!D5</f>
        <v>60</v>
      </c>
    </row>
    <row r="6" spans="2:4" x14ac:dyDescent="0.25">
      <c r="B6" s="16">
        <v>3</v>
      </c>
      <c r="C6" s="5" t="s">
        <v>56</v>
      </c>
      <c r="D6" s="24">
        <f>'2 CAPACITACION DEL PERSONAL'!F6+'3 Estudio de Seguridad'!D6+'4 Sistema de lector Biométrico'!D6+' 5. Escáner Bag'!D6+'6. Apoyo a la industria naciona'!D6+'7. Personal-Discapacidad'!D6+'8 Emprendimientos y Emp Mujeres'!D6+'9 MiPymes Nacional'!D6</f>
        <v>60</v>
      </c>
    </row>
    <row r="7" spans="2:4" x14ac:dyDescent="0.25">
      <c r="B7" s="16">
        <v>4</v>
      </c>
      <c r="C7" s="5" t="s">
        <v>55</v>
      </c>
      <c r="D7" s="24">
        <f>'2 CAPACITACION DEL PERSONAL'!F7+'3 Estudio de Seguridad'!D7+'4 Sistema de lector Biométrico'!D7+' 5. Escáner Bag'!D7+'6. Apoyo a la industria naciona'!D7+'7. Personal-Discapacidad'!D7+'8 Emprendimientos y Emp Mujeres'!D7+'9 MiPymes Nacional'!D7</f>
        <v>0</v>
      </c>
    </row>
    <row r="8" spans="2:4" x14ac:dyDescent="0.25">
      <c r="B8" s="16">
        <v>5</v>
      </c>
      <c r="C8" s="5" t="s">
        <v>54</v>
      </c>
      <c r="D8" s="24">
        <f>'2 CAPACITACION DEL PERSONAL'!F8+'3 Estudio de Seguridad'!D8+'4 Sistema de lector Biométrico'!D8+' 5. Escáner Bag'!D8+'6. Apoyo a la industria naciona'!D8+'7. Personal-Discapacidad'!D8+'8 Emprendimientos y Emp Mujeres'!D8+'9 MiPymes Nacional'!D8</f>
        <v>0</v>
      </c>
    </row>
    <row r="9" spans="2:4" x14ac:dyDescent="0.25">
      <c r="B9" s="16">
        <v>6</v>
      </c>
      <c r="C9" s="5" t="s">
        <v>53</v>
      </c>
      <c r="D9" s="24">
        <f>'2 CAPACITACION DEL PERSONAL'!F9+'3 Estudio de Seguridad'!D9+'4 Sistema de lector Biométrico'!D9+' 5. Escáner Bag'!D9+'6. Apoyo a la industria naciona'!D9+'7. Personal-Discapacidad'!D9+'8 Emprendimientos y Emp Mujeres'!D9+'9 MiPymes Nacional'!D9</f>
        <v>60</v>
      </c>
    </row>
    <row r="10" spans="2:4" x14ac:dyDescent="0.25">
      <c r="B10" s="16">
        <v>7</v>
      </c>
      <c r="C10" s="5" t="s">
        <v>52</v>
      </c>
      <c r="D10" s="24">
        <f>'2 CAPACITACION DEL PERSONAL'!F10+'3 Estudio de Seguridad'!D10+'4 Sistema de lector Biométrico'!D10+' 5. Escáner Bag'!D10+'6. Apoyo a la industria naciona'!D10+'7. Personal-Discapacidad'!D10+'8 Emprendimientos y Emp Mujeres'!D10+'9 MiPymes Nacional'!D10</f>
        <v>60</v>
      </c>
    </row>
    <row r="11" spans="2:4" x14ac:dyDescent="0.25">
      <c r="B11" s="16">
        <v>8</v>
      </c>
      <c r="C11" s="5" t="s">
        <v>51</v>
      </c>
      <c r="D11" s="24">
        <f>'2 CAPACITACION DEL PERSONAL'!F11+'3 Estudio de Seguridad'!D11+'4 Sistema de lector Biométrico'!D11+' 5. Escáner Bag'!D11+'6. Apoyo a la industria naciona'!D11+'7. Personal-Discapacidad'!D11+'8 Emprendimientos y Emp Mujeres'!D11+'9 MiPymes Nacional'!D11</f>
        <v>60</v>
      </c>
    </row>
    <row r="12" spans="2:4" x14ac:dyDescent="0.25">
      <c r="B12" s="16">
        <v>9</v>
      </c>
      <c r="C12" s="5" t="s">
        <v>50</v>
      </c>
      <c r="D12" s="24">
        <f>'2 CAPACITACION DEL PERSONAL'!F12+'3 Estudio de Seguridad'!D12+'4 Sistema de lector Biométrico'!D12+' 5. Escáner Bag'!D12+'6. Apoyo a la industria naciona'!D12+'7. Personal-Discapacidad'!D12+'8 Emprendimientos y Emp Mujeres'!D12+'9 MiPymes Nacional'!D12</f>
        <v>60</v>
      </c>
    </row>
    <row r="13" spans="2:4" x14ac:dyDescent="0.25">
      <c r="B13" s="16">
        <v>10</v>
      </c>
      <c r="C13" s="5" t="s">
        <v>48</v>
      </c>
      <c r="D13" s="24">
        <f>'2 CAPACITACION DEL PERSONAL'!F13+'3 Estudio de Seguridad'!D13+'4 Sistema de lector Biométrico'!D13+' 5. Escáner Bag'!D13+'6. Apoyo a la industria naciona'!D13+'7. Personal-Discapacidad'!D13+'8 Emprendimientos y Emp Mujeres'!D13+'9 MiPymes Nacional'!D13</f>
        <v>0</v>
      </c>
    </row>
    <row r="14" spans="2:4" x14ac:dyDescent="0.25">
      <c r="B14" s="16">
        <v>11</v>
      </c>
      <c r="C14" s="5" t="s">
        <v>43</v>
      </c>
      <c r="D14" s="24">
        <f>'2 CAPACITACION DEL PERSONAL'!F14+'3 Estudio de Seguridad'!D14+'4 Sistema de lector Biométrico'!D14+' 5. Escáner Bag'!D14+'6. Apoyo a la industria naciona'!D14+'7. Personal-Discapacidad'!D14+'8 Emprendimientos y Emp Mujeres'!D14+'9 MiPymes Nacional'!D14</f>
        <v>0</v>
      </c>
    </row>
    <row r="15" spans="2:4" x14ac:dyDescent="0.25">
      <c r="B15" s="16">
        <v>12</v>
      </c>
      <c r="C15" s="5" t="s">
        <v>49</v>
      </c>
      <c r="D15" s="24">
        <f>'2 CAPACITACION DEL PERSONAL'!F15+'3 Estudio de Seguridad'!D15+'4 Sistema de lector Biométrico'!D15+' 5. Escáner Bag'!D15+'6. Apoyo a la industria naciona'!D15+'7. Personal-Discapacidad'!D15+'8 Emprendimientos y Emp Mujeres'!D15+'9 MiPymes Nacional'!D15</f>
        <v>0</v>
      </c>
    </row>
    <row r="16" spans="2:4" x14ac:dyDescent="0.25">
      <c r="B16" s="16">
        <v>13</v>
      </c>
      <c r="C16" s="5" t="s">
        <v>42</v>
      </c>
      <c r="D16" s="24">
        <f>'2 CAPACITACION DEL PERSONAL'!F16+'3 Estudio de Seguridad'!D16+'4 Sistema de lector Biométrico'!D16+' 5. Escáner Bag'!D16+'6. Apoyo a la industria naciona'!D16+'7. Personal-Discapacidad'!D16+'8 Emprendimientos y Emp Mujeres'!D16+'9 MiPymes Nacional'!D16</f>
        <v>0</v>
      </c>
    </row>
    <row r="17" spans="2:4" x14ac:dyDescent="0.25">
      <c r="B17" s="16">
        <v>14</v>
      </c>
      <c r="C17" s="5" t="s">
        <v>38</v>
      </c>
      <c r="D17" s="24">
        <v>0</v>
      </c>
    </row>
    <row r="18" spans="2:4" x14ac:dyDescent="0.25">
      <c r="B18" s="16">
        <v>15</v>
      </c>
      <c r="C18" s="5" t="s">
        <v>41</v>
      </c>
      <c r="D18" s="24">
        <f>'2 CAPACITACION DEL PERSONAL'!F18+'3 Estudio de Seguridad'!D18+'4 Sistema de lector Biométrico'!D18+' 5. Escáner Bag'!D18+'6. Apoyo a la industria naciona'!D18+'7. Personal-Discapacidad'!D18+'8 Emprendimientos y Emp Mujeres'!D18+'9 MiPymes Nacional'!D18</f>
        <v>60</v>
      </c>
    </row>
    <row r="19" spans="2:4" x14ac:dyDescent="0.25">
      <c r="B19" s="16">
        <v>16</v>
      </c>
      <c r="C19" s="5" t="s">
        <v>31</v>
      </c>
      <c r="D19" s="24">
        <f>'2 CAPACITACION DEL PERSONAL'!F19+'3 Estudio de Seguridad'!D19+'4 Sistema de lector Biométrico'!D19+' 5. Escáner Bag'!D19+'6. Apoyo a la industria naciona'!D19+'7. Personal-Discapacidad'!D19+'8 Emprendimientos y Emp Mujeres'!D19+'9 MiPymes Nacional'!D19</f>
        <v>60</v>
      </c>
    </row>
    <row r="20" spans="2:4" x14ac:dyDescent="0.25">
      <c r="B20" s="17">
        <v>17</v>
      </c>
      <c r="C20" s="11" t="s">
        <v>40</v>
      </c>
      <c r="D20" s="24">
        <f>'2 CAPACITACION DEL PERSONAL'!F20+'3 Estudio de Seguridad'!D20+'4 Sistema de lector Biométrico'!D20+' 5. Escáner Bag'!D20+'6. Apoyo a la industria naciona'!D20+'7. Personal-Discapacidad'!D20+'8 Emprendimientos y Emp Mujeres'!D20+'9 MiPymes Nacional'!D20</f>
        <v>60</v>
      </c>
    </row>
    <row r="21" spans="2:4" x14ac:dyDescent="0.25">
      <c r="B21" s="17">
        <v>18</v>
      </c>
      <c r="C21" s="11" t="s">
        <v>39</v>
      </c>
      <c r="D21" s="24">
        <f>'2 CAPACITACION DEL PERSONAL'!F21+'3 Estudio de Seguridad'!D21+'4 Sistema de lector Biométrico'!D21+' 5. Escáner Bag'!D21+'6. Apoyo a la industria naciona'!D21+'7. Personal-Discapacidad'!D21+'8 Emprendimientos y Emp Mujeres'!D21+'9 MiPymes Nacional'!D21</f>
        <v>60</v>
      </c>
    </row>
    <row r="22" spans="2:4" x14ac:dyDescent="0.25">
      <c r="B22" s="17">
        <v>19</v>
      </c>
      <c r="C22" s="11" t="s">
        <v>37</v>
      </c>
      <c r="D22" s="24">
        <f>'2 CAPACITACION DEL PERSONAL'!F22+'3 Estudio de Seguridad'!D22+'4 Sistema de lector Biométrico'!D22+' 5. Escáner Bag'!D22+'6. Apoyo a la industria naciona'!D22+'7. Personal-Discapacidad'!D22+'8 Emprendimientos y Emp Mujeres'!D22+'9 MiPymes Nacional'!D22</f>
        <v>60</v>
      </c>
    </row>
    <row r="23" spans="2:4" x14ac:dyDescent="0.25">
      <c r="B23" s="17">
        <v>20</v>
      </c>
      <c r="C23" s="11" t="s">
        <v>36</v>
      </c>
      <c r="D23" s="24">
        <f>'2 CAPACITACION DEL PERSONAL'!F23+'3 Estudio de Seguridad'!D23+'4 Sistema de lector Biométrico'!D23+' 5. Escáner Bag'!D23+'6. Apoyo a la industria naciona'!D23+'7. Personal-Discapacidad'!D23+'8 Emprendimientos y Emp Mujeres'!D23+'9 MiPymes Nacional'!D23</f>
        <v>0</v>
      </c>
    </row>
    <row r="24" spans="2:4" x14ac:dyDescent="0.25">
      <c r="B24" s="17">
        <v>21</v>
      </c>
      <c r="C24" s="11" t="s">
        <v>35</v>
      </c>
      <c r="D24" s="24">
        <f>'2 CAPACITACION DEL PERSONAL'!F24+'3 Estudio de Seguridad'!D24+'4 Sistema de lector Biométrico'!D24+' 5. Escáner Bag'!D24+'6. Apoyo a la industria naciona'!D24+'7. Personal-Discapacidad'!D24+'8 Emprendimientos y Emp Mujeres'!D24+'9 MiPymes Nacional'!D24</f>
        <v>0</v>
      </c>
    </row>
    <row r="25" spans="2:4" x14ac:dyDescent="0.25">
      <c r="B25" s="17">
        <v>22</v>
      </c>
      <c r="C25" s="11" t="s">
        <v>34</v>
      </c>
      <c r="D25" s="24">
        <f>'2 CAPACITACION DEL PERSONAL'!F25+'3 Estudio de Seguridad'!D25+'4 Sistema de lector Biométrico'!D25+' 5. Escáner Bag'!D25+'6. Apoyo a la industria naciona'!D25+'7. Personal-Discapacidad'!D25+'8 Emprendimientos y Emp Mujeres'!D25+'9 MiPymes Nacional'!D25</f>
        <v>60</v>
      </c>
    </row>
    <row r="26" spans="2:4" x14ac:dyDescent="0.25">
      <c r="B26" s="17">
        <v>23</v>
      </c>
      <c r="C26" s="11" t="s">
        <v>33</v>
      </c>
      <c r="D26" s="24">
        <f>'2 CAPACITACION DEL PERSONAL'!F26+'3 Estudio de Seguridad'!D26+'4 Sistema de lector Biométrico'!D26+' 5. Escáner Bag'!D26+'6. Apoyo a la industria naciona'!D26+'7. Personal-Discapacidad'!D26+'8 Emprendimientos y Emp Mujeres'!D26+'9 MiPymes Nacional'!D26</f>
        <v>0</v>
      </c>
    </row>
    <row r="27" spans="2:4" x14ac:dyDescent="0.25">
      <c r="B27" s="17">
        <v>24</v>
      </c>
      <c r="C27" s="11" t="s">
        <v>32</v>
      </c>
      <c r="D27" s="24">
        <f>'2 CAPACITACION DEL PERSONAL'!F27+'3 Estudio de Seguridad'!D27+'4 Sistema de lector Biométrico'!D27+' 5. Escáner Bag'!D27+'6. Apoyo a la industria naciona'!D27+'7. Personal-Discapacidad'!D27+'8 Emprendimientos y Emp Mujeres'!D27+'9 MiPymes Nacional'!D27</f>
        <v>60</v>
      </c>
    </row>
    <row r="28" spans="2:4" x14ac:dyDescent="0.25">
      <c r="B28" s="17">
        <v>25</v>
      </c>
      <c r="C28" s="11" t="s">
        <v>30</v>
      </c>
      <c r="D28" s="24">
        <f>'2 CAPACITACION DEL PERSONAL'!F28+'3 Estudio de Seguridad'!D28+'4 Sistema de lector Biométrico'!D28+' 5. Escáner Bag'!D28+'6. Apoyo a la industria naciona'!D28+'7. Personal-Discapacidad'!D28+'8 Emprendimientos y Emp Mujeres'!D28+'9 MiPymes Nacional'!D28</f>
        <v>0</v>
      </c>
    </row>
    <row r="29" spans="2:4" x14ac:dyDescent="0.25">
      <c r="B29" s="17">
        <v>26</v>
      </c>
      <c r="C29" s="11" t="s">
        <v>29</v>
      </c>
      <c r="D29" s="24">
        <f>'2 CAPACITACION DEL PERSONAL'!F29+'3 Estudio de Seguridad'!D29+'4 Sistema de lector Biométrico'!D29+' 5. Escáner Bag'!D29+'6. Apoyo a la industria naciona'!D29+'7. Personal-Discapacidad'!D29+'8 Emprendimientos y Emp Mujeres'!D29+'9 MiPymes Nacional'!D29</f>
        <v>60</v>
      </c>
    </row>
    <row r="30" spans="2:4" x14ac:dyDescent="0.25">
      <c r="B30" s="17">
        <v>27</v>
      </c>
      <c r="C30" s="11" t="s">
        <v>27</v>
      </c>
      <c r="D30" s="24">
        <f>'2 CAPACITACION DEL PERSONAL'!F30+'3 Estudio de Seguridad'!D30+'4 Sistema de lector Biométrico'!D30+' 5. Escáner Bag'!D30+'6. Apoyo a la industria naciona'!D30+'7. Personal-Discapacidad'!D30+'8 Emprendimientos y Emp Mujeres'!D30+'9 MiPymes Nacional'!D30</f>
        <v>0</v>
      </c>
    </row>
    <row r="31" spans="2:4" x14ac:dyDescent="0.25">
      <c r="B31" s="17">
        <v>28</v>
      </c>
      <c r="C31" s="11" t="s">
        <v>26</v>
      </c>
      <c r="D31" s="24">
        <f>'2 CAPACITACION DEL PERSONAL'!F31+'3 Estudio de Seguridad'!D31+'4 Sistema de lector Biométrico'!D31+' 5. Escáner Bag'!D31+'6. Apoyo a la industria naciona'!D31+'7. Personal-Discapacidad'!D31+'8 Emprendimientos y Emp Mujeres'!D31+'9 MiPymes Nacional'!D31</f>
        <v>0</v>
      </c>
    </row>
    <row r="32" spans="2:4" x14ac:dyDescent="0.25">
      <c r="B32" s="17">
        <v>29</v>
      </c>
      <c r="C32" s="11" t="s">
        <v>21</v>
      </c>
      <c r="D32" s="24">
        <f>'2 CAPACITACION DEL PERSONAL'!F32+'3 Estudio de Seguridad'!D32+'4 Sistema de lector Biométrico'!D32+' 5. Escáner Bag'!D32+'6. Apoyo a la industria naciona'!D32+'7. Personal-Discapacidad'!D32+'8 Emprendimientos y Emp Mujeres'!D32+'9 MiPymes Nacional'!D32</f>
        <v>60</v>
      </c>
    </row>
    <row r="33" spans="2:4" x14ac:dyDescent="0.25">
      <c r="B33" s="17">
        <v>30</v>
      </c>
      <c r="C33" s="11" t="s">
        <v>25</v>
      </c>
      <c r="D33" s="24">
        <f>'2 CAPACITACION DEL PERSONAL'!F33+'3 Estudio de Seguridad'!D33+'4 Sistema de lector Biométrico'!D33+' 5. Escáner Bag'!D33+'6. Apoyo a la industria naciona'!D33+'7. Personal-Discapacidad'!D33+'8 Emprendimientos y Emp Mujeres'!D33+'9 MiPymes Nacional'!D33</f>
        <v>49</v>
      </c>
    </row>
    <row r="34" spans="2:4" x14ac:dyDescent="0.25">
      <c r="B34" s="17">
        <v>31</v>
      </c>
      <c r="C34" s="11" t="s">
        <v>24</v>
      </c>
      <c r="D34" s="24">
        <f>'2 CAPACITACION DEL PERSONAL'!F34+'3 Estudio de Seguridad'!D34+'4 Sistema de lector Biométrico'!D34+' 5. Escáner Bag'!D34+'6. Apoyo a la industria naciona'!D34+'7. Personal-Discapacidad'!D34+'8 Emprendimientos y Emp Mujeres'!D34+'9 MiPymes Nacional'!D34</f>
        <v>60</v>
      </c>
    </row>
    <row r="35" spans="2:4" x14ac:dyDescent="0.25">
      <c r="B35" s="16">
        <v>32</v>
      </c>
      <c r="C35" s="5" t="s">
        <v>10</v>
      </c>
      <c r="D35" s="24">
        <f>'2 CAPACITACION DEL PERSONAL'!F35+'3 Estudio de Seguridad'!D35+'4 Sistema de lector Biométrico'!D35+' 5. Escáner Bag'!D35+'6. Apoyo a la industria naciona'!D35+'7. Personal-Discapacidad'!D35+'8 Emprendimientos y Emp Mujeres'!D35+'9 MiPymes Nacional'!D35</f>
        <v>0</v>
      </c>
    </row>
    <row r="36" spans="2:4" ht="13.8" thickBot="1" x14ac:dyDescent="0.3">
      <c r="B36" s="18">
        <v>33</v>
      </c>
      <c r="C36" s="19" t="s">
        <v>60</v>
      </c>
      <c r="D36" s="26">
        <f>'2 CAPACITACION DEL PERSONAL'!F36+'3 Estudio de Seguridad'!D36+'4 Sistema de lector Biométrico'!D36+' 5. Escáner Bag'!D36+'6. Apoyo a la industria naciona'!D36+'7. Personal-Discapacidad'!D36+'8 Emprendimientos y Emp Mujeres'!D36+'9 MiPymes Nacional'!D36</f>
        <v>60</v>
      </c>
    </row>
  </sheetData>
  <autoFilter ref="B3:D36" xr:uid="{1E242FCF-0A9F-4210-A810-DD030906E9EF}"/>
  <mergeCells count="1">
    <mergeCell ref="B2:D2"/>
  </mergeCells>
  <pageMargins left="0.7" right="0.7" top="0.75" bottom="0.75" header="0.3" footer="0.3"/>
  <pageSetup paperSize="9" scale="77" orientation="portrait" horizontalDpi="203" verticalDpi="20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424F5-E636-4194-9064-3E4E6056E07B}">
  <dimension ref="B1:G23"/>
  <sheetViews>
    <sheetView zoomScale="85" zoomScaleNormal="85" workbookViewId="0">
      <selection activeCell="D13" sqref="D13"/>
    </sheetView>
  </sheetViews>
  <sheetFormatPr baseColWidth="10" defaultRowHeight="13.2" x14ac:dyDescent="0.25"/>
  <cols>
    <col min="3" max="3" width="43.21875" bestFit="1" customWidth="1"/>
    <col min="4" max="4" width="44.77734375" customWidth="1"/>
  </cols>
  <sheetData>
    <row r="1" spans="2:4" ht="13.8" thickBot="1" x14ac:dyDescent="0.3"/>
    <row r="2" spans="2:4" ht="32.25" customHeight="1" thickBot="1" x14ac:dyDescent="0.3">
      <c r="B2" s="31" t="s">
        <v>61</v>
      </c>
      <c r="C2" s="32"/>
      <c r="D2" s="32"/>
    </row>
    <row r="3" spans="2:4" ht="33.75" customHeight="1" thickBot="1" x14ac:dyDescent="0.3">
      <c r="B3" s="21" t="s">
        <v>62</v>
      </c>
      <c r="C3" s="21" t="s">
        <v>2</v>
      </c>
      <c r="D3" s="23" t="s">
        <v>66</v>
      </c>
    </row>
    <row r="4" spans="2:4" x14ac:dyDescent="0.25">
      <c r="B4" s="20">
        <v>1</v>
      </c>
      <c r="C4" s="22" t="s">
        <v>58</v>
      </c>
      <c r="D4" s="25">
        <f>'2 CAPACITACION DEL PERSONAL'!F4+'3 Estudio de Seguridad'!D4+'4 Sistema de lector Biométrico'!D4+' 5. Escáner Bag'!D4+'6. Apoyo a la industria naciona'!D4+'7. Personal-Discapacidad'!D4+'8 Emprendimientos y Emp Mujeres'!D4+'9 MiPymes Nacional'!D4</f>
        <v>60</v>
      </c>
    </row>
    <row r="5" spans="2:4" x14ac:dyDescent="0.25">
      <c r="B5" s="16">
        <v>2</v>
      </c>
      <c r="C5" s="5" t="s">
        <v>57</v>
      </c>
      <c r="D5" s="24">
        <f>'2 CAPACITACION DEL PERSONAL'!F5+'3 Estudio de Seguridad'!D5+'4 Sistema de lector Biométrico'!D5+' 5. Escáner Bag'!D5+'6. Apoyo a la industria naciona'!D5+'7. Personal-Discapacidad'!D5+'8 Emprendimientos y Emp Mujeres'!D5+'9 MiPymes Nacional'!D5</f>
        <v>60</v>
      </c>
    </row>
    <row r="6" spans="2:4" x14ac:dyDescent="0.25">
      <c r="B6" s="16">
        <v>3</v>
      </c>
      <c r="C6" s="5" t="s">
        <v>56</v>
      </c>
      <c r="D6" s="24">
        <f>'2 CAPACITACION DEL PERSONAL'!F6+'3 Estudio de Seguridad'!D6+'4 Sistema de lector Biométrico'!D6+' 5. Escáner Bag'!D6+'6. Apoyo a la industria naciona'!D6+'7. Personal-Discapacidad'!D6+'8 Emprendimientos y Emp Mujeres'!D6+'9 MiPymes Nacional'!D6</f>
        <v>60</v>
      </c>
    </row>
    <row r="7" spans="2:4" x14ac:dyDescent="0.25">
      <c r="B7" s="20">
        <v>4</v>
      </c>
      <c r="C7" s="5" t="s">
        <v>53</v>
      </c>
      <c r="D7" s="24">
        <f>'2 CAPACITACION DEL PERSONAL'!F9+'3 Estudio de Seguridad'!D9+'4 Sistema de lector Biométrico'!D9+' 5. Escáner Bag'!D9+'6. Apoyo a la industria naciona'!D9+'7. Personal-Discapacidad'!D9+'8 Emprendimientos y Emp Mujeres'!D9+'9 MiPymes Nacional'!D9</f>
        <v>60</v>
      </c>
    </row>
    <row r="8" spans="2:4" x14ac:dyDescent="0.25">
      <c r="B8" s="16">
        <v>5</v>
      </c>
      <c r="C8" s="5" t="s">
        <v>52</v>
      </c>
      <c r="D8" s="24">
        <f>'2 CAPACITACION DEL PERSONAL'!F10+'3 Estudio de Seguridad'!D10+'4 Sistema de lector Biométrico'!D10+' 5. Escáner Bag'!D10+'6. Apoyo a la industria naciona'!D10+'7. Personal-Discapacidad'!D10+'8 Emprendimientos y Emp Mujeres'!D10+'9 MiPymes Nacional'!D10</f>
        <v>60</v>
      </c>
    </row>
    <row r="9" spans="2:4" x14ac:dyDescent="0.25">
      <c r="B9" s="16">
        <v>6</v>
      </c>
      <c r="C9" s="5" t="s">
        <v>51</v>
      </c>
      <c r="D9" s="24">
        <f>'2 CAPACITACION DEL PERSONAL'!F11+'3 Estudio de Seguridad'!D11+'4 Sistema de lector Biométrico'!D11+' 5. Escáner Bag'!D11+'6. Apoyo a la industria naciona'!D11+'7. Personal-Discapacidad'!D11+'8 Emprendimientos y Emp Mujeres'!D11+'9 MiPymes Nacional'!D11</f>
        <v>60</v>
      </c>
    </row>
    <row r="10" spans="2:4" x14ac:dyDescent="0.25">
      <c r="B10" s="20">
        <v>7</v>
      </c>
      <c r="C10" s="5" t="s">
        <v>50</v>
      </c>
      <c r="D10" s="24">
        <f>'2 CAPACITACION DEL PERSONAL'!F12+'3 Estudio de Seguridad'!D12+'4 Sistema de lector Biométrico'!D12+' 5. Escáner Bag'!D12+'6. Apoyo a la industria naciona'!D12+'7. Personal-Discapacidad'!D12+'8 Emprendimientos y Emp Mujeres'!D12+'9 MiPymes Nacional'!D12</f>
        <v>60</v>
      </c>
    </row>
    <row r="11" spans="2:4" x14ac:dyDescent="0.25">
      <c r="B11" s="16">
        <v>8</v>
      </c>
      <c r="C11" s="5" t="s">
        <v>41</v>
      </c>
      <c r="D11" s="24">
        <f>'2 CAPACITACION DEL PERSONAL'!F18+'3 Estudio de Seguridad'!D18+'4 Sistema de lector Biométrico'!D18+' 5. Escáner Bag'!D18+'6. Apoyo a la industria naciona'!D18+'7. Personal-Discapacidad'!D18+'8 Emprendimientos y Emp Mujeres'!D18+'9 MiPymes Nacional'!D18</f>
        <v>60</v>
      </c>
    </row>
    <row r="12" spans="2:4" x14ac:dyDescent="0.25">
      <c r="B12" s="16">
        <v>9</v>
      </c>
      <c r="C12" s="5" t="s">
        <v>31</v>
      </c>
      <c r="D12" s="24">
        <f>'2 CAPACITACION DEL PERSONAL'!F19+'3 Estudio de Seguridad'!D19+'4 Sistema de lector Biométrico'!D19+' 5. Escáner Bag'!D19+'6. Apoyo a la industria naciona'!D19+'7. Personal-Discapacidad'!D19+'8 Emprendimientos y Emp Mujeres'!D19+'9 MiPymes Nacional'!D19</f>
        <v>60</v>
      </c>
    </row>
    <row r="13" spans="2:4" x14ac:dyDescent="0.25">
      <c r="B13" s="20">
        <v>10</v>
      </c>
      <c r="C13" s="11" t="s">
        <v>40</v>
      </c>
      <c r="D13" s="24">
        <f>'2 CAPACITACION DEL PERSONAL'!F20+'3 Estudio de Seguridad'!D20+'4 Sistema de lector Biométrico'!D20+' 5. Escáner Bag'!D20+'6. Apoyo a la industria naciona'!D20+'7. Personal-Discapacidad'!D20+'8 Emprendimientos y Emp Mujeres'!D20+'9 MiPymes Nacional'!D20</f>
        <v>60</v>
      </c>
    </row>
    <row r="14" spans="2:4" x14ac:dyDescent="0.25">
      <c r="B14" s="16">
        <v>11</v>
      </c>
      <c r="C14" s="11" t="s">
        <v>39</v>
      </c>
      <c r="D14" s="24">
        <f>'2 CAPACITACION DEL PERSONAL'!F21+'3 Estudio de Seguridad'!D21+'4 Sistema de lector Biométrico'!D21+' 5. Escáner Bag'!D21+'6. Apoyo a la industria naciona'!D21+'7. Personal-Discapacidad'!D21+'8 Emprendimientos y Emp Mujeres'!D21+'9 MiPymes Nacional'!D21</f>
        <v>60</v>
      </c>
    </row>
    <row r="15" spans="2:4" x14ac:dyDescent="0.25">
      <c r="B15" s="16">
        <v>12</v>
      </c>
      <c r="C15" s="11" t="s">
        <v>37</v>
      </c>
      <c r="D15" s="24">
        <f>'2 CAPACITACION DEL PERSONAL'!F22+'3 Estudio de Seguridad'!D22+'4 Sistema de lector Biométrico'!D22+' 5. Escáner Bag'!D22+'6. Apoyo a la industria naciona'!D22+'7. Personal-Discapacidad'!D22+'8 Emprendimientos y Emp Mujeres'!D22+'9 MiPymes Nacional'!D22</f>
        <v>60</v>
      </c>
    </row>
    <row r="16" spans="2:4" x14ac:dyDescent="0.25">
      <c r="B16" s="20">
        <v>13</v>
      </c>
      <c r="C16" s="11" t="s">
        <v>34</v>
      </c>
      <c r="D16" s="24">
        <f>'2 CAPACITACION DEL PERSONAL'!F25+'3 Estudio de Seguridad'!D25+'4 Sistema de lector Biométrico'!D25+' 5. Escáner Bag'!D25+'6. Apoyo a la industria naciona'!D25+'7. Personal-Discapacidad'!D25+'8 Emprendimientos y Emp Mujeres'!D25+'9 MiPymes Nacional'!D25</f>
        <v>60</v>
      </c>
    </row>
    <row r="17" spans="2:7" x14ac:dyDescent="0.25">
      <c r="B17" s="16">
        <v>14</v>
      </c>
      <c r="C17" s="11" t="s">
        <v>32</v>
      </c>
      <c r="D17" s="24">
        <f>'2 CAPACITACION DEL PERSONAL'!F27+'3 Estudio de Seguridad'!D27+'4 Sistema de lector Biométrico'!D27+' 5. Escáner Bag'!D27+'6. Apoyo a la industria naciona'!D27+'7. Personal-Discapacidad'!D27+'8 Emprendimientos y Emp Mujeres'!D27+'9 MiPymes Nacional'!D27</f>
        <v>60</v>
      </c>
    </row>
    <row r="18" spans="2:7" x14ac:dyDescent="0.25">
      <c r="B18" s="16">
        <v>15</v>
      </c>
      <c r="C18" s="11" t="s">
        <v>29</v>
      </c>
      <c r="D18" s="24">
        <f>'2 CAPACITACION DEL PERSONAL'!F29+'3 Estudio de Seguridad'!D29+'4 Sistema de lector Biométrico'!D29+' 5. Escáner Bag'!D29+'6. Apoyo a la industria naciona'!D29+'7. Personal-Discapacidad'!D29+'8 Emprendimientos y Emp Mujeres'!D29+'9 MiPymes Nacional'!D29</f>
        <v>60</v>
      </c>
    </row>
    <row r="19" spans="2:7" x14ac:dyDescent="0.25">
      <c r="B19" s="20">
        <v>16</v>
      </c>
      <c r="C19" s="11" t="s">
        <v>21</v>
      </c>
      <c r="D19" s="24">
        <f>'2 CAPACITACION DEL PERSONAL'!F32+'3 Estudio de Seguridad'!D32+'4 Sistema de lector Biométrico'!D32+' 5. Escáner Bag'!D32+'6. Apoyo a la industria naciona'!D32+'7. Personal-Discapacidad'!D32+'8 Emprendimientos y Emp Mujeres'!D32+'9 MiPymes Nacional'!D32</f>
        <v>60</v>
      </c>
    </row>
    <row r="20" spans="2:7" x14ac:dyDescent="0.25">
      <c r="B20" s="16">
        <v>17</v>
      </c>
      <c r="C20" s="11" t="s">
        <v>25</v>
      </c>
      <c r="D20" s="24">
        <f>'2 CAPACITACION DEL PERSONAL'!F33+'3 Estudio de Seguridad'!D33+'4 Sistema de lector Biométrico'!D33+' 5. Escáner Bag'!D33+'6. Apoyo a la industria naciona'!D33+'7. Personal-Discapacidad'!D33+'8 Emprendimientos y Emp Mujeres'!D33+'9 MiPymes Nacional'!D33</f>
        <v>49</v>
      </c>
    </row>
    <row r="21" spans="2:7" x14ac:dyDescent="0.25">
      <c r="B21" s="16">
        <v>18</v>
      </c>
      <c r="C21" s="11" t="s">
        <v>24</v>
      </c>
      <c r="D21" s="24">
        <f>'2 CAPACITACION DEL PERSONAL'!F34+'3 Estudio de Seguridad'!D34+'4 Sistema de lector Biométrico'!D34+' 5. Escáner Bag'!D34+'6. Apoyo a la industria naciona'!D34+'7. Personal-Discapacidad'!D34+'8 Emprendimientos y Emp Mujeres'!D34+'9 MiPymes Nacional'!D34</f>
        <v>60</v>
      </c>
    </row>
    <row r="22" spans="2:7" ht="13.8" thickBot="1" x14ac:dyDescent="0.3">
      <c r="B22" s="20">
        <v>19</v>
      </c>
      <c r="C22" s="19" t="s">
        <v>60</v>
      </c>
      <c r="D22" s="26">
        <f>'2 CAPACITACION DEL PERSONAL'!F36+'3 Estudio de Seguridad'!D36+'4 Sistema de lector Biométrico'!D36+' 5. Escáner Bag'!D36+'6. Apoyo a la industria naciona'!D36+'7. Personal-Discapacidad'!D36+'8 Emprendimientos y Emp Mujeres'!D36+'9 MiPymes Nacional'!D36</f>
        <v>60</v>
      </c>
    </row>
    <row r="23" spans="2:7" ht="114" customHeight="1" thickBot="1" x14ac:dyDescent="0.3">
      <c r="B23" s="33" t="s">
        <v>63</v>
      </c>
      <c r="C23" s="34"/>
      <c r="D23" s="27" t="s">
        <v>64</v>
      </c>
      <c r="G23" s="28"/>
    </row>
  </sheetData>
  <autoFilter ref="B3:D23" xr:uid="{1E242FCF-0A9F-4210-A810-DD030906E9EF}"/>
  <mergeCells count="2">
    <mergeCell ref="B2:D2"/>
    <mergeCell ref="B23:C23"/>
  </mergeCells>
  <pageMargins left="0.7" right="0.7" top="0.75" bottom="0.75" header="0.3" footer="0.3"/>
  <pageSetup paperSize="0" scale="77" orientation="portrait" horizontalDpi="203" verticalDpi="20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B0667A-3C9E-4BF5-B63D-C64324857E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2 CAPACITACION DEL PERSONAL</vt:lpstr>
      <vt:lpstr>3 Estudio de Seguridad</vt:lpstr>
      <vt:lpstr>4 Sistema de lector Biométrico</vt:lpstr>
      <vt:lpstr> 5. Escáner Bag</vt:lpstr>
      <vt:lpstr>6. Apoyo a la industria naciona</vt:lpstr>
      <vt:lpstr>7. Personal-Discapacidad</vt:lpstr>
      <vt:lpstr>8 Emprendimientos y Emp Mujeres</vt:lpstr>
      <vt:lpstr>9 MiPymes Nacional</vt:lpstr>
      <vt:lpstr>PUNTAJE TOTAL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Eduardo Bonilla</dc:creator>
  <cp:keywords/>
  <dc:description/>
  <cp:lastModifiedBy>Oscar Andres Gutierrez Hoyos</cp:lastModifiedBy>
  <cp:revision/>
  <cp:lastPrinted>2024-12-19T05:26:13Z</cp:lastPrinted>
  <dcterms:created xsi:type="dcterms:W3CDTF">2018-04-20T12:01:40Z</dcterms:created>
  <dcterms:modified xsi:type="dcterms:W3CDTF">2024-12-19T05:26:31Z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a29404-f020-4cd6-a1ec-cebf7ea621a4_Enabled">
    <vt:lpwstr>True</vt:lpwstr>
  </property>
  <property fmtid="{D5CDD505-2E9C-101B-9397-08002B2CF9AE}" pid="3" name="MSIP_Label_5ba29404-f020-4cd6-a1ec-cebf7ea621a4_SiteId">
    <vt:lpwstr>5e3d1ca0-7f75-4014-9422-06979167bedc</vt:lpwstr>
  </property>
  <property fmtid="{D5CDD505-2E9C-101B-9397-08002B2CF9AE}" pid="4" name="MSIP_Label_5ba29404-f020-4cd6-a1ec-cebf7ea621a4_Owner">
    <vt:lpwstr>lrperez@icetex.gov.co</vt:lpwstr>
  </property>
  <property fmtid="{D5CDD505-2E9C-101B-9397-08002B2CF9AE}" pid="5" name="MSIP_Label_5ba29404-f020-4cd6-a1ec-cebf7ea621a4_SetDate">
    <vt:lpwstr>2020-08-03T19:39:46.9583549Z</vt:lpwstr>
  </property>
  <property fmtid="{D5CDD505-2E9C-101B-9397-08002B2CF9AE}" pid="6" name="MSIP_Label_5ba29404-f020-4cd6-a1ec-cebf7ea621a4_Name">
    <vt:lpwstr>Pública</vt:lpwstr>
  </property>
  <property fmtid="{D5CDD505-2E9C-101B-9397-08002B2CF9AE}" pid="7" name="MSIP_Label_5ba29404-f020-4cd6-a1ec-cebf7ea621a4_Application">
    <vt:lpwstr>Microsoft Azure Information Protection</vt:lpwstr>
  </property>
  <property fmtid="{D5CDD505-2E9C-101B-9397-08002B2CF9AE}" pid="8" name="MSIP_Label_5ba29404-f020-4cd6-a1ec-cebf7ea621a4_ActionId">
    <vt:lpwstr>aa65ac36-b4c1-4342-ab89-8d29d6cadf39</vt:lpwstr>
  </property>
  <property fmtid="{D5CDD505-2E9C-101B-9397-08002B2CF9AE}" pid="9" name="MSIP_Label_5ba29404-f020-4cd6-a1ec-cebf7ea621a4_Extended_MSFT_Method">
    <vt:lpwstr>Manual</vt:lpwstr>
  </property>
  <property fmtid="{D5CDD505-2E9C-101B-9397-08002B2CF9AE}" pid="10" name="Sensitivity">
    <vt:lpwstr>Pública</vt:lpwstr>
  </property>
</Properties>
</file>