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icetex-my.sharepoint.com/personal/lcholes_icetex_gov_co/Documents/RECFIS/Contratos/2024/Seguridad y vigilancia/Certamen IP925-2024/Evaluaciones/"/>
    </mc:Choice>
  </mc:AlternateContent>
  <xr:revisionPtr revIDLastSave="0" documentId="8_{DE4C1720-885B-42C8-A79E-795BE751A82F}" xr6:coauthVersionLast="47" xr6:coauthVersionMax="47" xr10:uidLastSave="{00000000-0000-0000-0000-000000000000}"/>
  <bookViews>
    <workbookView xWindow="-108" yWindow="-108" windowWidth="23256" windowHeight="12576" tabRatio="448" xr2:uid="{00000000-000D-0000-FFFF-FFFF00000000}"/>
  </bookViews>
  <sheets>
    <sheet name="Habilitantes" sheetId="29" r:id="rId1"/>
    <sheet name="Experiencia" sheetId="33" r:id="rId2"/>
  </sheets>
  <externalReferences>
    <externalReference r:id="rId3"/>
    <externalReference r:id="rId4"/>
  </externalReferences>
  <definedNames>
    <definedName name="Acepta">'[1]CONSOLIDADO MATRIZ'!$AD$6:$AD$7</definedName>
    <definedName name="asdas">[2]REQUERIMIENTOS_OBLIGATORIOS!$AC$6:$AC$7</definedName>
    <definedName name="Esfuerzo">'[1]CONSOLIDADO MATRIZ'!$AC$6:$AC$8</definedName>
    <definedName name="FormaCumplimiento">'[1]CONSOLIDADO MATRIZ'!$AB$6:$AB$9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33" l="1"/>
  <c r="G3" i="33"/>
</calcChain>
</file>

<file path=xl/sharedStrings.xml><?xml version="1.0" encoding="utf-8"?>
<sst xmlns="http://schemas.openxmlformats.org/spreadsheetml/2006/main" count="26" uniqueCount="25">
  <si>
    <t>PROPONENTE - UNIÓN TEMPORAL - CONSORCIO</t>
  </si>
  <si>
    <t>No.</t>
  </si>
  <si>
    <t>COMENTARIOS</t>
  </si>
  <si>
    <t>RESULTADO</t>
  </si>
  <si>
    <t>HABILITADO</t>
  </si>
  <si>
    <t>TOTAL</t>
  </si>
  <si>
    <t>b. EXPERIENCIA</t>
  </si>
  <si>
    <t>SMMLV</t>
  </si>
  <si>
    <t>VALOR</t>
  </si>
  <si>
    <t>EMPRESA</t>
  </si>
  <si>
    <t>a. Especificaciones Técnicas Mínimas:
El proponente deberá comprometerse a cumplir con todas las condiciones técnicas
establecidas en el ANEXO TÉCNICO del Servicio de vigilancia, las cuales se
entienden aceptadas con la firma de la carta de presentación de la oferta.</t>
  </si>
  <si>
    <t>Liz Andrea Choles Benavides                                                                                                                 Soorangy Paola Martinez Sarmiento 
Integrante Comité Evaluador Técnico                                                                                                 Integrante Comité Evaluador Técnico</t>
  </si>
  <si>
    <t xml:space="preserve">d. Licencia de Funcionamiento emitida por la Superintendencia de Vigilancia y Seguridad Privada:
e. Resolución que acredite la habilitación para desarrollar actividades de telecomunicaciones - Ley 1341 de 2009, Resolución 2118 de 2011 modificada parcialmente por la Resolución 1588 de 2012 expedidas por el MINTIC:
f. Licencia de operación de medios tecnológicos:
g. Certificación de afiliación a la red de apoyo de la Policía Nacional de Colombia:
h. Certificado sobre multas y sanciones:
i. Copia de la póliza de seguro de responsabilidad civil extracontractual:
j. Permiso de porte o tenencia de armas:
k. Resolución por medio de la cual se autoriza el uso de uniformes y distintivos:
l. Compromiso de Personal Administrativo:
</t>
  </si>
  <si>
    <t>INFORME DE EVALUACION TECNICA A LOS ASPECTOS HABILITANTES</t>
  </si>
  <si>
    <t>UNION TEMPORAL S200</t>
  </si>
  <si>
    <r>
      <t>Allega documento denominado</t>
    </r>
    <r>
      <rPr>
        <b/>
        <sz val="9"/>
        <color rgb="FF000000"/>
        <rFont val="Century Gothic"/>
        <family val="2"/>
      </rPr>
      <t xml:space="preserve"> Formato No. 6 Aceptacion espeficicaciones tecnicas </t>
    </r>
    <r>
      <rPr>
        <sz val="9"/>
        <color rgb="FF000000"/>
        <rFont val="Century Gothic"/>
        <family val="2"/>
      </rPr>
      <t xml:space="preserve">Con el cual se compromete a cumplir con todas las condiciones técnicas establecidas en el ANEXO TÉCNICO del Servicio de vigilancia. 
</t>
    </r>
    <r>
      <rPr>
        <b/>
        <sz val="9"/>
        <color rgb="FF000000"/>
        <rFont val="Century Gothic"/>
        <family val="2"/>
      </rPr>
      <t>Cumple</t>
    </r>
  </si>
  <si>
    <t>FISCALIA GENERAL DE LA NACION SECCIONAL PACIFICO</t>
  </si>
  <si>
    <t>EMPRESA IBAGUEREÑA DE ACUEDUCTO Y ALCANTARILLADO SA ESP</t>
  </si>
  <si>
    <t>DEFENSORIA DEL PUEBLO</t>
  </si>
  <si>
    <t>CENTRAL DE INVERSIONES SA CISA</t>
  </si>
  <si>
    <t>UNIVERSIDAD DISTRITAL FRANCISCO JOSE DE CALDAS</t>
  </si>
  <si>
    <t>SECRETARÍA DE EDUCACIÓN DEL DISTRITO</t>
  </si>
  <si>
    <r>
      <t xml:space="preserve">d. Allega documento denominado Licencia de Funcionamiento vigente.
e. Allega documento denominado Licencia Comunicaciones vigente.
f. Allega documento denominado Licencia de medios tecnologicos vigente.
g. Allega documento denominado Certificación de afiliacion a la Red de Apoyo
h. Allega documento denominado Certificados sobre multas y sanciones
i. Allega documento denominado Poliza de seriedad de oferta - ICETEX
j. Allega documento denominado Salvoconductos de porte o tenecia de aramas 
k. Allega documento denominado Resolución de Uniformes
l. Allega documento denominado Compromiso de personal administrativo
</t>
    </r>
    <r>
      <rPr>
        <b/>
        <sz val="9"/>
        <rFont val="Century Gothic"/>
        <family val="2"/>
      </rPr>
      <t>Cumple</t>
    </r>
  </si>
  <si>
    <t>UNION TEMPORAL ICETEX S200</t>
  </si>
  <si>
    <r>
      <rPr>
        <b/>
        <sz val="6"/>
        <rFont val="Century Gothic"/>
        <family val="2"/>
      </rPr>
      <t>Contrato No. 1 FISCALIA GENERAL DE LA NACION SECCIONAL PACIFICO,</t>
    </r>
    <r>
      <rPr>
        <sz val="6"/>
        <rFont val="Century Gothic"/>
        <family val="2"/>
      </rPr>
      <t xml:space="preserve"> el objeto del contrato es: "Prestar los servicios de vigilancia y seguridad privada fija y móvil, con medios tecnológicos y personal uniformado con y sin armas, para la adecuada protección, custodia, amparo y salvaguarda de las personas que laboran e ingresan a las instalaciones, y los bienes muebles e inmuebles de las Seccionales de Cali, Cauca, Nariño y Valle del Cauca que conforman la Subdirección Regional de Apoyo del Pacifico.</t>
    </r>
    <r>
      <rPr>
        <sz val="6"/>
        <color theme="1"/>
        <rFont val="Century Gothic"/>
        <family val="2"/>
      </rPr>
      <t>" Su estado es</t>
    </r>
    <r>
      <rPr>
        <sz val="6"/>
        <rFont val="Century Gothic"/>
        <family val="2"/>
      </rPr>
      <t xml:space="preserve">: Ejecutado y Liquidado. </t>
    </r>
    <r>
      <rPr>
        <b/>
        <sz val="6"/>
        <rFont val="Century Gothic"/>
        <family val="2"/>
      </rPr>
      <t>Experiencia general</t>
    </r>
    <r>
      <rPr>
        <sz val="6"/>
        <rFont val="Century Gothic"/>
        <family val="2"/>
      </rPr>
      <t xml:space="preserve">
</t>
    </r>
    <r>
      <rPr>
        <b/>
        <sz val="6"/>
        <rFont val="Century Gothic"/>
        <family val="2"/>
      </rPr>
      <t>Contrato No. 2  EMPRESA IBAGUEREÑA DE ACUEDUCTO Y ALCANTARILLADO SA ESP</t>
    </r>
    <r>
      <rPr>
        <sz val="6"/>
        <rFont val="Century Gothic"/>
        <family val="2"/>
      </rPr>
      <t xml:space="preserve">, el objeto del contrato es: "Contratar la prestacion de los servicios de vigilancia y seguridad privada para los diferentes bienes, valores e interes patrimoniales de propiedad deo IBAL SA ESP oficial o que se encuentre en custodia (modalidad fija y movil con armas"  Su estado es: ejecutado y terminado. </t>
    </r>
    <r>
      <rPr>
        <b/>
        <sz val="6"/>
        <rFont val="Century Gothic"/>
        <family val="2"/>
      </rPr>
      <t>Experiencia General</t>
    </r>
    <r>
      <rPr>
        <sz val="6"/>
        <color rgb="FFFF0000"/>
        <rFont val="Century Gothic"/>
        <family val="2"/>
      </rPr>
      <t xml:space="preserve">
</t>
    </r>
    <r>
      <rPr>
        <sz val="6"/>
        <rFont val="Century Gothic"/>
        <family val="2"/>
      </rPr>
      <t xml:space="preserve">
</t>
    </r>
    <r>
      <rPr>
        <b/>
        <sz val="6"/>
        <rFont val="Century Gothic"/>
        <family val="2"/>
      </rPr>
      <t>Contrato No. 3 DEFENSORIA DEL PUEBLO</t>
    </r>
    <r>
      <rPr>
        <sz val="6"/>
        <rFont val="Century Gothic"/>
        <family val="2"/>
      </rPr>
      <t xml:space="preserve">, el objeto del contrato es: "Contratar el servicio de vigilancia humana, medios tecnológicos y monitoreo electrónico de alarmas en la sede central, ubicada en la carrera 9 No. 16-21 y sede Chapinero ubicado en la calle 55 No. 10-32 de la Defensoría del Pueblo y las diferentes sedes regionales de la entidad, de acuerdo con el siguiente cuadro de necesidades" Su estado es: Ejecutado. </t>
    </r>
    <r>
      <rPr>
        <b/>
        <sz val="6"/>
        <rFont val="Century Gothic"/>
        <family val="2"/>
      </rPr>
      <t>Experiencia general.</t>
    </r>
    <r>
      <rPr>
        <sz val="6"/>
        <rFont val="Century Gothic"/>
        <family val="2"/>
      </rPr>
      <t xml:space="preserve">
</t>
    </r>
    <r>
      <rPr>
        <b/>
        <sz val="6"/>
        <rFont val="Century Gothic"/>
        <family val="2"/>
      </rPr>
      <t>Contrato No. 4 CENTRAL DE INVERSIONES SA CISA</t>
    </r>
    <r>
      <rPr>
        <sz val="6"/>
        <rFont val="Century Gothic"/>
        <family val="2"/>
      </rPr>
      <t xml:space="preserve">, el objeto del contrato es: "Prestacion de servicios de cuistodia, vigilancia y proteccion sin armas y/o con medios tecnologicos de los bienes inmuebles adquiridos o adminsitrados por central de inversiones CISA, localizados en diferentes sitios del pais y que son administrados desde la sucursal de Bogota"  Su estado es: Ejecutado, terminado y liquidado. </t>
    </r>
    <r>
      <rPr>
        <b/>
        <sz val="6"/>
        <rFont val="Century Gothic"/>
        <family val="2"/>
      </rPr>
      <t>Experiencia general.</t>
    </r>
    <r>
      <rPr>
        <sz val="6"/>
        <rFont val="Century Gothic"/>
        <family val="2"/>
      </rPr>
      <t xml:space="preserve">
</t>
    </r>
    <r>
      <rPr>
        <b/>
        <sz val="6"/>
        <rFont val="Century Gothic"/>
        <family val="2"/>
      </rPr>
      <t>Contrato No. 5 UNIVERSIDAD DISTRITAL FRANCISCO JOSE DE CALDAS</t>
    </r>
    <r>
      <rPr>
        <sz val="6"/>
        <rFont val="Century Gothic"/>
        <family val="2"/>
      </rPr>
      <t xml:space="preserve">, el objeto del contrato es: "Serviciointegraldevigilanciayseguridadprivadadebieneseinstalaciones,salvaguardandoycustodiandolosbienesmuebleseinmueblesdesupropiedad,asícomolosdetercerosqueseencuentrenalinteriordesusinstalaciones,mediantelamodalidadfijaymóvil,conysinarmasdefuego,conmediosdeapoyohumano,tecnológicoycaninoparalasdiferentessedesdelaUniversidadDistritalFranciscoJosé de Caldas."  Su estado es: Ejecutado. </t>
    </r>
    <r>
      <rPr>
        <b/>
        <sz val="6"/>
        <rFont val="Century Gothic"/>
        <family val="2"/>
      </rPr>
      <t>Experiencia específica.</t>
    </r>
    <r>
      <rPr>
        <sz val="6"/>
        <rFont val="Century Gothic"/>
        <family val="2"/>
      </rPr>
      <t xml:space="preserve">
</t>
    </r>
    <r>
      <rPr>
        <b/>
        <sz val="6"/>
        <rFont val="Century Gothic"/>
        <family val="2"/>
      </rPr>
      <t>Contrato No. 6 SECRETARÍA DE EDUCACIÓN DEL DISTRITO</t>
    </r>
    <r>
      <rPr>
        <sz val="6"/>
        <rFont val="Century Gothic"/>
        <family val="2"/>
      </rPr>
      <t xml:space="preserve">, el objeto del contrato es: "Prestación integral del servicio de vigilancia y seguridad privada para las sedes educativas y administrativas de la Secretaría de Educación del Distrito."  Su estado es: Terminado. </t>
    </r>
    <r>
      <rPr>
        <b/>
        <sz val="6"/>
        <rFont val="Century Gothic"/>
        <family val="2"/>
      </rPr>
      <t>Experiencia específica.</t>
    </r>
    <r>
      <rPr>
        <sz val="6"/>
        <rFont val="Century Gothic"/>
        <family val="2"/>
      </rPr>
      <t xml:space="preserve">
Acredita los siguientes Codigos: 
92121500 Servicios de Guardas
46151600 Equipos de Seguridad y Control
46182500 Armas o dispositivos de seguridad Personal
92121700 Servicios de sistema de seguridad
46171600 Equipo de Vigilancia y detección
Con la sumatoria de los 6 contratos cumple y excede el valor del presupuesto oficial </t>
    </r>
    <r>
      <rPr>
        <b/>
        <sz val="6"/>
        <rFont val="Century Gothic"/>
        <family val="2"/>
      </rPr>
      <t>SMMLV 1852,27.</t>
    </r>
    <r>
      <rPr>
        <sz val="6"/>
        <rFont val="Century Gothic"/>
        <family val="2"/>
      </rPr>
      <t xml:space="preserve"> 
</t>
    </r>
    <r>
      <rPr>
        <b/>
        <sz val="6"/>
        <rFont val="Century Gothic"/>
        <family val="2"/>
      </rPr>
      <t>Cumple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</si>
</sst>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0.00\ _€_-;\-* #,##0.00\ _€_-;_-* &quot;-&quot;??\ _€_-;_-@_-"/>
    <numFmt numFmtId="169" formatCode="_ * #,##0.00_ ;_ * \-#,##0.00_ ;_ * &quot;-&quot;??_ ;_ @_ "/>
    <numFmt numFmtId="170" formatCode="#,##0.00\ _P_t_s"/>
    <numFmt numFmtId="171" formatCode="_ &quot;$&quot;\ * #,##0.00_ ;_ &quot;$&quot;\ * \-#,##0.00_ ;_ &quot;$&quot;\ * &quot;-&quot;??_ ;_ @_ "/>
  </numFmts>
  <fonts count="21" x14ac:knownFonts="1">
    <font>
      <sz val="10"/>
      <color theme="1"/>
      <name val="Century Gothic"/>
      <family val="2"/>
    </font>
    <font>
      <sz val="11"/>
      <color theme="1"/>
      <name val="Calibri"/>
      <family val="2"/>
      <scheme val="minor"/>
    </font>
    <font>
      <sz val="10"/>
      <color theme="1"/>
      <name val="Century Gothic"/>
      <family val="2"/>
    </font>
    <font>
      <b/>
      <sz val="10"/>
      <color theme="1"/>
      <name val="Century Gothic"/>
      <family val="2"/>
    </font>
    <font>
      <sz val="11"/>
      <color indexed="8"/>
      <name val="Calibri"/>
      <family val="2"/>
    </font>
    <font>
      <u/>
      <sz val="10"/>
      <color indexed="12"/>
      <name val="Arial"/>
      <family val="2"/>
    </font>
    <font>
      <sz val="10"/>
      <name val="Arial"/>
      <family val="2"/>
    </font>
    <font>
      <sz val="10"/>
      <color indexed="8"/>
      <name val="Arial"/>
      <family val="2"/>
    </font>
    <font>
      <sz val="10"/>
      <color rgb="FF000000"/>
      <name val="Times New Roman"/>
      <family val="1"/>
    </font>
    <font>
      <sz val="9"/>
      <color theme="1"/>
      <name val="Century Gothic"/>
      <family val="2"/>
    </font>
    <font>
      <b/>
      <sz val="9"/>
      <color theme="1"/>
      <name val="Century Gothic"/>
      <family val="2"/>
    </font>
    <font>
      <b/>
      <sz val="9"/>
      <color theme="0"/>
      <name val="Century Gothic"/>
      <family val="2"/>
    </font>
    <font>
      <sz val="9"/>
      <color rgb="FF000000"/>
      <name val="Century Gothic"/>
      <family val="2"/>
    </font>
    <font>
      <b/>
      <sz val="9"/>
      <color rgb="FF000000"/>
      <name val="Century Gothic"/>
      <family val="2"/>
    </font>
    <font>
      <b/>
      <sz val="8"/>
      <color rgb="FFFF0000"/>
      <name val="Century Gothic"/>
      <family val="2"/>
    </font>
    <font>
      <b/>
      <sz val="10"/>
      <name val="Century Gothic"/>
      <family val="2"/>
    </font>
    <font>
      <b/>
      <sz val="9"/>
      <name val="Century Gothic"/>
      <family val="2"/>
    </font>
    <font>
      <sz val="6"/>
      <name val="Century Gothic"/>
      <family val="2"/>
    </font>
    <font>
      <b/>
      <sz val="6"/>
      <name val="Century Gothic"/>
      <family val="2"/>
    </font>
    <font>
      <sz val="6"/>
      <color theme="1"/>
      <name val="Century Gothic"/>
      <family val="2"/>
    </font>
    <font>
      <sz val="6"/>
      <color rgb="FFFF0000"/>
      <name val="Century Gothic"/>
      <family val="2"/>
    </font>
  </fonts>
  <fills count="4">
    <fill>
      <patternFill patternType="none"/>
    </fill>
    <fill>
      <patternFill patternType="gray125"/>
    </fill>
    <fill>
      <patternFill patternType="solid">
        <fgColor theme="4" tint="-0.249977111117893"/>
        <bgColor indexed="64"/>
      </patternFill>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8">
    <xf numFmtId="0" fontId="0" fillId="0" borderId="0"/>
    <xf numFmtId="0" fontId="1" fillId="0" borderId="0"/>
    <xf numFmtId="166" fontId="1" fillId="0" borderId="0" applyFont="0" applyFill="0" applyBorder="0" applyAlignment="0" applyProtection="0"/>
    <xf numFmtId="167" fontId="1"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4" fillId="0" borderId="0" applyBorder="0" applyProtection="0"/>
    <xf numFmtId="0" fontId="5" fillId="0" borderId="0" applyNumberFormat="0" applyFill="0" applyBorder="0" applyAlignment="0" applyProtection="0">
      <alignment vertical="top"/>
      <protection locked="0"/>
    </xf>
    <xf numFmtId="43" fontId="1" fillId="0" borderId="0" applyFont="0" applyFill="0" applyBorder="0" applyAlignment="0" applyProtection="0"/>
    <xf numFmtId="168" fontId="6" fillId="0" borderId="0" applyFont="0" applyFill="0" applyBorder="0" applyAlignment="0" applyProtection="0"/>
    <xf numFmtId="0" fontId="4" fillId="0" borderId="0" applyFont="0" applyFill="0" applyBorder="0" applyAlignment="0" applyProtection="0"/>
    <xf numFmtId="169" fontId="6"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6" fontId="4"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6" fillId="0" borderId="0"/>
    <xf numFmtId="0" fontId="6" fillId="0" borderId="0"/>
    <xf numFmtId="0" fontId="6" fillId="0" borderId="0"/>
    <xf numFmtId="9" fontId="6" fillId="0" borderId="0" applyFont="0" applyFill="0" applyBorder="0" applyAlignment="0" applyProtection="0"/>
    <xf numFmtId="9" fontId="1" fillId="0" borderId="0" applyFont="0" applyFill="0" applyBorder="0" applyAlignment="0" applyProtection="0"/>
    <xf numFmtId="0" fontId="6" fillId="0" borderId="0"/>
    <xf numFmtId="0" fontId="7" fillId="0" borderId="0" applyNumberFormat="0" applyFill="0" applyBorder="0" applyProtection="0"/>
    <xf numFmtId="0" fontId="8" fillId="0" borderId="0"/>
    <xf numFmtId="165" fontId="6" fillId="0" borderId="0" applyFont="0" applyFill="0" applyBorder="0" applyAlignment="0" applyProtection="0"/>
    <xf numFmtId="164" fontId="2" fillId="0" borderId="0" applyFont="0" applyFill="0" applyBorder="0" applyAlignment="0" applyProtection="0"/>
    <xf numFmtId="42" fontId="2" fillId="0" borderId="0" applyFont="0" applyFill="0" applyBorder="0" applyAlignment="0" applyProtection="0"/>
  </cellStyleXfs>
  <cellXfs count="34">
    <xf numFmtId="0" fontId="0" fillId="0" borderId="0" xfId="0"/>
    <xf numFmtId="0" fontId="3" fillId="0" borderId="4" xfId="0" applyFont="1" applyBorder="1" applyAlignment="1">
      <alignment horizontal="center" vertical="center"/>
    </xf>
    <xf numFmtId="0" fontId="0" fillId="0" borderId="4" xfId="0" applyBorder="1"/>
    <xf numFmtId="3" fontId="0" fillId="0" borderId="4" xfId="0" applyNumberFormat="1" applyBorder="1"/>
    <xf numFmtId="0" fontId="15" fillId="0" borderId="4" xfId="0" applyFont="1" applyBorder="1" applyAlignment="1">
      <alignment horizontal="center"/>
    </xf>
    <xf numFmtId="42" fontId="0" fillId="0" borderId="0" xfId="37" applyFont="1"/>
    <xf numFmtId="42" fontId="0" fillId="0" borderId="4" xfId="37" applyFont="1" applyBorder="1"/>
    <xf numFmtId="0" fontId="3" fillId="0" borderId="4" xfId="0" applyFont="1" applyBorder="1"/>
    <xf numFmtId="0" fontId="0" fillId="0" borderId="4" xfId="0" applyBorder="1" applyAlignment="1">
      <alignment wrapText="1"/>
    </xf>
    <xf numFmtId="0" fontId="15" fillId="0" borderId="4" xfId="0" applyFont="1" applyBorder="1" applyAlignment="1">
      <alignment horizontal="center" vertical="center"/>
    </xf>
    <xf numFmtId="42" fontId="3" fillId="0" borderId="4" xfId="37" applyFont="1" applyBorder="1" applyAlignment="1">
      <alignment horizontal="center" vertical="center"/>
    </xf>
    <xf numFmtId="2" fontId="0" fillId="0" borderId="4" xfId="0" applyNumberFormat="1" applyBorder="1"/>
    <xf numFmtId="0" fontId="9" fillId="0" borderId="1" xfId="1" applyFont="1" applyBorder="1" applyAlignment="1">
      <alignment horizontal="center" vertical="center" wrapText="1"/>
    </xf>
    <xf numFmtId="0" fontId="12" fillId="0" borderId="2" xfId="1" applyFont="1" applyBorder="1" applyAlignment="1" applyProtection="1">
      <alignment horizontal="left" vertical="center" wrapText="1"/>
      <protection locked="0"/>
    </xf>
    <xf numFmtId="0" fontId="14" fillId="0" borderId="2" xfId="1" applyFont="1" applyBorder="1" applyAlignment="1">
      <alignment horizontal="left" vertical="center" wrapText="1"/>
    </xf>
    <xf numFmtId="0" fontId="10" fillId="0" borderId="3" xfId="1" applyFont="1" applyBorder="1" applyAlignment="1">
      <alignment horizontal="center" vertical="center" wrapText="1"/>
    </xf>
    <xf numFmtId="4" fontId="0" fillId="0" borderId="4" xfId="0" applyNumberFormat="1" applyBorder="1"/>
    <xf numFmtId="0" fontId="10" fillId="0" borderId="2" xfId="1" applyFont="1" applyBorder="1" applyAlignment="1" applyProtection="1">
      <alignment horizontal="center" vertical="center" wrapText="1"/>
      <protection locked="0"/>
    </xf>
    <xf numFmtId="0" fontId="17" fillId="3" borderId="2" xfId="1" applyFont="1" applyFill="1" applyBorder="1" applyAlignment="1" applyProtection="1">
      <alignment horizontal="left" vertical="center" wrapText="1"/>
      <protection locked="0"/>
    </xf>
    <xf numFmtId="0" fontId="3" fillId="0" borderId="6" xfId="0" applyFont="1" applyBorder="1" applyAlignment="1">
      <alignment horizontal="center" wrapText="1"/>
    </xf>
    <xf numFmtId="0" fontId="3" fillId="0" borderId="7" xfId="0" applyFont="1" applyBorder="1" applyAlignment="1">
      <alignment horizontal="center" wrapText="1"/>
    </xf>
    <xf numFmtId="0" fontId="3" fillId="0" borderId="8" xfId="0" applyFont="1" applyBorder="1" applyAlignment="1">
      <alignment horizontal="center" wrapText="1"/>
    </xf>
    <xf numFmtId="0" fontId="3" fillId="0" borderId="9" xfId="0" applyFont="1" applyBorder="1" applyAlignment="1">
      <alignment horizontal="center" wrapText="1"/>
    </xf>
    <xf numFmtId="0" fontId="3" fillId="0" borderId="0" xfId="0" applyFont="1" applyAlignment="1">
      <alignment horizontal="center" wrapText="1"/>
    </xf>
    <xf numFmtId="0" fontId="3" fillId="0" borderId="10" xfId="0" applyFont="1" applyBorder="1" applyAlignment="1">
      <alignment horizontal="center" wrapText="1"/>
    </xf>
    <xf numFmtId="0" fontId="3" fillId="0" borderId="11" xfId="0" applyFont="1" applyBorder="1" applyAlignment="1">
      <alignment horizontal="center" wrapText="1"/>
    </xf>
    <xf numFmtId="0" fontId="3" fillId="0" borderId="12" xfId="0" applyFont="1" applyBorder="1" applyAlignment="1">
      <alignment horizontal="center" wrapText="1"/>
    </xf>
    <xf numFmtId="0" fontId="3" fillId="0" borderId="13" xfId="0" applyFont="1" applyBorder="1" applyAlignment="1">
      <alignment horizontal="center" wrapText="1"/>
    </xf>
    <xf numFmtId="0" fontId="10" fillId="0" borderId="4" xfId="1" applyFont="1" applyBorder="1" applyAlignment="1">
      <alignment horizontal="center" vertical="center" wrapText="1"/>
    </xf>
    <xf numFmtId="0" fontId="11" fillId="2" borderId="4" xfId="1" applyFont="1" applyFill="1" applyBorder="1" applyAlignment="1">
      <alignment horizontal="center" vertical="center" wrapText="1"/>
    </xf>
    <xf numFmtId="0" fontId="11" fillId="2" borderId="5" xfId="1" applyFont="1" applyFill="1" applyBorder="1" applyAlignment="1">
      <alignment horizontal="center" vertical="center" wrapText="1"/>
    </xf>
    <xf numFmtId="0" fontId="3" fillId="0" borderId="4" xfId="0" applyFont="1" applyBorder="1" applyAlignment="1">
      <alignment horizontal="center" vertical="center" wrapText="1"/>
    </xf>
    <xf numFmtId="42" fontId="3" fillId="0" borderId="14" xfId="37" applyFont="1" applyBorder="1" applyAlignment="1">
      <alignment horizontal="center"/>
    </xf>
    <xf numFmtId="42" fontId="3" fillId="0" borderId="15" xfId="37" applyFont="1" applyBorder="1" applyAlignment="1">
      <alignment horizontal="center"/>
    </xf>
  </cellXfs>
  <cellStyles count="38">
    <cellStyle name="Excel Built-in Normal 2" xfId="10" xr:uid="{00000000-0005-0000-0000-000000000000}"/>
    <cellStyle name="Hipervínculo 2" xfId="11" xr:uid="{00000000-0005-0000-0000-000001000000}"/>
    <cellStyle name="Millares 13" xfId="12" xr:uid="{00000000-0005-0000-0000-000003000000}"/>
    <cellStyle name="Millares 2" xfId="3" xr:uid="{00000000-0005-0000-0000-000004000000}"/>
    <cellStyle name="Millares 2 2" xfId="13" xr:uid="{00000000-0005-0000-0000-000005000000}"/>
    <cellStyle name="Millares 3" xfId="14" xr:uid="{00000000-0005-0000-0000-000006000000}"/>
    <cellStyle name="Millares 4" xfId="6" xr:uid="{00000000-0005-0000-0000-000007000000}"/>
    <cellStyle name="Millares 4 2" xfId="15" xr:uid="{00000000-0005-0000-0000-000008000000}"/>
    <cellStyle name="Millares 5" xfId="16" xr:uid="{00000000-0005-0000-0000-000009000000}"/>
    <cellStyle name="Millares 6" xfId="17" xr:uid="{00000000-0005-0000-0000-00000A000000}"/>
    <cellStyle name="Millares 7" xfId="18" xr:uid="{00000000-0005-0000-0000-00000B000000}"/>
    <cellStyle name="Moneda [0]" xfId="37" builtinId="7"/>
    <cellStyle name="Moneda [0] 2" xfId="9" xr:uid="{00000000-0005-0000-0000-00000D000000}"/>
    <cellStyle name="Moneda [0] 3" xfId="36" xr:uid="{29793078-24E1-4D64-9EA5-E4EF11AA297A}"/>
    <cellStyle name="Moneda 2" xfId="2" xr:uid="{00000000-0005-0000-0000-00000E000000}"/>
    <cellStyle name="Moneda 2 2" xfId="20" xr:uid="{00000000-0005-0000-0000-00000F000000}"/>
    <cellStyle name="Moneda 2 3" xfId="21" xr:uid="{00000000-0005-0000-0000-000010000000}"/>
    <cellStyle name="Moneda 2 4" xfId="22" xr:uid="{00000000-0005-0000-0000-000011000000}"/>
    <cellStyle name="Moneda 2 5" xfId="19" xr:uid="{00000000-0005-0000-0000-000012000000}"/>
    <cellStyle name="Moneda 2 6" xfId="35" xr:uid="{0A8DE90B-615D-4490-AD9A-DCB4C5C7816B}"/>
    <cellStyle name="Moneda 3" xfId="23" xr:uid="{00000000-0005-0000-0000-000013000000}"/>
    <cellStyle name="Moneda 4" xfId="5" xr:uid="{00000000-0005-0000-0000-000014000000}"/>
    <cellStyle name="Moneda 4 2" xfId="25" xr:uid="{00000000-0005-0000-0000-000015000000}"/>
    <cellStyle name="Moneda 4 3" xfId="24" xr:uid="{00000000-0005-0000-0000-000016000000}"/>
    <cellStyle name="Moneda 5" xfId="26" xr:uid="{00000000-0005-0000-0000-000017000000}"/>
    <cellStyle name="Normal" xfId="0" builtinId="0"/>
    <cellStyle name="Normal 2" xfId="1" xr:uid="{00000000-0005-0000-0000-000019000000}"/>
    <cellStyle name="Normal 2 2" xfId="28" xr:uid="{00000000-0005-0000-0000-00001A000000}"/>
    <cellStyle name="Normal 2 2 2" xfId="29" xr:uid="{00000000-0005-0000-0000-00001B000000}"/>
    <cellStyle name="Normal 2 3" xfId="27" xr:uid="{00000000-0005-0000-0000-00001C000000}"/>
    <cellStyle name="Normal 2 4" xfId="34" xr:uid="{8BB9604B-08C1-4101-8D0C-A859EDF77690}"/>
    <cellStyle name="Normal 3" xfId="4" xr:uid="{00000000-0005-0000-0000-00001D000000}"/>
    <cellStyle name="Normal 3 2" xfId="32" xr:uid="{A182BE04-DED2-40E7-BFAF-AB0B60DB9A7E}"/>
    <cellStyle name="Normal 4" xfId="33" xr:uid="{341F264B-7351-40C8-A55D-91A0AF284D1D}"/>
    <cellStyle name="Porcentaje 2" xfId="7" xr:uid="{00000000-0005-0000-0000-00001F000000}"/>
    <cellStyle name="Porcentaje 2 2" xfId="30" xr:uid="{00000000-0005-0000-0000-000020000000}"/>
    <cellStyle name="Porcentaje 3" xfId="8" xr:uid="{00000000-0005-0000-0000-000021000000}"/>
    <cellStyle name="Porcentaje 7"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664028</xdr:colOff>
      <xdr:row>4</xdr:row>
      <xdr:rowOff>97971</xdr:rowOff>
    </xdr:from>
    <xdr:to>
      <xdr:col>3</xdr:col>
      <xdr:colOff>2148023</xdr:colOff>
      <xdr:row>8</xdr:row>
      <xdr:rowOff>109404</xdr:rowOff>
    </xdr:to>
    <xdr:pic>
      <xdr:nvPicPr>
        <xdr:cNvPr id="6" name="Imagen 5">
          <a:extLst>
            <a:ext uri="{FF2B5EF4-FFF2-40B4-BE49-F238E27FC236}">
              <a16:creationId xmlns:a16="http://schemas.microsoft.com/office/drawing/2014/main" id="{2AA7813B-E5D4-4F6B-BCCA-B47858BED5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90857" y="14695714"/>
          <a:ext cx="1483995" cy="664578"/>
        </a:xfrm>
        <a:prstGeom prst="rect">
          <a:avLst/>
        </a:prstGeom>
        <a:noFill/>
        <a:ln>
          <a:noFill/>
        </a:ln>
      </xdr:spPr>
    </xdr:pic>
    <xdr:clientData/>
  </xdr:twoCellAnchor>
  <xdr:twoCellAnchor editAs="oneCell">
    <xdr:from>
      <xdr:col>4</xdr:col>
      <xdr:colOff>42333</xdr:colOff>
      <xdr:row>6</xdr:row>
      <xdr:rowOff>105834</xdr:rowOff>
    </xdr:from>
    <xdr:to>
      <xdr:col>4</xdr:col>
      <xdr:colOff>2194983</xdr:colOff>
      <xdr:row>8</xdr:row>
      <xdr:rowOff>105832</xdr:rowOff>
    </xdr:to>
    <xdr:pic>
      <xdr:nvPicPr>
        <xdr:cNvPr id="2" name="Imagen 1">
          <a:extLst>
            <a:ext uri="{FF2B5EF4-FFF2-40B4-BE49-F238E27FC236}">
              <a16:creationId xmlns:a16="http://schemas.microsoft.com/office/drawing/2014/main" id="{9713D61C-B01F-DBD1-48BA-61E1918317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71500" y="7164917"/>
          <a:ext cx="2152650" cy="3386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orporativo\trabajo\Proyectos\NuevoERP\Propuestas\Heinsohn\Anexos%20%20CP-01-2011\CP_001_ANEXO_3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liegos%20Definitivos\Forma%20de%20cumplimiento%20req.%20obligato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MATRIZ"/>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QUERIMIENTOS_OBLIGATORIOS"/>
    </sheetNames>
    <sheetDataSet>
      <sheetData sheetId="0"/>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C142A-0702-460F-B89F-0349397C96D1}">
  <dimension ref="A1:G11"/>
  <sheetViews>
    <sheetView tabSelected="1" topLeftCell="A4" zoomScale="115" zoomScaleNormal="115" workbookViewId="0">
      <selection activeCell="G4" sqref="G4"/>
    </sheetView>
  </sheetViews>
  <sheetFormatPr baseColWidth="10" defaultRowHeight="13.2" x14ac:dyDescent="0.25"/>
  <cols>
    <col min="1" max="1" width="7.88671875" customWidth="1"/>
    <col min="2" max="2" width="29.88671875" customWidth="1"/>
    <col min="3" max="3" width="76.33203125" customWidth="1"/>
    <col min="4" max="4" width="98.21875" customWidth="1"/>
    <col min="5" max="5" width="83.6640625" customWidth="1"/>
    <col min="6" max="6" width="37.88671875" customWidth="1"/>
    <col min="7" max="7" width="28.88671875" customWidth="1"/>
  </cols>
  <sheetData>
    <row r="1" spans="1:7" ht="47.4" customHeight="1" x14ac:dyDescent="0.25">
      <c r="A1" s="28" t="s">
        <v>13</v>
      </c>
      <c r="B1" s="28"/>
      <c r="C1" s="28"/>
      <c r="D1" s="28"/>
      <c r="E1" s="28"/>
      <c r="F1" s="28"/>
      <c r="G1" s="28"/>
    </row>
    <row r="2" spans="1:7" x14ac:dyDescent="0.25">
      <c r="A2" s="29" t="s">
        <v>1</v>
      </c>
      <c r="B2" s="29" t="s">
        <v>0</v>
      </c>
      <c r="C2" s="29" t="s">
        <v>10</v>
      </c>
      <c r="D2" s="29" t="s">
        <v>6</v>
      </c>
      <c r="E2" s="29" t="s">
        <v>12</v>
      </c>
      <c r="F2" s="29" t="s">
        <v>2</v>
      </c>
      <c r="G2" s="29" t="s">
        <v>3</v>
      </c>
    </row>
    <row r="3" spans="1:7" ht="292.5" customHeight="1" thickBot="1" x14ac:dyDescent="0.3">
      <c r="A3" s="30"/>
      <c r="B3" s="30"/>
      <c r="C3" s="30"/>
      <c r="D3" s="30"/>
      <c r="E3" s="30"/>
      <c r="F3" s="30"/>
      <c r="G3" s="30"/>
    </row>
    <row r="4" spans="1:7" ht="300.60000000000002" customHeight="1" thickBot="1" x14ac:dyDescent="0.3">
      <c r="A4" s="12">
        <v>1</v>
      </c>
      <c r="B4" s="17" t="s">
        <v>14</v>
      </c>
      <c r="C4" s="13" t="s">
        <v>15</v>
      </c>
      <c r="D4" s="18" t="s">
        <v>24</v>
      </c>
      <c r="E4" s="13" t="s">
        <v>22</v>
      </c>
      <c r="F4" s="14"/>
      <c r="G4" s="15" t="s">
        <v>4</v>
      </c>
    </row>
    <row r="5" spans="1:7" ht="13.2" customHeight="1" x14ac:dyDescent="0.25">
      <c r="A5" s="19" t="s">
        <v>11</v>
      </c>
      <c r="B5" s="20"/>
      <c r="C5" s="20"/>
      <c r="D5" s="20"/>
      <c r="E5" s="20"/>
      <c r="F5" s="20"/>
      <c r="G5" s="21"/>
    </row>
    <row r="6" spans="1:7" x14ac:dyDescent="0.25">
      <c r="A6" s="22"/>
      <c r="B6" s="23"/>
      <c r="C6" s="23"/>
      <c r="D6" s="23"/>
      <c r="E6" s="23"/>
      <c r="F6" s="23"/>
      <c r="G6" s="24"/>
    </row>
    <row r="7" spans="1:7" x14ac:dyDescent="0.25">
      <c r="A7" s="22"/>
      <c r="B7" s="23"/>
      <c r="C7" s="23"/>
      <c r="D7" s="23"/>
      <c r="E7" s="23"/>
      <c r="F7" s="23"/>
      <c r="G7" s="24"/>
    </row>
    <row r="8" spans="1:7" x14ac:dyDescent="0.25">
      <c r="A8" s="22"/>
      <c r="B8" s="23"/>
      <c r="C8" s="23"/>
      <c r="D8" s="23"/>
      <c r="E8" s="23"/>
      <c r="F8" s="23"/>
      <c r="G8" s="24"/>
    </row>
    <row r="9" spans="1:7" x14ac:dyDescent="0.25">
      <c r="A9" s="22"/>
      <c r="B9" s="23"/>
      <c r="C9" s="23"/>
      <c r="D9" s="23"/>
      <c r="E9" s="23"/>
      <c r="F9" s="23"/>
      <c r="G9" s="24"/>
    </row>
    <row r="10" spans="1:7" x14ac:dyDescent="0.25">
      <c r="A10" s="22"/>
      <c r="B10" s="23"/>
      <c r="C10" s="23"/>
      <c r="D10" s="23"/>
      <c r="E10" s="23"/>
      <c r="F10" s="23"/>
      <c r="G10" s="24"/>
    </row>
    <row r="11" spans="1:7" ht="13.8" thickBot="1" x14ac:dyDescent="0.3">
      <c r="A11" s="25"/>
      <c r="B11" s="26"/>
      <c r="C11" s="26"/>
      <c r="D11" s="26"/>
      <c r="E11" s="26"/>
      <c r="F11" s="26"/>
      <c r="G11" s="27"/>
    </row>
  </sheetData>
  <mergeCells count="9">
    <mergeCell ref="A5:G11"/>
    <mergeCell ref="A1:G1"/>
    <mergeCell ref="A2:A3"/>
    <mergeCell ref="B2:B3"/>
    <mergeCell ref="C2:C3"/>
    <mergeCell ref="F2:F3"/>
    <mergeCell ref="G2:G3"/>
    <mergeCell ref="D2:D3"/>
    <mergeCell ref="E2:E3"/>
  </mergeCells>
  <dataValidations count="1">
    <dataValidation type="list" allowBlank="1" showInputMessage="1" showErrorMessage="1" sqref="G4" xr:uid="{A283AB1E-FFC5-401A-8D90-952CCFA87147}">
      <formula1>$I$4:$J$4</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09E6A-F22D-4619-8EC2-0E40AB699BF3}">
  <dimension ref="A1:G9"/>
  <sheetViews>
    <sheetView workbookViewId="0">
      <selection activeCell="A15" sqref="A15"/>
    </sheetView>
  </sheetViews>
  <sheetFormatPr baseColWidth="10" defaultRowHeight="13.2" x14ac:dyDescent="0.25"/>
  <cols>
    <col min="1" max="1" width="65.44140625" customWidth="1"/>
    <col min="2" max="2" width="17.88671875" style="5" bestFit="1" customWidth="1"/>
    <col min="6" max="6" width="12.6640625" bestFit="1" customWidth="1"/>
    <col min="7" max="7" width="12.88671875" customWidth="1"/>
  </cols>
  <sheetData>
    <row r="1" spans="1:7" ht="24.6" customHeight="1" x14ac:dyDescent="0.25">
      <c r="A1" s="31" t="s">
        <v>23</v>
      </c>
      <c r="B1" s="31"/>
      <c r="C1" s="31"/>
    </row>
    <row r="2" spans="1:7" ht="17.399999999999999" customHeight="1" x14ac:dyDescent="0.25">
      <c r="A2" s="1" t="s">
        <v>9</v>
      </c>
      <c r="B2" s="10" t="s">
        <v>8</v>
      </c>
      <c r="C2" s="9" t="s">
        <v>7</v>
      </c>
      <c r="F2" s="2"/>
      <c r="G2" s="4" t="s">
        <v>7</v>
      </c>
    </row>
    <row r="3" spans="1:7" x14ac:dyDescent="0.25">
      <c r="A3" s="8" t="s">
        <v>16</v>
      </c>
      <c r="B3" s="6">
        <v>19915448470</v>
      </c>
      <c r="C3" s="2">
        <v>19915.439999999999</v>
      </c>
      <c r="F3" s="3">
        <v>2407947147</v>
      </c>
      <c r="G3" s="11">
        <f>F3/1300000</f>
        <v>1852.2670361538462</v>
      </c>
    </row>
    <row r="4" spans="1:7" x14ac:dyDescent="0.25">
      <c r="A4" s="8" t="s">
        <v>17</v>
      </c>
      <c r="B4" s="6">
        <v>997506003</v>
      </c>
      <c r="C4" s="11">
        <v>997.5</v>
      </c>
    </row>
    <row r="5" spans="1:7" x14ac:dyDescent="0.25">
      <c r="A5" s="2" t="s">
        <v>18</v>
      </c>
      <c r="B5" s="6">
        <v>3884193322</v>
      </c>
      <c r="C5" s="11">
        <v>4690.3900000000003</v>
      </c>
    </row>
    <row r="6" spans="1:7" x14ac:dyDescent="0.25">
      <c r="A6" s="8" t="s">
        <v>19</v>
      </c>
      <c r="B6" s="6">
        <v>3797729326</v>
      </c>
      <c r="C6" s="16">
        <v>4180.09</v>
      </c>
    </row>
    <row r="7" spans="1:7" x14ac:dyDescent="0.25">
      <c r="A7" s="8" t="s">
        <v>20</v>
      </c>
      <c r="B7" s="6">
        <v>10510600002</v>
      </c>
      <c r="C7" s="16">
        <v>11973.75</v>
      </c>
    </row>
    <row r="8" spans="1:7" x14ac:dyDescent="0.25">
      <c r="A8" s="8" t="s">
        <v>21</v>
      </c>
      <c r="B8" s="6">
        <v>50263750129</v>
      </c>
      <c r="C8" s="16">
        <v>43330.81</v>
      </c>
    </row>
    <row r="9" spans="1:7" x14ac:dyDescent="0.25">
      <c r="A9" s="32" t="s">
        <v>5</v>
      </c>
      <c r="B9" s="33"/>
      <c r="C9" s="7">
        <f>SUM(C3:C8)</f>
        <v>85087.98</v>
      </c>
    </row>
  </sheetData>
  <mergeCells count="2">
    <mergeCell ref="A1:C1"/>
    <mergeCell ref="A9:B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FB0667A-3C9E-4BF5-B63D-C64324857E9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Habilitantes</vt:lpstr>
      <vt:lpstr>Experiencia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Eduardo Bonilla</dc:creator>
  <cp:keywords/>
  <dc:description/>
  <cp:lastModifiedBy>Liz Andrea Choles Benavides</cp:lastModifiedBy>
  <cp:revision/>
  <dcterms:created xsi:type="dcterms:W3CDTF">2018-04-20T12:01:40Z</dcterms:created>
  <dcterms:modified xsi:type="dcterms:W3CDTF">2024-12-19T22:39:45Z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ba29404-f020-4cd6-a1ec-cebf7ea621a4_Enabled">
    <vt:lpwstr>True</vt:lpwstr>
  </property>
  <property fmtid="{D5CDD505-2E9C-101B-9397-08002B2CF9AE}" pid="3" name="MSIP_Label_5ba29404-f020-4cd6-a1ec-cebf7ea621a4_SiteId">
    <vt:lpwstr>5e3d1ca0-7f75-4014-9422-06979167bedc</vt:lpwstr>
  </property>
  <property fmtid="{D5CDD505-2E9C-101B-9397-08002B2CF9AE}" pid="4" name="MSIP_Label_5ba29404-f020-4cd6-a1ec-cebf7ea621a4_Owner">
    <vt:lpwstr>lrperez@icetex.gov.co</vt:lpwstr>
  </property>
  <property fmtid="{D5CDD505-2E9C-101B-9397-08002B2CF9AE}" pid="5" name="MSIP_Label_5ba29404-f020-4cd6-a1ec-cebf7ea621a4_SetDate">
    <vt:lpwstr>2020-08-03T19:39:46.9583549Z</vt:lpwstr>
  </property>
  <property fmtid="{D5CDD505-2E9C-101B-9397-08002B2CF9AE}" pid="6" name="MSIP_Label_5ba29404-f020-4cd6-a1ec-cebf7ea621a4_Name">
    <vt:lpwstr>Pública</vt:lpwstr>
  </property>
  <property fmtid="{D5CDD505-2E9C-101B-9397-08002B2CF9AE}" pid="7" name="MSIP_Label_5ba29404-f020-4cd6-a1ec-cebf7ea621a4_Application">
    <vt:lpwstr>Microsoft Azure Information Protection</vt:lpwstr>
  </property>
  <property fmtid="{D5CDD505-2E9C-101B-9397-08002B2CF9AE}" pid="8" name="MSIP_Label_5ba29404-f020-4cd6-a1ec-cebf7ea621a4_ActionId">
    <vt:lpwstr>aa65ac36-b4c1-4342-ab89-8d29d6cadf39</vt:lpwstr>
  </property>
  <property fmtid="{D5CDD505-2E9C-101B-9397-08002B2CF9AE}" pid="9" name="MSIP_Label_5ba29404-f020-4cd6-a1ec-cebf7ea621a4_Extended_MSFT_Method">
    <vt:lpwstr>Manual</vt:lpwstr>
  </property>
  <property fmtid="{D5CDD505-2E9C-101B-9397-08002B2CF9AE}" pid="10" name="Sensitivity">
    <vt:lpwstr>Pública</vt:lpwstr>
  </property>
</Properties>
</file>