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Hoja1" sheetId="5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G9" i="5" l="1"/>
  <c r="G104" i="5" l="1"/>
  <c r="G101" i="5"/>
  <c r="G100" i="5"/>
  <c r="G99" i="5"/>
  <c r="G96" i="5"/>
  <c r="G95" i="5"/>
  <c r="G94" i="5"/>
  <c r="G93" i="5"/>
  <c r="G92" i="5"/>
  <c r="G91" i="5"/>
  <c r="G90" i="5"/>
  <c r="G89" i="5"/>
  <c r="G88" i="5"/>
  <c r="G87" i="5"/>
  <c r="G86" i="5"/>
  <c r="G83" i="5"/>
  <c r="G82" i="5"/>
  <c r="G79" i="5"/>
  <c r="G78" i="5"/>
  <c r="G75" i="5"/>
  <c r="G74" i="5"/>
  <c r="G71" i="5"/>
  <c r="G68" i="5"/>
  <c r="G67" i="5"/>
  <c r="G66" i="5"/>
  <c r="G65" i="5"/>
  <c r="G64" i="5"/>
  <c r="G63" i="5"/>
  <c r="G62" i="5"/>
  <c r="G61" i="5"/>
  <c r="G58" i="5"/>
  <c r="G57" i="5"/>
  <c r="G55" i="5"/>
  <c r="G52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7" i="5"/>
  <c r="G26" i="5"/>
  <c r="G25" i="5"/>
  <c r="G22" i="5"/>
  <c r="G21" i="5"/>
  <c r="G20" i="5"/>
  <c r="G19" i="5"/>
  <c r="G18" i="5"/>
  <c r="G15" i="5"/>
  <c r="G13" i="5"/>
  <c r="G12" i="5"/>
  <c r="G106" i="5" l="1"/>
  <c r="G108" i="5" s="1"/>
</calcChain>
</file>

<file path=xl/comments1.xml><?xml version="1.0" encoding="utf-8"?>
<comments xmlns="http://schemas.openxmlformats.org/spreadsheetml/2006/main">
  <authors>
    <author>Claudia Yaneth Rojas Arias</author>
  </authors>
  <commentList>
    <comment ref="F5" authorId="0">
      <text>
        <r>
          <rPr>
            <sz val="12"/>
            <color indexed="81"/>
            <rFont val="Tahoma"/>
            <family val="2"/>
          </rPr>
          <t>Ingrese el valor Unitario ofertado para cada visita, incluido IVA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 xml:space="preserve">NO MODIFICAR ESTE VALOR
</t>
        </r>
      </text>
    </comment>
  </commentList>
</comments>
</file>

<file path=xl/sharedStrings.xml><?xml version="1.0" encoding="utf-8"?>
<sst xmlns="http://schemas.openxmlformats.org/spreadsheetml/2006/main" count="185" uniqueCount="111">
  <si>
    <t>CAPACIDAD TR</t>
  </si>
  <si>
    <t>Cantidad de Equipos</t>
  </si>
  <si>
    <t>10 TR</t>
  </si>
  <si>
    <t>AIRES ACONDICIONADOS TIPO VENTANA:</t>
  </si>
  <si>
    <t>12000 BTU</t>
  </si>
  <si>
    <t>36000 BTU</t>
  </si>
  <si>
    <t>24000 BTU</t>
  </si>
  <si>
    <t>18000 BTU</t>
  </si>
  <si>
    <t>24.000 BTU</t>
  </si>
  <si>
    <t>EQUIPOS DESHUMIDIFICADORES</t>
  </si>
  <si>
    <t>EQUIPO DESHUMIDIFICADOR LAB. DE BALISTICA</t>
  </si>
  <si>
    <t>SEDE SAN GIL</t>
  </si>
  <si>
    <t>AIRES ACONDICONADOS MINI SPLIT:</t>
  </si>
  <si>
    <t>EQUIPO MINI SPLIT MORGUE</t>
  </si>
  <si>
    <t>SEDE BARRANCABERMEJA</t>
  </si>
  <si>
    <t>SISTEMA MINI SPLIT INNOVAIR MORGUE</t>
  </si>
  <si>
    <t>SISTEMA MINI SPLIT INNOVAIR CONSULTORIO</t>
  </si>
  <si>
    <t>AIRE TIPO VENTANA - PORTERIA</t>
  </si>
  <si>
    <t> 1</t>
  </si>
  <si>
    <t>SEDE PUERTO BERRIO</t>
  </si>
  <si>
    <t xml:space="preserve">SISTEMA MINI SPLIT MORGUE </t>
  </si>
  <si>
    <t xml:space="preserve">   24000 BTU</t>
  </si>
  <si>
    <t xml:space="preserve">SISTEMA MINI SPLIT 0FICINA </t>
  </si>
  <si>
    <t xml:space="preserve">   12000 BTU</t>
  </si>
  <si>
    <t>SISTEMA MINI SPLIT CONSULTORIO</t>
  </si>
  <si>
    <t>SISTEMA MINI SPLIT SALA ESPERA</t>
  </si>
  <si>
    <t xml:space="preserve">SISTEMA MINI SPLIT NECRO MOVIL   </t>
  </si>
  <si>
    <t>SEDE CIMITARRA</t>
  </si>
  <si>
    <t>SISTEMA MINI SPLIT RECEPCION</t>
  </si>
  <si>
    <t>AIRE ACONDICIONADO TIPO VENTANA MORGUE</t>
  </si>
  <si>
    <t>SEDE CUCUTA</t>
  </si>
  <si>
    <t>AIRES ACONDICONADOS MINI SPLIT</t>
  </si>
  <si>
    <t xml:space="preserve">MINI SPLIT STAR LIGHT CONSULTORIO No. 1 </t>
  </si>
  <si>
    <t>MINI SPLIT PANASONIC CONSULTORIO No. 2</t>
  </si>
  <si>
    <t>MINI SPLIT PANASONIC SPSICOLOGIA</t>
  </si>
  <si>
    <t xml:space="preserve">MINI SPLIT PANASONIC IDENTIFICACION </t>
  </si>
  <si>
    <t>MINI SPLIT LG DIRECCION</t>
  </si>
  <si>
    <t>SPLIT START LIGHT</t>
  </si>
  <si>
    <t>60000 BTU</t>
  </si>
  <si>
    <t>MINI SPLIT INNOVAIR ADMINISTRATIVA</t>
  </si>
  <si>
    <t xml:space="preserve">SISTEMA SPLIT PASILLO TRANSCRIPCION </t>
  </si>
  <si>
    <t>MINI SPLIT KALLEY LAB. BALISTICA</t>
  </si>
  <si>
    <t>MINI SPLIT TEMP BLUE LAB. BALISTICA</t>
  </si>
  <si>
    <t>9000 BTU</t>
  </si>
  <si>
    <t>MINI SPLIT START LIGHT LAB. BALISTICA</t>
  </si>
  <si>
    <t>MINI SPLIT START LIGHT LAB. BIOLOGIA</t>
  </si>
  <si>
    <t>MINI SPLIT LG. LAB. BIOLOGIA</t>
  </si>
  <si>
    <t xml:space="preserve">MINI SPLIT LG. OFICINA DE RADICACION MORGUE </t>
  </si>
  <si>
    <t>MINI SPLIT BLUE LINE. OFICINA IDENTIFICACION</t>
  </si>
  <si>
    <t>AIRE ACONDICIONADO TIPO VENTANA UNIDAD MOVIL OCK 599</t>
  </si>
  <si>
    <t>AIRE ACONDICIONADO TIPO VENTANA UNIDAD MOVIL OCK 600</t>
  </si>
  <si>
    <t>SEDE OCAÑA</t>
  </si>
  <si>
    <t xml:space="preserve">MINI SPLIT  </t>
  </si>
  <si>
    <t xml:space="preserve">MINI SPLIT RECEPCION </t>
  </si>
  <si>
    <t>MINI SPLIT CONSULTORIO</t>
  </si>
  <si>
    <t>SEDE VALLEDUPAR</t>
  </si>
  <si>
    <t>MINI SPLIT SECRETARIA</t>
  </si>
  <si>
    <t>MINI SPLIT SECCIONAL</t>
  </si>
  <si>
    <t>MINI SPLIT OFIC. ASISTENTE ADMINISTRATIVO.</t>
  </si>
  <si>
    <t>MINI SPLIT CONSULTORIO No. 1</t>
  </si>
  <si>
    <t>MINI SPLIT CONSULTORIO 2</t>
  </si>
  <si>
    <t xml:space="preserve">MINI SPLIT PSICOLOGIA </t>
  </si>
  <si>
    <t>MINI SPLIT TRANSCRIPCION ASISTENTES</t>
  </si>
  <si>
    <t>MINI SPLIT MORGUE</t>
  </si>
  <si>
    <t>SEDE CHIRIGUANA</t>
  </si>
  <si>
    <t>BOSCONIA</t>
  </si>
  <si>
    <t>SEDE AGUACHICA</t>
  </si>
  <si>
    <t> 2</t>
  </si>
  <si>
    <t>MINI SPLIT RECEPCION</t>
  </si>
  <si>
    <t>SEDE CODAZZI</t>
  </si>
  <si>
    <t>MINI SPLIT RECEPCION- CONSULTORIO</t>
  </si>
  <si>
    <t xml:space="preserve">MINI SPLIT MORGUE </t>
  </si>
  <si>
    <t>SEDE ARAUCA</t>
  </si>
  <si>
    <t>MINI SPLIT ASISTENTE ADMINISTRATIVO</t>
  </si>
  <si>
    <t>MINI SPLIT AUDITORIO</t>
  </si>
  <si>
    <t>MINI SPLIT LG DIRECCION SECCIONAL</t>
  </si>
  <si>
    <t>MINI SPLIT LG CONSULTORIO No.1</t>
  </si>
  <si>
    <t>MINI SPLIT LG OF. ASISTENTES FORENSES</t>
  </si>
  <si>
    <t>MINI SPLIT LG CONSULTORIO No.2</t>
  </si>
  <si>
    <t xml:space="preserve">MINI SPLIT LG CUARTO DEL RAQUER </t>
  </si>
  <si>
    <t>MINI SPLIT LG CUARTO ARCHIVO</t>
  </si>
  <si>
    <t xml:space="preserve">SISTEMA TIPO CASSETTE LG SALA ESPERA </t>
  </si>
  <si>
    <t>SEDE SARAVENA</t>
  </si>
  <si>
    <t>MINI SPLIT YORK CONSULTORIO</t>
  </si>
  <si>
    <t>MINI SPLIT LG RECEPCION</t>
  </si>
  <si>
    <t xml:space="preserve">MINI SPLIT LG SALA DE ESPERA </t>
  </si>
  <si>
    <t>SEDE TAME</t>
  </si>
  <si>
    <t xml:space="preserve"> MINI SPLIT LG OFICINA ASISTENTE FORENSE.</t>
  </si>
  <si>
    <t>No. VISITAS</t>
  </si>
  <si>
    <t>ITEM</t>
  </si>
  <si>
    <t xml:space="preserve"> 9000 BTU</t>
  </si>
  <si>
    <t xml:space="preserve"> 18000 BTU</t>
  </si>
  <si>
    <t>VALOR TOTAL
Incluido Iva</t>
  </si>
  <si>
    <t>ANEXO No. 3 - PROPUESTA ECONOMICA</t>
  </si>
  <si>
    <t>VALOR UNITARIO de Cada Visita
Incluido Iva</t>
  </si>
  <si>
    <t>SEDES / AIRES ACONDICIONADOS:</t>
  </si>
  <si>
    <t>LA PRESENTE PROPUESTA ECONOMICA DEBE TENER EN CUENTA EL CUMPLIMIENTO DE LAS ESPECIFCIACIONES TECNICAS RELACIONADAS EN LOS ESTUDIOS PREVIOS Y LA  INVITACION PUBLICA; ASI COMO LOS SITIOS DE EJECUCION DEL SERVICIO EN CADA UNA DE LAS SEDES EN DONDE SE VA A EFECTUAR EL DESARROLLO DEL CONTRATO.</t>
  </si>
  <si>
    <t>FIRMA DEL PROPONENTE</t>
  </si>
  <si>
    <r>
      <rPr>
        <b/>
        <u/>
        <sz val="10"/>
        <color theme="1"/>
        <rFont val="Calibri"/>
        <family val="2"/>
        <scheme val="minor"/>
      </rPr>
      <t>NOTA 2:</t>
    </r>
    <r>
      <rPr>
        <sz val="10"/>
        <color theme="1"/>
        <rFont val="Calibri"/>
        <family val="2"/>
        <scheme val="minor"/>
      </rPr>
      <t xml:space="preserve"> EL VALOR DE LA BOLSA REPUESTOS SE EJECUTARA, TENIENDO EN CUENTA LAS NECESIDADES QUE SURJAN EN LA EJECUCION DEL CONTRATO, PARA TAL EFECTO EL CONTRATISTA SUMINISTRARA EL REPUESTO O INSUMO NECESARIO, A COSTO DEL MERCADO. NO SE ACEPTARA COSTOS ADICIONALES Y/O SOBRECARGOS EN LOS REPUESTOS A SUMINISTRAR Y EL COSTO DE LA MANO DE OBRA SERA ASUMIDO POR EL CONTRATISTA.</t>
    </r>
  </si>
  <si>
    <t>LOS PROPONENTES DEBERAN INCLUIR EL PORCENTAJE DE IVA APLICADO  SI HAY LUGAR O EN CASO CONTRARIO INDICAR SI ESTA EXENTO O EXCLUIDO  DEL MISMO Y LAS RAZONES LEGALES POR LAS CUALES NO SE INCLUYE.</t>
  </si>
  <si>
    <t>SEDE TIBU</t>
  </si>
  <si>
    <t>INVITACION PUBLICA MiC-0023-DRNORI-2020</t>
  </si>
  <si>
    <r>
      <t>MINI SPLIT CUARTO ELECTRICO  (</t>
    </r>
    <r>
      <rPr>
        <b/>
        <sz val="8"/>
        <rFont val="Verdana"/>
        <family val="2"/>
      </rPr>
      <t>MAL ESTADO TARJETA</t>
    </r>
    <r>
      <rPr>
        <sz val="8"/>
        <rFont val="Verdana"/>
        <family val="2"/>
      </rPr>
      <t>).</t>
    </r>
  </si>
  <si>
    <r>
      <t>MINI SPLIT CONS No.3 PSICOLOGIA (</t>
    </r>
    <r>
      <rPr>
        <b/>
        <sz val="8"/>
        <rFont val="Verdana"/>
        <family val="2"/>
      </rPr>
      <t>MAL ESTADO TARJETA</t>
    </r>
    <r>
      <rPr>
        <sz val="8"/>
        <rFont val="Verdana"/>
        <family val="2"/>
      </rPr>
      <t>)</t>
    </r>
  </si>
  <si>
    <r>
      <rPr>
        <b/>
        <u/>
        <sz val="10"/>
        <color theme="1"/>
        <rFont val="Calibri"/>
        <family val="2"/>
        <scheme val="minor"/>
      </rPr>
      <t xml:space="preserve">NOTA 3: </t>
    </r>
    <r>
      <rPr>
        <sz val="10"/>
        <color theme="1"/>
        <rFont val="Calibri"/>
        <family val="2"/>
        <scheme val="minor"/>
      </rPr>
      <t>EL VALOR TOTAL DEL PRESENTE ANEXO, DEBE SER IGUAL AL VALOR QUE EL PROPONENTE REGISTRE EN LA PROPUESTA QUE PUBLICA ATRAVES DE LA PLATAFORMA DE CONTRATACIÓN SECOP II, (LISTA DE ARTICULOS- PROPUESTA ECONÓMICA), Y CON EL VALOR DE LA PROPUESTA QUE SE INCLUYA EN  EL ANEXO No. 1 (CARTA DE PRESENTACIÓN).</t>
    </r>
  </si>
  <si>
    <t>RELACION DE COSTOS POR EQUIPOS</t>
  </si>
  <si>
    <r>
      <rPr>
        <b/>
        <u/>
        <sz val="10"/>
        <rFont val="Calibri"/>
        <family val="2"/>
        <scheme val="minor"/>
      </rPr>
      <t>NOTA 4:</t>
    </r>
    <r>
      <rPr>
        <sz val="10"/>
        <rFont val="Calibri"/>
        <family val="2"/>
        <scheme val="minor"/>
      </rPr>
      <t xml:space="preserve"> TENIENDO EN CUENTA QUE LA REGIONAL TIENE EQUIPOS PENDIENTES DE REUBICACION Y PUESTA EN MARCHA, EL INSTITUTO RECONOCERA Y CANCELARA LOS MANTENIMIENTOS (PREVENTIVOS Y/O CORRECTIVOS) QUE EFECTIVAMENTE SE EJECUTEN EN EL DESARROLLO DEL CONTRATO.</t>
    </r>
  </si>
  <si>
    <r>
      <rPr>
        <b/>
        <u/>
        <sz val="10"/>
        <color theme="1"/>
        <rFont val="Calibri"/>
        <family val="2"/>
        <scheme val="minor"/>
      </rPr>
      <t>NOTA 1:</t>
    </r>
    <r>
      <rPr>
        <sz val="10"/>
        <color theme="1"/>
        <rFont val="Calibri"/>
        <family val="2"/>
        <scheme val="minor"/>
      </rPr>
      <t xml:space="preserve"> SE ADJUDICARÁ EL CONTRATO AL PROPONENTE QUE OFERTE EL MENOR VALOR PARA LOS MANTENIMIENTOS PREVENTIVOS. 
EL VALOR TOTAL DE LA PROPUESTA DEBERA INCLUIR EL VALOR DE LA BOLSA DE REPUESTOS, (</t>
    </r>
    <r>
      <rPr>
        <b/>
        <u/>
        <sz val="10"/>
        <color theme="1"/>
        <rFont val="Calibri"/>
        <family val="2"/>
        <scheme val="minor"/>
      </rPr>
      <t>VALOR YA ESTABLECIDO POR EL INSTITUTO</t>
    </r>
    <r>
      <rPr>
        <sz val="10"/>
        <color theme="1"/>
        <rFont val="Calibri"/>
        <family val="2"/>
        <scheme val="minor"/>
      </rPr>
      <t>).</t>
    </r>
  </si>
  <si>
    <r>
      <t xml:space="preserve">VALOR TOTAL DE LA PROPUESTA 
</t>
    </r>
    <r>
      <rPr>
        <i/>
        <sz val="12"/>
        <color theme="1"/>
        <rFont val="Calibri"/>
        <family val="2"/>
        <scheme val="minor"/>
      </rPr>
      <t>Sumatoria subtotal servicios de mantenimientos preventivos + Bolsa de Repuestos</t>
    </r>
  </si>
  <si>
    <t>SUBTOTAL DE SERVICIOS DE MANTENIMIENTOS PREVENTIVOS
(Valor a Ingresar en el SECOP II)</t>
  </si>
  <si>
    <r>
      <t xml:space="preserve">BOLSA DE REPUESTOS
</t>
    </r>
    <r>
      <rPr>
        <b/>
        <sz val="10"/>
        <color theme="1"/>
        <rFont val="Calibri"/>
        <family val="2"/>
        <scheme val="minor"/>
      </rPr>
      <t>(Valor Fijo e inmodificable)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</si>
</sst>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Verdana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sz val="8"/>
      <name val="Verdana"/>
      <family val="2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8" fillId="0" borderId="0" xfId="0" applyFont="1"/>
    <xf numFmtId="0" fontId="6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4" fontId="10" fillId="0" borderId="0" xfId="0" applyNumberFormat="1" applyFont="1"/>
    <xf numFmtId="164" fontId="5" fillId="0" borderId="0" xfId="0" applyNumberFormat="1" applyFont="1"/>
    <xf numFmtId="0" fontId="5" fillId="0" borderId="0" xfId="0" applyFont="1" applyAlignment="1">
      <alignment vertical="center"/>
    </xf>
    <xf numFmtId="0" fontId="5" fillId="0" borderId="6" xfId="0" applyFont="1" applyBorder="1"/>
    <xf numFmtId="0" fontId="5" fillId="0" borderId="6" xfId="0" applyFont="1" applyBorder="1" applyAlignment="1"/>
    <xf numFmtId="3" fontId="5" fillId="0" borderId="6" xfId="0" applyNumberFormat="1" applyFont="1" applyBorder="1"/>
    <xf numFmtId="3" fontId="4" fillId="0" borderId="5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64" fontId="3" fillId="0" borderId="9" xfId="0" applyNumberFormat="1" applyFont="1" applyBorder="1"/>
    <xf numFmtId="164" fontId="1" fillId="0" borderId="4" xfId="1" applyNumberFormat="1" applyFont="1" applyBorder="1"/>
    <xf numFmtId="0" fontId="0" fillId="0" borderId="13" xfId="0" applyBorder="1"/>
    <xf numFmtId="164" fontId="1" fillId="0" borderId="2" xfId="1" applyNumberFormat="1" applyFont="1" applyBorder="1"/>
    <xf numFmtId="3" fontId="4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132"/>
  <sheetViews>
    <sheetView tabSelected="1" workbookViewId="0">
      <pane ySplit="6" topLeftCell="A7" activePane="bottomLeft" state="frozen"/>
      <selection pane="bottomLeft" activeCell="A7" sqref="A7"/>
    </sheetView>
  </sheetViews>
  <sheetFormatPr baseColWidth="10" defaultRowHeight="15" x14ac:dyDescent="0.25"/>
  <cols>
    <col min="1" max="1" width="6.42578125" customWidth="1"/>
    <col min="2" max="2" width="57.5703125" customWidth="1"/>
    <col min="3" max="3" width="11.85546875" style="5" customWidth="1"/>
    <col min="4" max="4" width="10.42578125" customWidth="1"/>
    <col min="5" max="5" width="8.85546875" customWidth="1"/>
    <col min="6" max="7" width="13.7109375" customWidth="1"/>
    <col min="9" max="9" width="19.5703125" customWidth="1"/>
  </cols>
  <sheetData>
    <row r="2" spans="1:7" ht="21" x14ac:dyDescent="0.35">
      <c r="A2" s="34" t="s">
        <v>93</v>
      </c>
      <c r="B2" s="34"/>
      <c r="C2" s="34"/>
      <c r="D2" s="34"/>
      <c r="E2" s="34"/>
      <c r="F2" s="34"/>
      <c r="G2" s="34"/>
    </row>
    <row r="3" spans="1:7" ht="18.75" x14ac:dyDescent="0.3">
      <c r="A3" s="46" t="s">
        <v>105</v>
      </c>
      <c r="B3" s="46"/>
      <c r="C3" s="46"/>
      <c r="D3" s="46"/>
      <c r="E3" s="46"/>
      <c r="F3" s="46"/>
      <c r="G3" s="46"/>
    </row>
    <row r="4" spans="1:7" ht="16.5" thickBot="1" x14ac:dyDescent="0.3">
      <c r="A4" s="35" t="s">
        <v>101</v>
      </c>
      <c r="B4" s="35"/>
      <c r="C4" s="35"/>
      <c r="D4" s="35"/>
      <c r="E4" s="35"/>
      <c r="F4" s="35"/>
      <c r="G4" s="35"/>
    </row>
    <row r="5" spans="1:7" ht="18" customHeight="1" x14ac:dyDescent="0.25">
      <c r="A5" s="42" t="s">
        <v>89</v>
      </c>
      <c r="B5" s="36" t="s">
        <v>95</v>
      </c>
      <c r="C5" s="44" t="s">
        <v>0</v>
      </c>
      <c r="D5" s="44" t="s">
        <v>1</v>
      </c>
      <c r="E5" s="44" t="s">
        <v>88</v>
      </c>
      <c r="F5" s="44" t="s">
        <v>94</v>
      </c>
      <c r="G5" s="44" t="s">
        <v>92</v>
      </c>
    </row>
    <row r="6" spans="1:7" ht="27.75" customHeight="1" x14ac:dyDescent="0.25">
      <c r="A6" s="43"/>
      <c r="B6" s="37"/>
      <c r="C6" s="45"/>
      <c r="D6" s="45"/>
      <c r="E6" s="45"/>
      <c r="F6" s="45"/>
      <c r="G6" s="45"/>
    </row>
    <row r="7" spans="1:7" s="10" customFormat="1" ht="18" customHeight="1" x14ac:dyDescent="0.2">
      <c r="A7" s="7"/>
      <c r="B7" s="9" t="s">
        <v>11</v>
      </c>
      <c r="C7" s="1"/>
      <c r="D7" s="1"/>
      <c r="E7" s="1"/>
      <c r="F7" s="25"/>
      <c r="G7" s="25"/>
    </row>
    <row r="8" spans="1:7" s="10" customFormat="1" ht="18" customHeight="1" x14ac:dyDescent="0.2">
      <c r="A8" s="7"/>
      <c r="B8" s="11" t="s">
        <v>12</v>
      </c>
      <c r="C8" s="1"/>
      <c r="D8" s="1"/>
      <c r="E8" s="1"/>
      <c r="F8" s="25"/>
      <c r="G8" s="25"/>
    </row>
    <row r="9" spans="1:7" s="10" customFormat="1" ht="18" customHeight="1" x14ac:dyDescent="0.2">
      <c r="A9" s="7">
        <v>1</v>
      </c>
      <c r="B9" s="4" t="s">
        <v>13</v>
      </c>
      <c r="C9" s="1" t="s">
        <v>6</v>
      </c>
      <c r="D9" s="1">
        <v>1</v>
      </c>
      <c r="E9" s="1">
        <v>2</v>
      </c>
      <c r="F9" s="25"/>
      <c r="G9" s="25">
        <f>+D9*E9*F9</f>
        <v>0</v>
      </c>
    </row>
    <row r="10" spans="1:7" s="10" customFormat="1" ht="18" customHeight="1" x14ac:dyDescent="0.2">
      <c r="A10" s="12"/>
      <c r="B10" s="9" t="s">
        <v>14</v>
      </c>
      <c r="C10" s="3"/>
      <c r="D10" s="4"/>
      <c r="E10" s="4"/>
      <c r="F10" s="31"/>
      <c r="G10" s="25"/>
    </row>
    <row r="11" spans="1:7" s="10" customFormat="1" ht="18" customHeight="1" x14ac:dyDescent="0.2">
      <c r="A11" s="6"/>
      <c r="B11" s="11" t="s">
        <v>12</v>
      </c>
      <c r="C11" s="3"/>
      <c r="D11" s="3"/>
      <c r="E11" s="3"/>
      <c r="F11" s="31"/>
      <c r="G11" s="25"/>
    </row>
    <row r="12" spans="1:7" s="10" customFormat="1" ht="18" customHeight="1" x14ac:dyDescent="0.2">
      <c r="A12" s="6">
        <v>1</v>
      </c>
      <c r="B12" s="4" t="s">
        <v>15</v>
      </c>
      <c r="C12" s="3" t="s">
        <v>7</v>
      </c>
      <c r="D12" s="3">
        <v>1</v>
      </c>
      <c r="E12" s="3">
        <v>2</v>
      </c>
      <c r="F12" s="31"/>
      <c r="G12" s="25">
        <f>+D12*E12*F12</f>
        <v>0</v>
      </c>
    </row>
    <row r="13" spans="1:7" s="10" customFormat="1" ht="18" customHeight="1" x14ac:dyDescent="0.2">
      <c r="A13" s="6">
        <v>2</v>
      </c>
      <c r="B13" s="4" t="s">
        <v>16</v>
      </c>
      <c r="C13" s="3" t="s">
        <v>7</v>
      </c>
      <c r="D13" s="3">
        <v>1</v>
      </c>
      <c r="E13" s="3">
        <v>2</v>
      </c>
      <c r="F13" s="31"/>
      <c r="G13" s="25">
        <f>+D13*E13*F13</f>
        <v>0</v>
      </c>
    </row>
    <row r="14" spans="1:7" s="10" customFormat="1" ht="18" customHeight="1" x14ac:dyDescent="0.2">
      <c r="A14" s="6"/>
      <c r="B14" s="11" t="s">
        <v>3</v>
      </c>
      <c r="C14" s="3"/>
      <c r="D14" s="3"/>
      <c r="E14" s="3"/>
      <c r="F14" s="31"/>
      <c r="G14" s="25"/>
    </row>
    <row r="15" spans="1:7" s="10" customFormat="1" ht="18" customHeight="1" x14ac:dyDescent="0.2">
      <c r="A15" s="6">
        <v>1</v>
      </c>
      <c r="B15" s="4" t="s">
        <v>17</v>
      </c>
      <c r="C15" s="3" t="s">
        <v>7</v>
      </c>
      <c r="D15" s="3">
        <v>1</v>
      </c>
      <c r="E15" s="3">
        <v>2</v>
      </c>
      <c r="F15" s="31"/>
      <c r="G15" s="25">
        <f>+D15*E15*F15</f>
        <v>0</v>
      </c>
    </row>
    <row r="16" spans="1:7" s="10" customFormat="1" ht="18" customHeight="1" x14ac:dyDescent="0.2">
      <c r="A16" s="12"/>
      <c r="B16" s="9" t="s">
        <v>19</v>
      </c>
      <c r="C16" s="3"/>
      <c r="D16" s="3"/>
      <c r="E16" s="3"/>
      <c r="F16" s="31"/>
      <c r="G16" s="25"/>
    </row>
    <row r="17" spans="1:7" s="10" customFormat="1" ht="18" customHeight="1" x14ac:dyDescent="0.2">
      <c r="A17" s="6"/>
      <c r="B17" s="11" t="s">
        <v>12</v>
      </c>
      <c r="C17" s="3"/>
      <c r="D17" s="3"/>
      <c r="E17" s="3"/>
      <c r="F17" s="31"/>
      <c r="G17" s="25"/>
    </row>
    <row r="18" spans="1:7" s="10" customFormat="1" ht="18" customHeight="1" x14ac:dyDescent="0.2">
      <c r="A18" s="6">
        <v>1</v>
      </c>
      <c r="B18" s="4" t="s">
        <v>20</v>
      </c>
      <c r="C18" s="4" t="s">
        <v>21</v>
      </c>
      <c r="D18" s="3">
        <v>1</v>
      </c>
      <c r="E18" s="3">
        <v>2</v>
      </c>
      <c r="F18" s="31"/>
      <c r="G18" s="25">
        <f>+D18*E18*F18</f>
        <v>0</v>
      </c>
    </row>
    <row r="19" spans="1:7" s="10" customFormat="1" ht="18" customHeight="1" x14ac:dyDescent="0.2">
      <c r="A19" s="6">
        <v>2</v>
      </c>
      <c r="B19" s="4" t="s">
        <v>22</v>
      </c>
      <c r="C19" s="4" t="s">
        <v>23</v>
      </c>
      <c r="D19" s="3">
        <v>1</v>
      </c>
      <c r="E19" s="3">
        <v>2</v>
      </c>
      <c r="F19" s="31"/>
      <c r="G19" s="25">
        <f>+D19*E19*F19</f>
        <v>0</v>
      </c>
    </row>
    <row r="20" spans="1:7" s="10" customFormat="1" ht="18" customHeight="1" x14ac:dyDescent="0.2">
      <c r="A20" s="6">
        <v>3</v>
      </c>
      <c r="B20" s="4" t="s">
        <v>24</v>
      </c>
      <c r="C20" s="3" t="s">
        <v>91</v>
      </c>
      <c r="D20" s="3">
        <v>1</v>
      </c>
      <c r="E20" s="3">
        <v>2</v>
      </c>
      <c r="F20" s="31"/>
      <c r="G20" s="25">
        <f>+D20*E20*F20</f>
        <v>0</v>
      </c>
    </row>
    <row r="21" spans="1:7" s="10" customFormat="1" ht="18" customHeight="1" x14ac:dyDescent="0.2">
      <c r="A21" s="6">
        <v>4</v>
      </c>
      <c r="B21" s="4" t="s">
        <v>25</v>
      </c>
      <c r="C21" s="3" t="s">
        <v>91</v>
      </c>
      <c r="D21" s="3">
        <v>1</v>
      </c>
      <c r="E21" s="3">
        <v>2</v>
      </c>
      <c r="F21" s="31"/>
      <c r="G21" s="25">
        <f>+D21*E21*F21</f>
        <v>0</v>
      </c>
    </row>
    <row r="22" spans="1:7" s="10" customFormat="1" ht="18" customHeight="1" x14ac:dyDescent="0.2">
      <c r="A22" s="6">
        <v>5</v>
      </c>
      <c r="B22" s="4" t="s">
        <v>26</v>
      </c>
      <c r="C22" s="3" t="s">
        <v>90</v>
      </c>
      <c r="D22" s="3">
        <v>1</v>
      </c>
      <c r="E22" s="3">
        <v>2</v>
      </c>
      <c r="F22" s="31"/>
      <c r="G22" s="25">
        <f>+D22*E22*F22</f>
        <v>0</v>
      </c>
    </row>
    <row r="23" spans="1:7" s="10" customFormat="1" ht="18" customHeight="1" x14ac:dyDescent="0.2">
      <c r="A23" s="13"/>
      <c r="B23" s="9" t="s">
        <v>27</v>
      </c>
      <c r="C23" s="4"/>
      <c r="D23" s="3"/>
      <c r="E23" s="3"/>
      <c r="F23" s="31"/>
      <c r="G23" s="25"/>
    </row>
    <row r="24" spans="1:7" s="10" customFormat="1" ht="18" customHeight="1" x14ac:dyDescent="0.2">
      <c r="A24" s="13"/>
      <c r="B24" s="11" t="s">
        <v>12</v>
      </c>
      <c r="C24" s="4"/>
      <c r="D24" s="3"/>
      <c r="E24" s="3"/>
      <c r="F24" s="31"/>
      <c r="G24" s="25"/>
    </row>
    <row r="25" spans="1:7" s="10" customFormat="1" ht="18" customHeight="1" x14ac:dyDescent="0.2">
      <c r="A25" s="6">
        <v>1</v>
      </c>
      <c r="B25" s="4" t="s">
        <v>28</v>
      </c>
      <c r="C25" s="3" t="s">
        <v>4</v>
      </c>
      <c r="D25" s="3">
        <v>1</v>
      </c>
      <c r="E25" s="3">
        <v>2</v>
      </c>
      <c r="F25" s="31"/>
      <c r="G25" s="25">
        <f>+D25*E25*F25</f>
        <v>0</v>
      </c>
    </row>
    <row r="26" spans="1:7" s="10" customFormat="1" ht="18" customHeight="1" x14ac:dyDescent="0.2">
      <c r="A26" s="6">
        <v>2</v>
      </c>
      <c r="B26" s="4" t="s">
        <v>24</v>
      </c>
      <c r="C26" s="3" t="s">
        <v>6</v>
      </c>
      <c r="D26" s="3">
        <v>1</v>
      </c>
      <c r="E26" s="3">
        <v>2</v>
      </c>
      <c r="F26" s="31"/>
      <c r="G26" s="25">
        <f>+D26*E26*F26</f>
        <v>0</v>
      </c>
    </row>
    <row r="27" spans="1:7" s="10" customFormat="1" ht="18" customHeight="1" x14ac:dyDescent="0.2">
      <c r="A27" s="6">
        <v>3</v>
      </c>
      <c r="B27" s="4" t="s">
        <v>29</v>
      </c>
      <c r="C27" s="3" t="s">
        <v>6</v>
      </c>
      <c r="D27" s="3">
        <v>1</v>
      </c>
      <c r="E27" s="3">
        <v>2</v>
      </c>
      <c r="F27" s="31"/>
      <c r="G27" s="25">
        <f>+D27*E27*F27</f>
        <v>0</v>
      </c>
    </row>
    <row r="28" spans="1:7" s="10" customFormat="1" ht="18" customHeight="1" x14ac:dyDescent="0.2">
      <c r="A28" s="14"/>
      <c r="B28" s="9" t="s">
        <v>30</v>
      </c>
      <c r="C28" s="2"/>
      <c r="D28" s="1"/>
      <c r="E28" s="1"/>
      <c r="F28" s="25"/>
      <c r="G28" s="25"/>
    </row>
    <row r="29" spans="1:7" s="10" customFormat="1" ht="18" customHeight="1" x14ac:dyDescent="0.2">
      <c r="A29" s="7"/>
      <c r="B29" s="11" t="s">
        <v>31</v>
      </c>
      <c r="C29" s="2"/>
      <c r="D29" s="1"/>
      <c r="E29" s="1"/>
      <c r="F29" s="25"/>
      <c r="G29" s="25"/>
    </row>
    <row r="30" spans="1:7" s="10" customFormat="1" ht="18" customHeight="1" x14ac:dyDescent="0.2">
      <c r="A30" s="7">
        <v>1</v>
      </c>
      <c r="B30" s="4" t="s">
        <v>32</v>
      </c>
      <c r="C30" s="1" t="s">
        <v>7</v>
      </c>
      <c r="D30" s="1">
        <v>1</v>
      </c>
      <c r="E30" s="1">
        <v>2</v>
      </c>
      <c r="F30" s="25"/>
      <c r="G30" s="25">
        <f t="shared" ref="G30:G50" si="0">+D30*E30*F30</f>
        <v>0</v>
      </c>
    </row>
    <row r="31" spans="1:7" s="10" customFormat="1" ht="18" customHeight="1" x14ac:dyDescent="0.2">
      <c r="A31" s="7">
        <v>2</v>
      </c>
      <c r="B31" s="4" t="s">
        <v>33</v>
      </c>
      <c r="C31" s="1" t="s">
        <v>7</v>
      </c>
      <c r="D31" s="1">
        <v>1</v>
      </c>
      <c r="E31" s="1">
        <v>2</v>
      </c>
      <c r="F31" s="25"/>
      <c r="G31" s="25">
        <f t="shared" si="0"/>
        <v>0</v>
      </c>
    </row>
    <row r="32" spans="1:7" s="10" customFormat="1" ht="18" customHeight="1" x14ac:dyDescent="0.2">
      <c r="A32" s="7">
        <v>3</v>
      </c>
      <c r="B32" s="4" t="s">
        <v>34</v>
      </c>
      <c r="C32" s="1" t="s">
        <v>7</v>
      </c>
      <c r="D32" s="1">
        <v>1</v>
      </c>
      <c r="E32" s="1">
        <v>2</v>
      </c>
      <c r="F32" s="25"/>
      <c r="G32" s="25">
        <f t="shared" si="0"/>
        <v>0</v>
      </c>
    </row>
    <row r="33" spans="1:7" s="10" customFormat="1" ht="18" customHeight="1" x14ac:dyDescent="0.2">
      <c r="A33" s="7">
        <v>4</v>
      </c>
      <c r="B33" s="2" t="s">
        <v>35</v>
      </c>
      <c r="C33" s="1" t="s">
        <v>7</v>
      </c>
      <c r="D33" s="1">
        <v>1</v>
      </c>
      <c r="E33" s="1">
        <v>2</v>
      </c>
      <c r="F33" s="25"/>
      <c r="G33" s="25">
        <f t="shared" si="0"/>
        <v>0</v>
      </c>
    </row>
    <row r="34" spans="1:7" s="10" customFormat="1" ht="18" customHeight="1" x14ac:dyDescent="0.2">
      <c r="A34" s="7">
        <v>5</v>
      </c>
      <c r="B34" s="2" t="s">
        <v>36</v>
      </c>
      <c r="C34" s="1" t="s">
        <v>6</v>
      </c>
      <c r="D34" s="1">
        <v>1</v>
      </c>
      <c r="E34" s="1">
        <v>2</v>
      </c>
      <c r="F34" s="25"/>
      <c r="G34" s="25">
        <f t="shared" si="0"/>
        <v>0</v>
      </c>
    </row>
    <row r="35" spans="1:7" s="10" customFormat="1" ht="18" customHeight="1" x14ac:dyDescent="0.2">
      <c r="A35" s="7">
        <v>6</v>
      </c>
      <c r="B35" s="2" t="s">
        <v>37</v>
      </c>
      <c r="C35" s="1" t="s">
        <v>38</v>
      </c>
      <c r="D35" s="1">
        <v>1</v>
      </c>
      <c r="E35" s="1">
        <v>2</v>
      </c>
      <c r="F35" s="25"/>
      <c r="G35" s="25">
        <f t="shared" si="0"/>
        <v>0</v>
      </c>
    </row>
    <row r="36" spans="1:7" s="10" customFormat="1" ht="18" customHeight="1" x14ac:dyDescent="0.2">
      <c r="A36" s="7">
        <v>7</v>
      </c>
      <c r="B36" s="2" t="s">
        <v>39</v>
      </c>
      <c r="C36" s="1" t="s">
        <v>7</v>
      </c>
      <c r="D36" s="1">
        <v>1</v>
      </c>
      <c r="E36" s="1">
        <v>2</v>
      </c>
      <c r="F36" s="25"/>
      <c r="G36" s="25">
        <f t="shared" si="0"/>
        <v>0</v>
      </c>
    </row>
    <row r="37" spans="1:7" s="10" customFormat="1" ht="18" customHeight="1" x14ac:dyDescent="0.2">
      <c r="A37" s="7">
        <v>8</v>
      </c>
      <c r="B37" s="2" t="s">
        <v>40</v>
      </c>
      <c r="C37" s="1" t="s">
        <v>2</v>
      </c>
      <c r="D37" s="1">
        <v>1</v>
      </c>
      <c r="E37" s="1">
        <v>2</v>
      </c>
      <c r="F37" s="25"/>
      <c r="G37" s="25">
        <f t="shared" si="0"/>
        <v>0</v>
      </c>
    </row>
    <row r="38" spans="1:7" s="10" customFormat="1" ht="18" customHeight="1" x14ac:dyDescent="0.2">
      <c r="A38" s="7">
        <v>9</v>
      </c>
      <c r="B38" s="2" t="s">
        <v>41</v>
      </c>
      <c r="C38" s="1" t="s">
        <v>4</v>
      </c>
      <c r="D38" s="1">
        <v>1</v>
      </c>
      <c r="E38" s="1">
        <v>2</v>
      </c>
      <c r="F38" s="25"/>
      <c r="G38" s="25">
        <f t="shared" si="0"/>
        <v>0</v>
      </c>
    </row>
    <row r="39" spans="1:7" s="10" customFormat="1" ht="18" customHeight="1" x14ac:dyDescent="0.2">
      <c r="A39" s="7">
        <v>10</v>
      </c>
      <c r="B39" s="2" t="s">
        <v>42</v>
      </c>
      <c r="C39" s="1" t="s">
        <v>43</v>
      </c>
      <c r="D39" s="1">
        <v>1</v>
      </c>
      <c r="E39" s="1">
        <v>2</v>
      </c>
      <c r="F39" s="25"/>
      <c r="G39" s="25">
        <f t="shared" si="0"/>
        <v>0</v>
      </c>
    </row>
    <row r="40" spans="1:7" s="10" customFormat="1" ht="18" customHeight="1" x14ac:dyDescent="0.2">
      <c r="A40" s="7">
        <v>11</v>
      </c>
      <c r="B40" s="2" t="s">
        <v>44</v>
      </c>
      <c r="C40" s="1" t="s">
        <v>5</v>
      </c>
      <c r="D40" s="1">
        <v>1</v>
      </c>
      <c r="E40" s="1">
        <v>2</v>
      </c>
      <c r="F40" s="25"/>
      <c r="G40" s="25">
        <f t="shared" si="0"/>
        <v>0</v>
      </c>
    </row>
    <row r="41" spans="1:7" s="10" customFormat="1" ht="18" customHeight="1" x14ac:dyDescent="0.2">
      <c r="A41" s="7">
        <v>12</v>
      </c>
      <c r="B41" s="2" t="s">
        <v>41</v>
      </c>
      <c r="C41" s="1" t="s">
        <v>4</v>
      </c>
      <c r="D41" s="1">
        <v>1</v>
      </c>
      <c r="E41" s="1">
        <v>2</v>
      </c>
      <c r="F41" s="25"/>
      <c r="G41" s="25">
        <f t="shared" si="0"/>
        <v>0</v>
      </c>
    </row>
    <row r="42" spans="1:7" s="10" customFormat="1" ht="18" customHeight="1" x14ac:dyDescent="0.2">
      <c r="A42" s="7">
        <v>13</v>
      </c>
      <c r="B42" s="2" t="s">
        <v>41</v>
      </c>
      <c r="C42" s="1" t="s">
        <v>4</v>
      </c>
      <c r="D42" s="1">
        <v>1</v>
      </c>
      <c r="E42" s="1">
        <v>2</v>
      </c>
      <c r="F42" s="25"/>
      <c r="G42" s="25">
        <f t="shared" si="0"/>
        <v>0</v>
      </c>
    </row>
    <row r="43" spans="1:7" s="10" customFormat="1" ht="18" customHeight="1" x14ac:dyDescent="0.2">
      <c r="A43" s="7">
        <v>14</v>
      </c>
      <c r="B43" s="2" t="s">
        <v>45</v>
      </c>
      <c r="C43" s="1" t="s">
        <v>6</v>
      </c>
      <c r="D43" s="1">
        <v>1</v>
      </c>
      <c r="E43" s="1">
        <v>2</v>
      </c>
      <c r="F43" s="25"/>
      <c r="G43" s="25">
        <f t="shared" si="0"/>
        <v>0</v>
      </c>
    </row>
    <row r="44" spans="1:7" s="10" customFormat="1" ht="18" customHeight="1" x14ac:dyDescent="0.2">
      <c r="A44" s="7">
        <v>15</v>
      </c>
      <c r="B44" s="2" t="s">
        <v>46</v>
      </c>
      <c r="C44" s="1" t="s">
        <v>43</v>
      </c>
      <c r="D44" s="1">
        <v>1</v>
      </c>
      <c r="E44" s="1">
        <v>2</v>
      </c>
      <c r="F44" s="25"/>
      <c r="G44" s="25">
        <f t="shared" si="0"/>
        <v>0</v>
      </c>
    </row>
    <row r="45" spans="1:7" s="10" customFormat="1" ht="18" customHeight="1" x14ac:dyDescent="0.2">
      <c r="A45" s="7">
        <v>16</v>
      </c>
      <c r="B45" s="2" t="s">
        <v>45</v>
      </c>
      <c r="C45" s="1" t="s">
        <v>6</v>
      </c>
      <c r="D45" s="1">
        <v>1</v>
      </c>
      <c r="E45" s="1">
        <v>2</v>
      </c>
      <c r="F45" s="25"/>
      <c r="G45" s="25">
        <f t="shared" si="0"/>
        <v>0</v>
      </c>
    </row>
    <row r="46" spans="1:7" s="10" customFormat="1" ht="18" customHeight="1" x14ac:dyDescent="0.2">
      <c r="A46" s="7">
        <v>17</v>
      </c>
      <c r="B46" s="2" t="s">
        <v>45</v>
      </c>
      <c r="C46" s="1" t="s">
        <v>6</v>
      </c>
      <c r="D46" s="1">
        <v>1</v>
      </c>
      <c r="E46" s="1">
        <v>2</v>
      </c>
      <c r="F46" s="25"/>
      <c r="G46" s="25">
        <f t="shared" si="0"/>
        <v>0</v>
      </c>
    </row>
    <row r="47" spans="1:7" s="10" customFormat="1" ht="18" customHeight="1" x14ac:dyDescent="0.2">
      <c r="A47" s="7">
        <v>18</v>
      </c>
      <c r="B47" s="2" t="s">
        <v>47</v>
      </c>
      <c r="C47" s="1" t="s">
        <v>4</v>
      </c>
      <c r="D47" s="1">
        <v>1</v>
      </c>
      <c r="E47" s="1">
        <v>2</v>
      </c>
      <c r="F47" s="25"/>
      <c r="G47" s="25">
        <f t="shared" si="0"/>
        <v>0</v>
      </c>
    </row>
    <row r="48" spans="1:7" s="10" customFormat="1" ht="18" customHeight="1" x14ac:dyDescent="0.2">
      <c r="A48" s="7">
        <v>19</v>
      </c>
      <c r="B48" s="2" t="s">
        <v>48</v>
      </c>
      <c r="C48" s="1" t="s">
        <v>4</v>
      </c>
      <c r="D48" s="1">
        <v>1</v>
      </c>
      <c r="E48" s="1">
        <v>2</v>
      </c>
      <c r="F48" s="25"/>
      <c r="G48" s="25">
        <f t="shared" si="0"/>
        <v>0</v>
      </c>
    </row>
    <row r="49" spans="1:7" s="10" customFormat="1" ht="18" customHeight="1" x14ac:dyDescent="0.2">
      <c r="A49" s="7">
        <v>20</v>
      </c>
      <c r="B49" s="2" t="s">
        <v>49</v>
      </c>
      <c r="C49" s="1" t="s">
        <v>43</v>
      </c>
      <c r="D49" s="1">
        <v>1</v>
      </c>
      <c r="E49" s="1">
        <v>2</v>
      </c>
      <c r="F49" s="25"/>
      <c r="G49" s="25">
        <f t="shared" si="0"/>
        <v>0</v>
      </c>
    </row>
    <row r="50" spans="1:7" s="10" customFormat="1" ht="18" customHeight="1" x14ac:dyDescent="0.2">
      <c r="A50" s="7">
        <v>21</v>
      </c>
      <c r="B50" s="2" t="s">
        <v>50</v>
      </c>
      <c r="C50" s="1" t="s">
        <v>43</v>
      </c>
      <c r="D50" s="1">
        <v>1</v>
      </c>
      <c r="E50" s="1">
        <v>2</v>
      </c>
      <c r="F50" s="25"/>
      <c r="G50" s="25">
        <f t="shared" si="0"/>
        <v>0</v>
      </c>
    </row>
    <row r="51" spans="1:7" s="10" customFormat="1" ht="18" customHeight="1" x14ac:dyDescent="0.2">
      <c r="A51" s="7"/>
      <c r="B51" s="32" t="s">
        <v>9</v>
      </c>
      <c r="C51" s="1"/>
      <c r="D51" s="1"/>
      <c r="E51" s="1"/>
      <c r="F51" s="25"/>
      <c r="G51" s="25"/>
    </row>
    <row r="52" spans="1:7" s="10" customFormat="1" ht="18" customHeight="1" x14ac:dyDescent="0.2">
      <c r="A52" s="7">
        <v>1</v>
      </c>
      <c r="B52" s="2" t="s">
        <v>10</v>
      </c>
      <c r="C52" s="1"/>
      <c r="D52" s="1">
        <v>1</v>
      </c>
      <c r="E52" s="1">
        <v>2</v>
      </c>
      <c r="F52" s="25"/>
      <c r="G52" s="25">
        <f>+D52*E52*F52</f>
        <v>0</v>
      </c>
    </row>
    <row r="53" spans="1:7" s="10" customFormat="1" ht="18" customHeight="1" x14ac:dyDescent="0.2">
      <c r="A53" s="7"/>
      <c r="B53" s="9" t="s">
        <v>51</v>
      </c>
      <c r="C53" s="1"/>
      <c r="D53" s="1"/>
      <c r="E53" s="1"/>
      <c r="F53" s="25"/>
      <c r="G53" s="25"/>
    </row>
    <row r="54" spans="1:7" s="10" customFormat="1" ht="18" customHeight="1" x14ac:dyDescent="0.2">
      <c r="A54" s="7"/>
      <c r="B54" s="11" t="s">
        <v>12</v>
      </c>
      <c r="C54" s="1"/>
      <c r="D54" s="1"/>
      <c r="E54" s="1"/>
      <c r="F54" s="25"/>
      <c r="G54" s="25"/>
    </row>
    <row r="55" spans="1:7" s="10" customFormat="1" ht="18" customHeight="1" x14ac:dyDescent="0.2">
      <c r="A55" s="7" t="s">
        <v>18</v>
      </c>
      <c r="B55" s="4" t="s">
        <v>52</v>
      </c>
      <c r="C55" s="1" t="s">
        <v>7</v>
      </c>
      <c r="D55" s="1">
        <v>1</v>
      </c>
      <c r="E55" s="1">
        <v>2</v>
      </c>
      <c r="F55" s="25"/>
      <c r="G55" s="25">
        <f>+D55*E55*F55</f>
        <v>0</v>
      </c>
    </row>
    <row r="56" spans="1:7" s="10" customFormat="1" ht="18" customHeight="1" x14ac:dyDescent="0.2">
      <c r="A56" s="7"/>
      <c r="B56" s="9" t="s">
        <v>100</v>
      </c>
      <c r="C56" s="1"/>
      <c r="D56" s="1"/>
      <c r="E56" s="1"/>
      <c r="F56" s="25"/>
      <c r="G56" s="25"/>
    </row>
    <row r="57" spans="1:7" s="10" customFormat="1" ht="18" customHeight="1" x14ac:dyDescent="0.2">
      <c r="A57" s="7">
        <v>1</v>
      </c>
      <c r="B57" s="4" t="s">
        <v>53</v>
      </c>
      <c r="C57" s="1"/>
      <c r="D57" s="1">
        <v>1</v>
      </c>
      <c r="E57" s="1">
        <v>2</v>
      </c>
      <c r="F57" s="25"/>
      <c r="G57" s="25">
        <f>+D57*E57*F57</f>
        <v>0</v>
      </c>
    </row>
    <row r="58" spans="1:7" s="10" customFormat="1" ht="18" customHeight="1" x14ac:dyDescent="0.2">
      <c r="A58" s="7">
        <v>2</v>
      </c>
      <c r="B58" s="4" t="s">
        <v>54</v>
      </c>
      <c r="C58" s="1"/>
      <c r="D58" s="1">
        <v>1</v>
      </c>
      <c r="E58" s="1">
        <v>2</v>
      </c>
      <c r="F58" s="25"/>
      <c r="G58" s="25">
        <f>+D58*E58*F58</f>
        <v>0</v>
      </c>
    </row>
    <row r="59" spans="1:7" s="10" customFormat="1" ht="18" customHeight="1" x14ac:dyDescent="0.2">
      <c r="A59" s="7"/>
      <c r="B59" s="9" t="s">
        <v>55</v>
      </c>
      <c r="C59" s="1"/>
      <c r="D59" s="2"/>
      <c r="E59" s="2"/>
      <c r="F59" s="25"/>
      <c r="G59" s="25"/>
    </row>
    <row r="60" spans="1:7" s="10" customFormat="1" ht="18" customHeight="1" x14ac:dyDescent="0.2">
      <c r="A60" s="7"/>
      <c r="B60" s="11" t="s">
        <v>12</v>
      </c>
      <c r="C60" s="1"/>
      <c r="D60" s="1"/>
      <c r="E60" s="1"/>
      <c r="F60" s="25"/>
      <c r="G60" s="25"/>
    </row>
    <row r="61" spans="1:7" s="10" customFormat="1" ht="18" customHeight="1" x14ac:dyDescent="0.2">
      <c r="A61" s="7">
        <v>1</v>
      </c>
      <c r="B61" s="4" t="s">
        <v>56</v>
      </c>
      <c r="C61" s="1" t="s">
        <v>7</v>
      </c>
      <c r="D61" s="1">
        <v>1</v>
      </c>
      <c r="E61" s="1">
        <v>2</v>
      </c>
      <c r="F61" s="25"/>
      <c r="G61" s="25">
        <f t="shared" ref="G61:G68" si="1">+D61*E61*F61</f>
        <v>0</v>
      </c>
    </row>
    <row r="62" spans="1:7" s="10" customFormat="1" ht="18" customHeight="1" x14ac:dyDescent="0.2">
      <c r="A62" s="7">
        <v>2</v>
      </c>
      <c r="B62" s="4" t="s">
        <v>57</v>
      </c>
      <c r="C62" s="1" t="s">
        <v>7</v>
      </c>
      <c r="D62" s="1">
        <v>1</v>
      </c>
      <c r="E62" s="1">
        <v>2</v>
      </c>
      <c r="F62" s="25"/>
      <c r="G62" s="25">
        <f t="shared" si="1"/>
        <v>0</v>
      </c>
    </row>
    <row r="63" spans="1:7" s="10" customFormat="1" ht="18" customHeight="1" x14ac:dyDescent="0.2">
      <c r="A63" s="7">
        <v>3</v>
      </c>
      <c r="B63" s="4" t="s">
        <v>58</v>
      </c>
      <c r="C63" s="1" t="s">
        <v>4</v>
      </c>
      <c r="D63" s="1">
        <v>1</v>
      </c>
      <c r="E63" s="1">
        <v>2</v>
      </c>
      <c r="F63" s="25"/>
      <c r="G63" s="25">
        <f t="shared" si="1"/>
        <v>0</v>
      </c>
    </row>
    <row r="64" spans="1:7" s="10" customFormat="1" ht="18" customHeight="1" x14ac:dyDescent="0.2">
      <c r="A64" s="7">
        <v>4</v>
      </c>
      <c r="B64" s="4" t="s">
        <v>59</v>
      </c>
      <c r="C64" s="1" t="s">
        <v>7</v>
      </c>
      <c r="D64" s="1">
        <v>1</v>
      </c>
      <c r="E64" s="1">
        <v>2</v>
      </c>
      <c r="F64" s="25"/>
      <c r="G64" s="25">
        <f t="shared" si="1"/>
        <v>0</v>
      </c>
    </row>
    <row r="65" spans="1:7" s="10" customFormat="1" ht="18" customHeight="1" x14ac:dyDescent="0.2">
      <c r="A65" s="7">
        <v>5</v>
      </c>
      <c r="B65" s="4" t="s">
        <v>60</v>
      </c>
      <c r="C65" s="1" t="s">
        <v>7</v>
      </c>
      <c r="D65" s="1">
        <v>1</v>
      </c>
      <c r="E65" s="1">
        <v>2</v>
      </c>
      <c r="F65" s="25"/>
      <c r="G65" s="25">
        <f t="shared" si="1"/>
        <v>0</v>
      </c>
    </row>
    <row r="66" spans="1:7" s="10" customFormat="1" ht="18" customHeight="1" x14ac:dyDescent="0.2">
      <c r="A66" s="7">
        <v>6</v>
      </c>
      <c r="B66" s="4" t="s">
        <v>61</v>
      </c>
      <c r="C66" s="1" t="s">
        <v>4</v>
      </c>
      <c r="D66" s="1">
        <v>1</v>
      </c>
      <c r="E66" s="1">
        <v>2</v>
      </c>
      <c r="F66" s="25"/>
      <c r="G66" s="25">
        <f t="shared" si="1"/>
        <v>0</v>
      </c>
    </row>
    <row r="67" spans="1:7" s="10" customFormat="1" ht="18" customHeight="1" x14ac:dyDescent="0.2">
      <c r="A67" s="7">
        <v>7</v>
      </c>
      <c r="B67" s="4" t="s">
        <v>62</v>
      </c>
      <c r="C67" s="1" t="s">
        <v>4</v>
      </c>
      <c r="D67" s="1">
        <v>1</v>
      </c>
      <c r="E67" s="1">
        <v>2</v>
      </c>
      <c r="F67" s="25"/>
      <c r="G67" s="25">
        <f t="shared" si="1"/>
        <v>0</v>
      </c>
    </row>
    <row r="68" spans="1:7" s="10" customFormat="1" ht="18" customHeight="1" x14ac:dyDescent="0.2">
      <c r="A68" s="7">
        <v>8</v>
      </c>
      <c r="B68" s="4" t="s">
        <v>63</v>
      </c>
      <c r="C68" s="1" t="s">
        <v>7</v>
      </c>
      <c r="D68" s="1">
        <v>1</v>
      </c>
      <c r="E68" s="1">
        <v>2</v>
      </c>
      <c r="F68" s="25"/>
      <c r="G68" s="25">
        <f t="shared" si="1"/>
        <v>0</v>
      </c>
    </row>
    <row r="69" spans="1:7" s="10" customFormat="1" ht="18" customHeight="1" x14ac:dyDescent="0.2">
      <c r="A69" s="15"/>
      <c r="B69" s="9" t="s">
        <v>64</v>
      </c>
      <c r="C69" s="1"/>
      <c r="D69" s="1"/>
      <c r="E69" s="1"/>
      <c r="F69" s="25"/>
      <c r="G69" s="25"/>
    </row>
    <row r="70" spans="1:7" s="10" customFormat="1" ht="18" customHeight="1" x14ac:dyDescent="0.2">
      <c r="A70" s="7"/>
      <c r="B70" s="11" t="s">
        <v>12</v>
      </c>
      <c r="C70" s="1"/>
      <c r="D70" s="1"/>
      <c r="E70" s="1"/>
      <c r="F70" s="25"/>
      <c r="G70" s="25"/>
    </row>
    <row r="71" spans="1:7" s="10" customFormat="1" ht="18" customHeight="1" x14ac:dyDescent="0.2">
      <c r="A71" s="7">
        <v>1</v>
      </c>
      <c r="B71" s="4" t="s">
        <v>63</v>
      </c>
      <c r="C71" s="1" t="s">
        <v>4</v>
      </c>
      <c r="D71" s="1">
        <v>2</v>
      </c>
      <c r="E71" s="1">
        <v>2</v>
      </c>
      <c r="F71" s="25"/>
      <c r="G71" s="25">
        <f>+D71*E71*F71</f>
        <v>0</v>
      </c>
    </row>
    <row r="72" spans="1:7" s="10" customFormat="1" ht="18" customHeight="1" x14ac:dyDescent="0.2">
      <c r="A72" s="7"/>
      <c r="B72" s="9" t="s">
        <v>65</v>
      </c>
      <c r="C72" s="1"/>
      <c r="D72" s="1"/>
      <c r="E72" s="1"/>
      <c r="F72" s="25"/>
      <c r="G72" s="25"/>
    </row>
    <row r="73" spans="1:7" s="10" customFormat="1" ht="18" customHeight="1" x14ac:dyDescent="0.2">
      <c r="A73" s="7"/>
      <c r="B73" s="11" t="s">
        <v>12</v>
      </c>
      <c r="C73" s="1"/>
      <c r="D73" s="1"/>
      <c r="E73" s="1"/>
      <c r="F73" s="25"/>
      <c r="G73" s="25"/>
    </row>
    <row r="74" spans="1:7" s="10" customFormat="1" ht="18" customHeight="1" x14ac:dyDescent="0.2">
      <c r="A74" s="7">
        <v>1</v>
      </c>
      <c r="B74" s="4" t="s">
        <v>54</v>
      </c>
      <c r="C74" s="1" t="s">
        <v>7</v>
      </c>
      <c r="D74" s="1">
        <v>1</v>
      </c>
      <c r="E74" s="1">
        <v>2</v>
      </c>
      <c r="F74" s="25"/>
      <c r="G74" s="25">
        <f>+D74*E74*F74</f>
        <v>0</v>
      </c>
    </row>
    <row r="75" spans="1:7" s="10" customFormat="1" ht="18" customHeight="1" x14ac:dyDescent="0.2">
      <c r="A75" s="7">
        <v>2</v>
      </c>
      <c r="B75" s="4" t="s">
        <v>54</v>
      </c>
      <c r="C75" s="1" t="s">
        <v>7</v>
      </c>
      <c r="D75" s="1">
        <v>1</v>
      </c>
      <c r="E75" s="1">
        <v>2</v>
      </c>
      <c r="F75" s="25"/>
      <c r="G75" s="25">
        <f>+D75*E75*F75</f>
        <v>0</v>
      </c>
    </row>
    <row r="76" spans="1:7" s="10" customFormat="1" ht="18" customHeight="1" x14ac:dyDescent="0.2">
      <c r="A76" s="7"/>
      <c r="B76" s="9" t="s">
        <v>66</v>
      </c>
      <c r="C76" s="1"/>
      <c r="D76" s="1"/>
      <c r="E76" s="1"/>
      <c r="F76" s="25"/>
      <c r="G76" s="25"/>
    </row>
    <row r="77" spans="1:7" s="10" customFormat="1" ht="18" customHeight="1" x14ac:dyDescent="0.2">
      <c r="A77" s="7"/>
      <c r="B77" s="11" t="s">
        <v>12</v>
      </c>
      <c r="C77" s="1"/>
      <c r="D77" s="1"/>
      <c r="E77" s="1"/>
      <c r="F77" s="25"/>
      <c r="G77" s="25"/>
    </row>
    <row r="78" spans="1:7" s="10" customFormat="1" ht="18" customHeight="1" x14ac:dyDescent="0.2">
      <c r="A78" s="7" t="s">
        <v>18</v>
      </c>
      <c r="B78" s="4" t="s">
        <v>54</v>
      </c>
      <c r="C78" s="1" t="s">
        <v>7</v>
      </c>
      <c r="D78" s="1">
        <v>1</v>
      </c>
      <c r="E78" s="1">
        <v>2</v>
      </c>
      <c r="F78" s="25"/>
      <c r="G78" s="25">
        <f>+D78*E78*F78</f>
        <v>0</v>
      </c>
    </row>
    <row r="79" spans="1:7" s="10" customFormat="1" ht="18" customHeight="1" x14ac:dyDescent="0.2">
      <c r="A79" s="7" t="s">
        <v>67</v>
      </c>
      <c r="B79" s="4" t="s">
        <v>68</v>
      </c>
      <c r="C79" s="1" t="s">
        <v>7</v>
      </c>
      <c r="D79" s="1">
        <v>1</v>
      </c>
      <c r="E79" s="1">
        <v>2</v>
      </c>
      <c r="F79" s="25"/>
      <c r="G79" s="25">
        <f>+D79*E79*F79</f>
        <v>0</v>
      </c>
    </row>
    <row r="80" spans="1:7" s="10" customFormat="1" ht="18" customHeight="1" x14ac:dyDescent="0.2">
      <c r="A80" s="7"/>
      <c r="B80" s="9" t="s">
        <v>69</v>
      </c>
      <c r="C80" s="1"/>
      <c r="D80" s="1"/>
      <c r="E80" s="1"/>
      <c r="F80" s="25"/>
      <c r="G80" s="25"/>
    </row>
    <row r="81" spans="1:7" s="10" customFormat="1" ht="18" customHeight="1" x14ac:dyDescent="0.2">
      <c r="A81" s="7"/>
      <c r="B81" s="11" t="s">
        <v>12</v>
      </c>
      <c r="C81" s="1"/>
      <c r="D81" s="1"/>
      <c r="E81" s="1"/>
      <c r="F81" s="25"/>
      <c r="G81" s="25"/>
    </row>
    <row r="82" spans="1:7" s="10" customFormat="1" ht="18" customHeight="1" x14ac:dyDescent="0.2">
      <c r="A82" s="7">
        <v>1</v>
      </c>
      <c r="B82" s="4" t="s">
        <v>70</v>
      </c>
      <c r="C82" s="1" t="s">
        <v>7</v>
      </c>
      <c r="D82" s="1">
        <v>2</v>
      </c>
      <c r="E82" s="1">
        <v>2</v>
      </c>
      <c r="F82" s="25"/>
      <c r="G82" s="25">
        <f>+D82*E82*F82</f>
        <v>0</v>
      </c>
    </row>
    <row r="83" spans="1:7" s="10" customFormat="1" ht="18" customHeight="1" x14ac:dyDescent="0.2">
      <c r="A83" s="7">
        <v>2</v>
      </c>
      <c r="B83" s="4" t="s">
        <v>71</v>
      </c>
      <c r="C83" s="1" t="s">
        <v>7</v>
      </c>
      <c r="D83" s="1">
        <v>1</v>
      </c>
      <c r="E83" s="1">
        <v>2</v>
      </c>
      <c r="F83" s="25"/>
      <c r="G83" s="25">
        <f>+D83*E83*F83</f>
        <v>0</v>
      </c>
    </row>
    <row r="84" spans="1:7" s="10" customFormat="1" ht="18" customHeight="1" x14ac:dyDescent="0.2">
      <c r="A84" s="7"/>
      <c r="B84" s="9" t="s">
        <v>72</v>
      </c>
      <c r="C84" s="1"/>
      <c r="D84" s="1"/>
      <c r="E84" s="1"/>
      <c r="F84" s="25"/>
      <c r="G84" s="25"/>
    </row>
    <row r="85" spans="1:7" s="10" customFormat="1" ht="18" customHeight="1" x14ac:dyDescent="0.2">
      <c r="A85" s="7"/>
      <c r="B85" s="11" t="s">
        <v>12</v>
      </c>
      <c r="C85" s="1"/>
      <c r="D85" s="1"/>
      <c r="E85" s="1"/>
      <c r="F85" s="25"/>
      <c r="G85" s="25"/>
    </row>
    <row r="86" spans="1:7" s="10" customFormat="1" ht="18" customHeight="1" x14ac:dyDescent="0.2">
      <c r="A86" s="7">
        <v>1</v>
      </c>
      <c r="B86" s="4" t="s">
        <v>73</v>
      </c>
      <c r="C86" s="1" t="s">
        <v>7</v>
      </c>
      <c r="D86" s="1">
        <v>1</v>
      </c>
      <c r="E86" s="1">
        <v>2</v>
      </c>
      <c r="F86" s="25"/>
      <c r="G86" s="25">
        <f t="shared" ref="G86:G96" si="2">+D86*E86*F86</f>
        <v>0</v>
      </c>
    </row>
    <row r="87" spans="1:7" s="10" customFormat="1" ht="18" customHeight="1" x14ac:dyDescent="0.2">
      <c r="A87" s="7">
        <v>2</v>
      </c>
      <c r="B87" s="4" t="s">
        <v>74</v>
      </c>
      <c r="C87" s="1" t="s">
        <v>8</v>
      </c>
      <c r="D87" s="1">
        <v>1</v>
      </c>
      <c r="E87" s="1">
        <v>2</v>
      </c>
      <c r="F87" s="25"/>
      <c r="G87" s="25">
        <f t="shared" si="2"/>
        <v>0</v>
      </c>
    </row>
    <row r="88" spans="1:7" s="10" customFormat="1" ht="18" customHeight="1" x14ac:dyDescent="0.2">
      <c r="A88" s="7">
        <v>3</v>
      </c>
      <c r="B88" s="16" t="s">
        <v>102</v>
      </c>
      <c r="C88" s="1" t="s">
        <v>7</v>
      </c>
      <c r="D88" s="1">
        <v>1</v>
      </c>
      <c r="E88" s="1">
        <v>2</v>
      </c>
      <c r="F88" s="25"/>
      <c r="G88" s="25">
        <f t="shared" si="2"/>
        <v>0</v>
      </c>
    </row>
    <row r="89" spans="1:7" s="10" customFormat="1" ht="18" customHeight="1" x14ac:dyDescent="0.2">
      <c r="A89" s="7">
        <v>4</v>
      </c>
      <c r="B89" s="16" t="s">
        <v>103</v>
      </c>
      <c r="C89" s="1" t="s">
        <v>7</v>
      </c>
      <c r="D89" s="1">
        <v>1</v>
      </c>
      <c r="E89" s="1">
        <v>2</v>
      </c>
      <c r="F89" s="25"/>
      <c r="G89" s="25">
        <f t="shared" si="2"/>
        <v>0</v>
      </c>
    </row>
    <row r="90" spans="1:7" s="10" customFormat="1" ht="18" customHeight="1" x14ac:dyDescent="0.2">
      <c r="A90" s="7">
        <v>5</v>
      </c>
      <c r="B90" s="4" t="s">
        <v>75</v>
      </c>
      <c r="C90" s="1" t="s">
        <v>7</v>
      </c>
      <c r="D90" s="1">
        <v>1</v>
      </c>
      <c r="E90" s="1">
        <v>2</v>
      </c>
      <c r="F90" s="25"/>
      <c r="G90" s="25">
        <f t="shared" si="2"/>
        <v>0</v>
      </c>
    </row>
    <row r="91" spans="1:7" s="10" customFormat="1" ht="18" customHeight="1" x14ac:dyDescent="0.2">
      <c r="A91" s="7">
        <v>6</v>
      </c>
      <c r="B91" s="4" t="s">
        <v>76</v>
      </c>
      <c r="C91" s="1" t="s">
        <v>4</v>
      </c>
      <c r="D91" s="1">
        <v>1</v>
      </c>
      <c r="E91" s="1">
        <v>2</v>
      </c>
      <c r="F91" s="25"/>
      <c r="G91" s="25">
        <f t="shared" si="2"/>
        <v>0</v>
      </c>
    </row>
    <row r="92" spans="1:7" s="10" customFormat="1" ht="18" customHeight="1" x14ac:dyDescent="0.2">
      <c r="A92" s="7">
        <v>7</v>
      </c>
      <c r="B92" s="4" t="s">
        <v>77</v>
      </c>
      <c r="C92" s="1" t="s">
        <v>4</v>
      </c>
      <c r="D92" s="1">
        <v>1</v>
      </c>
      <c r="E92" s="1">
        <v>2</v>
      </c>
      <c r="F92" s="25"/>
      <c r="G92" s="25">
        <f t="shared" si="2"/>
        <v>0</v>
      </c>
    </row>
    <row r="93" spans="1:7" s="10" customFormat="1" ht="18" customHeight="1" x14ac:dyDescent="0.2">
      <c r="A93" s="7">
        <v>8</v>
      </c>
      <c r="B93" s="4" t="s">
        <v>78</v>
      </c>
      <c r="C93" s="1" t="s">
        <v>4</v>
      </c>
      <c r="D93" s="1">
        <v>1</v>
      </c>
      <c r="E93" s="1">
        <v>2</v>
      </c>
      <c r="F93" s="25"/>
      <c r="G93" s="25">
        <f t="shared" si="2"/>
        <v>0</v>
      </c>
    </row>
    <row r="94" spans="1:7" s="10" customFormat="1" ht="18" customHeight="1" x14ac:dyDescent="0.2">
      <c r="A94" s="7">
        <v>9</v>
      </c>
      <c r="B94" s="4" t="s">
        <v>79</v>
      </c>
      <c r="C94" s="1" t="s">
        <v>43</v>
      </c>
      <c r="D94" s="1">
        <v>1</v>
      </c>
      <c r="E94" s="1">
        <v>2</v>
      </c>
      <c r="F94" s="25"/>
      <c r="G94" s="25">
        <f t="shared" si="2"/>
        <v>0</v>
      </c>
    </row>
    <row r="95" spans="1:7" s="10" customFormat="1" ht="18" customHeight="1" x14ac:dyDescent="0.2">
      <c r="A95" s="7">
        <v>10</v>
      </c>
      <c r="B95" s="4" t="s">
        <v>80</v>
      </c>
      <c r="C95" s="1" t="s">
        <v>43</v>
      </c>
      <c r="D95" s="1">
        <v>1</v>
      </c>
      <c r="E95" s="1">
        <v>2</v>
      </c>
      <c r="F95" s="25"/>
      <c r="G95" s="25">
        <f t="shared" si="2"/>
        <v>0</v>
      </c>
    </row>
    <row r="96" spans="1:7" s="10" customFormat="1" ht="18" customHeight="1" x14ac:dyDescent="0.2">
      <c r="A96" s="7">
        <v>11</v>
      </c>
      <c r="B96" s="4" t="s">
        <v>81</v>
      </c>
      <c r="C96" s="1" t="s">
        <v>5</v>
      </c>
      <c r="D96" s="1">
        <v>1</v>
      </c>
      <c r="E96" s="1">
        <v>2</v>
      </c>
      <c r="F96" s="25"/>
      <c r="G96" s="25">
        <f t="shared" si="2"/>
        <v>0</v>
      </c>
    </row>
    <row r="97" spans="1:9" s="10" customFormat="1" ht="18" customHeight="1" x14ac:dyDescent="0.2">
      <c r="A97" s="7"/>
      <c r="B97" s="9" t="s">
        <v>82</v>
      </c>
      <c r="C97" s="1"/>
      <c r="D97" s="1"/>
      <c r="E97" s="1"/>
      <c r="F97" s="25"/>
      <c r="G97" s="25"/>
    </row>
    <row r="98" spans="1:9" s="10" customFormat="1" ht="18" customHeight="1" x14ac:dyDescent="0.2">
      <c r="A98" s="7"/>
      <c r="B98" s="11" t="s">
        <v>12</v>
      </c>
      <c r="C98" s="1"/>
      <c r="D98" s="1"/>
      <c r="E98" s="1"/>
      <c r="F98" s="25"/>
      <c r="G98" s="25"/>
    </row>
    <row r="99" spans="1:9" s="10" customFormat="1" ht="18" customHeight="1" x14ac:dyDescent="0.2">
      <c r="A99" s="7">
        <v>1</v>
      </c>
      <c r="B99" s="4" t="s">
        <v>83</v>
      </c>
      <c r="C99" s="1" t="s">
        <v>7</v>
      </c>
      <c r="D99" s="1">
        <v>1</v>
      </c>
      <c r="E99" s="1">
        <v>2</v>
      </c>
      <c r="F99" s="25"/>
      <c r="G99" s="25">
        <f>+D99*E99*F99</f>
        <v>0</v>
      </c>
    </row>
    <row r="100" spans="1:9" s="10" customFormat="1" ht="18" customHeight="1" x14ac:dyDescent="0.2">
      <c r="A100" s="7">
        <v>2</v>
      </c>
      <c r="B100" s="4" t="s">
        <v>84</v>
      </c>
      <c r="C100" s="1" t="s">
        <v>7</v>
      </c>
      <c r="D100" s="1">
        <v>1</v>
      </c>
      <c r="E100" s="1">
        <v>2</v>
      </c>
      <c r="F100" s="25"/>
      <c r="G100" s="25">
        <f>+D100*E100*F100</f>
        <v>0</v>
      </c>
    </row>
    <row r="101" spans="1:9" s="10" customFormat="1" ht="18" customHeight="1" x14ac:dyDescent="0.2">
      <c r="A101" s="7">
        <v>3</v>
      </c>
      <c r="B101" s="13" t="s">
        <v>85</v>
      </c>
      <c r="C101" s="7" t="s">
        <v>8</v>
      </c>
      <c r="D101" s="7">
        <v>1</v>
      </c>
      <c r="E101" s="7">
        <v>2</v>
      </c>
      <c r="F101" s="26"/>
      <c r="G101" s="26">
        <f>+D101*E101*F101</f>
        <v>0</v>
      </c>
    </row>
    <row r="102" spans="1:9" s="10" customFormat="1" ht="18" customHeight="1" x14ac:dyDescent="0.2">
      <c r="A102" s="15"/>
      <c r="B102" s="17" t="s">
        <v>86</v>
      </c>
      <c r="C102" s="7"/>
      <c r="D102" s="7"/>
      <c r="E102" s="7"/>
      <c r="F102" s="26"/>
      <c r="G102" s="26"/>
    </row>
    <row r="103" spans="1:9" s="10" customFormat="1" ht="18" customHeight="1" x14ac:dyDescent="0.2">
      <c r="A103" s="7"/>
      <c r="B103" s="18" t="s">
        <v>12</v>
      </c>
      <c r="C103" s="7"/>
      <c r="D103" s="7"/>
      <c r="E103" s="7"/>
      <c r="F103" s="26"/>
      <c r="G103" s="26"/>
    </row>
    <row r="104" spans="1:9" s="10" customFormat="1" ht="18" customHeight="1" x14ac:dyDescent="0.2">
      <c r="A104" s="7">
        <v>1</v>
      </c>
      <c r="B104" s="13" t="s">
        <v>87</v>
      </c>
      <c r="C104" s="7" t="s">
        <v>4</v>
      </c>
      <c r="D104" s="7">
        <v>1</v>
      </c>
      <c r="E104" s="7">
        <v>2</v>
      </c>
      <c r="F104" s="26"/>
      <c r="G104" s="26">
        <f>+D104*E104*F104</f>
        <v>0</v>
      </c>
    </row>
    <row r="105" spans="1:9" s="10" customFormat="1" ht="18" customHeight="1" thickBot="1" x14ac:dyDescent="0.25">
      <c r="A105" s="22"/>
      <c r="B105" s="22"/>
      <c r="C105" s="23"/>
      <c r="D105" s="22"/>
      <c r="E105" s="22"/>
      <c r="F105" s="24"/>
      <c r="G105" s="24"/>
    </row>
    <row r="106" spans="1:9" s="10" customFormat="1" ht="28.5" customHeight="1" x14ac:dyDescent="0.25">
      <c r="A106" s="52"/>
      <c r="B106" s="55" t="s">
        <v>109</v>
      </c>
      <c r="C106" s="38"/>
      <c r="D106" s="38"/>
      <c r="E106" s="38"/>
      <c r="F106" s="39"/>
      <c r="G106" s="30">
        <f>SUM(G1:G105)</f>
        <v>0</v>
      </c>
      <c r="I106" s="19"/>
    </row>
    <row r="107" spans="1:9" s="10" customFormat="1" ht="33" customHeight="1" x14ac:dyDescent="0.25">
      <c r="A107" s="53"/>
      <c r="B107" s="56" t="s">
        <v>110</v>
      </c>
      <c r="C107" s="40"/>
      <c r="D107" s="40"/>
      <c r="E107" s="40"/>
      <c r="F107" s="41"/>
      <c r="G107" s="28">
        <v>8000000</v>
      </c>
    </row>
    <row r="108" spans="1:9" s="10" customFormat="1" ht="45" customHeight="1" thickBot="1" x14ac:dyDescent="0.3">
      <c r="A108" s="54"/>
      <c r="B108" s="49" t="s">
        <v>108</v>
      </c>
      <c r="C108" s="50"/>
      <c r="D108" s="50"/>
      <c r="E108" s="50"/>
      <c r="F108" s="51"/>
      <c r="G108" s="27">
        <f>+G106+G107</f>
        <v>8000000</v>
      </c>
      <c r="I108" s="20"/>
    </row>
    <row r="109" spans="1:9" s="10" customFormat="1" ht="18" customHeight="1" x14ac:dyDescent="0.2">
      <c r="B109" s="21"/>
      <c r="C109" s="5"/>
    </row>
    <row r="110" spans="1:9" s="10" customFormat="1" ht="18" customHeight="1" x14ac:dyDescent="0.2">
      <c r="B110" s="48" t="s">
        <v>107</v>
      </c>
      <c r="C110" s="48"/>
      <c r="D110" s="48"/>
      <c r="E110" s="48"/>
      <c r="F110" s="48"/>
      <c r="G110" s="48"/>
    </row>
    <row r="111" spans="1:9" s="10" customFormat="1" ht="18" customHeight="1" x14ac:dyDescent="0.2">
      <c r="B111" s="48"/>
      <c r="C111" s="48"/>
      <c r="D111" s="48"/>
      <c r="E111" s="48"/>
      <c r="F111" s="48"/>
      <c r="G111" s="48"/>
    </row>
    <row r="112" spans="1:9" s="10" customFormat="1" ht="13.5" customHeight="1" x14ac:dyDescent="0.2">
      <c r="B112" s="48" t="s">
        <v>98</v>
      </c>
      <c r="C112" s="48"/>
      <c r="D112" s="48"/>
      <c r="E112" s="48"/>
      <c r="F112" s="48"/>
      <c r="G112" s="48"/>
    </row>
    <row r="113" spans="2:7" s="10" customFormat="1" ht="31.5" customHeight="1" x14ac:dyDescent="0.2">
      <c r="B113" s="48"/>
      <c r="C113" s="48"/>
      <c r="D113" s="48"/>
      <c r="E113" s="48"/>
      <c r="F113" s="48"/>
      <c r="G113" s="48"/>
    </row>
    <row r="114" spans="2:7" s="10" customFormat="1" ht="18" customHeight="1" x14ac:dyDescent="0.2">
      <c r="B114" s="48" t="s">
        <v>104</v>
      </c>
      <c r="C114" s="48"/>
      <c r="D114" s="48"/>
      <c r="E114" s="48"/>
      <c r="F114" s="48"/>
      <c r="G114" s="48"/>
    </row>
    <row r="115" spans="2:7" s="10" customFormat="1" ht="24" customHeight="1" x14ac:dyDescent="0.2">
      <c r="B115" s="48"/>
      <c r="C115" s="48"/>
      <c r="D115" s="48"/>
      <c r="E115" s="48"/>
      <c r="F115" s="48"/>
      <c r="G115" s="48"/>
    </row>
    <row r="116" spans="2:7" s="10" customFormat="1" ht="18" customHeight="1" x14ac:dyDescent="0.2">
      <c r="B116" s="47" t="s">
        <v>106</v>
      </c>
      <c r="C116" s="47"/>
      <c r="D116" s="47"/>
      <c r="E116" s="47"/>
      <c r="F116" s="47"/>
      <c r="G116" s="47"/>
    </row>
    <row r="117" spans="2:7" s="10" customFormat="1" ht="23.25" customHeight="1" x14ac:dyDescent="0.2">
      <c r="B117" s="47"/>
      <c r="C117" s="47"/>
      <c r="D117" s="47"/>
      <c r="E117" s="47"/>
      <c r="F117" s="47"/>
      <c r="G117" s="47"/>
    </row>
    <row r="118" spans="2:7" s="8" customFormat="1" ht="21" customHeight="1" x14ac:dyDescent="0.2">
      <c r="B118" s="48" t="s">
        <v>96</v>
      </c>
      <c r="C118" s="48"/>
      <c r="D118" s="48"/>
      <c r="E118" s="48"/>
      <c r="F118" s="48"/>
      <c r="G118" s="48"/>
    </row>
    <row r="119" spans="2:7" s="8" customFormat="1" ht="22.5" customHeight="1" x14ac:dyDescent="0.2">
      <c r="B119" s="48"/>
      <c r="C119" s="48"/>
      <c r="D119" s="48"/>
      <c r="E119" s="48"/>
      <c r="F119" s="48"/>
      <c r="G119" s="48"/>
    </row>
    <row r="120" spans="2:7" s="8" customFormat="1" ht="18" customHeight="1" x14ac:dyDescent="0.2">
      <c r="B120" s="48" t="s">
        <v>99</v>
      </c>
      <c r="C120" s="48"/>
      <c r="D120" s="48"/>
      <c r="E120" s="48"/>
      <c r="F120" s="48"/>
      <c r="G120" s="48"/>
    </row>
    <row r="121" spans="2:7" ht="18" customHeight="1" x14ac:dyDescent="0.25">
      <c r="B121" s="48"/>
      <c r="C121" s="48"/>
      <c r="D121" s="48"/>
      <c r="E121" s="48"/>
      <c r="F121" s="48"/>
      <c r="G121" s="48"/>
    </row>
    <row r="122" spans="2:7" ht="18" customHeight="1" x14ac:dyDescent="0.25">
      <c r="B122" s="33"/>
      <c r="C122" s="33"/>
      <c r="D122" s="33"/>
      <c r="E122" s="33"/>
      <c r="F122" s="33"/>
      <c r="G122" s="33"/>
    </row>
    <row r="123" spans="2:7" ht="18" customHeight="1" x14ac:dyDescent="0.25">
      <c r="B123" s="33"/>
      <c r="C123" s="33"/>
      <c r="D123" s="33"/>
      <c r="E123" s="33"/>
      <c r="F123" s="33"/>
      <c r="G123" s="33"/>
    </row>
    <row r="124" spans="2:7" ht="18" customHeight="1" x14ac:dyDescent="0.25">
      <c r="B124" s="29"/>
    </row>
    <row r="125" spans="2:7" ht="18" customHeight="1" x14ac:dyDescent="0.25">
      <c r="B125" t="s">
        <v>97</v>
      </c>
    </row>
    <row r="126" spans="2:7" ht="18" customHeight="1" x14ac:dyDescent="0.25"/>
    <row r="127" spans="2:7" ht="18" customHeight="1" x14ac:dyDescent="0.25"/>
    <row r="128" spans="2:7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</sheetData>
  <mergeCells count="20">
    <mergeCell ref="B116:G117"/>
    <mergeCell ref="B118:G119"/>
    <mergeCell ref="B120:G121"/>
    <mergeCell ref="B108:F108"/>
    <mergeCell ref="A106:A108"/>
    <mergeCell ref="B110:G111"/>
    <mergeCell ref="B112:G113"/>
    <mergeCell ref="B114:G115"/>
    <mergeCell ref="A2:G2"/>
    <mergeCell ref="A4:G4"/>
    <mergeCell ref="B5:B6"/>
    <mergeCell ref="B106:F106"/>
    <mergeCell ref="B107:F107"/>
    <mergeCell ref="A5:A6"/>
    <mergeCell ref="C5:C6"/>
    <mergeCell ref="D5:D6"/>
    <mergeCell ref="E5:E6"/>
    <mergeCell ref="F5:F6"/>
    <mergeCell ref="G5:G6"/>
    <mergeCell ref="A3:G3"/>
  </mergeCells>
  <pageMargins left="0.70866141732283472" right="0.70866141732283472" top="0.74803149606299213" bottom="0.74803149606299213" header="0.31496062992125984" footer="0.31496062992125984"/>
  <pageSetup paperSize="120" scale="75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Guerrero Estevez</dc:creator>
  <cp:lastModifiedBy>Claudia Yaneth Rojas Arias</cp:lastModifiedBy>
  <cp:lastPrinted>2020-06-16T19:52:57Z</cp:lastPrinted>
  <dcterms:created xsi:type="dcterms:W3CDTF">2020-01-29T14:30:47Z</dcterms:created>
  <dcterms:modified xsi:type="dcterms:W3CDTF">2020-07-22T15:18:59Z</dcterms:modified>
</cp:coreProperties>
</file>