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ECOP 2024\NOVIEMBRE 2024\"/>
    </mc:Choice>
  </mc:AlternateContent>
  <xr:revisionPtr revIDLastSave="0" documentId="13_ncr:1_{C827AC95-3DC0-4F47-9507-0EBFFDCA67A5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1'!$A$1:$AG$44</definedName>
    <definedName name="_xlnm.Print_Area" localSheetId="0">'Formulario para pagos'!$A$1:$AG$155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Y150" i="1" l="1"/>
  <c r="Y151" i="1" s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<sst xmlns="http://schemas.openxmlformats.org/spreadsheetml/2006/main" count="368" uniqueCount="211">
  <si>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</si>
  <si>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</si>
  <si>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</si>
  <si>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</si>
  <si>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</si>
  <si>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</si>
  <si>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</si>
  <si>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</si>
  <si>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</si>
  <si>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</si>
  <si>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</si>
  <si>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</si>
  <si>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</si>
  <si>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</si>
  <si>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</si>
  <si>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</si>
  <si>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</si>
  <si>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</si>
  <si>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</si>
  <si>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</si>
  <si>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</si>
  <si>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</si>
  <si>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</si>
  <si>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</si>
  <si>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</si>
  <si>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</si>
  <si>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</si>
  <si>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</si>
  <si>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</si>
  <si>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</si>
  <si>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</si>
  <si>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</si>
  <si>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</si>
  <si>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</si>
  <si>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</si>
  <si>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</si>
  <si>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</si>
  <si>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</si>
  <si>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</si>
  <si>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</si>
  <si>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</si>
  <si>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</si>
  <si>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</si>
  <si>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</si>
  <si>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</si>
  <si>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</si>
  <si>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</si>
  <si>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</si>
  <si>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</si>
  <si>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</si>
  <si>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</si>
  <si>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</si>
  <si>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</si>
  <si>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</si>
  <si>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</si>
  <si>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</si>
  <si>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</si>
  <si>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</si>
  <si>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</si>
  <si>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</si>
  <si>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</si>
  <si>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</si>
  <si>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</si>
  <si>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</si>
  <si>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</si>
  <si>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</si>
  <si>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</si>
  <si>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</si>
  <si>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</si>
  <si>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</si>
  <si>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</si>
  <si>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</si>
  <si>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</si>
  <si>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</si>
  <si>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</si>
  <si>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</si>
  <si>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</si>
  <si>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</si>
  <si>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</si>
  <si>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</si>
  <si>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</si>
  <si>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</si>
  <si>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</si>
  <si>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</si>
  <si>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</si>
  <si>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</si>
  <si>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</si>
  <si>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</si>
  <si>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</si>
  <si>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</si>
  <si>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</si>
  <si>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</si>
  <si>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</si>
  <si>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</si>
  <si>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</si>
  <si>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</si>
  <si>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</si>
  <si>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</si>
  <si>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</si>
  <si>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</si>
  <si>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</si>
  <si>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</si>
  <si>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</si>
  <si>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</si>
  <si>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</si>
  <si>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</si>
  <si>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</si>
  <si>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</si>
  <si>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</si>
  <si>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</si>
  <si>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</si>
  <si>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</si>
  <si>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</si>
  <si>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</si>
  <si>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</si>
  <si>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</si>
  <si>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</si>
  <si>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</si>
  <si>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</si>
  <si>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</si>
  <si>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</si>
  <si>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</si>
  <si>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</si>
  <si>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</si>
  <si>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</si>
  <si>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</si>
  <si>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</si>
  <si>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</si>
  <si>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</si>
  <si>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</si>
  <si>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</si>
  <si>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</si>
  <si>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</si>
  <si>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</si>
  <si>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</si>
  <si>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</si>
  <si>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</si>
  <si>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</si>
  <si>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</si>
  <si>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</si>
  <si>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</si>
  <si>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</si>
  <si>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</si>
  <si>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</si>
  <si>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</si>
  <si>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</si>
  <si>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</si>
  <si>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</si>
  <si>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</si>
  <si>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</si>
  <si>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</si>
  <si>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</si>
  <si>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</si>
  <si>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</si>
  <si>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</si>
  <si>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</si>
  <si>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</si>
  <si>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</si>
  <si>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</si>
  <si>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</si>
  <si>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</si>
  <si>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</si>
  <si>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</si>
  <si>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</si>
  <si>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</si>
  <si>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</si>
  <si>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</si>
  <si>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</si>
  <si>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</si>
  <si>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</si>
  <si>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</si>
  <si>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</si>
  <si>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</si>
  <si>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</si>
  <si>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</si>
  <si>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</si>
  <si>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</si>
  <si>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</si>
  <si>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</si>
  <si>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</si>
  <si>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</si>
  <si>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</si>
  <si>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</si>
  <si>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</si>
  <si>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</si>
  <si>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</si>
  <si>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</si>
  <si>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</si>
  <si>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</si>
  <si>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RIOHACHA</t>
  </si>
  <si>
    <t>SUPERVISOR</t>
  </si>
  <si>
    <t>Supervisor</t>
  </si>
  <si>
    <t>Realice el turno de atencion en la oficina de la Regional</t>
  </si>
  <si>
    <t>PRESTACION DE SERVICIOS PROFESIONALES DE ABOGADO PARA LA REPRESENTACION JUDICIAL Y EXTRAJUDICIAL DE LOS USUARIOS DEL SERVICIO DE LA DEFENSORIA PUBLICA; Y LA PROMOCION, DEFENSA, EJERCICIO Y DIVULGACION DE LOS DERECHOS HUMANOS.</t>
  </si>
  <si>
    <t>Asesorias a usuarios que solicitan apoyo de la entidad</t>
  </si>
  <si>
    <t>emanjarrez@defensoria.edu.co</t>
  </si>
  <si>
    <t>ENVER GABRIEL MANJARREZ CASTAÑEDA</t>
  </si>
  <si>
    <t>Calle 14a #21-67</t>
  </si>
  <si>
    <t>DAVIVIENDA</t>
  </si>
  <si>
    <t>CD-DP-98-2024</t>
  </si>
  <si>
    <t>BQ100080567</t>
  </si>
  <si>
    <t>ENVER MANJARREZ CASTAÑEDA</t>
  </si>
  <si>
    <t>Representar judicial o extrajudicialmente, a los usuarios del servicio de defensoria pública que reciba en turno o por asignación, reasignación a disposición del efensor del pueblo, director nal. De defensoria pública, defensor regional o supervisor, ante los despachos judiciales, autoridades administrativaso las instancias correspondientesen conformidad con la normatividad vigente aplicable a cada caso en particular y de acuerdo con el programa para el cual se encuentra  vinculado como defensor publico</t>
  </si>
  <si>
    <t>julio</t>
  </si>
  <si>
    <t>agosto</t>
  </si>
  <si>
    <t>SIN OBSERVACIONES</t>
  </si>
  <si>
    <t>asistí  a 12 turnos en el mes de NOVIEMBRE . Se atendieron a los usuarios que solicitaron el servicio.</t>
  </si>
  <si>
    <t>asesore a 8 personas  de los diferentes usuarios que se acercaron en busca de una orientacion y acompañamiento para solucionar sus necesidades.</t>
  </si>
  <si>
    <t>Actualmte tengo a mi cargo 5 procesos para el mes de NOVIEMBRE de 2024</t>
  </si>
  <si>
    <t>HEYDI JOHANA PEREZ TEJEDA</t>
  </si>
  <si>
    <t>heyperez@defensoria.gov.co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</si>
</sst>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rgb="FFFF0000"/>
      <name val="Trebuchet MS"/>
      <family val="2"/>
    </font>
    <font>
      <b/>
      <sz val="10"/>
      <color rgb="FFFF0000"/>
      <name val="Trebuchet MS"/>
      <family val="2"/>
    </font>
    <font>
      <sz val="6"/>
      <name val="Trebuchet MS"/>
      <family val="2"/>
    </font>
    <font>
      <sz val="7"/>
      <name val="Trebuchet MS"/>
      <family val="2"/>
    </font>
    <font>
      <sz val="6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 applyAlignment="1">
      <alignment horizontal="justify" vertical="center"/>
    </xf>
    <xf numFmtId="165" fontId="26" fillId="0" borderId="0" xfId="0" applyNumberFormat="1" applyFont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27" fillId="3" borderId="2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8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25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6" xfId="0" applyNumberFormat="1" applyFont="1" applyFill="1" applyBorder="1" applyAlignment="1" applyProtection="1">
      <alignment horizontal="center" vertical="center"/>
      <protection hidden="1"/>
    </xf>
    <xf numFmtId="165" fontId="17" fillId="6" borderId="7" xfId="0" applyNumberFormat="1" applyFont="1" applyFill="1" applyBorder="1" applyAlignment="1" applyProtection="1">
      <alignment horizontal="center" vertical="center"/>
      <protection hidden="1"/>
    </xf>
    <xf numFmtId="165" fontId="17" fillId="6" borderId="8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31750</xdr:colOff>
      <xdr:row>41</xdr:row>
      <xdr:rowOff>87313</xdr:rowOff>
    </xdr:from>
    <xdr:to>
      <xdr:col>14</xdr:col>
      <xdr:colOff>190500</xdr:colOff>
      <xdr:row>41</xdr:row>
      <xdr:rowOff>818595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17883188"/>
          <a:ext cx="2635250" cy="731282"/>
        </a:xfrm>
        <a:prstGeom prst="rect">
          <a:avLst/>
        </a:prstGeom>
      </xdr:spPr>
    </xdr:pic>
    <xdr:clientData/>
  </xdr:twoCellAnchor>
  <xdr:twoCellAnchor editAs="oneCell">
    <xdr:from>
      <xdr:col>19</xdr:col>
      <xdr:colOff>87313</xdr:colOff>
      <xdr:row>41</xdr:row>
      <xdr:rowOff>206375</xdr:rowOff>
    </xdr:from>
    <xdr:to>
      <xdr:col>26</xdr:col>
      <xdr:colOff>139383</xdr:colOff>
      <xdr:row>41</xdr:row>
      <xdr:rowOff>720725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08041E8-877A-F160-D543-3C7FB8920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563" y="19057938"/>
          <a:ext cx="1496695" cy="514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heyper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emanjarrez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A13" zoomScale="130" zoomScaleNormal="13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8"/>
      <c r="C2" s="168"/>
      <c r="D2" s="168"/>
      <c r="E2" s="168"/>
      <c r="F2" s="168"/>
      <c r="G2" s="114" t="s">
        <v>0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3" t="s">
        <v>157</v>
      </c>
      <c r="AB2" s="113"/>
      <c r="AC2" s="113"/>
      <c r="AD2" s="113"/>
      <c r="AE2" s="113"/>
      <c r="AF2" s="113"/>
    </row>
    <row r="3" spans="2:33" ht="11.25" customHeight="1" x14ac:dyDescent="0.3">
      <c r="B3" s="168"/>
      <c r="C3" s="168"/>
      <c r="D3" s="168"/>
      <c r="E3" s="168"/>
      <c r="F3" s="168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3"/>
      <c r="AB3" s="113"/>
      <c r="AC3" s="113"/>
      <c r="AD3" s="113"/>
      <c r="AE3" s="113"/>
      <c r="AF3" s="113"/>
    </row>
    <row r="4" spans="2:33" ht="11.25" customHeight="1" x14ac:dyDescent="0.3">
      <c r="B4" s="168"/>
      <c r="C4" s="168"/>
      <c r="D4" s="168"/>
      <c r="E4" s="168"/>
      <c r="F4" s="168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2" t="s">
        <v>187</v>
      </c>
      <c r="AB4" s="112"/>
      <c r="AC4" s="112"/>
      <c r="AD4" s="112"/>
      <c r="AE4" s="112"/>
      <c r="AF4" s="112"/>
    </row>
    <row r="5" spans="2:33" ht="11.25" customHeight="1" x14ac:dyDescent="0.3">
      <c r="B5" s="168"/>
      <c r="C5" s="168"/>
      <c r="D5" s="168"/>
      <c r="E5" s="168"/>
      <c r="F5" s="168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2"/>
      <c r="AB5" s="112"/>
      <c r="AC5" s="112"/>
      <c r="AD5" s="112"/>
      <c r="AE5" s="112"/>
      <c r="AF5" s="112"/>
    </row>
    <row r="6" spans="2:33" ht="15" customHeight="1" x14ac:dyDescent="0.3">
      <c r="B6" s="168"/>
      <c r="C6" s="168"/>
      <c r="D6" s="168"/>
      <c r="E6" s="168"/>
      <c r="F6" s="168"/>
      <c r="G6" s="165" t="s">
        <v>166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13" t="s">
        <v>188</v>
      </c>
      <c r="AB6" s="113"/>
      <c r="AC6" s="113"/>
      <c r="AD6" s="113"/>
      <c r="AE6" s="113"/>
      <c r="AF6" s="113"/>
    </row>
    <row r="7" spans="2:33" ht="15" customHeight="1" x14ac:dyDescent="0.3">
      <c r="B7" s="168"/>
      <c r="C7" s="168"/>
      <c r="D7" s="168"/>
      <c r="E7" s="168"/>
      <c r="F7" s="168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13"/>
      <c r="AB7" s="113"/>
      <c r="AC7" s="113"/>
      <c r="AD7" s="113"/>
      <c r="AE7" s="113"/>
      <c r="AF7" s="11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7</v>
      </c>
      <c r="Y9" s="52"/>
      <c r="Z9" s="52" t="s">
        <v>8</v>
      </c>
      <c r="AA9" s="52"/>
      <c r="AB9" s="52"/>
      <c r="AC9" s="52"/>
      <c r="AD9" s="52" t="s">
        <v>22</v>
      </c>
      <c r="AE9" s="52"/>
      <c r="AF9" s="52"/>
      <c r="AG9" s="11"/>
    </row>
    <row r="10" spans="2:33" ht="15" customHeight="1" x14ac:dyDescent="0.3">
      <c r="B10" s="108" t="s">
        <v>5</v>
      </c>
      <c r="C10" s="108"/>
      <c r="D10" s="108"/>
      <c r="E10" s="108"/>
      <c r="F10" s="108"/>
      <c r="G10" s="108"/>
      <c r="H10" s="80" t="s">
        <v>1</v>
      </c>
      <c r="I10" s="80"/>
      <c r="J10" s="80"/>
      <c r="K10" s="80"/>
      <c r="L10" s="3"/>
      <c r="M10" s="108" t="s">
        <v>6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80">
        <v>4</v>
      </c>
      <c r="Y10" s="80"/>
      <c r="Z10" s="80" t="s">
        <v>21</v>
      </c>
      <c r="AA10" s="80"/>
      <c r="AB10" s="80"/>
      <c r="AC10" s="80"/>
      <c r="AD10" s="80">
        <v>2024</v>
      </c>
      <c r="AE10" s="80"/>
      <c r="AF10" s="80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5" t="s">
        <v>164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52" t="s">
        <v>7</v>
      </c>
      <c r="O12" s="52"/>
      <c r="P12" s="52" t="s">
        <v>8</v>
      </c>
      <c r="Q12" s="52"/>
      <c r="R12" s="52"/>
      <c r="S12" s="52"/>
      <c r="T12" s="52" t="s">
        <v>22</v>
      </c>
      <c r="U12" s="52"/>
      <c r="V12" s="52"/>
      <c r="W12" s="3"/>
      <c r="X12" s="52" t="s">
        <v>7</v>
      </c>
      <c r="Y12" s="52"/>
      <c r="Z12" s="52" t="s">
        <v>8</v>
      </c>
      <c r="AA12" s="52"/>
      <c r="AB12" s="52"/>
      <c r="AC12" s="52"/>
      <c r="AD12" s="52" t="s">
        <v>22</v>
      </c>
      <c r="AE12" s="52"/>
      <c r="AF12" s="52"/>
      <c r="AG12" s="11"/>
    </row>
    <row r="13" spans="2:33" ht="15" customHeight="1" x14ac:dyDescent="0.3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66" t="s">
        <v>23</v>
      </c>
      <c r="M13" s="167"/>
      <c r="N13" s="80">
        <v>1</v>
      </c>
      <c r="O13" s="80"/>
      <c r="P13" s="80" t="s">
        <v>20</v>
      </c>
      <c r="Q13" s="80"/>
      <c r="R13" s="80"/>
      <c r="S13" s="80"/>
      <c r="T13" s="80">
        <v>2024</v>
      </c>
      <c r="U13" s="80"/>
      <c r="V13" s="80"/>
      <c r="W13" s="7" t="s">
        <v>24</v>
      </c>
      <c r="X13" s="80">
        <v>30</v>
      </c>
      <c r="Y13" s="80"/>
      <c r="Z13" s="80" t="s">
        <v>20</v>
      </c>
      <c r="AA13" s="80"/>
      <c r="AB13" s="80"/>
      <c r="AC13" s="80"/>
      <c r="AD13" s="80">
        <v>2024</v>
      </c>
      <c r="AE13" s="80"/>
      <c r="AF13" s="80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4" t="s">
        <v>94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5" t="s">
        <v>39</v>
      </c>
      <c r="C17" s="145"/>
      <c r="D17" s="145"/>
      <c r="E17" s="145"/>
      <c r="F17" s="145"/>
      <c r="G17" s="145"/>
      <c r="H17" s="145"/>
      <c r="I17" s="3"/>
      <c r="J17" s="3"/>
      <c r="K17" s="109" t="s">
        <v>199</v>
      </c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6" t="s">
        <v>162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7" t="s">
        <v>196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65" t="s">
        <v>27</v>
      </c>
      <c r="Y19" s="66"/>
      <c r="Z19" s="66"/>
      <c r="AA19" s="67"/>
      <c r="AB19" s="133">
        <v>91487651</v>
      </c>
      <c r="AC19" s="134"/>
      <c r="AD19" s="134"/>
      <c r="AE19" s="134"/>
      <c r="AF19" s="135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8" t="s">
        <v>104</v>
      </c>
      <c r="C21" s="108"/>
      <c r="D21" s="108"/>
      <c r="E21" s="115" t="s">
        <v>197</v>
      </c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08" t="s">
        <v>105</v>
      </c>
      <c r="Y21" s="108"/>
      <c r="Z21" s="108"/>
      <c r="AA21" s="80" t="s">
        <v>189</v>
      </c>
      <c r="AB21" s="80"/>
      <c r="AC21" s="80"/>
      <c r="AD21" s="80"/>
      <c r="AE21" s="80"/>
      <c r="AF21" s="80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8" t="s">
        <v>106</v>
      </c>
      <c r="C23" s="108"/>
      <c r="D23" s="108"/>
      <c r="E23" s="144">
        <v>3017753420</v>
      </c>
      <c r="F23" s="144"/>
      <c r="G23" s="144"/>
      <c r="H23" s="144"/>
      <c r="I23" s="144"/>
      <c r="J23" s="144"/>
      <c r="K23" s="144"/>
      <c r="L23" s="108" t="s">
        <v>107</v>
      </c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42" t="s">
        <v>195</v>
      </c>
      <c r="Y23" s="143"/>
      <c r="Z23" s="143"/>
      <c r="AA23" s="143"/>
      <c r="AB23" s="143"/>
      <c r="AC23" s="143"/>
      <c r="AD23" s="143"/>
      <c r="AE23" s="143"/>
      <c r="AF23" s="143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8" t="s">
        <v>132</v>
      </c>
      <c r="C25" s="108"/>
      <c r="D25" s="108"/>
      <c r="E25" s="108"/>
      <c r="F25" s="108"/>
      <c r="G25" s="80" t="s">
        <v>133</v>
      </c>
      <c r="H25" s="80"/>
      <c r="I25" s="80"/>
      <c r="J25" s="80"/>
      <c r="K25" s="14" t="s">
        <v>89</v>
      </c>
      <c r="L25" s="150">
        <v>550236000702746</v>
      </c>
      <c r="M25" s="150"/>
      <c r="N25" s="150"/>
      <c r="O25" s="150"/>
      <c r="P25" s="150"/>
      <c r="Q25" s="150"/>
      <c r="R25" s="150"/>
      <c r="S25" s="150"/>
      <c r="T25" s="108" t="s">
        <v>135</v>
      </c>
      <c r="U25" s="108"/>
      <c r="V25" s="80" t="s">
        <v>198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8" t="s">
        <v>28</v>
      </c>
      <c r="C27" s="108"/>
      <c r="D27" s="108"/>
      <c r="E27" s="108"/>
      <c r="F27" s="108"/>
      <c r="G27" s="108"/>
      <c r="H27" s="80" t="s">
        <v>29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7</v>
      </c>
      <c r="Y29" s="52"/>
      <c r="Z29" s="52" t="s">
        <v>8</v>
      </c>
      <c r="AA29" s="52"/>
      <c r="AB29" s="52"/>
      <c r="AC29" s="52"/>
      <c r="AD29" s="52" t="s">
        <v>22</v>
      </c>
      <c r="AE29" s="52"/>
      <c r="AF29" s="52"/>
      <c r="AG29" s="11"/>
    </row>
    <row r="30" spans="2:33" ht="15" customHeight="1" x14ac:dyDescent="0.3">
      <c r="B30" s="108" t="s">
        <v>33</v>
      </c>
      <c r="C30" s="108"/>
      <c r="D30" s="108"/>
      <c r="E30" s="108"/>
      <c r="F30" s="108"/>
      <c r="G30" s="68" t="s">
        <v>146</v>
      </c>
      <c r="H30" s="69"/>
      <c r="I30" s="70"/>
      <c r="J30" s="68" t="s">
        <v>144</v>
      </c>
      <c r="K30" s="69"/>
      <c r="L30" s="70"/>
      <c r="M30" s="108" t="s">
        <v>96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80">
        <v>2</v>
      </c>
      <c r="Y30" s="80"/>
      <c r="Z30" s="80" t="s">
        <v>11</v>
      </c>
      <c r="AA30" s="80"/>
      <c r="AB30" s="80"/>
      <c r="AC30" s="80"/>
      <c r="AD30" s="80">
        <v>2024</v>
      </c>
      <c r="AE30" s="80"/>
      <c r="AF30" s="80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6" t="s">
        <v>181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8"/>
      <c r="AG32" s="11"/>
    </row>
    <row r="33" spans="2:33" x14ac:dyDescent="0.3">
      <c r="B33" s="139" t="s">
        <v>193</v>
      </c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1"/>
      <c r="AG33" s="11"/>
    </row>
    <row r="34" spans="2:33" x14ac:dyDescent="0.3">
      <c r="B34" s="139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1"/>
      <c r="AG34" s="11"/>
    </row>
    <row r="35" spans="2:33" x14ac:dyDescent="0.3">
      <c r="B35" s="139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1"/>
      <c r="AG35" s="11"/>
    </row>
    <row r="36" spans="2:33" x14ac:dyDescent="0.3">
      <c r="B36" s="139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2" t="s">
        <v>99</v>
      </c>
      <c r="I38" s="52"/>
      <c r="J38" s="52"/>
      <c r="K38" s="153" t="s">
        <v>137</v>
      </c>
      <c r="L38" s="52" t="s">
        <v>98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7</v>
      </c>
      <c r="Y38" s="52"/>
      <c r="Z38" s="52" t="s">
        <v>8</v>
      </c>
      <c r="AA38" s="52"/>
      <c r="AB38" s="52"/>
      <c r="AC38" s="52"/>
      <c r="AD38" s="52" t="s">
        <v>22</v>
      </c>
      <c r="AE38" s="52"/>
      <c r="AF38" s="52"/>
      <c r="AG38" s="11"/>
    </row>
    <row r="39" spans="2:33" ht="15" customHeight="1" x14ac:dyDescent="0.3">
      <c r="B39" s="65" t="s">
        <v>97</v>
      </c>
      <c r="C39" s="66"/>
      <c r="D39" s="66"/>
      <c r="E39" s="66"/>
      <c r="F39" s="66"/>
      <c r="G39" s="67"/>
      <c r="H39" s="80">
        <v>10</v>
      </c>
      <c r="I39" s="80"/>
      <c r="J39" s="80"/>
      <c r="K39" s="153"/>
      <c r="L39" s="80">
        <v>29</v>
      </c>
      <c r="M39" s="80"/>
      <c r="N39" s="80"/>
      <c r="O39" s="3"/>
      <c r="P39" s="3"/>
      <c r="Q39" s="108" t="s">
        <v>34</v>
      </c>
      <c r="R39" s="108"/>
      <c r="S39" s="108"/>
      <c r="T39" s="108"/>
      <c r="U39" s="108"/>
      <c r="V39" s="108"/>
      <c r="W39" s="108"/>
      <c r="X39" s="80">
        <v>31</v>
      </c>
      <c r="Y39" s="80"/>
      <c r="Z39" s="80" t="s">
        <v>21</v>
      </c>
      <c r="AA39" s="80"/>
      <c r="AB39" s="80"/>
      <c r="AC39" s="80"/>
      <c r="AD39" s="80">
        <v>2024</v>
      </c>
      <c r="AE39" s="80"/>
      <c r="AF39" s="80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8" t="s">
        <v>35</v>
      </c>
      <c r="C41" s="108"/>
      <c r="D41" s="108"/>
      <c r="E41" s="108"/>
      <c r="F41" s="108"/>
      <c r="G41" s="108"/>
      <c r="H41" s="108"/>
      <c r="I41" s="108"/>
      <c r="J41" s="146">
        <v>61399000</v>
      </c>
      <c r="K41" s="146"/>
      <c r="L41" s="146"/>
      <c r="M41" s="146"/>
      <c r="N41" s="146"/>
      <c r="O41" s="146"/>
      <c r="P41" s="146"/>
      <c r="Q41" s="65" t="s">
        <v>40</v>
      </c>
      <c r="R41" s="66"/>
      <c r="S41" s="66"/>
      <c r="T41" s="66"/>
      <c r="U41" s="66"/>
      <c r="V41" s="66"/>
      <c r="W41" s="66"/>
      <c r="X41" s="66"/>
      <c r="Y41" s="67"/>
      <c r="Z41" s="154">
        <v>5473000</v>
      </c>
      <c r="AA41" s="155"/>
      <c r="AB41" s="155"/>
      <c r="AC41" s="155"/>
      <c r="AD41" s="155"/>
      <c r="AE41" s="155"/>
      <c r="AF41" s="156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8" t="s">
        <v>101</v>
      </c>
      <c r="C43" s="108"/>
      <c r="D43" s="108"/>
      <c r="E43" s="108"/>
      <c r="F43" s="108"/>
      <c r="G43" s="108"/>
      <c r="H43" s="108"/>
      <c r="I43" s="108"/>
      <c r="J43" s="157" t="s">
        <v>189</v>
      </c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9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5" t="s">
        <v>41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80">
        <v>21624</v>
      </c>
      <c r="Q45" s="80"/>
      <c r="R45" s="80"/>
      <c r="S45" s="80"/>
      <c r="T45" s="108" t="s">
        <v>42</v>
      </c>
      <c r="U45" s="108"/>
      <c r="V45" s="108"/>
      <c r="W45" s="108"/>
      <c r="X45" s="108"/>
      <c r="Y45" s="108"/>
      <c r="Z45" s="108"/>
      <c r="AA45" s="108"/>
      <c r="AB45" s="108"/>
      <c r="AC45" s="80">
        <v>572824</v>
      </c>
      <c r="AD45" s="80"/>
      <c r="AE45" s="80"/>
      <c r="AF45" s="80"/>
      <c r="AG45" s="11"/>
    </row>
    <row r="46" spans="2:33" ht="3.6" customHeight="1" x14ac:dyDescent="0.3"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1"/>
    </row>
    <row r="47" spans="2:33" ht="27" customHeight="1" x14ac:dyDescent="0.3">
      <c r="B47" s="108" t="s">
        <v>44</v>
      </c>
      <c r="C47" s="108"/>
      <c r="D47" s="108"/>
      <c r="E47" s="108"/>
      <c r="F47" s="108"/>
      <c r="G47" s="108"/>
      <c r="H47" s="108"/>
      <c r="I47" s="80" t="s">
        <v>45</v>
      </c>
      <c r="J47" s="80"/>
      <c r="K47" s="80"/>
      <c r="L47" s="80"/>
      <c r="M47" s="80"/>
      <c r="N47" s="125" t="s">
        <v>46</v>
      </c>
      <c r="O47" s="125"/>
      <c r="P47" s="125"/>
      <c r="Q47" s="125"/>
      <c r="R47" s="125"/>
      <c r="S47" s="125"/>
      <c r="T47" s="125"/>
      <c r="U47" s="80" t="s">
        <v>190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5" t="s">
        <v>43</v>
      </c>
      <c r="C49" s="125"/>
      <c r="D49" s="125"/>
      <c r="E49" s="125"/>
      <c r="F49" s="125"/>
      <c r="G49" s="125"/>
      <c r="H49" s="125"/>
      <c r="I49" s="125"/>
      <c r="J49" s="80" t="s">
        <v>209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108" t="s">
        <v>27</v>
      </c>
      <c r="X49" s="108"/>
      <c r="Y49" s="108"/>
      <c r="Z49" s="108"/>
      <c r="AA49" s="132">
        <v>57298558</v>
      </c>
      <c r="AB49" s="132"/>
      <c r="AC49" s="132"/>
      <c r="AD49" s="132"/>
      <c r="AE49" s="132"/>
      <c r="AF49" s="13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6" t="s">
        <v>138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210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" customHeight="1" x14ac:dyDescent="0.3"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1"/>
    </row>
    <row r="53" spans="2:48" ht="15" customHeight="1" x14ac:dyDescent="0.3">
      <c r="B53" s="116" t="s">
        <v>63</v>
      </c>
      <c r="C53" s="117"/>
      <c r="D53" s="118"/>
      <c r="E53" s="68" t="s">
        <v>145</v>
      </c>
      <c r="F53" s="69"/>
      <c r="G53" s="70"/>
      <c r="H53" s="122" t="s">
        <v>100</v>
      </c>
      <c r="I53" s="122"/>
      <c r="J53" s="122"/>
      <c r="K53" s="122"/>
      <c r="L53" s="52" t="s">
        <v>7</v>
      </c>
      <c r="M53" s="52"/>
      <c r="N53" s="52" t="s">
        <v>8</v>
      </c>
      <c r="O53" s="52"/>
      <c r="P53" s="52"/>
      <c r="Q53" s="52"/>
      <c r="R53" s="52" t="s">
        <v>22</v>
      </c>
      <c r="S53" s="52"/>
      <c r="T53" s="52"/>
      <c r="U53" s="123" t="s">
        <v>136</v>
      </c>
      <c r="V53" s="123"/>
      <c r="W53" s="123"/>
      <c r="X53" s="52" t="s">
        <v>7</v>
      </c>
      <c r="Y53" s="52"/>
      <c r="Z53" s="52" t="s">
        <v>8</v>
      </c>
      <c r="AA53" s="52"/>
      <c r="AB53" s="52"/>
      <c r="AC53" s="52"/>
      <c r="AD53" s="52" t="s">
        <v>22</v>
      </c>
      <c r="AE53" s="52"/>
      <c r="AF53" s="52"/>
      <c r="AG53" s="11"/>
    </row>
    <row r="54" spans="2:48" x14ac:dyDescent="0.3">
      <c r="B54" s="119"/>
      <c r="C54" s="120"/>
      <c r="D54" s="121"/>
      <c r="E54" s="68" t="s">
        <v>144</v>
      </c>
      <c r="F54" s="69"/>
      <c r="G54" s="70"/>
      <c r="H54" s="122"/>
      <c r="I54" s="122"/>
      <c r="J54" s="122"/>
      <c r="K54" s="122"/>
      <c r="L54" s="80">
        <v>29</v>
      </c>
      <c r="M54" s="80"/>
      <c r="N54" s="115" t="s">
        <v>10</v>
      </c>
      <c r="O54" s="115"/>
      <c r="P54" s="115"/>
      <c r="Q54" s="115"/>
      <c r="R54" s="115">
        <v>2024</v>
      </c>
      <c r="S54" s="115"/>
      <c r="T54" s="115"/>
      <c r="U54" s="123"/>
      <c r="V54" s="123"/>
      <c r="W54" s="123"/>
      <c r="X54" s="80">
        <v>31</v>
      </c>
      <c r="Y54" s="80"/>
      <c r="Z54" s="80" t="s">
        <v>10</v>
      </c>
      <c r="AA54" s="80"/>
      <c r="AB54" s="80"/>
      <c r="AC54" s="80"/>
      <c r="AD54" s="80">
        <v>2024</v>
      </c>
      <c r="AE54" s="80"/>
      <c r="AF54" s="80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8" t="s">
        <v>68</v>
      </c>
      <c r="C56" s="108"/>
      <c r="D56" s="108"/>
      <c r="E56" s="108"/>
      <c r="F56" s="108"/>
      <c r="G56" s="108"/>
      <c r="H56" s="108"/>
      <c r="I56" s="108"/>
      <c r="J56" s="80" t="s">
        <v>62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08" t="s">
        <v>69</v>
      </c>
      <c r="AA56" s="108"/>
      <c r="AB56" s="108"/>
      <c r="AC56" s="108"/>
      <c r="AD56" s="108"/>
      <c r="AE56" s="108"/>
      <c r="AF56" s="108"/>
      <c r="AG56" s="11"/>
    </row>
    <row r="57" spans="2:48" ht="15" customHeight="1" x14ac:dyDescent="0.3">
      <c r="B57" s="108"/>
      <c r="C57" s="108"/>
      <c r="D57" s="108"/>
      <c r="E57" s="108"/>
      <c r="F57" s="108"/>
      <c r="G57" s="108"/>
      <c r="H57" s="108"/>
      <c r="I57" s="108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 t="s">
        <v>200</v>
      </c>
      <c r="AA57" s="80"/>
      <c r="AB57" s="80"/>
      <c r="AC57" s="80"/>
      <c r="AD57" s="80"/>
      <c r="AE57" s="80"/>
      <c r="AF57" s="80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8" t="s">
        <v>70</v>
      </c>
      <c r="C59" s="108"/>
      <c r="D59" s="108"/>
      <c r="E59" s="108"/>
      <c r="F59" s="108" t="s">
        <v>73</v>
      </c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 t="s">
        <v>139</v>
      </c>
      <c r="AC59" s="108"/>
      <c r="AD59" s="108"/>
      <c r="AE59" s="108"/>
      <c r="AF59" s="108"/>
      <c r="AG59" s="11"/>
    </row>
    <row r="60" spans="2:48" ht="9" customHeight="1" x14ac:dyDescent="0.3">
      <c r="B60" s="160" t="s">
        <v>74</v>
      </c>
      <c r="C60" s="160"/>
      <c r="D60" s="160"/>
      <c r="E60" s="160"/>
      <c r="F60" s="162" t="s">
        <v>72</v>
      </c>
      <c r="G60" s="162"/>
      <c r="H60" s="151" t="s">
        <v>7</v>
      </c>
      <c r="I60" s="151"/>
      <c r="J60" s="151" t="s">
        <v>8</v>
      </c>
      <c r="K60" s="151"/>
      <c r="L60" s="151"/>
      <c r="M60" s="151"/>
      <c r="N60" s="151" t="s">
        <v>22</v>
      </c>
      <c r="O60" s="151"/>
      <c r="P60" s="151"/>
      <c r="Q60" s="161" t="s">
        <v>71</v>
      </c>
      <c r="R60" s="161"/>
      <c r="S60" s="151" t="s">
        <v>7</v>
      </c>
      <c r="T60" s="151"/>
      <c r="U60" s="151" t="s">
        <v>8</v>
      </c>
      <c r="V60" s="151"/>
      <c r="W60" s="151"/>
      <c r="X60" s="151"/>
      <c r="Y60" s="151" t="s">
        <v>22</v>
      </c>
      <c r="Z60" s="151"/>
      <c r="AA60" s="151"/>
      <c r="AB60" s="152">
        <v>5971950</v>
      </c>
      <c r="AC60" s="152"/>
      <c r="AD60" s="152"/>
      <c r="AE60" s="152"/>
      <c r="AF60" s="152"/>
      <c r="AG60" s="11"/>
    </row>
    <row r="61" spans="2:48" ht="24.75" customHeight="1" x14ac:dyDescent="0.3">
      <c r="B61" s="160"/>
      <c r="C61" s="160"/>
      <c r="D61" s="160"/>
      <c r="E61" s="160"/>
      <c r="F61" s="162"/>
      <c r="G61" s="162"/>
      <c r="H61" s="80">
        <v>29</v>
      </c>
      <c r="I61" s="80"/>
      <c r="J61" s="80" t="s">
        <v>10</v>
      </c>
      <c r="K61" s="80"/>
      <c r="L61" s="80"/>
      <c r="M61" s="80"/>
      <c r="N61" s="80">
        <v>2024</v>
      </c>
      <c r="O61" s="80"/>
      <c r="P61" s="80"/>
      <c r="Q61" s="161"/>
      <c r="R61" s="161"/>
      <c r="S61" s="80">
        <v>30</v>
      </c>
      <c r="T61" s="80"/>
      <c r="U61" s="80" t="s">
        <v>13</v>
      </c>
      <c r="V61" s="80"/>
      <c r="W61" s="80"/>
      <c r="X61" s="80"/>
      <c r="Y61" s="80">
        <v>2025</v>
      </c>
      <c r="Z61" s="80"/>
      <c r="AA61" s="80"/>
      <c r="AB61" s="152"/>
      <c r="AC61" s="152"/>
      <c r="AD61" s="152"/>
      <c r="AE61" s="152"/>
      <c r="AF61" s="152"/>
      <c r="AG61" s="11"/>
    </row>
    <row r="62" spans="2:48" ht="9" customHeight="1" x14ac:dyDescent="0.3">
      <c r="B62" s="160" t="s">
        <v>75</v>
      </c>
      <c r="C62" s="160"/>
      <c r="D62" s="160"/>
      <c r="E62" s="160"/>
      <c r="F62" s="162" t="s">
        <v>72</v>
      </c>
      <c r="G62" s="162"/>
      <c r="H62" s="163" t="s">
        <v>7</v>
      </c>
      <c r="I62" s="163"/>
      <c r="J62" s="163" t="s">
        <v>8</v>
      </c>
      <c r="K62" s="163"/>
      <c r="L62" s="163"/>
      <c r="M62" s="163"/>
      <c r="N62" s="163" t="s">
        <v>22</v>
      </c>
      <c r="O62" s="163"/>
      <c r="P62" s="163"/>
      <c r="Q62" s="162" t="s">
        <v>71</v>
      </c>
      <c r="R62" s="162"/>
      <c r="S62" s="163" t="s">
        <v>7</v>
      </c>
      <c r="T62" s="163"/>
      <c r="U62" s="163" t="s">
        <v>8</v>
      </c>
      <c r="V62" s="163"/>
      <c r="W62" s="163"/>
      <c r="X62" s="163"/>
      <c r="Y62" s="163" t="s">
        <v>22</v>
      </c>
      <c r="Z62" s="163"/>
      <c r="AA62" s="163"/>
      <c r="AB62" s="152">
        <v>11943900</v>
      </c>
      <c r="AC62" s="152"/>
      <c r="AD62" s="152"/>
      <c r="AE62" s="152"/>
      <c r="AF62" s="152"/>
      <c r="AG62" s="11"/>
    </row>
    <row r="63" spans="2:48" ht="24.75" customHeight="1" x14ac:dyDescent="0.3">
      <c r="B63" s="160"/>
      <c r="C63" s="160"/>
      <c r="D63" s="160"/>
      <c r="E63" s="160"/>
      <c r="F63" s="162"/>
      <c r="G63" s="162"/>
      <c r="H63" s="80">
        <v>29</v>
      </c>
      <c r="I63" s="80"/>
      <c r="J63" s="80" t="s">
        <v>10</v>
      </c>
      <c r="K63" s="80"/>
      <c r="L63" s="80"/>
      <c r="M63" s="80"/>
      <c r="N63" s="80">
        <v>2024</v>
      </c>
      <c r="O63" s="80"/>
      <c r="P63" s="80"/>
      <c r="Q63" s="162"/>
      <c r="R63" s="162"/>
      <c r="S63" s="80">
        <v>31</v>
      </c>
      <c r="T63" s="80"/>
      <c r="U63" s="80" t="s">
        <v>21</v>
      </c>
      <c r="V63" s="164"/>
      <c r="W63" s="164"/>
      <c r="X63" s="164"/>
      <c r="Y63" s="80">
        <v>2026</v>
      </c>
      <c r="Z63" s="80"/>
      <c r="AA63" s="80"/>
      <c r="AB63" s="152"/>
      <c r="AC63" s="152"/>
      <c r="AD63" s="152"/>
      <c r="AE63" s="152"/>
      <c r="AF63" s="152"/>
      <c r="AG63" s="11"/>
    </row>
    <row r="64" spans="2:48" ht="9" customHeight="1" x14ac:dyDescent="0.3">
      <c r="B64" s="160"/>
      <c r="C64" s="160"/>
      <c r="D64" s="160"/>
      <c r="E64" s="160"/>
      <c r="F64" s="162" t="s">
        <v>72</v>
      </c>
      <c r="G64" s="162"/>
      <c r="H64" s="52" t="s">
        <v>7</v>
      </c>
      <c r="I64" s="52"/>
      <c r="J64" s="52" t="s">
        <v>8</v>
      </c>
      <c r="K64" s="52"/>
      <c r="L64" s="52"/>
      <c r="M64" s="52"/>
      <c r="N64" s="52" t="s">
        <v>22</v>
      </c>
      <c r="O64" s="52"/>
      <c r="P64" s="52"/>
      <c r="Q64" s="162" t="s">
        <v>71</v>
      </c>
      <c r="R64" s="162"/>
      <c r="S64" s="52" t="s">
        <v>7</v>
      </c>
      <c r="T64" s="52"/>
      <c r="U64" s="52" t="s">
        <v>8</v>
      </c>
      <c r="V64" s="52"/>
      <c r="W64" s="52"/>
      <c r="X64" s="52"/>
      <c r="Y64" s="52" t="s">
        <v>22</v>
      </c>
      <c r="Z64" s="52"/>
      <c r="AA64" s="52"/>
      <c r="AB64" s="152"/>
      <c r="AC64" s="152"/>
      <c r="AD64" s="152"/>
      <c r="AE64" s="152"/>
      <c r="AF64" s="152"/>
      <c r="AG64" s="11"/>
    </row>
    <row r="65" spans="2:33" ht="24.75" customHeight="1" x14ac:dyDescent="0.3">
      <c r="B65" s="160"/>
      <c r="C65" s="160"/>
      <c r="D65" s="160"/>
      <c r="E65" s="160"/>
      <c r="F65" s="162"/>
      <c r="G65" s="162"/>
      <c r="H65" s="80"/>
      <c r="I65" s="80"/>
      <c r="J65" s="80"/>
      <c r="K65" s="80"/>
      <c r="L65" s="80"/>
      <c r="M65" s="80"/>
      <c r="N65" s="80"/>
      <c r="O65" s="80"/>
      <c r="P65" s="80"/>
      <c r="Q65" s="162"/>
      <c r="R65" s="162"/>
      <c r="S65" s="80"/>
      <c r="T65" s="80"/>
      <c r="U65" s="80"/>
      <c r="V65" s="80"/>
      <c r="W65" s="80"/>
      <c r="X65" s="80"/>
      <c r="Y65" s="80"/>
      <c r="Z65" s="80"/>
      <c r="AA65" s="80"/>
      <c r="AB65" s="152"/>
      <c r="AC65" s="152"/>
      <c r="AD65" s="152"/>
      <c r="AE65" s="152"/>
      <c r="AF65" s="152"/>
      <c r="AG65" s="11"/>
    </row>
    <row r="66" spans="2:33" ht="9" customHeight="1" x14ac:dyDescent="0.3">
      <c r="B66" s="160"/>
      <c r="C66" s="160"/>
      <c r="D66" s="160"/>
      <c r="E66" s="160"/>
      <c r="F66" s="162" t="s">
        <v>72</v>
      </c>
      <c r="G66" s="162"/>
      <c r="H66" s="52" t="s">
        <v>7</v>
      </c>
      <c r="I66" s="52"/>
      <c r="J66" s="52" t="s">
        <v>8</v>
      </c>
      <c r="K66" s="52"/>
      <c r="L66" s="52"/>
      <c r="M66" s="52"/>
      <c r="N66" s="52" t="s">
        <v>22</v>
      </c>
      <c r="O66" s="52"/>
      <c r="P66" s="52"/>
      <c r="Q66" s="162" t="s">
        <v>71</v>
      </c>
      <c r="R66" s="162"/>
      <c r="S66" s="52" t="s">
        <v>7</v>
      </c>
      <c r="T66" s="52"/>
      <c r="U66" s="52" t="s">
        <v>8</v>
      </c>
      <c r="V66" s="52"/>
      <c r="W66" s="52"/>
      <c r="X66" s="52"/>
      <c r="Y66" s="52" t="s">
        <v>22</v>
      </c>
      <c r="Z66" s="52"/>
      <c r="AA66" s="52"/>
      <c r="AB66" s="152"/>
      <c r="AC66" s="152"/>
      <c r="AD66" s="152"/>
      <c r="AE66" s="152"/>
      <c r="AF66" s="152"/>
      <c r="AG66" s="11"/>
    </row>
    <row r="67" spans="2:33" ht="24.75" customHeight="1" x14ac:dyDescent="0.3">
      <c r="B67" s="160"/>
      <c r="C67" s="160"/>
      <c r="D67" s="160"/>
      <c r="E67" s="160"/>
      <c r="F67" s="162"/>
      <c r="G67" s="162"/>
      <c r="H67" s="80"/>
      <c r="I67" s="80"/>
      <c r="J67" s="80"/>
      <c r="K67" s="80"/>
      <c r="L67" s="80"/>
      <c r="M67" s="80"/>
      <c r="N67" s="80"/>
      <c r="O67" s="80"/>
      <c r="P67" s="80"/>
      <c r="Q67" s="162"/>
      <c r="R67" s="162"/>
      <c r="S67" s="80"/>
      <c r="T67" s="80"/>
      <c r="U67" s="80"/>
      <c r="V67" s="80"/>
      <c r="W67" s="80"/>
      <c r="X67" s="80"/>
      <c r="Y67" s="80"/>
      <c r="Z67" s="80"/>
      <c r="AA67" s="80"/>
      <c r="AB67" s="152"/>
      <c r="AC67" s="152"/>
      <c r="AD67" s="152"/>
      <c r="AE67" s="152"/>
      <c r="AF67" s="152"/>
      <c r="AG67" s="11"/>
    </row>
    <row r="68" spans="2:33" ht="9" customHeight="1" x14ac:dyDescent="0.3">
      <c r="B68" s="160"/>
      <c r="C68" s="160"/>
      <c r="D68" s="160"/>
      <c r="E68" s="160"/>
      <c r="F68" s="162" t="s">
        <v>72</v>
      </c>
      <c r="G68" s="162"/>
      <c r="H68" s="52" t="s">
        <v>7</v>
      </c>
      <c r="I68" s="52"/>
      <c r="J68" s="52" t="s">
        <v>8</v>
      </c>
      <c r="K68" s="52"/>
      <c r="L68" s="52"/>
      <c r="M68" s="52"/>
      <c r="N68" s="52" t="s">
        <v>22</v>
      </c>
      <c r="O68" s="52"/>
      <c r="P68" s="52"/>
      <c r="Q68" s="162" t="s">
        <v>71</v>
      </c>
      <c r="R68" s="162"/>
      <c r="S68" s="52" t="s">
        <v>7</v>
      </c>
      <c r="T68" s="52"/>
      <c r="U68" s="52" t="s">
        <v>8</v>
      </c>
      <c r="V68" s="52"/>
      <c r="W68" s="52"/>
      <c r="X68" s="52"/>
      <c r="Y68" s="52" t="s">
        <v>22</v>
      </c>
      <c r="Z68" s="52"/>
      <c r="AA68" s="52"/>
      <c r="AB68" s="152"/>
      <c r="AC68" s="152"/>
      <c r="AD68" s="152"/>
      <c r="AE68" s="152"/>
      <c r="AF68" s="152"/>
      <c r="AG68" s="11"/>
    </row>
    <row r="69" spans="2:33" ht="24.75" customHeight="1" x14ac:dyDescent="0.3">
      <c r="B69" s="160"/>
      <c r="C69" s="160"/>
      <c r="D69" s="160"/>
      <c r="E69" s="160"/>
      <c r="F69" s="162"/>
      <c r="G69" s="162"/>
      <c r="H69" s="80"/>
      <c r="I69" s="80"/>
      <c r="J69" s="80"/>
      <c r="K69" s="80"/>
      <c r="L69" s="80"/>
      <c r="M69" s="80"/>
      <c r="N69" s="80"/>
      <c r="O69" s="80"/>
      <c r="P69" s="80"/>
      <c r="Q69" s="162"/>
      <c r="R69" s="162"/>
      <c r="S69" s="80"/>
      <c r="T69" s="80"/>
      <c r="U69" s="80"/>
      <c r="V69" s="80"/>
      <c r="W69" s="80"/>
      <c r="X69" s="80"/>
      <c r="Y69" s="80"/>
      <c r="Z69" s="80"/>
      <c r="AA69" s="80"/>
      <c r="AB69" s="152"/>
      <c r="AC69" s="152"/>
      <c r="AD69" s="152"/>
      <c r="AE69" s="152"/>
      <c r="AF69" s="152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92" t="s">
        <v>180</v>
      </c>
      <c r="C71" s="193"/>
      <c r="D71" s="193"/>
      <c r="E71" s="193"/>
      <c r="F71" s="193"/>
      <c r="G71" s="193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4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92" t="s">
        <v>86</v>
      </c>
      <c r="C73" s="193"/>
      <c r="D73" s="193"/>
      <c r="E73" s="193"/>
      <c r="F73" s="193"/>
      <c r="G73" s="193"/>
      <c r="H73" s="193"/>
      <c r="I73" s="193"/>
      <c r="J73" s="193"/>
      <c r="K73" s="194"/>
      <c r="L73" s="68" t="s">
        <v>146</v>
      </c>
      <c r="M73" s="69"/>
      <c r="N73" s="70"/>
      <c r="O73" s="68" t="s">
        <v>144</v>
      </c>
      <c r="P73" s="69"/>
      <c r="Q73" s="70"/>
      <c r="R73" s="3"/>
      <c r="S73" s="192" t="s">
        <v>87</v>
      </c>
      <c r="T73" s="193"/>
      <c r="U73" s="193"/>
      <c r="V73" s="193"/>
      <c r="W73" s="193"/>
      <c r="X73" s="193"/>
      <c r="Y73" s="193"/>
      <c r="Z73" s="194"/>
      <c r="AA73" s="68" t="s">
        <v>146</v>
      </c>
      <c r="AB73" s="69"/>
      <c r="AC73" s="70"/>
      <c r="AD73" s="68" t="s">
        <v>144</v>
      </c>
      <c r="AE73" s="69"/>
      <c r="AF73" s="70"/>
      <c r="AG73" s="11"/>
    </row>
    <row r="74" spans="2:33" ht="15" customHeight="1" x14ac:dyDescent="0.3">
      <c r="B74" s="108" t="s">
        <v>79</v>
      </c>
      <c r="C74" s="108"/>
      <c r="D74" s="108"/>
      <c r="E74" s="108"/>
      <c r="F74" s="108"/>
      <c r="G74" s="108"/>
      <c r="H74" s="108"/>
      <c r="I74" s="52" t="s">
        <v>7</v>
      </c>
      <c r="J74" s="52"/>
      <c r="K74" s="52" t="s">
        <v>8</v>
      </c>
      <c r="L74" s="52"/>
      <c r="M74" s="52"/>
      <c r="N74" s="52"/>
      <c r="O74" s="52" t="s">
        <v>22</v>
      </c>
      <c r="P74" s="52"/>
      <c r="Q74" s="52"/>
      <c r="R74" s="3"/>
      <c r="S74" s="108" t="s">
        <v>83</v>
      </c>
      <c r="T74" s="108"/>
      <c r="U74" s="108"/>
      <c r="V74" s="108"/>
      <c r="W74" s="108"/>
      <c r="X74" s="108"/>
      <c r="Y74" s="108" t="s">
        <v>82</v>
      </c>
      <c r="Z74" s="108"/>
      <c r="AA74" s="108"/>
      <c r="AB74" s="108"/>
      <c r="AC74" s="108"/>
      <c r="AD74" s="108"/>
      <c r="AE74" s="108"/>
      <c r="AF74" s="108"/>
      <c r="AG74" s="11"/>
    </row>
    <row r="75" spans="2:33" ht="15" customHeight="1" x14ac:dyDescent="0.3">
      <c r="B75" s="108"/>
      <c r="C75" s="108"/>
      <c r="D75" s="108"/>
      <c r="E75" s="108"/>
      <c r="F75" s="108"/>
      <c r="G75" s="108"/>
      <c r="H75" s="108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74"/>
      <c r="T75" s="74"/>
      <c r="U75" s="74"/>
      <c r="V75" s="74"/>
      <c r="W75" s="74"/>
      <c r="X75" s="74"/>
      <c r="Y75" s="169" t="str">
        <f>IF(S75="","", J41+S75)</f>
        <v/>
      </c>
      <c r="Z75" s="170"/>
      <c r="AA75" s="170"/>
      <c r="AB75" s="170"/>
      <c r="AC75" s="170"/>
      <c r="AD75" s="170"/>
      <c r="AE75" s="170"/>
      <c r="AF75" s="17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8" t="s">
        <v>80</v>
      </c>
      <c r="C77" s="108"/>
      <c r="D77" s="108"/>
      <c r="E77" s="108"/>
      <c r="F77" s="108"/>
      <c r="G77" s="108"/>
      <c r="H77" s="108"/>
      <c r="I77" s="52" t="s">
        <v>7</v>
      </c>
      <c r="J77" s="52"/>
      <c r="K77" s="52" t="s">
        <v>8</v>
      </c>
      <c r="L77" s="52"/>
      <c r="M77" s="52"/>
      <c r="N77" s="52"/>
      <c r="O77" s="52" t="s">
        <v>22</v>
      </c>
      <c r="P77" s="52"/>
      <c r="Q77" s="52"/>
      <c r="R77" s="3"/>
      <c r="S77" s="108" t="s">
        <v>84</v>
      </c>
      <c r="T77" s="108"/>
      <c r="U77" s="108"/>
      <c r="V77" s="108"/>
      <c r="W77" s="108"/>
      <c r="X77" s="108"/>
      <c r="Y77" s="108" t="s">
        <v>82</v>
      </c>
      <c r="Z77" s="108"/>
      <c r="AA77" s="108"/>
      <c r="AB77" s="108"/>
      <c r="AC77" s="108"/>
      <c r="AD77" s="108"/>
      <c r="AE77" s="108"/>
      <c r="AF77" s="108"/>
      <c r="AG77" s="11"/>
    </row>
    <row r="78" spans="2:33" ht="15" customHeight="1" x14ac:dyDescent="0.3">
      <c r="B78" s="108"/>
      <c r="C78" s="108"/>
      <c r="D78" s="108"/>
      <c r="E78" s="108"/>
      <c r="F78" s="108"/>
      <c r="G78" s="108"/>
      <c r="H78" s="108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74"/>
      <c r="T78" s="74"/>
      <c r="U78" s="74"/>
      <c r="V78" s="74"/>
      <c r="W78" s="74"/>
      <c r="X78" s="74"/>
      <c r="Y78" s="169" t="str">
        <f>IF(S78="","", Y75+S78)</f>
        <v/>
      </c>
      <c r="Z78" s="170"/>
      <c r="AA78" s="170"/>
      <c r="AB78" s="170"/>
      <c r="AC78" s="170"/>
      <c r="AD78" s="170"/>
      <c r="AE78" s="170"/>
      <c r="AF78" s="17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8" t="s">
        <v>81</v>
      </c>
      <c r="C80" s="108"/>
      <c r="D80" s="108"/>
      <c r="E80" s="108"/>
      <c r="F80" s="108"/>
      <c r="G80" s="108"/>
      <c r="H80" s="108"/>
      <c r="I80" s="52" t="s">
        <v>7</v>
      </c>
      <c r="J80" s="52"/>
      <c r="K80" s="52" t="s">
        <v>8</v>
      </c>
      <c r="L80" s="52"/>
      <c r="M80" s="52"/>
      <c r="N80" s="52"/>
      <c r="O80" s="52" t="s">
        <v>22</v>
      </c>
      <c r="P80" s="52"/>
      <c r="Q80" s="52"/>
      <c r="R80" s="3"/>
      <c r="S80" s="108" t="s">
        <v>85</v>
      </c>
      <c r="T80" s="108"/>
      <c r="U80" s="108"/>
      <c r="V80" s="108"/>
      <c r="W80" s="108"/>
      <c r="X80" s="108"/>
      <c r="Y80" s="108" t="s">
        <v>82</v>
      </c>
      <c r="Z80" s="108"/>
      <c r="AA80" s="108"/>
      <c r="AB80" s="108"/>
      <c r="AC80" s="108"/>
      <c r="AD80" s="108"/>
      <c r="AE80" s="108"/>
      <c r="AF80" s="108"/>
      <c r="AG80" s="11"/>
    </row>
    <row r="81" spans="2:61" ht="15" customHeight="1" x14ac:dyDescent="0.3">
      <c r="B81" s="108"/>
      <c r="C81" s="108"/>
      <c r="D81" s="108"/>
      <c r="E81" s="108"/>
      <c r="F81" s="108"/>
      <c r="G81" s="108"/>
      <c r="H81" s="108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74"/>
      <c r="T81" s="74"/>
      <c r="U81" s="74"/>
      <c r="V81" s="74"/>
      <c r="W81" s="74"/>
      <c r="X81" s="74"/>
      <c r="Y81" s="169" t="str">
        <f>IF(S81="","", Y78+S81)</f>
        <v/>
      </c>
      <c r="Z81" s="170"/>
      <c r="AA81" s="170"/>
      <c r="AB81" s="170"/>
      <c r="AC81" s="170"/>
      <c r="AD81" s="170"/>
      <c r="AE81" s="170"/>
      <c r="AF81" s="17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92" t="s">
        <v>167</v>
      </c>
      <c r="C83" s="193"/>
      <c r="D83" s="193"/>
      <c r="E83" s="193"/>
      <c r="F83" s="193"/>
      <c r="G83" s="193"/>
      <c r="H83" s="193"/>
      <c r="I83" s="193"/>
      <c r="J83" s="193"/>
      <c r="K83" s="194"/>
      <c r="L83" s="68" t="s">
        <v>146</v>
      </c>
      <c r="M83" s="69"/>
      <c r="N83" s="70"/>
      <c r="O83" s="68" t="s">
        <v>144</v>
      </c>
      <c r="P83" s="69"/>
      <c r="Q83" s="70"/>
      <c r="R83" s="3"/>
      <c r="S83" s="108" t="s">
        <v>168</v>
      </c>
      <c r="T83" s="108"/>
      <c r="U83" s="108"/>
      <c r="V83" s="108"/>
      <c r="W83" s="108"/>
      <c r="X83" s="108"/>
      <c r="Y83" s="108" t="s">
        <v>169</v>
      </c>
      <c r="Z83" s="108"/>
      <c r="AA83" s="108"/>
      <c r="AB83" s="108"/>
      <c r="AC83" s="108"/>
      <c r="AD83" s="108"/>
      <c r="AE83" s="108"/>
      <c r="AF83" s="108"/>
      <c r="AG83" s="11"/>
    </row>
    <row r="84" spans="2:61" ht="15" customHeight="1" x14ac:dyDescent="0.3">
      <c r="P84" s="3"/>
      <c r="Q84" s="3"/>
      <c r="R84" s="3"/>
      <c r="S84" s="74"/>
      <c r="T84" s="74"/>
      <c r="U84" s="74"/>
      <c r="V84" s="74"/>
      <c r="W84" s="74"/>
      <c r="X84" s="74"/>
      <c r="Y84" s="169" t="str">
        <f>IF(S84="","", J41+S75+S78+S81-S84)</f>
        <v/>
      </c>
      <c r="Z84" s="170"/>
      <c r="AA84" s="170"/>
      <c r="AB84" s="170"/>
      <c r="AC84" s="170"/>
      <c r="AD84" s="170"/>
      <c r="AE84" s="170"/>
      <c r="AF84" s="17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3" t="s">
        <v>72</v>
      </c>
      <c r="P86" s="93"/>
      <c r="Q86" s="93"/>
      <c r="R86" s="93"/>
      <c r="S86" s="93"/>
      <c r="T86" s="93"/>
      <c r="U86" s="93"/>
      <c r="V86" s="93"/>
      <c r="W86" s="208"/>
      <c r="X86" s="209" t="s">
        <v>102</v>
      </c>
      <c r="Y86" s="93"/>
      <c r="Z86" s="93"/>
      <c r="AA86" s="93"/>
      <c r="AB86" s="93"/>
      <c r="AC86" s="93"/>
      <c r="AD86" s="93"/>
      <c r="AE86" s="93"/>
      <c r="AF86" s="9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7</v>
      </c>
      <c r="P87" s="52"/>
      <c r="Q87" s="52" t="s">
        <v>8</v>
      </c>
      <c r="R87" s="52"/>
      <c r="S87" s="52"/>
      <c r="T87" s="52"/>
      <c r="U87" s="52" t="s">
        <v>22</v>
      </c>
      <c r="V87" s="52"/>
      <c r="W87" s="207"/>
      <c r="X87" s="202" t="s">
        <v>7</v>
      </c>
      <c r="Y87" s="52"/>
      <c r="Z87" s="52" t="s">
        <v>8</v>
      </c>
      <c r="AA87" s="52"/>
      <c r="AB87" s="52"/>
      <c r="AC87" s="52"/>
      <c r="AD87" s="52" t="s">
        <v>22</v>
      </c>
      <c r="AE87" s="52"/>
      <c r="AF87" s="52"/>
      <c r="AG87" s="11"/>
    </row>
    <row r="88" spans="2:61" ht="15" customHeight="1" x14ac:dyDescent="0.3">
      <c r="B88" s="195" t="s">
        <v>141</v>
      </c>
      <c r="C88" s="195"/>
      <c r="D88" s="195"/>
      <c r="E88" s="195"/>
      <c r="F88" s="195"/>
      <c r="G88" s="195"/>
      <c r="H88" s="195"/>
      <c r="I88" s="195"/>
      <c r="J88" s="68" t="s">
        <v>145</v>
      </c>
      <c r="K88" s="70"/>
      <c r="L88" s="68" t="s">
        <v>144</v>
      </c>
      <c r="M88" s="69"/>
      <c r="N88" s="6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2" t="s">
        <v>7</v>
      </c>
      <c r="Q90" s="52"/>
      <c r="R90" s="52" t="s">
        <v>8</v>
      </c>
      <c r="S90" s="52"/>
      <c r="T90" s="52"/>
      <c r="U90" s="52"/>
      <c r="V90" s="52" t="s">
        <v>22</v>
      </c>
      <c r="W90" s="52"/>
      <c r="X90" s="52"/>
      <c r="AG90" s="11"/>
    </row>
    <row r="91" spans="2:61" ht="15" customHeight="1" x14ac:dyDescent="0.3">
      <c r="B91" s="136" t="s">
        <v>103</v>
      </c>
      <c r="C91" s="137"/>
      <c r="D91" s="137"/>
      <c r="E91" s="137"/>
      <c r="F91" s="137"/>
      <c r="G91" s="137"/>
      <c r="H91" s="137"/>
      <c r="I91" s="137"/>
      <c r="J91" s="138"/>
      <c r="K91" s="68" t="s">
        <v>145</v>
      </c>
      <c r="L91" s="70"/>
      <c r="M91" s="68" t="s">
        <v>144</v>
      </c>
      <c r="N91" s="69"/>
      <c r="O91" s="70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4" t="s">
        <v>108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6" customHeight="1" x14ac:dyDescent="0.3"/>
    <row r="95" spans="2:61" ht="15" customHeight="1" x14ac:dyDescent="0.3">
      <c r="B95" s="196" t="s">
        <v>179</v>
      </c>
      <c r="C95" s="197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5" t="s">
        <v>196</v>
      </c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6" t="s">
        <v>127</v>
      </c>
      <c r="P97" s="96"/>
      <c r="Q97" s="96"/>
      <c r="R97" s="96"/>
      <c r="S97" s="96"/>
      <c r="T97" s="96"/>
      <c r="U97" s="96"/>
      <c r="V97" s="96"/>
      <c r="W97" s="206">
        <v>91487651</v>
      </c>
      <c r="X97" s="206"/>
      <c r="Y97" s="206"/>
      <c r="Z97" s="206"/>
      <c r="AA97" s="206"/>
      <c r="AB97" s="47" t="s">
        <v>140</v>
      </c>
      <c r="AC97" s="47"/>
      <c r="AD97" s="47"/>
      <c r="AE97" s="47"/>
      <c r="AF97" s="4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6" t="s">
        <v>183</v>
      </c>
      <c r="C98" s="177"/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  <c r="V98" s="177"/>
      <c r="W98" s="177"/>
      <c r="X98" s="177"/>
      <c r="Y98" s="177"/>
      <c r="Z98" s="177"/>
      <c r="AA98" s="177"/>
      <c r="AB98" s="177"/>
      <c r="AC98" s="177"/>
      <c r="AD98" s="177"/>
      <c r="AE98" s="177"/>
      <c r="AF98" s="17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03" t="s">
        <v>185</v>
      </c>
      <c r="C100" s="204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9" t="s">
        <v>182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20</v>
      </c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10" t="s">
        <v>171</v>
      </c>
      <c r="C104" s="211"/>
      <c r="D104" s="211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  <c r="V104" s="211"/>
      <c r="W104" s="211"/>
      <c r="X104" s="211"/>
      <c r="Y104" s="211"/>
      <c r="Z104" s="211"/>
      <c r="AA104" s="211"/>
      <c r="AB104" s="211"/>
      <c r="AC104" s="211"/>
      <c r="AD104" s="211"/>
      <c r="AE104" s="211"/>
      <c r="AF104" s="21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2" t="s">
        <v>173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278100</v>
      </c>
      <c r="AA106" s="74"/>
      <c r="AB106" s="74"/>
      <c r="AC106" s="74"/>
      <c r="AD106" s="74"/>
      <c r="AE106" s="74"/>
      <c r="AF106" s="7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2" t="s">
        <v>172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356000</v>
      </c>
      <c r="AA108" s="74"/>
      <c r="AB108" s="74"/>
      <c r="AC108" s="74"/>
      <c r="AD108" s="74"/>
      <c r="AE108" s="74"/>
      <c r="AF108" s="7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2" t="s">
        <v>174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11700</v>
      </c>
      <c r="AA110" s="74"/>
      <c r="AB110" s="74"/>
      <c r="AC110" s="74"/>
      <c r="AD110" s="74"/>
      <c r="AE110" s="74"/>
      <c r="AF110" s="7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5" t="s">
        <v>175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91">
        <f>SUM(Z106:AF110)</f>
        <v>645800</v>
      </c>
      <c r="AA112" s="191"/>
      <c r="AB112" s="191"/>
      <c r="AC112" s="191"/>
      <c r="AD112" s="191"/>
      <c r="AE112" s="191"/>
      <c r="AF112" s="19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1" t="s">
        <v>128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7" t="s">
        <v>150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9"/>
      <c r="AA117" s="65" t="s">
        <v>145</v>
      </c>
      <c r="AB117" s="66"/>
      <c r="AC117" s="67"/>
      <c r="AD117" s="65" t="s">
        <v>147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0" t="s">
        <v>151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2"/>
      <c r="AA118" s="68" t="s">
        <v>145</v>
      </c>
      <c r="AB118" s="69"/>
      <c r="AC118" s="70"/>
      <c r="AD118" s="68" t="s">
        <v>147</v>
      </c>
      <c r="AE118" s="69"/>
      <c r="AF118" s="7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1" t="s">
        <v>163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145</v>
      </c>
      <c r="AB119" s="66"/>
      <c r="AC119" s="67"/>
      <c r="AD119" s="65" t="s">
        <v>147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5" t="s">
        <v>156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199" t="s">
        <v>145</v>
      </c>
      <c r="AB120" s="200"/>
      <c r="AC120" s="201"/>
      <c r="AD120" s="199" t="s">
        <v>147</v>
      </c>
      <c r="AE120" s="200"/>
      <c r="AF120" s="20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7" t="s">
        <v>152</v>
      </c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9"/>
      <c r="AA121" s="65" t="s">
        <v>145</v>
      </c>
      <c r="AB121" s="66"/>
      <c r="AC121" s="67"/>
      <c r="AD121" s="65" t="s">
        <v>147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5" t="s">
        <v>165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199" t="s">
        <v>145</v>
      </c>
      <c r="AB122" s="200"/>
      <c r="AC122" s="201"/>
      <c r="AD122" s="199" t="s">
        <v>147</v>
      </c>
      <c r="AE122" s="200"/>
      <c r="AF122" s="20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7" t="s">
        <v>153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65" t="s">
        <v>145</v>
      </c>
      <c r="AB123" s="66"/>
      <c r="AC123" s="67"/>
      <c r="AD123" s="65" t="s">
        <v>147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7" t="s">
        <v>176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4" t="s">
        <v>143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6" customHeight="1" x14ac:dyDescent="0.3"/>
    <row r="129" spans="1:46" ht="15" customHeight="1" x14ac:dyDescent="0.3">
      <c r="B129" s="57" t="s">
        <v>130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5" t="s">
        <v>209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 t="s">
        <v>127</v>
      </c>
      <c r="P131" s="96"/>
      <c r="Q131" s="96"/>
      <c r="R131" s="96"/>
      <c r="S131" s="96"/>
      <c r="T131" s="96"/>
      <c r="U131" s="96"/>
      <c r="V131" s="96"/>
      <c r="W131" s="97">
        <v>57298558</v>
      </c>
      <c r="X131" s="97"/>
      <c r="Y131" s="97"/>
      <c r="Z131" s="97"/>
      <c r="AA131" s="97"/>
      <c r="AB131" s="98" t="s">
        <v>131</v>
      </c>
      <c r="AC131" s="98"/>
      <c r="AD131" s="98"/>
      <c r="AE131" s="98"/>
      <c r="AF131" s="9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60" t="s">
        <v>191</v>
      </c>
      <c r="C132" s="61"/>
      <c r="D132" s="61"/>
      <c r="E132" s="94" t="s">
        <v>149</v>
      </c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103" t="s">
        <v>201</v>
      </c>
      <c r="X132" s="103"/>
      <c r="Y132" s="103"/>
      <c r="Z132" s="103"/>
      <c r="AA132" s="103"/>
      <c r="AB132" s="103"/>
      <c r="AC132" s="103"/>
      <c r="AD132" s="103"/>
      <c r="AE132" s="103"/>
      <c r="AF132" s="1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6" t="s">
        <v>155</v>
      </c>
      <c r="C133" s="179"/>
      <c r="D133" s="179"/>
      <c r="E133" s="179"/>
      <c r="F133" s="179"/>
      <c r="G133" s="179"/>
      <c r="H133" s="179"/>
      <c r="I133" s="179"/>
      <c r="J133" s="179"/>
      <c r="K133" s="179"/>
      <c r="L133" s="179"/>
      <c r="M133" s="179"/>
      <c r="N133" s="179"/>
      <c r="O133" s="179"/>
      <c r="P133" s="179"/>
      <c r="Q133" s="179"/>
      <c r="R133" s="179"/>
      <c r="S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C133" s="179"/>
      <c r="AD133" s="179"/>
      <c r="AE133" s="179"/>
      <c r="AF133" s="18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4" t="s">
        <v>154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1" t="s">
        <v>109</v>
      </c>
      <c r="C137" s="182"/>
      <c r="D137" s="93" t="s">
        <v>124</v>
      </c>
      <c r="E137" s="93"/>
      <c r="F137" s="93"/>
      <c r="G137" s="93"/>
      <c r="H137" s="93"/>
      <c r="I137" s="93"/>
      <c r="J137" s="93"/>
      <c r="K137" s="93"/>
      <c r="L137" s="93" t="s">
        <v>126</v>
      </c>
      <c r="M137" s="93"/>
      <c r="N137" s="93"/>
      <c r="O137" s="93"/>
      <c r="P137" s="93"/>
      <c r="Q137" s="93"/>
      <c r="R137" s="93"/>
      <c r="S137" s="93" t="s">
        <v>123</v>
      </c>
      <c r="T137" s="93"/>
      <c r="U137" s="93"/>
      <c r="V137" s="93"/>
      <c r="W137" s="93"/>
      <c r="X137" s="93"/>
      <c r="Y137" s="93" t="s">
        <v>122</v>
      </c>
      <c r="Z137" s="93"/>
      <c r="AA137" s="93"/>
      <c r="AB137" s="93"/>
      <c r="AC137" s="93"/>
      <c r="AD137" s="93"/>
      <c r="AE137" s="93"/>
      <c r="AF137" s="9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3"/>
      <c r="C138" s="184"/>
      <c r="D138" s="53" t="s">
        <v>121</v>
      </c>
      <c r="E138" s="53"/>
      <c r="F138" s="53"/>
      <c r="G138" s="53"/>
      <c r="H138" s="53"/>
      <c r="I138" s="53"/>
      <c r="J138" s="53"/>
      <c r="K138" s="53"/>
      <c r="L138" s="80" t="s">
        <v>11</v>
      </c>
      <c r="M138" s="80"/>
      <c r="N138" s="80"/>
      <c r="O138" s="80"/>
      <c r="P138" s="80"/>
      <c r="Q138" s="80"/>
      <c r="R138" s="80"/>
      <c r="S138" s="78">
        <v>29</v>
      </c>
      <c r="T138" s="78"/>
      <c r="U138" s="78"/>
      <c r="V138" s="78"/>
      <c r="W138" s="78"/>
      <c r="X138" s="78"/>
      <c r="Y138" s="100">
        <v>5019900</v>
      </c>
      <c r="Z138" s="101"/>
      <c r="AA138" s="101"/>
      <c r="AB138" s="101"/>
      <c r="AC138" s="101"/>
      <c r="AD138" s="101"/>
      <c r="AE138" s="101"/>
      <c r="AF138" s="10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3"/>
      <c r="C139" s="184"/>
      <c r="D139" s="53" t="s">
        <v>110</v>
      </c>
      <c r="E139" s="53"/>
      <c r="F139" s="53"/>
      <c r="G139" s="53"/>
      <c r="H139" s="53"/>
      <c r="I139" s="53"/>
      <c r="J139" s="53"/>
      <c r="K139" s="53"/>
      <c r="L139" s="80" t="s">
        <v>12</v>
      </c>
      <c r="M139" s="80"/>
      <c r="N139" s="80"/>
      <c r="O139" s="80"/>
      <c r="P139" s="80"/>
      <c r="Q139" s="80"/>
      <c r="R139" s="80"/>
      <c r="S139" s="78">
        <v>30</v>
      </c>
      <c r="T139" s="78"/>
      <c r="U139" s="78"/>
      <c r="V139" s="78"/>
      <c r="W139" s="78"/>
      <c r="X139" s="78"/>
      <c r="Y139" s="100">
        <v>5193000</v>
      </c>
      <c r="Z139" s="101"/>
      <c r="AA139" s="101"/>
      <c r="AB139" s="101"/>
      <c r="AC139" s="101"/>
      <c r="AD139" s="101"/>
      <c r="AE139" s="101"/>
      <c r="AF139" s="102"/>
      <c r="AJ139" s="4"/>
      <c r="AK139" s="4"/>
      <c r="AL139" s="4"/>
      <c r="AM139" s="4"/>
      <c r="AN139" s="171"/>
      <c r="AO139" s="171"/>
      <c r="AP139" s="171"/>
      <c r="AQ139" s="171"/>
      <c r="AR139" s="171"/>
      <c r="AS139" s="171"/>
      <c r="AT139" s="171"/>
    </row>
    <row r="140" spans="1:46" ht="18" customHeight="1" x14ac:dyDescent="0.3">
      <c r="A140" s="17"/>
      <c r="B140" s="183"/>
      <c r="C140" s="184"/>
      <c r="D140" s="53" t="s">
        <v>111</v>
      </c>
      <c r="E140" s="53"/>
      <c r="F140" s="53"/>
      <c r="G140" s="53"/>
      <c r="H140" s="53"/>
      <c r="I140" s="53"/>
      <c r="J140" s="53"/>
      <c r="K140" s="53"/>
      <c r="L140" s="80" t="s">
        <v>13</v>
      </c>
      <c r="M140" s="80"/>
      <c r="N140" s="80"/>
      <c r="O140" s="80"/>
      <c r="P140" s="80"/>
      <c r="Q140" s="80"/>
      <c r="R140" s="80"/>
      <c r="S140" s="78">
        <v>30</v>
      </c>
      <c r="T140" s="78"/>
      <c r="U140" s="78"/>
      <c r="V140" s="78"/>
      <c r="W140" s="78"/>
      <c r="X140" s="78"/>
      <c r="Y140" s="100">
        <v>5193000</v>
      </c>
      <c r="Z140" s="101"/>
      <c r="AA140" s="101"/>
      <c r="AB140" s="101"/>
      <c r="AC140" s="101"/>
      <c r="AD140" s="101"/>
      <c r="AE140" s="101"/>
      <c r="AF140" s="10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83"/>
      <c r="C141" s="184"/>
      <c r="D141" s="53" t="s">
        <v>112</v>
      </c>
      <c r="E141" s="53"/>
      <c r="F141" s="53"/>
      <c r="G141" s="53"/>
      <c r="H141" s="53"/>
      <c r="I141" s="53"/>
      <c r="J141" s="53"/>
      <c r="K141" s="53"/>
      <c r="L141" s="80" t="s">
        <v>14</v>
      </c>
      <c r="M141" s="80"/>
      <c r="N141" s="80"/>
      <c r="O141" s="80"/>
      <c r="P141" s="80"/>
      <c r="Q141" s="80"/>
      <c r="R141" s="80"/>
      <c r="S141" s="78">
        <v>30</v>
      </c>
      <c r="T141" s="78"/>
      <c r="U141" s="78"/>
      <c r="V141" s="78"/>
      <c r="W141" s="78"/>
      <c r="X141" s="78"/>
      <c r="Y141" s="100">
        <v>5193000</v>
      </c>
      <c r="Z141" s="101"/>
      <c r="AA141" s="101"/>
      <c r="AB141" s="101"/>
      <c r="AC141" s="101"/>
      <c r="AD141" s="101"/>
      <c r="AE141" s="101"/>
      <c r="AF141" s="10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3"/>
      <c r="C142" s="184"/>
      <c r="D142" s="53" t="s">
        <v>113</v>
      </c>
      <c r="E142" s="53"/>
      <c r="F142" s="53"/>
      <c r="G142" s="53"/>
      <c r="H142" s="53"/>
      <c r="I142" s="53"/>
      <c r="J142" s="53"/>
      <c r="K142" s="53"/>
      <c r="L142" s="80" t="s">
        <v>15</v>
      </c>
      <c r="M142" s="80"/>
      <c r="N142" s="80"/>
      <c r="O142" s="80"/>
      <c r="P142" s="80"/>
      <c r="Q142" s="80"/>
      <c r="R142" s="80"/>
      <c r="S142" s="78">
        <v>30</v>
      </c>
      <c r="T142" s="78"/>
      <c r="U142" s="78"/>
      <c r="V142" s="78"/>
      <c r="W142" s="78"/>
      <c r="X142" s="78"/>
      <c r="Y142" s="100">
        <v>5193000</v>
      </c>
      <c r="Z142" s="101"/>
      <c r="AA142" s="101"/>
      <c r="AB142" s="101"/>
      <c r="AC142" s="101"/>
      <c r="AD142" s="101"/>
      <c r="AE142" s="101"/>
      <c r="AF142" s="10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3"/>
      <c r="C143" s="184"/>
      <c r="D143" s="53" t="s">
        <v>114</v>
      </c>
      <c r="E143" s="53"/>
      <c r="F143" s="53"/>
      <c r="G143" s="53"/>
      <c r="H143" s="53"/>
      <c r="I143" s="53"/>
      <c r="J143" s="53"/>
      <c r="K143" s="53"/>
      <c r="L143" s="80" t="s">
        <v>203</v>
      </c>
      <c r="M143" s="80"/>
      <c r="N143" s="80"/>
      <c r="O143" s="80"/>
      <c r="P143" s="80"/>
      <c r="Q143" s="80"/>
      <c r="R143" s="80"/>
      <c r="S143" s="78">
        <v>30</v>
      </c>
      <c r="T143" s="78"/>
      <c r="U143" s="78"/>
      <c r="V143" s="78"/>
      <c r="W143" s="78"/>
      <c r="X143" s="78"/>
      <c r="Y143" s="100">
        <v>5454333</v>
      </c>
      <c r="Z143" s="101"/>
      <c r="AA143" s="101"/>
      <c r="AB143" s="101"/>
      <c r="AC143" s="101"/>
      <c r="AD143" s="101"/>
      <c r="AE143" s="101"/>
      <c r="AF143" s="10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3"/>
      <c r="C144" s="184"/>
      <c r="D144" s="53" t="s">
        <v>115</v>
      </c>
      <c r="E144" s="53"/>
      <c r="F144" s="53"/>
      <c r="G144" s="53"/>
      <c r="H144" s="53"/>
      <c r="I144" s="53"/>
      <c r="J144" s="53"/>
      <c r="K144" s="53"/>
      <c r="L144" s="80" t="s">
        <v>204</v>
      </c>
      <c r="M144" s="80"/>
      <c r="N144" s="80"/>
      <c r="O144" s="80"/>
      <c r="P144" s="80"/>
      <c r="Q144" s="80"/>
      <c r="R144" s="80"/>
      <c r="S144" s="78">
        <v>30</v>
      </c>
      <c r="T144" s="78"/>
      <c r="U144" s="78"/>
      <c r="V144" s="78"/>
      <c r="W144" s="78"/>
      <c r="X144" s="78"/>
      <c r="Y144" s="100">
        <v>5473000</v>
      </c>
      <c r="Z144" s="101"/>
      <c r="AA144" s="101"/>
      <c r="AB144" s="101"/>
      <c r="AC144" s="101"/>
      <c r="AD144" s="101"/>
      <c r="AE144" s="101"/>
      <c r="AF144" s="10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3"/>
      <c r="C145" s="184"/>
      <c r="D145" s="53" t="s">
        <v>116</v>
      </c>
      <c r="E145" s="53"/>
      <c r="F145" s="53"/>
      <c r="G145" s="53"/>
      <c r="H145" s="53"/>
      <c r="I145" s="53"/>
      <c r="J145" s="53"/>
      <c r="K145" s="53"/>
      <c r="L145" s="80" t="s">
        <v>18</v>
      </c>
      <c r="M145" s="80"/>
      <c r="N145" s="80"/>
      <c r="O145" s="80"/>
      <c r="P145" s="80"/>
      <c r="Q145" s="80"/>
      <c r="R145" s="80"/>
      <c r="S145" s="78">
        <v>30</v>
      </c>
      <c r="T145" s="78"/>
      <c r="U145" s="78"/>
      <c r="V145" s="78"/>
      <c r="W145" s="78"/>
      <c r="X145" s="78"/>
      <c r="Y145" s="100">
        <v>5473000</v>
      </c>
      <c r="Z145" s="101"/>
      <c r="AA145" s="101"/>
      <c r="AB145" s="101"/>
      <c r="AC145" s="101"/>
      <c r="AD145" s="101"/>
      <c r="AE145" s="101"/>
      <c r="AF145" s="10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3"/>
      <c r="C146" s="184"/>
      <c r="D146" s="53" t="s">
        <v>117</v>
      </c>
      <c r="E146" s="53"/>
      <c r="F146" s="53"/>
      <c r="G146" s="53"/>
      <c r="H146" s="53"/>
      <c r="I146" s="53"/>
      <c r="J146" s="53"/>
      <c r="K146" s="53"/>
      <c r="L146" s="80" t="s">
        <v>19</v>
      </c>
      <c r="M146" s="80"/>
      <c r="N146" s="80"/>
      <c r="O146" s="80"/>
      <c r="P146" s="80"/>
      <c r="Q146" s="80"/>
      <c r="R146" s="80"/>
      <c r="S146" s="78">
        <v>30</v>
      </c>
      <c r="T146" s="78"/>
      <c r="U146" s="78"/>
      <c r="V146" s="78"/>
      <c r="W146" s="78"/>
      <c r="X146" s="78"/>
      <c r="Y146" s="100">
        <v>5473000</v>
      </c>
      <c r="Z146" s="101"/>
      <c r="AA146" s="101"/>
      <c r="AB146" s="101"/>
      <c r="AC146" s="101"/>
      <c r="AD146" s="101"/>
      <c r="AE146" s="101"/>
      <c r="AF146" s="10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3"/>
      <c r="C147" s="184"/>
      <c r="D147" s="53" t="s">
        <v>118</v>
      </c>
      <c r="E147" s="53"/>
      <c r="F147" s="53"/>
      <c r="G147" s="53"/>
      <c r="H147" s="53"/>
      <c r="I147" s="53"/>
      <c r="J147" s="53"/>
      <c r="K147" s="53"/>
      <c r="L147" s="80" t="s">
        <v>20</v>
      </c>
      <c r="M147" s="80"/>
      <c r="N147" s="80"/>
      <c r="O147" s="80"/>
      <c r="P147" s="80"/>
      <c r="Q147" s="80"/>
      <c r="R147" s="80"/>
      <c r="S147" s="78">
        <v>30</v>
      </c>
      <c r="T147" s="78"/>
      <c r="U147" s="78"/>
      <c r="V147" s="78"/>
      <c r="W147" s="78"/>
      <c r="X147" s="78"/>
      <c r="Y147" s="100">
        <v>5473000</v>
      </c>
      <c r="Z147" s="101"/>
      <c r="AA147" s="101"/>
      <c r="AB147" s="101"/>
      <c r="AC147" s="101"/>
      <c r="AD147" s="101"/>
      <c r="AE147" s="101"/>
      <c r="AF147" s="10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3"/>
      <c r="C148" s="184"/>
      <c r="D148" s="53" t="s">
        <v>119</v>
      </c>
      <c r="E148" s="53"/>
      <c r="F148" s="53"/>
      <c r="G148" s="53"/>
      <c r="H148" s="53"/>
      <c r="I148" s="53"/>
      <c r="J148" s="53"/>
      <c r="K148" s="53"/>
      <c r="L148" s="80"/>
      <c r="M148" s="80"/>
      <c r="N148" s="80"/>
      <c r="O148" s="80"/>
      <c r="P148" s="80"/>
      <c r="Q148" s="80"/>
      <c r="R148" s="80"/>
      <c r="S148" s="78"/>
      <c r="T148" s="78"/>
      <c r="U148" s="78"/>
      <c r="V148" s="78"/>
      <c r="W148" s="78"/>
      <c r="X148" s="78"/>
      <c r="Y148" s="100"/>
      <c r="Z148" s="101"/>
      <c r="AA148" s="101"/>
      <c r="AB148" s="101"/>
      <c r="AC148" s="101"/>
      <c r="AD148" s="101"/>
      <c r="AE148" s="101"/>
      <c r="AF148" s="10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3"/>
      <c r="C149" s="184"/>
      <c r="D149" s="53" t="s">
        <v>120</v>
      </c>
      <c r="E149" s="53"/>
      <c r="F149" s="53"/>
      <c r="G149" s="53"/>
      <c r="H149" s="53"/>
      <c r="I149" s="53"/>
      <c r="J149" s="53"/>
      <c r="K149" s="53"/>
      <c r="L149" s="80"/>
      <c r="M149" s="80"/>
      <c r="N149" s="80"/>
      <c r="O149" s="80"/>
      <c r="P149" s="80"/>
      <c r="Q149" s="80"/>
      <c r="R149" s="80"/>
      <c r="S149" s="78"/>
      <c r="T149" s="78"/>
      <c r="U149" s="78"/>
      <c r="V149" s="78"/>
      <c r="W149" s="78"/>
      <c r="X149" s="78"/>
      <c r="Y149" s="100"/>
      <c r="Z149" s="101"/>
      <c r="AA149" s="101"/>
      <c r="AB149" s="101"/>
      <c r="AC149" s="101"/>
      <c r="AD149" s="101"/>
      <c r="AE149" s="101"/>
      <c r="AF149" s="10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3"/>
      <c r="C150" s="184"/>
      <c r="D150" s="114" t="s">
        <v>184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72">
        <f>SUM(Y138:AF149)</f>
        <v>53138233</v>
      </c>
      <c r="Z150" s="172"/>
      <c r="AA150" s="172"/>
      <c r="AB150" s="172"/>
      <c r="AC150" s="172"/>
      <c r="AD150" s="172"/>
      <c r="AE150" s="172"/>
      <c r="AF150" s="172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85"/>
      <c r="C151" s="186"/>
      <c r="D151" s="187" t="s">
        <v>148</v>
      </c>
      <c r="E151" s="187"/>
      <c r="F151" s="187"/>
      <c r="G151" s="187"/>
      <c r="H151" s="187"/>
      <c r="I151" s="187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7"/>
      <c r="U151" s="187"/>
      <c r="V151" s="187"/>
      <c r="W151" s="187"/>
      <c r="X151" s="187"/>
      <c r="Y151" s="188">
        <f>J41-Y150</f>
        <v>8260767</v>
      </c>
      <c r="Z151" s="189"/>
      <c r="AA151" s="189"/>
      <c r="AB151" s="189"/>
      <c r="AC151" s="189"/>
      <c r="AD151" s="189"/>
      <c r="AE151" s="189"/>
      <c r="AF151" s="190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4" t="s">
        <v>90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3">
      <c r="B154" s="173"/>
      <c r="C154" s="174"/>
      <c r="D154" s="174"/>
      <c r="E154" s="174"/>
      <c r="F154" s="174"/>
      <c r="G154" s="174"/>
      <c r="H154" s="174"/>
      <c r="I154" s="174"/>
      <c r="J154" s="174"/>
      <c r="K154" s="174"/>
      <c r="L154" s="174"/>
      <c r="M154" s="174"/>
      <c r="N154" s="174"/>
      <c r="O154" s="174"/>
      <c r="P154" s="174"/>
      <c r="Q154" s="174"/>
      <c r="R154" s="174"/>
      <c r="S154" s="174"/>
      <c r="T154" s="174"/>
      <c r="U154" s="174"/>
      <c r="V154" s="174"/>
      <c r="W154" s="174"/>
      <c r="X154" s="174"/>
      <c r="Y154" s="174"/>
      <c r="Z154" s="174"/>
      <c r="AA154" s="174"/>
      <c r="AB154" s="174"/>
      <c r="AC154" s="174"/>
      <c r="AD154" s="174"/>
      <c r="AE154" s="174"/>
      <c r="AF154" s="175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8" priority="110">
      <formula>LEN(TRIM(B154))=0</formula>
    </cfRule>
  </conditionalFormatting>
  <conditionalFormatting sqref="B132:D132">
    <cfRule type="containsBlanks" dxfId="47" priority="83">
      <formula>LEN(TRIM(B132))=0</formula>
    </cfRule>
  </conditionalFormatting>
  <conditionalFormatting sqref="B60:E69 AB60:AF69">
    <cfRule type="containsBlanks" dxfId="46" priority="56">
      <formula>LEN(TRIM(B60))=0</formula>
    </cfRule>
  </conditionalFormatting>
  <conditionalFormatting sqref="B33:AF36">
    <cfRule type="containsBlanks" dxfId="45" priority="72">
      <formula>LEN(TRIM(B33))=0</formula>
    </cfRule>
  </conditionalFormatting>
  <conditionalFormatting sqref="C97:N97 W97:AA97">
    <cfRule type="containsBlanks" dxfId="44" priority="87">
      <formula>LEN(TRIM(C97))=0</formula>
    </cfRule>
  </conditionalFormatting>
  <conditionalFormatting sqref="C131:N131">
    <cfRule type="containsBlanks" dxfId="43" priority="85">
      <formula>LEN(TRIM(C131))=0</formula>
    </cfRule>
  </conditionalFormatting>
  <conditionalFormatting sqref="E23:K23">
    <cfRule type="containsBlanks" dxfId="42" priority="78">
      <formula>LEN(TRIM(E23))=0</formula>
    </cfRule>
  </conditionalFormatting>
  <conditionalFormatting sqref="G25:J25">
    <cfRule type="containsBlanks" dxfId="41" priority="76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1">
      <formula>LEN(TRIM(E10))=0</formula>
    </cfRule>
  </conditionalFormatting>
  <conditionalFormatting sqref="H61:P61">
    <cfRule type="containsBlanks" dxfId="39" priority="20">
      <formula>LEN(TRIM(H61))=0</formula>
    </cfRule>
  </conditionalFormatting>
  <conditionalFormatting sqref="H63:P63">
    <cfRule type="containsBlanks" dxfId="38" priority="19">
      <formula>LEN(TRIM(H63))=0</formula>
    </cfRule>
  </conditionalFormatting>
  <conditionalFormatting sqref="H65:P65">
    <cfRule type="containsBlanks" dxfId="37" priority="18">
      <formula>LEN(TRIM(H65))=0</formula>
    </cfRule>
  </conditionalFormatting>
  <conditionalFormatting sqref="H67:P67">
    <cfRule type="containsBlanks" dxfId="36" priority="17">
      <formula>LEN(TRIM(H67))=0</formula>
    </cfRule>
  </conditionalFormatting>
  <conditionalFormatting sqref="H69:P69">
    <cfRule type="containsBlanks" dxfId="35" priority="16">
      <formula>LEN(TRIM(H69))=0</formula>
    </cfRule>
  </conditionalFormatting>
  <conditionalFormatting sqref="I75:Q75">
    <cfRule type="containsBlanks" dxfId="34" priority="10">
      <formula>LEN(TRIM(I75))=0</formula>
    </cfRule>
  </conditionalFormatting>
  <conditionalFormatting sqref="I78:Q78">
    <cfRule type="containsBlanks" dxfId="33" priority="9">
      <formula>LEN(TRIM(I78))=0</formula>
    </cfRule>
  </conditionalFormatting>
  <conditionalFormatting sqref="I81:Q81">
    <cfRule type="containsBlanks" dxfId="32" priority="8">
      <formula>LEN(TRIM(I81))=0</formula>
    </cfRule>
  </conditionalFormatting>
  <conditionalFormatting sqref="J56:Y57 Z57:AF57">
    <cfRule type="containsBlanks" dxfId="31" priority="116">
      <formula>LEN(TRIM(J56))=0</formula>
    </cfRule>
  </conditionalFormatting>
  <conditionalFormatting sqref="J43:AF43">
    <cfRule type="containsBlanks" dxfId="30" priority="70">
      <formula>LEN(TRIM(J43))=0</formula>
    </cfRule>
  </conditionalFormatting>
  <conditionalFormatting sqref="L25:S25">
    <cfRule type="containsBlanks" dxfId="29" priority="75">
      <formula>LEN(TRIM(L25))=0</formula>
    </cfRule>
  </conditionalFormatting>
  <conditionalFormatting sqref="L54:T54">
    <cfRule type="containsBlanks" dxfId="28" priority="22">
      <formula>LEN(TRIM(L54))=0</formula>
    </cfRule>
  </conditionalFormatting>
  <conditionalFormatting sqref="L138:AF149">
    <cfRule type="containsBlanks" dxfId="27" priority="1">
      <formula>LEN(TRIM(L138))=0</formula>
    </cfRule>
  </conditionalFormatting>
  <conditionalFormatting sqref="N13:V13">
    <cfRule type="containsBlanks" dxfId="26" priority="26">
      <formula>LEN(TRIM(N13))=0</formula>
    </cfRule>
  </conditionalFormatting>
  <conditionalFormatting sqref="O88:AF88">
    <cfRule type="containsBlanks" dxfId="25" priority="6">
      <formula>LEN(TRIM(O88))=0</formula>
    </cfRule>
  </conditionalFormatting>
  <conditionalFormatting sqref="P91:X91">
    <cfRule type="containsBlanks" dxfId="24" priority="5">
      <formula>LEN(TRIM(P91))=0</formula>
    </cfRule>
  </conditionalFormatting>
  <conditionalFormatting sqref="S75:X75 S78:X78 S81:X81">
    <cfRule type="containsBlanks" dxfId="23" priority="114">
      <formula>LEN(TRIM(S75))=0</formula>
    </cfRule>
  </conditionalFormatting>
  <conditionalFormatting sqref="S84:X84">
    <cfRule type="containsBlanks" dxfId="22" priority="31">
      <formula>LEN(TRIM(S84))=0</formula>
    </cfRule>
  </conditionalFormatting>
  <conditionalFormatting sqref="S61:AA61">
    <cfRule type="containsBlanks" dxfId="21" priority="15">
      <formula>LEN(TRIM(S61))=0</formula>
    </cfRule>
  </conditionalFormatting>
  <conditionalFormatting sqref="S63:AA63">
    <cfRule type="containsBlanks" dxfId="20" priority="14">
      <formula>LEN(TRIM(S63))=0</formula>
    </cfRule>
  </conditionalFormatting>
  <conditionalFormatting sqref="S65:AA65">
    <cfRule type="containsBlanks" dxfId="19" priority="13">
      <formula>LEN(TRIM(S65))=0</formula>
    </cfRule>
  </conditionalFormatting>
  <conditionalFormatting sqref="S67:AA67">
    <cfRule type="containsBlanks" dxfId="18" priority="12">
      <formula>LEN(TRIM(S67))=0</formula>
    </cfRule>
  </conditionalFormatting>
  <conditionalFormatting sqref="S69:AA69">
    <cfRule type="containsBlanks" dxfId="17" priority="11">
      <formula>LEN(TRIM(S69))=0</formula>
    </cfRule>
  </conditionalFormatting>
  <conditionalFormatting sqref="T51:AF51">
    <cfRule type="containsBlanks" dxfId="16" priority="69">
      <formula>LEN(TRIM(T51))=0</formula>
    </cfRule>
  </conditionalFormatting>
  <conditionalFormatting sqref="V25:AF25">
    <cfRule type="containsBlanks" dxfId="15" priority="74">
      <formula>LEN(TRIM(V25))=0</formula>
    </cfRule>
  </conditionalFormatting>
  <conditionalFormatting sqref="W131:AA131">
    <cfRule type="containsBlanks" dxfId="14" priority="4">
      <formula>LEN(TRIM(W131))=0</formula>
    </cfRule>
  </conditionalFormatting>
  <conditionalFormatting sqref="W132:AF132">
    <cfRule type="containsBlanks" dxfId="13" priority="82">
      <formula>LEN(TRIM(W132))=0</formula>
    </cfRule>
  </conditionalFormatting>
  <conditionalFormatting sqref="X10:AF10">
    <cfRule type="containsBlanks" dxfId="12" priority="61">
      <formula>LEN(TRIM(X10))=0</formula>
    </cfRule>
  </conditionalFormatting>
  <conditionalFormatting sqref="X13:AF13">
    <cfRule type="containsBlanks" dxfId="11" priority="25">
      <formula>LEN(TRIM(X13))=0</formula>
    </cfRule>
  </conditionalFormatting>
  <conditionalFormatting sqref="X23:AF23">
    <cfRule type="containsBlanks" dxfId="10" priority="77">
      <formula>LEN(TRIM(X23))=0</formula>
    </cfRule>
  </conditionalFormatting>
  <conditionalFormatting sqref="X30:AF30">
    <cfRule type="containsBlanks" dxfId="9" priority="24">
      <formula>LEN(TRIM(X30))=0</formula>
    </cfRule>
  </conditionalFormatting>
  <conditionalFormatting sqref="X39:AF39">
    <cfRule type="containsBlanks" dxfId="8" priority="23">
      <formula>LEN(TRIM(X39))=0</formula>
    </cfRule>
  </conditionalFormatting>
  <conditionalFormatting sqref="X54:AF54">
    <cfRule type="containsBlanks" dxfId="7" priority="21">
      <formula>LEN(TRIM(X54))=0</formula>
    </cfRule>
  </conditionalFormatting>
  <conditionalFormatting sqref="Z106:AF106">
    <cfRule type="containsBlanks" dxfId="6" priority="29">
      <formula>LEN(TRIM(Z106))=0</formula>
    </cfRule>
  </conditionalFormatting>
  <conditionalFormatting sqref="Z108:AF108">
    <cfRule type="containsBlanks" dxfId="5" priority="28">
      <formula>LEN(TRIM(Z108))=0</formula>
    </cfRule>
  </conditionalFormatting>
  <conditionalFormatting sqref="Z110:AF110 Z112:AF112">
    <cfRule type="containsBlanks" dxfId="4" priority="27">
      <formula>LEN(TRIM(Z110))=0</formula>
    </cfRule>
  </conditionalFormatting>
  <conditionalFormatting sqref="AC102:AF102">
    <cfRule type="containsBlanks" dxfId="3" priority="30">
      <formula>LEN(TRIM(AC102))=0</formula>
    </cfRule>
  </conditionalFormatting>
  <hyperlinks>
    <hyperlink ref="X23" r:id="rId1" xr:uid="{00000000-0004-0000-0000-000000000000}"/>
    <hyperlink ref="T51" r:id="rId2" xr:uid="{E5DCE575-4CA9-4C1D-AA29-420216FC20A3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962" yWindow="622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4"/>
  <sheetViews>
    <sheetView showGridLines="0" topLeftCell="A41" zoomScale="120" zoomScaleNormal="120" zoomScaleSheetLayoutView="55" workbookViewId="0">
      <selection activeCell="R42" sqref="R42:AF42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8"/>
      <c r="C2" s="249"/>
      <c r="D2" s="249"/>
      <c r="E2" s="249"/>
      <c r="F2" s="250"/>
      <c r="G2" s="227" t="s">
        <v>0</v>
      </c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9"/>
    </row>
    <row r="3" spans="2:32" ht="11.25" customHeight="1" x14ac:dyDescent="0.25">
      <c r="B3" s="251"/>
      <c r="C3" s="252"/>
      <c r="D3" s="252"/>
      <c r="E3" s="252"/>
      <c r="F3" s="253"/>
      <c r="G3" s="230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2"/>
    </row>
    <row r="4" spans="2:32" ht="11.25" customHeight="1" x14ac:dyDescent="0.25">
      <c r="B4" s="251"/>
      <c r="C4" s="252"/>
      <c r="D4" s="252"/>
      <c r="E4" s="252"/>
      <c r="F4" s="253"/>
      <c r="G4" s="230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2"/>
    </row>
    <row r="5" spans="2:32" ht="11.25" customHeight="1" x14ac:dyDescent="0.25">
      <c r="B5" s="251"/>
      <c r="C5" s="252"/>
      <c r="D5" s="252"/>
      <c r="E5" s="252"/>
      <c r="F5" s="253"/>
      <c r="G5" s="233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5"/>
    </row>
    <row r="6" spans="2:32" ht="22.9" customHeight="1" x14ac:dyDescent="0.25">
      <c r="B6" s="251"/>
      <c r="C6" s="252"/>
      <c r="D6" s="252"/>
      <c r="E6" s="252"/>
      <c r="F6" s="253"/>
      <c r="G6" s="236" t="s">
        <v>186</v>
      </c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8"/>
    </row>
    <row r="7" spans="2:32" ht="22.9" customHeight="1" x14ac:dyDescent="0.25">
      <c r="B7" s="254"/>
      <c r="C7" s="255"/>
      <c r="D7" s="255"/>
      <c r="E7" s="255"/>
      <c r="F7" s="256"/>
      <c r="G7" s="239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40"/>
      <c r="AD7" s="240"/>
      <c r="AE7" s="240"/>
      <c r="AF7" s="241"/>
    </row>
    <row r="8" spans="2:32" ht="3.6" customHeight="1" thickBot="1" x14ac:dyDescent="0.3"/>
    <row r="9" spans="2:32" ht="26.25" customHeight="1" thickBot="1" x14ac:dyDescent="0.3">
      <c r="B9" s="242" t="s">
        <v>39</v>
      </c>
      <c r="C9" s="243"/>
      <c r="D9" s="243"/>
      <c r="E9" s="243"/>
      <c r="F9" s="243"/>
      <c r="G9" s="243"/>
      <c r="H9" s="243"/>
      <c r="I9" s="244"/>
      <c r="J9" s="109" t="s">
        <v>199</v>
      </c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1"/>
    </row>
    <row r="10" spans="2:32" ht="3.6" customHeight="1" x14ac:dyDescent="0.25"/>
    <row r="11" spans="2:32" ht="17.25" customHeight="1" x14ac:dyDescent="0.25">
      <c r="B11" s="57" t="s">
        <v>176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60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2"/>
      <c r="T13" s="17"/>
      <c r="U13" s="260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2"/>
    </row>
    <row r="14" spans="2:32" ht="30" customHeight="1" thickBot="1" x14ac:dyDescent="0.3">
      <c r="B14" s="257" t="s">
        <v>178</v>
      </c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9"/>
      <c r="T14" s="17"/>
      <c r="U14" s="257" t="s">
        <v>177</v>
      </c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9"/>
    </row>
    <row r="15" spans="2:32" ht="18" customHeight="1" x14ac:dyDescent="0.3">
      <c r="B15" s="32" t="s">
        <v>89</v>
      </c>
      <c r="C15" s="245" t="s">
        <v>88</v>
      </c>
      <c r="D15" s="246"/>
      <c r="E15" s="246"/>
      <c r="F15" s="246"/>
      <c r="G15" s="246"/>
      <c r="H15" s="246"/>
      <c r="I15" s="246"/>
      <c r="J15" s="246"/>
      <c r="K15" s="247"/>
      <c r="L15" s="246" t="s">
        <v>142</v>
      </c>
      <c r="M15" s="246"/>
      <c r="N15" s="246"/>
      <c r="O15" s="246"/>
      <c r="P15" s="246"/>
      <c r="Q15" s="246"/>
      <c r="R15" s="246"/>
      <c r="S15" s="247"/>
      <c r="T15" s="1"/>
      <c r="U15" s="32" t="s">
        <v>89</v>
      </c>
      <c r="V15" s="263" t="s">
        <v>170</v>
      </c>
      <c r="W15" s="264"/>
      <c r="X15" s="264"/>
      <c r="Y15" s="264"/>
      <c r="Z15" s="264"/>
      <c r="AA15" s="264"/>
      <c r="AB15" s="264"/>
      <c r="AC15" s="264"/>
      <c r="AD15" s="264"/>
      <c r="AE15" s="264"/>
      <c r="AF15" s="265"/>
    </row>
    <row r="16" spans="2:32" ht="66" customHeight="1" x14ac:dyDescent="0.25">
      <c r="B16" s="25">
        <v>1</v>
      </c>
      <c r="C16" s="220" t="s">
        <v>192</v>
      </c>
      <c r="D16" s="220"/>
      <c r="E16" s="220"/>
      <c r="F16" s="220"/>
      <c r="G16" s="220"/>
      <c r="H16" s="220"/>
      <c r="I16" s="220"/>
      <c r="J16" s="220"/>
      <c r="K16" s="220"/>
      <c r="L16" s="216" t="s">
        <v>206</v>
      </c>
      <c r="M16" s="216"/>
      <c r="N16" s="216"/>
      <c r="O16" s="216"/>
      <c r="P16" s="216"/>
      <c r="Q16" s="216"/>
      <c r="R16" s="216"/>
      <c r="S16" s="216"/>
      <c r="T16" s="2"/>
      <c r="U16" s="25">
        <v>1</v>
      </c>
      <c r="V16" s="217" t="s">
        <v>205</v>
      </c>
      <c r="W16" s="218"/>
      <c r="X16" s="218"/>
      <c r="Y16" s="218"/>
      <c r="Z16" s="218"/>
      <c r="AA16" s="218"/>
      <c r="AB16" s="218"/>
      <c r="AC16" s="218"/>
      <c r="AD16" s="218"/>
      <c r="AE16" s="218"/>
      <c r="AF16" s="219"/>
    </row>
    <row r="17" spans="2:32" ht="84" customHeight="1" x14ac:dyDescent="0.25">
      <c r="B17" s="25">
        <v>3</v>
      </c>
      <c r="C17" s="216" t="s">
        <v>194</v>
      </c>
      <c r="D17" s="216"/>
      <c r="E17" s="216"/>
      <c r="F17" s="216"/>
      <c r="G17" s="216"/>
      <c r="H17" s="216"/>
      <c r="I17" s="216"/>
      <c r="J17" s="216"/>
      <c r="K17" s="216"/>
      <c r="L17" s="216" t="s">
        <v>207</v>
      </c>
      <c r="M17" s="216"/>
      <c r="N17" s="216"/>
      <c r="O17" s="216"/>
      <c r="P17" s="216"/>
      <c r="Q17" s="216"/>
      <c r="R17" s="216"/>
      <c r="S17" s="216"/>
      <c r="T17" s="2"/>
      <c r="U17" s="25">
        <v>3</v>
      </c>
      <c r="V17" s="217" t="s">
        <v>205</v>
      </c>
      <c r="W17" s="218"/>
      <c r="X17" s="218"/>
      <c r="Y17" s="218"/>
      <c r="Z17" s="218"/>
      <c r="AA17" s="218"/>
      <c r="AB17" s="218"/>
      <c r="AC17" s="218"/>
      <c r="AD17" s="218"/>
      <c r="AE17" s="218"/>
      <c r="AF17" s="219"/>
    </row>
    <row r="18" spans="2:32" ht="242.25" customHeight="1" x14ac:dyDescent="0.25">
      <c r="B18" s="25">
        <v>4</v>
      </c>
      <c r="C18" s="216" t="s">
        <v>202</v>
      </c>
      <c r="D18" s="216"/>
      <c r="E18" s="216"/>
      <c r="F18" s="216"/>
      <c r="G18" s="216"/>
      <c r="H18" s="216"/>
      <c r="I18" s="216"/>
      <c r="J18" s="216"/>
      <c r="K18" s="216"/>
      <c r="L18" s="216" t="s">
        <v>208</v>
      </c>
      <c r="M18" s="216"/>
      <c r="N18" s="216"/>
      <c r="O18" s="216"/>
      <c r="P18" s="216"/>
      <c r="Q18" s="216"/>
      <c r="R18" s="216"/>
      <c r="S18" s="216"/>
      <c r="T18" s="2"/>
      <c r="U18" s="25">
        <v>4</v>
      </c>
      <c r="V18" s="217" t="s">
        <v>205</v>
      </c>
      <c r="W18" s="218"/>
      <c r="X18" s="218"/>
      <c r="Y18" s="218"/>
      <c r="Z18" s="218"/>
      <c r="AA18" s="218"/>
      <c r="AB18" s="218"/>
      <c r="AC18" s="218"/>
      <c r="AD18" s="218"/>
      <c r="AE18" s="218"/>
      <c r="AF18" s="219"/>
    </row>
    <row r="19" spans="2:32" ht="42" customHeight="1" x14ac:dyDescent="0.25">
      <c r="B19" s="25">
        <v>6</v>
      </c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16"/>
      <c r="Q19" s="216"/>
      <c r="R19" s="216"/>
      <c r="S19" s="216"/>
      <c r="T19" s="2"/>
      <c r="U19" s="25">
        <v>6</v>
      </c>
      <c r="V19" s="217"/>
      <c r="W19" s="218"/>
      <c r="X19" s="218"/>
      <c r="Y19" s="218"/>
      <c r="Z19" s="218"/>
      <c r="AA19" s="218"/>
      <c r="AB19" s="218"/>
      <c r="AC19" s="218"/>
      <c r="AD19" s="218"/>
      <c r="AE19" s="218"/>
      <c r="AF19" s="219"/>
    </row>
    <row r="20" spans="2:32" ht="42" customHeight="1" x14ac:dyDescent="0.25">
      <c r="B20" s="25">
        <v>7</v>
      </c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16"/>
      <c r="S20" s="216"/>
      <c r="T20" s="2"/>
      <c r="U20" s="25"/>
      <c r="V20" s="217"/>
      <c r="W20" s="218"/>
      <c r="X20" s="218"/>
      <c r="Y20" s="218"/>
      <c r="Z20" s="218"/>
      <c r="AA20" s="218"/>
      <c r="AB20" s="218"/>
      <c r="AC20" s="218"/>
      <c r="AD20" s="218"/>
      <c r="AE20" s="218"/>
      <c r="AF20" s="219"/>
    </row>
    <row r="21" spans="2:32" ht="42" customHeight="1" x14ac:dyDescent="0.25">
      <c r="B21" s="25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"/>
      <c r="U21" s="25"/>
      <c r="V21" s="217"/>
      <c r="W21" s="218"/>
      <c r="X21" s="218"/>
      <c r="Y21" s="218"/>
      <c r="Z21" s="218"/>
      <c r="AA21" s="218"/>
      <c r="AB21" s="218"/>
      <c r="AC21" s="218"/>
      <c r="AD21" s="218"/>
      <c r="AE21" s="218"/>
      <c r="AF21" s="219"/>
    </row>
    <row r="22" spans="2:32" ht="42" customHeight="1" x14ac:dyDescent="0.25">
      <c r="B22" s="25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16"/>
      <c r="S22" s="216"/>
      <c r="T22" s="2"/>
      <c r="U22" s="25"/>
      <c r="V22" s="217"/>
      <c r="W22" s="218"/>
      <c r="X22" s="218"/>
      <c r="Y22" s="218"/>
      <c r="Z22" s="218"/>
      <c r="AA22" s="218"/>
      <c r="AB22" s="218"/>
      <c r="AC22" s="218"/>
      <c r="AD22" s="218"/>
      <c r="AE22" s="218"/>
      <c r="AF22" s="219"/>
    </row>
    <row r="23" spans="2:32" ht="42" customHeight="1" x14ac:dyDescent="0.25">
      <c r="B23" s="25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"/>
      <c r="U23" s="25"/>
      <c r="V23" s="217"/>
      <c r="W23" s="218"/>
      <c r="X23" s="218"/>
      <c r="Y23" s="218"/>
      <c r="Z23" s="218"/>
      <c r="AA23" s="218"/>
      <c r="AB23" s="218"/>
      <c r="AC23" s="218"/>
      <c r="AD23" s="218"/>
      <c r="AE23" s="218"/>
      <c r="AF23" s="219"/>
    </row>
    <row r="24" spans="2:32" ht="42" customHeight="1" x14ac:dyDescent="0.25">
      <c r="B24" s="25"/>
      <c r="C24" s="216"/>
      <c r="D24" s="216"/>
      <c r="E24" s="216"/>
      <c r="F24" s="216"/>
      <c r="G24" s="216"/>
      <c r="H24" s="216"/>
      <c r="I24" s="216"/>
      <c r="J24" s="216"/>
      <c r="K24" s="216"/>
      <c r="L24" s="217"/>
      <c r="M24" s="218"/>
      <c r="N24" s="218"/>
      <c r="O24" s="218"/>
      <c r="P24" s="218"/>
      <c r="Q24" s="218"/>
      <c r="R24" s="218"/>
      <c r="S24" s="219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25"/>
      <c r="C25" s="216"/>
      <c r="D25" s="216"/>
      <c r="E25" s="216"/>
      <c r="F25" s="216"/>
      <c r="G25" s="216"/>
      <c r="H25" s="216"/>
      <c r="I25" s="216"/>
      <c r="J25" s="216"/>
      <c r="K25" s="216"/>
      <c r="L25" s="217"/>
      <c r="M25" s="218"/>
      <c r="N25" s="218"/>
      <c r="O25" s="218"/>
      <c r="P25" s="218"/>
      <c r="Q25" s="218"/>
      <c r="R25" s="218"/>
      <c r="S25" s="219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42" customHeight="1" x14ac:dyDescent="0.25">
      <c r="B26" s="25"/>
      <c r="C26" s="216"/>
      <c r="D26" s="216"/>
      <c r="E26" s="216"/>
      <c r="F26" s="216"/>
      <c r="G26" s="216"/>
      <c r="H26" s="216"/>
      <c r="I26" s="216"/>
      <c r="J26" s="216"/>
      <c r="K26" s="216"/>
      <c r="L26" s="217"/>
      <c r="M26" s="218"/>
      <c r="N26" s="218"/>
      <c r="O26" s="218"/>
      <c r="P26" s="218"/>
      <c r="Q26" s="218"/>
      <c r="R26" s="218"/>
      <c r="S26" s="219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42" customHeight="1" x14ac:dyDescent="0.25">
      <c r="B27" s="25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42" customHeight="1" x14ac:dyDescent="0.25">
      <c r="B28" s="25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6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3.6" customHeight="1" x14ac:dyDescent="0.25"/>
    <row r="36" spans="2:32" ht="15" customHeight="1" x14ac:dyDescent="0.25">
      <c r="B36" s="44" t="s">
        <v>90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6"/>
    </row>
    <row r="37" spans="2:32" ht="135" customHeight="1" x14ac:dyDescent="0.25">
      <c r="B37" s="173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74"/>
      <c r="AF37" s="175"/>
    </row>
    <row r="38" spans="2:32" ht="3.6" customHeight="1" x14ac:dyDescent="0.25"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</row>
    <row r="39" spans="2:32" x14ac:dyDescent="0.25">
      <c r="B39" s="222" t="s">
        <v>91</v>
      </c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</row>
    <row r="40" spans="2:32" ht="6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2:32" ht="16.5" x14ac:dyDescent="0.3">
      <c r="B41" s="221" t="s">
        <v>92</v>
      </c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 t="s">
        <v>93</v>
      </c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</row>
    <row r="42" spans="2:32" ht="72" customHeight="1" x14ac:dyDescent="0.3">
      <c r="B42" s="224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6"/>
      <c r="Q42" s="1"/>
      <c r="R42" s="224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6"/>
    </row>
    <row r="43" spans="2:32" x14ac:dyDescent="0.25">
      <c r="B43" s="52" t="s">
        <v>7</v>
      </c>
      <c r="C43" s="52"/>
      <c r="D43" s="52" t="s">
        <v>8</v>
      </c>
      <c r="E43" s="52"/>
      <c r="F43" s="52"/>
      <c r="G43" s="52"/>
      <c r="H43" s="52" t="s">
        <v>22</v>
      </c>
      <c r="I43" s="52"/>
      <c r="J43" s="52"/>
      <c r="R43" s="52" t="s">
        <v>7</v>
      </c>
      <c r="S43" s="52"/>
      <c r="T43" s="52" t="s">
        <v>8</v>
      </c>
      <c r="U43" s="52"/>
      <c r="V43" s="52"/>
      <c r="W43" s="52"/>
      <c r="X43" s="52" t="s">
        <v>22</v>
      </c>
      <c r="Y43" s="52"/>
      <c r="Z43" s="52"/>
    </row>
    <row r="44" spans="2:32" x14ac:dyDescent="0.25">
      <c r="B44" s="223">
        <v>18</v>
      </c>
      <c r="C44" s="223"/>
      <c r="D44" s="223" t="s">
        <v>21</v>
      </c>
      <c r="E44" s="223"/>
      <c r="F44" s="223"/>
      <c r="G44" s="223"/>
      <c r="H44" s="223">
        <v>2024</v>
      </c>
      <c r="I44" s="223"/>
      <c r="J44" s="223"/>
      <c r="R44" s="80">
        <v>18</v>
      </c>
      <c r="S44" s="80"/>
      <c r="T44" s="80" t="s">
        <v>21</v>
      </c>
      <c r="U44" s="80"/>
      <c r="V44" s="80"/>
      <c r="W44" s="80"/>
      <c r="X44" s="80">
        <v>2024</v>
      </c>
      <c r="Y44" s="80"/>
      <c r="Z44" s="80"/>
    </row>
  </sheetData>
  <mergeCells count="89">
    <mergeCell ref="C33:K33"/>
    <mergeCell ref="L33:S33"/>
    <mergeCell ref="C34:K34"/>
    <mergeCell ref="B36:AF36"/>
    <mergeCell ref="B37:AF37"/>
    <mergeCell ref="V22:AF22"/>
    <mergeCell ref="C19:K19"/>
    <mergeCell ref="L19:S19"/>
    <mergeCell ref="V19:AF19"/>
    <mergeCell ref="C20:K20"/>
    <mergeCell ref="L20:S2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44:S44"/>
    <mergeCell ref="T44:W44"/>
    <mergeCell ref="X44:Z44"/>
    <mergeCell ref="L34:S34"/>
    <mergeCell ref="B39:AF39"/>
    <mergeCell ref="B44:C44"/>
    <mergeCell ref="D44:G44"/>
    <mergeCell ref="H44:J44"/>
    <mergeCell ref="R43:S43"/>
    <mergeCell ref="T43:W43"/>
    <mergeCell ref="B43:C43"/>
    <mergeCell ref="D43:G43"/>
    <mergeCell ref="H43:J43"/>
    <mergeCell ref="B42:P42"/>
    <mergeCell ref="R42:AF42"/>
    <mergeCell ref="B41:Q41"/>
    <mergeCell ref="X43:Z43"/>
    <mergeCell ref="R41:AF41"/>
    <mergeCell ref="V32:AF32"/>
    <mergeCell ref="V33:AF33"/>
    <mergeCell ref="V34:AF34"/>
    <mergeCell ref="V30:AF30"/>
    <mergeCell ref="V31:AF31"/>
    <mergeCell ref="C23:K23"/>
    <mergeCell ref="C24:K24"/>
    <mergeCell ref="L24:S24"/>
    <mergeCell ref="L23:S23"/>
    <mergeCell ref="V23:AF23"/>
    <mergeCell ref="V24:AF24"/>
    <mergeCell ref="V27:AF27"/>
    <mergeCell ref="V25:AF25"/>
    <mergeCell ref="C28:K28"/>
    <mergeCell ref="L28:S28"/>
    <mergeCell ref="V26:AF26"/>
    <mergeCell ref="C25:K25"/>
    <mergeCell ref="L27:S27"/>
    <mergeCell ref="V28:AF28"/>
    <mergeCell ref="C32:K32"/>
    <mergeCell ref="L32:S32"/>
    <mergeCell ref="C30:K30"/>
    <mergeCell ref="L30:S30"/>
    <mergeCell ref="C31:K31"/>
    <mergeCell ref="L31:S31"/>
    <mergeCell ref="C16:K16"/>
    <mergeCell ref="L16:S16"/>
    <mergeCell ref="V16:AF16"/>
    <mergeCell ref="V20:AF20"/>
    <mergeCell ref="L25:S25"/>
    <mergeCell ref="C21:K21"/>
    <mergeCell ref="L21:S21"/>
    <mergeCell ref="V21:AF21"/>
    <mergeCell ref="C17:K17"/>
    <mergeCell ref="L17:S17"/>
    <mergeCell ref="V17:AF17"/>
    <mergeCell ref="C18:K18"/>
    <mergeCell ref="L18:S18"/>
    <mergeCell ref="V18:AF18"/>
    <mergeCell ref="C22:K22"/>
    <mergeCell ref="L22:S22"/>
    <mergeCell ref="V29:AF29"/>
    <mergeCell ref="C29:K29"/>
    <mergeCell ref="L29:S29"/>
    <mergeCell ref="C27:K27"/>
    <mergeCell ref="C26:K26"/>
    <mergeCell ref="L26:S26"/>
  </mergeCells>
  <conditionalFormatting sqref="B44:J44">
    <cfRule type="containsBlanks" dxfId="2" priority="5">
      <formula>LEN(TRIM(B44))=0</formula>
    </cfRule>
  </conditionalFormatting>
  <conditionalFormatting sqref="J9:V9">
    <cfRule type="containsBlanks" dxfId="1" priority="6">
      <formula>LEN(TRIM(J9))=0</formula>
    </cfRule>
  </conditionalFormatting>
  <conditionalFormatting sqref="R44:Z44">
    <cfRule type="containsBlanks" dxfId="0" priority="1">
      <formula>LEN(TRIM(R44))=0</formula>
    </cfRule>
  </conditionalFormatting>
  <printOptions horizontalCentered="1"/>
  <pageMargins left="0.25" right="0.25" top="0.75" bottom="0.75" header="0.3" footer="0.3"/>
  <pageSetup paperSize="8" fitToWidth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T44:W44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R44:S44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X44:Z44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d0c44bf4-9f42-4aab-bea8-3874168f77d4"/>
    <ds:schemaRef ds:uri="http://schemas.openxmlformats.org/package/2006/metadata/core-properties"/>
    <ds:schemaRef ds:uri="a167331c-937b-46fe-a0d2-e718c142b915"/>
    <ds:schemaRef ds:uri="http://www.w3.org/XML/1998/namespace"/>
    <ds:schemaRef ds:uri="http://schemas.microsoft.com/sharepoint/v3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Heydi Perez</cp:lastModifiedBy>
  <cp:lastPrinted>2023-10-26T19:21:59Z</cp:lastPrinted>
  <dcterms:created xsi:type="dcterms:W3CDTF">2022-03-15T15:53:25Z</dcterms:created>
  <dcterms:modified xsi:type="dcterms:W3CDTF">2024-12-19T11:32:27Z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