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IRIAN\Desktop\"/>
    </mc:Choice>
  </mc:AlternateContent>
  <bookViews>
    <workbookView xWindow="0" yWindow="0" windowWidth="20490" windowHeight="7530"/>
  </bookViews>
  <sheets>
    <sheet name="FORMATO" sheetId="1" r:id="rId1"/>
    <sheet name="Modelo" sheetId="2" r:id="rId2"/>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1" i="2" l="1"/>
  <c r="E10" i="2"/>
  <c r="E9" i="2"/>
</calcChain>
</file>

<file path=xl/sharedStrings.xml><?xml version="1.0" encoding="utf-8"?>
<sst xmlns="http://schemas.openxmlformats.org/spreadsheetml/2006/main" count="115" uniqueCount="73">
  <si>
    <t>Fecha de ejecución de la actividad</t>
  </si>
  <si>
    <t>Resultados de aprendizaje</t>
  </si>
  <si>
    <t>Días de ejecución de la actividad</t>
  </si>
  <si>
    <t>Actividad de proyecto</t>
  </si>
  <si>
    <t>Inicio</t>
  </si>
  <si>
    <t>Inicia</t>
  </si>
  <si>
    <t>Termina</t>
  </si>
  <si>
    <t>L</t>
  </si>
  <si>
    <t>M</t>
  </si>
  <si>
    <t>J</t>
  </si>
  <si>
    <t>V</t>
  </si>
  <si>
    <t>S</t>
  </si>
  <si>
    <t>D</t>
  </si>
  <si>
    <t>Hora</t>
  </si>
  <si>
    <t>Fin</t>
  </si>
  <si>
    <t xml:space="preserve">Ambientes de Aprendizaje </t>
  </si>
  <si>
    <t>Competencia</t>
  </si>
  <si>
    <t>PLANEACIÓN METODOLÓGICA DEL APRENDIZAJE POR PROYECTOS</t>
  </si>
  <si>
    <t>Horas por actividad</t>
  </si>
  <si>
    <t>Instructor ejecutor de la actividad</t>
  </si>
  <si>
    <t>Área o competencia de Apoyo</t>
  </si>
  <si>
    <t>EQUIPO DE DESARROLLO CURRICULAR:</t>
  </si>
  <si>
    <t>IDENTIFICAR REGLAMENTOS, NORMAS, PROCESOS, PROCEDIMIENTOS, POLÍTICAS Y LINEAMIENTOS DE LA ORGANIZACIÓN.
RECONOCER EL PROCESO Y PROCEDIMIENTOS DEL ÁREA DE RECURSOS HUMANOS.
DETERMINAR LISTAS DE CHEQUEO, FORMATOS, INSTRUCTIVOS Y MODELOS DOCUMENTALES REQUERIDOS EN SELECCIÓN Y VINCULACIÓN DE TRABAJADORES.
ELABORAR CRONOGRAMA DE PRESELECCIÓN, SELECCIÓN Y VINCULACIÓN DE TRABAJADORES. REALIZAR LABORES TÉCNICAS DE PRESELECCIÓN, SELECCIÓN Y VINCULACIÓN DE TRABAJADORES.
PRESERVAR DOCUMENTOS GENERADOS DURANTE LAS FASES DE PRESELECCIÓN, SELECCIÓN Y VINCULACIÓN DE TRABAJADORES.
REGISTRAR INFORMACIÓN DE PRESELECCIÓN, SELECCIÓN Y VINCULACIÓN DE TRABAJADORES.
TRAMITAR DOCUMENTACIÓN PERTINENTE A CONTRATO, AFILIACIÓN A SEGURIDAD SOCIAL Y CAJA DE COMPENSACIÓN FAMILIAR.
ORDENAR LA DOCUMENTACIÓN RECIBIDA DE CANDIDATOS Y TRABAJADORES PARA SER INSPECCIONADA, CLASIFICADA Y ORGANIZADA.
ARCHIVAR LA DOCUMENTACIÓN Y SOPORTES DE HISTORIA LABORAL.
APLICAR TÉCNICAS, METODOLOGÍAS Y PRINCIPIOS DE CONSERVACIÓN, DISPOSICIÓN PRESERVACIÓN, RESERVA Y CONFIDENCIALIDAD DE LA DOCUMENTACIÓN DE LA HISTORIA LABORAL DEL TRABAJADOR. INGRESAR AL SISTEMA INFORMACIÓN Y DOCUMENTACIÓN REFERENTES AL RECLUTAMIENTO, SELECCIÓN Y VINCULACIÓN DE TRABAJADORES. ENTRE OTRAS</t>
  </si>
  <si>
    <t>SELECCIONAR CANDIDATOS DE ACUERDO CON PROCEDIMIENTO TÉCNICO Y
NORMATIVA</t>
  </si>
  <si>
    <t xml:space="preserve"> 04 VERIFICAR ACCIONES DE SELECCIÓN Y VINCULACIÓN DE TRABAJADORES, TENIENDO EN CUENTA PROCEDIMIENTO, NORMATIVA Y POLÍTICAS ESTABLECIDAS POR LA ORGANIZACIÓN.                                                                                   05 ELABORAR INFORME DE TRAZABILIDAD DE SELECCIÓN Y VINCULACIÓN DE TRABAJADORES, TENIENDO EN CUENTA NORMAS, POLÍTICAS Y HERRAMIENTAS TECNOLÓGICAS ESTABLECIDAS POR EL ÁREA FUNCIONAL.</t>
  </si>
  <si>
    <t>1,2,3,6,7,9,10,13,14,15,16</t>
  </si>
  <si>
    <t>8 a.m.</t>
  </si>
  <si>
    <t>4 p.m</t>
  </si>
  <si>
    <t>Presencial y virtual</t>
  </si>
  <si>
    <t>Cisneros</t>
  </si>
  <si>
    <t>Gloria Cecilia Rua Gutierrez</t>
  </si>
  <si>
    <t>IDENTIFICAR LOS ELEMENTOS DE LA TECNOLOGÍA INFORMÁTICA DE LA ORGANIZACIÓN.
CONCEPTUALIZAR LAS FUNCIONES DE LOS COMPONENTES DE HARDWARE, SOFTWARE, REDES Y LA INFORMACIÓN DISPONIBLE.
RECONOCER LAS HERRAMIENTAS DE TELECOMUNICACIÓN DE LA ORGANIZACIÓN.
IDENTIFICAR LOS PROTOCOLOS DE COMUNICACIÓN (NETIQUETA) PARA EL USO DE LAS HERRAMIENTAS DE TELECOMUNICACIÓN.
UTILIZAR EL SOFTWARE OFIMÁTICO (PROCESADOR DE TEXTO, HOJA DE CÁLCULO, EDITOR GRÁFICO GESTOR DE PRESENTACIONES Y GESTOR DE BASE DE DATOS) PARA DAR RESPUESTA A LOS REQUERIMIENTOS DEL ÁREA FUNCIONAL.
OPERAR LA TECNOLOGÍA OFIMÁTICA DISPONIBLE.
APLICAR LAS NORMAS DE SEGURIDAD Y SALUD EN EL TRABAJO FRENTE A LAS FUNCIONES DEL CARGO. IDENTIFICAR LAS NECESIDADES DE INFORMACIÓN Y DATOS A SER PROCESADOS.
SELECCIONAR DATOS Y EL TIPO DE PROCESAMIENTO A UTILIZAR. REGISTRAR DATOS EN LA TECNOLOGÍA INFORMÁTICA SELECCIONADA. entre OTRAS</t>
  </si>
  <si>
    <t>REGISTRAR INFORMACIÓN DE ACUERDO CON NORMATIVA Y PROCEDIMIENTO TÉCNICO</t>
  </si>
  <si>
    <t>05 GENERAR REPORTES DE ACUERDO CON REQUERIMIENTOS DE INFORMACIÓN DE LA ORGANIZACIÓN.
01 RECONOCER SISTEMAS DE INFORMACIÓN DE ACUERDO A NECESIDADES DE LA ORGANIZACIÓN.
04 CONSOLIDAR INFORMACIÓN HACIENDO USO DE HERRAMIENTAS INFORMÁTICAS Y OFIMÁTICAS DISPUESTAS POR LA ORGANIZACIÓN
02 UTILIZAR HERRAMIENTAS OFIMÁTICAS DE ACUERDO CON RECURSOS Y REQUERIMIENTOS DE LA ORGANIZACIÓN                                                                                                                  03 APLICAR TÉCNICAS PARA PROCESAMIENTO DE INFORMACIÓN, DE ACUERDO CON RECURSOS Y NECESIDADES DEL ÁREA FUNCIONAL</t>
  </si>
  <si>
    <t>3,7,10,15</t>
  </si>
  <si>
    <t>Presencial y Virtual</t>
  </si>
  <si>
    <t>Jorge Luis Arias</t>
  </si>
  <si>
    <t>ANALIZAR LA RELACIÓN ENTRE EL TRABAJO Y EL DESARROLLO HUMANO (1)
IDENTIFICAR LA NATURALEZA DE LOS DERECHOS HUMANOS Y FUNDAMENTALES DEL TRABAJO (1)
RELACIONAR, EN EL MARCO DE LOS DERECHOS HUMANO EL DESARROLLO SOCIAL, LA AUTONOMÍA Y LA DIGNIDAD (2)
DESARROLLAR DOCUMENTOS RELACIONADOS CON LOS DERECHOS Y LAS OBLIGACIONES POLÍTICAS, PRESTACIONALES, SOCIALES, Y DE BIENESTAR DERIVADAS DE LAS ACCIONES LABORALES. (2)
ARGUMENTAR EL EJERCICIO DE LOS DERECHOS DEL TRABAJO COMO DEFENSA DE LOS MISMOS Y EXPRESIÓN DE LA CIUDADANÍA LABORAL. (3) DIMENSIONAR EL EJERCICIO DEL DERECHO A LA HUELGA. (3)
INTEGRAR ACCIONES DE SOLIDARIDAD PARA LA DEFENSA DEL SER HUMANO, LA NATURALEZA Y LOS VALORES DE LA CONVIVENCIA SOCIAL Y CIUDADANÍA (4)</t>
  </si>
  <si>
    <t>EJERCER DERECHOS FUNDAMENTALES DEL TRABAJO EN EL MARCO DE LA CONSTITUCIÓN POLÍTICA Y LOS CONVENIOS INTERNACIONALES.</t>
  </si>
  <si>
    <t>01- RECONOCER EL TRABAJO COMO FACTOR DE MOVILIDAD SOCIAL Y TRANSFORMACIÓN VITAL CON REFERENCIA A LA FENOMENOLOGÍA Y A LOS DERECHOS FUNDAMENTALES EN EL TRABAJO.                                          02- VALORAR LA IMPORTANCIA DE LA CIUDADANÍA LABORAL CON BASE EN EL ESTUDIO DE LOS DERECHOS HUMANOS Y FUNDAMENTALES EN EL TRABAJO.                                                                                                                      03- PRACTICAR LOS DERECHOS FUNDAMENTALES EN EL TRABAJO DE ACUERDO CON LA CONSTITUCIÓN POLÍTICA Y LOS CONVENIOS INTERNACIONALES.                                                                                                    04- PARTICIPAR EN ACCIONES SOLIDARIAS TENIENDO EN CUENTA EL EJERCICIO DE LOS DERECHOS HUMANOS, DE LOS PUEBLOS Y DE LA NATURALEZA.</t>
  </si>
  <si>
    <t>01/12/21</t>
  </si>
  <si>
    <t xml:space="preserve"> </t>
  </si>
  <si>
    <t>Virtual</t>
  </si>
  <si>
    <t>Claudia Ortega</t>
  </si>
  <si>
    <r>
      <t xml:space="preserve">PROGRAMA DE FORMACIÓN:  </t>
    </r>
    <r>
      <rPr>
        <b/>
        <sz val="11"/>
        <color indexed="10"/>
        <rFont val="Calibri"/>
        <family val="2"/>
      </rPr>
      <t>TÉCNICO EN RECURSOS HUMANOS</t>
    </r>
  </si>
  <si>
    <r>
      <t xml:space="preserve">PROYECTO: </t>
    </r>
    <r>
      <rPr>
        <b/>
        <sz val="11"/>
        <color indexed="10"/>
        <rFont val="Calibri"/>
        <family val="2"/>
      </rPr>
      <t>APLICACIÓN DE TÉCNICAS PARA EL DESARROLLO Y DOCUMENTACIÓN DEL PROCEDIMIENTO DE SELECCIÓN Y VINCULACIÓN DE TRABAJADORES EN LAS PYME.</t>
    </r>
  </si>
  <si>
    <r>
      <t xml:space="preserve">CÓDIGO:  </t>
    </r>
    <r>
      <rPr>
        <b/>
        <sz val="11"/>
        <color indexed="10"/>
        <rFont val="Calibri"/>
        <family val="2"/>
      </rPr>
      <t xml:space="preserve"> 134200</t>
    </r>
  </si>
  <si>
    <r>
      <t xml:space="preserve">VERSIÓN:  </t>
    </r>
    <r>
      <rPr>
        <b/>
        <sz val="11"/>
        <color indexed="10"/>
        <rFont val="Calibri"/>
        <family val="2"/>
      </rPr>
      <t xml:space="preserve"> 1</t>
    </r>
  </si>
  <si>
    <r>
      <t xml:space="preserve"> N° FICHA:  </t>
    </r>
    <r>
      <rPr>
        <b/>
        <sz val="11"/>
        <color indexed="10"/>
        <rFont val="Calibri"/>
        <family val="2"/>
      </rPr>
      <t>2359409</t>
    </r>
  </si>
  <si>
    <r>
      <t xml:space="preserve">CÓDIGO:   </t>
    </r>
    <r>
      <rPr>
        <b/>
        <sz val="11"/>
        <color indexed="10"/>
        <rFont val="Calibri"/>
        <family val="2"/>
      </rPr>
      <t>2323886</t>
    </r>
  </si>
  <si>
    <r>
      <t xml:space="preserve">INSTRUCTOR GESTOR DEL PROYECTO: </t>
    </r>
    <r>
      <rPr>
        <b/>
        <sz val="11"/>
        <color indexed="10"/>
        <rFont val="Calibri"/>
        <family val="2"/>
      </rPr>
      <t xml:space="preserve"> GLORIA CECILIA RUA GUTIERREZ</t>
    </r>
  </si>
  <si>
    <t>INSTRUCTOR GESTOR DEL PROYECTO:  VICTOR ANDRES VALENCIA TRUJILLO</t>
  </si>
  <si>
    <t>X</t>
  </si>
  <si>
    <t>VICTOR ANDRES VALENCIA TRUJILLO</t>
  </si>
  <si>
    <t>FICHA</t>
  </si>
  <si>
    <t>14:00 HORAS</t>
  </si>
  <si>
    <t>NORMAL SUPERIOR 201</t>
  </si>
  <si>
    <t>PROGRAMA DE FORMACIÓN:  TECNOLOGIA EN GESTIÓN CONTABLE Y DE INFORMACIÓN FINANCIERA</t>
  </si>
  <si>
    <t>CÓDIGO:   123101</t>
  </si>
  <si>
    <t>VERSIÓN:   1</t>
  </si>
  <si>
    <t xml:space="preserve"> N° FICHA: 2847996</t>
  </si>
  <si>
    <t>PROYECTO: ***APLICACIÓN DE LA NORMATIVA CONTABLE, TRIBUTARIA, LABORAL, COMERCIAL Y FINANCIERA, A TRAVÉS DE UNA EMPRESA DIDÁCTICA Y/O DEL
SECTOR PRODUCTIVO EN EL MUNICIPIO DE PUERTO BERRIO ***</t>
  </si>
  <si>
    <t>CÓDIGO:  2882571</t>
  </si>
  <si>
    <t xml:space="preserve"> Elaborar informes financieros aplicando herramientas informáticas según políticas y normativa</t>
  </si>
  <si>
    <t>Elaborar informes financieros de acuerdo con metodologías y normativa</t>
  </si>
  <si>
    <t>1.ESTABLECER LA ESTRUCTURA DE LOS INFORMES FINANCIEROS DE ACUERDO CON NORMATIVA.                2.ELABORAR LOS INFORMES FINANCIEROS SEGÚN POLÍTICAS CONTABLES Y NORMATIVA</t>
  </si>
  <si>
    <t>56 HORAS</t>
  </si>
  <si>
    <t>16 HORAS</t>
  </si>
  <si>
    <t>08:00 HORAS</t>
  </si>
  <si>
    <t>18:00 HORAS</t>
  </si>
  <si>
    <t>22:00 HORAS</t>
  </si>
  <si>
    <t xml:space="preserve">NORMAL SUPERIOR </t>
  </si>
  <si>
    <t>EVENTO: Balance a la ejecucion de los programas de formacion de la vigencia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</si>
</sst>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b/>
      <sz val="11"/>
      <color indexed="8"/>
      <name val="Calibri"/>
      <family val="2"/>
    </font>
    <font>
      <b/>
      <sz val="16"/>
      <color indexed="8"/>
      <name val="Arial"/>
      <family val="2"/>
    </font>
    <font>
      <b/>
      <sz val="11"/>
      <color indexed="10"/>
      <name val="Calibri"/>
      <family val="2"/>
    </font>
    <font>
      <sz val="11"/>
      <name val="Calibri"/>
      <family val="2"/>
    </font>
    <font>
      <sz val="11"/>
      <name val="Arial"/>
      <family val="2"/>
    </font>
    <font>
      <sz val="16"/>
      <name val="Arial"/>
      <family val="2"/>
    </font>
    <font>
      <b/>
      <sz val="11"/>
      <color theme="1"/>
      <name val="Calibri"/>
      <family val="2"/>
      <scheme val="minor"/>
    </font>
    <font>
      <b/>
      <sz val="16"/>
      <color theme="1"/>
      <name val="Calibri"/>
      <family val="2"/>
      <scheme val="minor"/>
    </font>
    <font>
      <sz val="11"/>
      <color theme="1"/>
      <name val="Arial"/>
      <family val="2"/>
    </font>
    <font>
      <sz val="13"/>
      <color rgb="FFFF0000"/>
      <name val="Calibri"/>
      <family val="2"/>
      <scheme val="minor"/>
    </font>
    <font>
      <sz val="11"/>
      <name val="Calibri"/>
      <family val="2"/>
      <scheme val="minor"/>
    </font>
    <font>
      <sz val="13"/>
      <name val="Calibri"/>
      <family val="2"/>
      <scheme val="minor"/>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diagonal/>
    </border>
  </borders>
  <cellStyleXfs count="1">
    <xf numFmtId="0" fontId="0" fillId="0" borderId="0"/>
  </cellStyleXfs>
  <cellXfs count="88">
    <xf numFmtId="0" fontId="0" fillId="0" borderId="0" xfId="0"/>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vertical="center"/>
    </xf>
    <xf numFmtId="0" fontId="7" fillId="0" borderId="3" xfId="0" applyFont="1" applyBorder="1" applyAlignment="1">
      <alignment horizontal="left" vertical="center"/>
    </xf>
    <xf numFmtId="0" fontId="7" fillId="0" borderId="1" xfId="0" applyFont="1" applyFill="1" applyBorder="1" applyAlignment="1">
      <alignment horizontal="center" vertical="center" wrapText="1"/>
    </xf>
    <xf numFmtId="0" fontId="0" fillId="0" borderId="0" xfId="0" applyFill="1"/>
    <xf numFmtId="0" fontId="0" fillId="0" borderId="1" xfId="0" applyFill="1" applyBorder="1" applyAlignment="1">
      <alignment horizontal="center" vertical="center"/>
    </xf>
    <xf numFmtId="0" fontId="8" fillId="0" borderId="1" xfId="0" applyFont="1" applyFill="1" applyBorder="1" applyAlignment="1">
      <alignment vertical="center"/>
    </xf>
    <xf numFmtId="0" fontId="8" fillId="0" borderId="1" xfId="0" applyFont="1" applyFill="1" applyBorder="1" applyAlignment="1">
      <alignment horizontal="center" vertical="center"/>
    </xf>
    <xf numFmtId="14" fontId="0" fillId="0" borderId="1" xfId="0" applyNumberFormat="1" applyFill="1" applyBorder="1" applyAlignment="1">
      <alignment horizontal="center" vertical="center" wrapText="1"/>
    </xf>
    <xf numFmtId="0" fontId="10" fillId="0" borderId="1" xfId="0" applyFont="1" applyFill="1" applyBorder="1" applyAlignment="1">
      <alignment horizontal="center" vertical="center" wrapText="1"/>
    </xf>
    <xf numFmtId="14" fontId="10" fillId="0" borderId="1" xfId="0" applyNumberFormat="1" applyFont="1" applyFill="1" applyBorder="1" applyAlignment="1">
      <alignment horizontal="center" vertical="center" wrapText="1"/>
    </xf>
    <xf numFmtId="18" fontId="10" fillId="0" borderId="1" xfId="0" applyNumberFormat="1" applyFont="1" applyFill="1" applyBorder="1" applyAlignment="1">
      <alignment horizontal="center" vertical="center"/>
    </xf>
    <xf numFmtId="0" fontId="10" fillId="0" borderId="1" xfId="0" applyFont="1" applyFill="1" applyBorder="1" applyAlignment="1">
      <alignment horizontal="center" vertical="center"/>
    </xf>
    <xf numFmtId="49"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xf>
    <xf numFmtId="0" fontId="11" fillId="0" borderId="0" xfId="0" applyFont="1"/>
    <xf numFmtId="0" fontId="12"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11" fillId="0" borderId="3" xfId="0" applyFont="1" applyBorder="1" applyAlignment="1">
      <alignment horizontal="left" vertical="center"/>
    </xf>
    <xf numFmtId="0" fontId="11" fillId="0" borderId="3" xfId="0" applyFont="1" applyBorder="1" applyAlignment="1">
      <alignment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2" fontId="12" fillId="0" borderId="1" xfId="0" applyNumberFormat="1" applyFont="1" applyFill="1" applyBorder="1" applyAlignment="1">
      <alignment horizontal="center" vertical="center"/>
    </xf>
    <xf numFmtId="0" fontId="11" fillId="0" borderId="1" xfId="0" applyFont="1" applyFill="1" applyBorder="1"/>
    <xf numFmtId="14" fontId="11" fillId="0" borderId="1" xfId="0" applyNumberFormat="1" applyFont="1" applyFill="1" applyBorder="1" applyAlignment="1">
      <alignment horizontal="center" vertical="center"/>
    </xf>
    <xf numFmtId="0" fontId="11" fillId="0" borderId="1" xfId="0" applyFont="1" applyFill="1" applyBorder="1" applyAlignment="1">
      <alignment horizontal="center" vertical="center"/>
    </xf>
    <xf numFmtId="0" fontId="11" fillId="0" borderId="1" xfId="0" applyFont="1" applyFill="1" applyBorder="1" applyAlignment="1">
      <alignment horizontal="center"/>
    </xf>
    <xf numFmtId="0" fontId="11"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5" fillId="0" borderId="4" xfId="0" applyFont="1" applyBorder="1" applyAlignment="1">
      <alignment horizontal="center" vertical="center"/>
    </xf>
    <xf numFmtId="0" fontId="5" fillId="0" borderId="3" xfId="0" applyFont="1" applyBorder="1" applyAlignment="1">
      <alignment horizontal="center" vertical="center"/>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xf numFmtId="0" fontId="11" fillId="0" borderId="10" xfId="0" applyFont="1" applyBorder="1"/>
    <xf numFmtId="0" fontId="11" fillId="0" borderId="7" xfId="0" applyFont="1" applyBorder="1" applyAlignment="1">
      <alignment horizontal="left" vertical="center"/>
    </xf>
    <xf numFmtId="0" fontId="11" fillId="0" borderId="7" xfId="0" applyFont="1" applyBorder="1" applyAlignment="1">
      <alignment vertical="center"/>
    </xf>
    <xf numFmtId="0" fontId="11" fillId="0" borderId="3" xfId="0" applyFont="1" applyBorder="1" applyAlignment="1">
      <alignment vertical="center"/>
    </xf>
    <xf numFmtId="0" fontId="11" fillId="0" borderId="1" xfId="0" applyFont="1" applyBorder="1" applyAlignment="1">
      <alignment horizontal="left" vertical="center"/>
    </xf>
    <xf numFmtId="0" fontId="11" fillId="0" borderId="1" xfId="0" applyFont="1" applyBorder="1" applyAlignment="1">
      <alignment vertical="center"/>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9" xfId="0" applyFont="1" applyBorder="1" applyAlignment="1">
      <alignment horizontal="center" vertical="center" wrapText="1"/>
    </xf>
    <xf numFmtId="0" fontId="4" fillId="0" borderId="9" xfId="0" applyFont="1" applyBorder="1" applyAlignment="1">
      <alignment horizontal="left" vertical="center"/>
    </xf>
    <xf numFmtId="0" fontId="11" fillId="0" borderId="0"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xf>
    <xf numFmtId="0" fontId="2" fillId="0" borderId="11" xfId="0" applyFont="1" applyBorder="1" applyAlignment="1">
      <alignment horizontal="center" vertical="center" wrapText="1"/>
    </xf>
    <xf numFmtId="0" fontId="0" fillId="0" borderId="12" xfId="0" applyBorder="1"/>
    <xf numFmtId="0" fontId="0" fillId="0" borderId="5" xfId="0" applyBorder="1"/>
    <xf numFmtId="0" fontId="0" fillId="0" borderId="1" xfId="0" applyBorder="1"/>
    <xf numFmtId="0" fontId="9" fillId="0" borderId="4" xfId="0" applyFont="1" applyBorder="1" applyAlignment="1">
      <alignment horizontal="center" vertical="center"/>
    </xf>
    <xf numFmtId="0" fontId="9" fillId="0" borderId="3" xfId="0" applyFont="1" applyBorder="1" applyAlignment="1">
      <alignment horizontal="center" vertical="center"/>
    </xf>
    <xf numFmtId="0" fontId="7" fillId="0" borderId="13" xfId="0" applyFont="1" applyBorder="1" applyAlignment="1">
      <alignment horizontal="left" vertical="center"/>
    </xf>
    <xf numFmtId="0" fontId="7" fillId="0" borderId="10" xfId="0" applyFont="1" applyBorder="1" applyAlignment="1">
      <alignment horizontal="left" vertical="center"/>
    </xf>
    <xf numFmtId="0" fontId="7" fillId="0" borderId="9" xfId="0" applyFont="1" applyBorder="1" applyAlignment="1">
      <alignment horizontal="left" vertical="center"/>
    </xf>
    <xf numFmtId="0" fontId="1" fillId="0" borderId="1" xfId="0" applyFont="1" applyBorder="1" applyAlignment="1">
      <alignment horizontal="left" vertical="center"/>
    </xf>
    <xf numFmtId="0" fontId="0" fillId="0" borderId="1" xfId="0" applyBorder="1" applyAlignment="1">
      <alignment vertical="center"/>
    </xf>
    <xf numFmtId="0" fontId="7" fillId="0" borderId="1" xfId="0" applyFont="1" applyBorder="1" applyAlignment="1">
      <alignment horizontal="left" vertical="center"/>
    </xf>
    <xf numFmtId="0" fontId="7" fillId="0" borderId="5" xfId="0" applyFont="1" applyBorder="1" applyAlignment="1">
      <alignment horizontal="left" vertical="center" wrapText="1"/>
    </xf>
    <xf numFmtId="0" fontId="0" fillId="0" borderId="3" xfId="0" applyBorder="1" applyAlignment="1">
      <alignment vertical="center"/>
    </xf>
    <xf numFmtId="0" fontId="0" fillId="0" borderId="5" xfId="0" applyBorder="1" applyAlignment="1">
      <alignment horizontal="center"/>
    </xf>
    <xf numFmtId="0" fontId="0" fillId="0" borderId="1" xfId="0" applyBorder="1" applyAlignment="1">
      <alignment horizontal="center"/>
    </xf>
    <xf numFmtId="0" fontId="0" fillId="0" borderId="3" xfId="0" applyBorder="1" applyAlignment="1">
      <alignment horizontal="center"/>
    </xf>
    <xf numFmtId="0" fontId="7" fillId="0" borderId="16" xfId="0" applyFont="1" applyBorder="1" applyAlignment="1">
      <alignment horizontal="center" vertical="center" wrapText="1"/>
    </xf>
    <xf numFmtId="0" fontId="0" fillId="0" borderId="17" xfId="0" applyBorder="1"/>
    <xf numFmtId="0" fontId="0" fillId="0" borderId="18" xfId="0" applyBorder="1"/>
    <xf numFmtId="0" fontId="0" fillId="0" borderId="2" xfId="0" applyBorder="1"/>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0" fillId="0" borderId="9" xfId="0" applyBorder="1"/>
    <xf numFmtId="0" fontId="0" fillId="0" borderId="10" xfId="0" applyBorder="1"/>
    <xf numFmtId="0" fontId="8" fillId="0" borderId="1" xfId="0" applyFont="1" applyFill="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10" fillId="0" borderId="1" xfId="0" applyFont="1" applyFill="1" applyBorder="1" applyAlignment="1">
      <alignment horizontal="center" vertical="top" wrapText="1"/>
    </xf>
    <xf numFmtId="0" fontId="10" fillId="0" borderId="1" xfId="0" applyFont="1" applyFill="1" applyBorder="1" applyAlignment="1">
      <alignment horizontal="center" vertical="center" wrapText="1"/>
    </xf>
    <xf numFmtId="0" fontId="11" fillId="0" borderId="1" xfId="0" applyFont="1" applyBorder="1"/>
    <xf numFmtId="14" fontId="11" fillId="0" borderId="1"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19</xdr:col>
      <xdr:colOff>180975</xdr:colOff>
      <xdr:row>0</xdr:row>
      <xdr:rowOff>85725</xdr:rowOff>
    </xdr:from>
    <xdr:to>
      <xdr:col>19</xdr:col>
      <xdr:colOff>809625</xdr:colOff>
      <xdr:row>1</xdr:row>
      <xdr:rowOff>57150</xdr:rowOff>
    </xdr:to>
    <xdr:pic>
      <xdr:nvPicPr>
        <xdr:cNvPr id="1860" name="Picture 56" descr="LogoSena">
          <a:extLst>
            <a:ext uri="{FF2B5EF4-FFF2-40B4-BE49-F238E27FC236}">
              <a16:creationId xmlns:a16="http://schemas.microsoft.com/office/drawing/2014/main" id="{00000000-0008-0000-0000-000044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050250" y="85725"/>
          <a:ext cx="62865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18</xdr:col>
      <xdr:colOff>976324</xdr:colOff>
      <xdr:row>1</xdr:row>
      <xdr:rowOff>41118</xdr:rowOff>
    </xdr:from>
    <xdr:ext cx="1271370" cy="311496"/>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20407324" y="543345"/>
          <a:ext cx="1271370" cy="31149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Complejo Tecnologico Minero Agroempresarial</a:t>
          </a:r>
        </a:p>
      </xdr:txBody>
    </xdr:sp>
    <xdr:clientData/>
  </xdr:oneCellAnchor>
  <xdr:twoCellAnchor editAs="oneCell">
    <xdr:from>
      <xdr:col>19</xdr:col>
      <xdr:colOff>180975</xdr:colOff>
      <xdr:row>0</xdr:row>
      <xdr:rowOff>85725</xdr:rowOff>
    </xdr:from>
    <xdr:to>
      <xdr:col>19</xdr:col>
      <xdr:colOff>809625</xdr:colOff>
      <xdr:row>1</xdr:row>
      <xdr:rowOff>57150</xdr:rowOff>
    </xdr:to>
    <xdr:pic>
      <xdr:nvPicPr>
        <xdr:cNvPr id="1862" name="Picture 56" descr="LogoSena">
          <a:extLst>
            <a:ext uri="{FF2B5EF4-FFF2-40B4-BE49-F238E27FC236}">
              <a16:creationId xmlns:a16="http://schemas.microsoft.com/office/drawing/2014/main" id="{00000000-0008-0000-0000-000046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050250" y="85725"/>
          <a:ext cx="62865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18</xdr:col>
      <xdr:colOff>976324</xdr:colOff>
      <xdr:row>1</xdr:row>
      <xdr:rowOff>41118</xdr:rowOff>
    </xdr:from>
    <xdr:ext cx="1271370" cy="311496"/>
    <xdr:sp macro="" textlink="">
      <xdr:nvSpPr>
        <xdr:cNvPr id="5" name="2 CuadroTexto">
          <a:extLst>
            <a:ext uri="{FF2B5EF4-FFF2-40B4-BE49-F238E27FC236}">
              <a16:creationId xmlns:a16="http://schemas.microsoft.com/office/drawing/2014/main" id="{00000000-0008-0000-0000-000005000000}"/>
            </a:ext>
          </a:extLst>
        </xdr:cNvPr>
        <xdr:cNvSpPr txBox="1"/>
      </xdr:nvSpPr>
      <xdr:spPr>
        <a:xfrm>
          <a:off x="24960274" y="536418"/>
          <a:ext cx="1271370" cy="31149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Complejo Tecnologico Minero Agroempresarial</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18</xdr:col>
      <xdr:colOff>180975</xdr:colOff>
      <xdr:row>0</xdr:row>
      <xdr:rowOff>85725</xdr:rowOff>
    </xdr:from>
    <xdr:to>
      <xdr:col>19</xdr:col>
      <xdr:colOff>47625</xdr:colOff>
      <xdr:row>2</xdr:row>
      <xdr:rowOff>171450</xdr:rowOff>
    </xdr:to>
    <xdr:pic>
      <xdr:nvPicPr>
        <xdr:cNvPr id="2049" name="Picture 56" descr="LogoSena">
          <a:extLst>
            <a:ext uri="{FF2B5EF4-FFF2-40B4-BE49-F238E27FC236}">
              <a16:creationId xmlns:a16="http://schemas.microsoft.com/office/drawing/2014/main" id="{00000000-0008-0000-0100-000001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050250" y="85725"/>
          <a:ext cx="10287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17</xdr:col>
      <xdr:colOff>976324</xdr:colOff>
      <xdr:row>1</xdr:row>
      <xdr:rowOff>41118</xdr:rowOff>
    </xdr:from>
    <xdr:ext cx="1271370" cy="311496"/>
    <xdr:sp macro="" textlink="">
      <xdr:nvSpPr>
        <xdr:cNvPr id="3" name="2 CuadroTexto">
          <a:extLst>
            <a:ext uri="{FF2B5EF4-FFF2-40B4-BE49-F238E27FC236}">
              <a16:creationId xmlns:a16="http://schemas.microsoft.com/office/drawing/2014/main" id="{00000000-0008-0000-0100-000003000000}"/>
            </a:ext>
          </a:extLst>
        </xdr:cNvPr>
        <xdr:cNvSpPr txBox="1"/>
      </xdr:nvSpPr>
      <xdr:spPr>
        <a:xfrm>
          <a:off x="20721649" y="536418"/>
          <a:ext cx="1271370" cy="31149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Complejo Tecnologico Minero Agroempresarial</a:t>
          </a:r>
        </a:p>
      </xdr:txBody>
    </xdr:sp>
    <xdr:clientData/>
  </xdr:oneCellAnchor>
  <xdr:twoCellAnchor editAs="oneCell">
    <xdr:from>
      <xdr:col>18</xdr:col>
      <xdr:colOff>180975</xdr:colOff>
      <xdr:row>0</xdr:row>
      <xdr:rowOff>85725</xdr:rowOff>
    </xdr:from>
    <xdr:to>
      <xdr:col>19</xdr:col>
      <xdr:colOff>47625</xdr:colOff>
      <xdr:row>2</xdr:row>
      <xdr:rowOff>171450</xdr:rowOff>
    </xdr:to>
    <xdr:pic>
      <xdr:nvPicPr>
        <xdr:cNvPr id="2051" name="Picture 56" descr="LogoSena">
          <a:extLst>
            <a:ext uri="{FF2B5EF4-FFF2-40B4-BE49-F238E27FC236}">
              <a16:creationId xmlns:a16="http://schemas.microsoft.com/office/drawing/2014/main" id="{00000000-0008-0000-0100-000003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050250" y="85725"/>
          <a:ext cx="10287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17</xdr:col>
      <xdr:colOff>976324</xdr:colOff>
      <xdr:row>1</xdr:row>
      <xdr:rowOff>41118</xdr:rowOff>
    </xdr:from>
    <xdr:ext cx="1271370" cy="311496"/>
    <xdr:sp macro="" textlink="">
      <xdr:nvSpPr>
        <xdr:cNvPr id="5" name="2 CuadroTexto">
          <a:extLst>
            <a:ext uri="{FF2B5EF4-FFF2-40B4-BE49-F238E27FC236}">
              <a16:creationId xmlns:a16="http://schemas.microsoft.com/office/drawing/2014/main" id="{00000000-0008-0000-0100-000005000000}"/>
            </a:ext>
          </a:extLst>
        </xdr:cNvPr>
        <xdr:cNvSpPr txBox="1"/>
      </xdr:nvSpPr>
      <xdr:spPr>
        <a:xfrm>
          <a:off x="20721649" y="536418"/>
          <a:ext cx="1271370" cy="31149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ctr"/>
          <a:r>
            <a:rPr lang="es-ES" sz="700" b="1">
              <a:latin typeface="+mn-lt"/>
              <a:cs typeface="Arial" pitchFamily="34" charset="0"/>
            </a:rPr>
            <a:t>Complejo Tecnologico Minero Agroempresarial</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
  <sheetViews>
    <sheetView tabSelected="1" zoomScale="60" zoomScaleNormal="60" workbookViewId="0">
      <selection activeCell="E9" sqref="E9"/>
    </sheetView>
  </sheetViews>
  <sheetFormatPr baseColWidth="10" defaultRowHeight="15" x14ac:dyDescent="0.25"/>
  <cols>
    <col min="1" max="1" width="23.28515625" style="17" customWidth="1"/>
    <col min="2" max="2" width="19.140625" style="17" customWidth="1"/>
    <col min="3" max="3" width="30.42578125" style="17" customWidth="1"/>
    <col min="4" max="4" width="48.42578125" style="17" customWidth="1"/>
    <col min="5" max="5" width="67.42578125" style="17" customWidth="1"/>
    <col min="6" max="6" width="16" style="17" customWidth="1"/>
    <col min="7" max="7" width="15.5703125" style="17" customWidth="1"/>
    <col min="8" max="8" width="18.140625" style="17" customWidth="1"/>
    <col min="9" max="15" width="6.42578125" style="17" customWidth="1"/>
    <col min="16" max="16" width="17.5703125" style="17" customWidth="1"/>
    <col min="17" max="17" width="18.28515625" style="17" customWidth="1"/>
    <col min="18" max="18" width="29.85546875" style="17" customWidth="1"/>
    <col min="19" max="19" width="16.85546875" style="17" customWidth="1"/>
    <col min="20" max="20" width="24" style="17" bestFit="1" customWidth="1"/>
    <col min="21" max="16384" width="11.42578125" style="17"/>
  </cols>
  <sheetData>
    <row r="1" spans="1:20" ht="39" customHeight="1" x14ac:dyDescent="0.25">
      <c r="A1" s="48" t="s">
        <v>17</v>
      </c>
      <c r="B1" s="48"/>
      <c r="C1" s="48"/>
      <c r="D1" s="48"/>
      <c r="E1" s="48"/>
      <c r="F1" s="48"/>
      <c r="G1" s="48"/>
      <c r="H1" s="48"/>
      <c r="I1" s="48"/>
      <c r="J1" s="48"/>
      <c r="K1" s="48"/>
      <c r="L1" s="48"/>
      <c r="M1" s="48"/>
      <c r="N1" s="48"/>
      <c r="O1" s="48"/>
      <c r="P1" s="48"/>
      <c r="Q1" s="48"/>
      <c r="R1" s="48"/>
      <c r="S1" s="49"/>
      <c r="T1" s="34"/>
    </row>
    <row r="2" spans="1:20" ht="29.25" customHeight="1" x14ac:dyDescent="0.25">
      <c r="A2" s="48"/>
      <c r="B2" s="48"/>
      <c r="C2" s="48"/>
      <c r="D2" s="48"/>
      <c r="E2" s="48"/>
      <c r="F2" s="48"/>
      <c r="G2" s="48"/>
      <c r="H2" s="48"/>
      <c r="I2" s="48"/>
      <c r="J2" s="48"/>
      <c r="K2" s="48"/>
      <c r="L2" s="48"/>
      <c r="M2" s="48"/>
      <c r="N2" s="48"/>
      <c r="O2" s="48"/>
      <c r="P2" s="48"/>
      <c r="Q2" s="48"/>
      <c r="R2" s="48"/>
      <c r="S2" s="49"/>
      <c r="T2" s="35"/>
    </row>
    <row r="3" spans="1:20" ht="29.25" customHeight="1" x14ac:dyDescent="0.25">
      <c r="A3" s="32" t="s">
        <v>57</v>
      </c>
      <c r="B3" s="32"/>
      <c r="C3" s="32"/>
      <c r="D3" s="32"/>
      <c r="E3" s="32"/>
      <c r="F3" s="32"/>
      <c r="G3" s="32"/>
      <c r="H3" s="32"/>
      <c r="I3" s="32"/>
      <c r="J3" s="50" t="s">
        <v>58</v>
      </c>
      <c r="K3" s="45"/>
      <c r="L3" s="45"/>
      <c r="M3" s="45"/>
      <c r="N3" s="45"/>
      <c r="O3" s="45"/>
      <c r="P3" s="45"/>
      <c r="Q3" s="44" t="s">
        <v>59</v>
      </c>
      <c r="R3" s="44"/>
      <c r="S3" s="45"/>
      <c r="T3" s="20" t="s">
        <v>60</v>
      </c>
    </row>
    <row r="4" spans="1:20" ht="45" customHeight="1" x14ac:dyDescent="0.25">
      <c r="A4" s="33" t="s">
        <v>61</v>
      </c>
      <c r="B4" s="33"/>
      <c r="C4" s="33"/>
      <c r="D4" s="33"/>
      <c r="E4" s="33"/>
      <c r="F4" s="33"/>
      <c r="G4" s="33"/>
      <c r="H4" s="33"/>
      <c r="I4" s="33"/>
      <c r="J4" s="33"/>
      <c r="K4" s="33"/>
      <c r="L4" s="33"/>
      <c r="M4" s="33"/>
      <c r="N4" s="33"/>
      <c r="O4" s="33"/>
      <c r="P4" s="33"/>
      <c r="Q4" s="33"/>
      <c r="R4" s="33"/>
      <c r="S4" s="33"/>
      <c r="T4" s="21" t="s">
        <v>62</v>
      </c>
    </row>
    <row r="5" spans="1:20" ht="32.25" customHeight="1" x14ac:dyDescent="0.25">
      <c r="A5" s="51" t="s">
        <v>21</v>
      </c>
      <c r="B5" s="51"/>
      <c r="C5" s="51"/>
      <c r="D5" s="51"/>
      <c r="E5" s="52"/>
      <c r="F5" s="41" t="s">
        <v>51</v>
      </c>
      <c r="G5" s="42"/>
      <c r="H5" s="42"/>
      <c r="I5" s="42"/>
      <c r="J5" s="42"/>
      <c r="K5" s="42"/>
      <c r="L5" s="42"/>
      <c r="M5" s="42"/>
      <c r="N5" s="42"/>
      <c r="O5" s="42"/>
      <c r="P5" s="42"/>
      <c r="Q5" s="42"/>
      <c r="R5" s="42"/>
      <c r="S5" s="42"/>
      <c r="T5" s="43"/>
    </row>
    <row r="6" spans="1:20" ht="45" customHeight="1" x14ac:dyDescent="0.25">
      <c r="A6" s="33" t="s">
        <v>54</v>
      </c>
      <c r="B6" s="33" t="s">
        <v>3</v>
      </c>
      <c r="C6" s="33"/>
      <c r="D6" s="36" t="s">
        <v>16</v>
      </c>
      <c r="E6" s="36" t="s">
        <v>1</v>
      </c>
      <c r="F6" s="36" t="s">
        <v>18</v>
      </c>
      <c r="G6" s="38" t="s">
        <v>0</v>
      </c>
      <c r="H6" s="39"/>
      <c r="I6" s="38" t="s">
        <v>2</v>
      </c>
      <c r="J6" s="40"/>
      <c r="K6" s="40"/>
      <c r="L6" s="40"/>
      <c r="M6" s="40"/>
      <c r="N6" s="40"/>
      <c r="O6" s="39"/>
      <c r="P6" s="38" t="s">
        <v>13</v>
      </c>
      <c r="Q6" s="39"/>
      <c r="R6" s="36" t="s">
        <v>15</v>
      </c>
      <c r="S6" s="36" t="s">
        <v>20</v>
      </c>
      <c r="T6" s="46" t="s">
        <v>19</v>
      </c>
    </row>
    <row r="7" spans="1:20" x14ac:dyDescent="0.25">
      <c r="A7" s="33"/>
      <c r="B7" s="33"/>
      <c r="C7" s="33"/>
      <c r="D7" s="37"/>
      <c r="E7" s="37"/>
      <c r="F7" s="37"/>
      <c r="G7" s="22" t="s">
        <v>5</v>
      </c>
      <c r="H7" s="22" t="s">
        <v>6</v>
      </c>
      <c r="I7" s="22" t="s">
        <v>7</v>
      </c>
      <c r="J7" s="22" t="s">
        <v>8</v>
      </c>
      <c r="K7" s="22" t="s">
        <v>8</v>
      </c>
      <c r="L7" s="22" t="s">
        <v>9</v>
      </c>
      <c r="M7" s="22" t="s">
        <v>10</v>
      </c>
      <c r="N7" s="22" t="s">
        <v>11</v>
      </c>
      <c r="O7" s="23" t="s">
        <v>12</v>
      </c>
      <c r="P7" s="23" t="s">
        <v>4</v>
      </c>
      <c r="Q7" s="22" t="s">
        <v>14</v>
      </c>
      <c r="R7" s="37"/>
      <c r="S7" s="37"/>
      <c r="T7" s="47"/>
    </row>
    <row r="8" spans="1:20" ht="131.25" customHeight="1" x14ac:dyDescent="0.25">
      <c r="A8" s="27">
        <v>2847996</v>
      </c>
      <c r="B8" s="53" t="s">
        <v>63</v>
      </c>
      <c r="C8" s="54"/>
      <c r="D8" s="29" t="s">
        <v>64</v>
      </c>
      <c r="E8" s="29" t="s">
        <v>65</v>
      </c>
      <c r="F8" s="27" t="s">
        <v>66</v>
      </c>
      <c r="G8" s="26">
        <v>45628</v>
      </c>
      <c r="H8" s="26">
        <v>45636</v>
      </c>
      <c r="I8" s="27" t="s">
        <v>52</v>
      </c>
      <c r="J8" s="27" t="s">
        <v>52</v>
      </c>
      <c r="K8" s="27" t="s">
        <v>52</v>
      </c>
      <c r="L8" s="27" t="s">
        <v>52</v>
      </c>
      <c r="M8" s="27" t="s">
        <v>52</v>
      </c>
      <c r="N8" s="28"/>
      <c r="O8" s="25"/>
      <c r="P8" s="24" t="s">
        <v>55</v>
      </c>
      <c r="Q8" s="19" t="s">
        <v>70</v>
      </c>
      <c r="R8" s="27" t="s">
        <v>56</v>
      </c>
      <c r="S8" s="25"/>
      <c r="T8" s="18" t="s">
        <v>53</v>
      </c>
    </row>
    <row r="9" spans="1:20" ht="88.5" customHeight="1" x14ac:dyDescent="0.25">
      <c r="A9" s="86"/>
      <c r="B9" s="33" t="s">
        <v>72</v>
      </c>
      <c r="C9" s="33"/>
      <c r="D9" s="30" t="s">
        <v>72</v>
      </c>
      <c r="E9" s="30" t="s">
        <v>72</v>
      </c>
      <c r="F9" s="31" t="s">
        <v>67</v>
      </c>
      <c r="G9" s="87">
        <v>45637</v>
      </c>
      <c r="H9" s="87">
        <v>45638</v>
      </c>
      <c r="I9" s="31" t="s">
        <v>52</v>
      </c>
      <c r="J9" s="31" t="s">
        <v>52</v>
      </c>
      <c r="K9" s="31" t="s">
        <v>52</v>
      </c>
      <c r="L9" s="31" t="s">
        <v>52</v>
      </c>
      <c r="M9" s="31" t="s">
        <v>52</v>
      </c>
      <c r="N9" s="31"/>
      <c r="O9" s="86"/>
      <c r="P9" s="31" t="s">
        <v>68</v>
      </c>
      <c r="Q9" s="31" t="s">
        <v>69</v>
      </c>
      <c r="R9" s="31" t="s">
        <v>71</v>
      </c>
      <c r="S9" s="86"/>
      <c r="T9" s="86"/>
    </row>
  </sheetData>
  <mergeCells count="21">
    <mergeCell ref="R6:R7"/>
    <mergeCell ref="P6:Q6"/>
    <mergeCell ref="B8:C8"/>
    <mergeCell ref="B6:C7"/>
    <mergeCell ref="B9:C9"/>
    <mergeCell ref="A3:I3"/>
    <mergeCell ref="A4:S4"/>
    <mergeCell ref="T1:T2"/>
    <mergeCell ref="F6:F7"/>
    <mergeCell ref="S6:S7"/>
    <mergeCell ref="G6:H6"/>
    <mergeCell ref="I6:O6"/>
    <mergeCell ref="F5:T5"/>
    <mergeCell ref="Q3:S3"/>
    <mergeCell ref="T6:T7"/>
    <mergeCell ref="A1:S2"/>
    <mergeCell ref="E6:E7"/>
    <mergeCell ref="J3:P3"/>
    <mergeCell ref="A5:E5"/>
    <mergeCell ref="A6:A7"/>
    <mergeCell ref="D6:D7"/>
  </mergeCells>
  <printOptions horizontalCentered="1" verticalCentered="1"/>
  <pageMargins left="0.70866141732283472" right="0.39370078740157483" top="0.59055118110236227" bottom="0.59055118110236227" header="0.31496062992125984" footer="0.31496062992125984"/>
  <pageSetup scale="5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14"/>
  <sheetViews>
    <sheetView zoomScale="85" zoomScaleNormal="85" workbookViewId="0">
      <selection activeCell="C7" sqref="C7:C8"/>
    </sheetView>
  </sheetViews>
  <sheetFormatPr baseColWidth="10" defaultRowHeight="15" x14ac:dyDescent="0.25"/>
  <cols>
    <col min="1" max="1" width="19.140625" customWidth="1"/>
    <col min="2" max="2" width="29.28515625" customWidth="1"/>
    <col min="3" max="3" width="48.42578125" customWidth="1"/>
    <col min="4" max="4" width="67.42578125" customWidth="1"/>
    <col min="5" max="5" width="10.140625" customWidth="1"/>
    <col min="6" max="6" width="14.85546875" customWidth="1"/>
    <col min="7" max="7" width="14.7109375" bestFit="1" customWidth="1"/>
    <col min="8" max="14" width="6.42578125" customWidth="1"/>
    <col min="15" max="15" width="9.5703125" customWidth="1"/>
    <col min="16" max="16" width="7.7109375" customWidth="1"/>
    <col min="17" max="17" width="29.85546875" customWidth="1"/>
    <col min="18" max="18" width="16.85546875" customWidth="1"/>
    <col min="19" max="19" width="17.42578125" customWidth="1"/>
  </cols>
  <sheetData>
    <row r="1" spans="1:19" ht="39" customHeight="1" x14ac:dyDescent="0.25">
      <c r="A1" s="55" t="s">
        <v>17</v>
      </c>
      <c r="B1" s="56"/>
      <c r="C1" s="56"/>
      <c r="D1" s="56"/>
      <c r="E1" s="56"/>
      <c r="F1" s="56"/>
      <c r="G1" s="56"/>
      <c r="H1" s="56"/>
      <c r="I1" s="56"/>
      <c r="J1" s="56"/>
      <c r="K1" s="56"/>
      <c r="L1" s="56"/>
      <c r="M1" s="56"/>
      <c r="N1" s="56"/>
      <c r="O1" s="56"/>
      <c r="P1" s="56"/>
      <c r="Q1" s="56"/>
      <c r="R1" s="56"/>
      <c r="S1" s="59"/>
    </row>
    <row r="2" spans="1:19" ht="29.25" customHeight="1" x14ac:dyDescent="0.25">
      <c r="A2" s="57"/>
      <c r="B2" s="58"/>
      <c r="C2" s="58"/>
      <c r="D2" s="58"/>
      <c r="E2" s="58"/>
      <c r="F2" s="58"/>
      <c r="G2" s="58"/>
      <c r="H2" s="58"/>
      <c r="I2" s="58"/>
      <c r="J2" s="58"/>
      <c r="K2" s="58"/>
      <c r="L2" s="58"/>
      <c r="M2" s="58"/>
      <c r="N2" s="58"/>
      <c r="O2" s="58"/>
      <c r="P2" s="58"/>
      <c r="Q2" s="58"/>
      <c r="R2" s="58"/>
      <c r="S2" s="60"/>
    </row>
    <row r="3" spans="1:19" ht="29.25" customHeight="1" x14ac:dyDescent="0.25">
      <c r="A3" s="61" t="s">
        <v>44</v>
      </c>
      <c r="B3" s="62"/>
      <c r="C3" s="62"/>
      <c r="D3" s="62"/>
      <c r="E3" s="62"/>
      <c r="F3" s="62"/>
      <c r="G3" s="62"/>
      <c r="H3" s="63"/>
      <c r="I3" s="64" t="s">
        <v>46</v>
      </c>
      <c r="J3" s="65"/>
      <c r="K3" s="65"/>
      <c r="L3" s="65"/>
      <c r="M3" s="65"/>
      <c r="N3" s="65"/>
      <c r="O3" s="65"/>
      <c r="P3" s="66" t="s">
        <v>47</v>
      </c>
      <c r="Q3" s="66"/>
      <c r="R3" s="65"/>
      <c r="S3" s="4" t="s">
        <v>48</v>
      </c>
    </row>
    <row r="4" spans="1:19" ht="45" customHeight="1" x14ac:dyDescent="0.25">
      <c r="A4" s="67" t="s">
        <v>45</v>
      </c>
      <c r="B4" s="65"/>
      <c r="C4" s="65"/>
      <c r="D4" s="65"/>
      <c r="E4" s="65"/>
      <c r="F4" s="65"/>
      <c r="G4" s="65"/>
      <c r="H4" s="65"/>
      <c r="I4" s="65"/>
      <c r="J4" s="65"/>
      <c r="K4" s="65"/>
      <c r="L4" s="65"/>
      <c r="M4" s="65"/>
      <c r="N4" s="65"/>
      <c r="O4" s="65"/>
      <c r="P4" s="65"/>
      <c r="Q4" s="65"/>
      <c r="R4" s="65"/>
      <c r="S4" s="3" t="s">
        <v>49</v>
      </c>
    </row>
    <row r="5" spans="1:19" ht="32.25" customHeight="1" x14ac:dyDescent="0.25">
      <c r="A5" s="67" t="s">
        <v>21</v>
      </c>
      <c r="B5" s="65"/>
      <c r="C5" s="65"/>
      <c r="D5" s="65"/>
      <c r="E5" s="66" t="s">
        <v>50</v>
      </c>
      <c r="F5" s="65"/>
      <c r="G5" s="65"/>
      <c r="H5" s="65"/>
      <c r="I5" s="65"/>
      <c r="J5" s="65"/>
      <c r="K5" s="65"/>
      <c r="L5" s="65"/>
      <c r="M5" s="65"/>
      <c r="N5" s="65"/>
      <c r="O5" s="65"/>
      <c r="P5" s="65"/>
      <c r="Q5" s="65"/>
      <c r="R5" s="65"/>
      <c r="S5" s="68"/>
    </row>
    <row r="6" spans="1:19" x14ac:dyDescent="0.25">
      <c r="A6" s="69"/>
      <c r="B6" s="70"/>
      <c r="C6" s="70"/>
      <c r="D6" s="70"/>
      <c r="E6" s="70"/>
      <c r="F6" s="70"/>
      <c r="G6" s="70"/>
      <c r="H6" s="70"/>
      <c r="I6" s="70"/>
      <c r="J6" s="70"/>
      <c r="K6" s="70"/>
      <c r="L6" s="70"/>
      <c r="M6" s="70"/>
      <c r="N6" s="70"/>
      <c r="O6" s="70"/>
      <c r="P6" s="70"/>
      <c r="Q6" s="70"/>
      <c r="R6" s="70"/>
      <c r="S6" s="71"/>
    </row>
    <row r="7" spans="1:19" ht="45" customHeight="1" x14ac:dyDescent="0.25">
      <c r="A7" s="72" t="s">
        <v>3</v>
      </c>
      <c r="B7" s="73"/>
      <c r="C7" s="76" t="s">
        <v>16</v>
      </c>
      <c r="D7" s="76" t="s">
        <v>1</v>
      </c>
      <c r="E7" s="76" t="s">
        <v>18</v>
      </c>
      <c r="F7" s="78" t="s">
        <v>0</v>
      </c>
      <c r="G7" s="79"/>
      <c r="H7" s="78" t="s">
        <v>2</v>
      </c>
      <c r="I7" s="80"/>
      <c r="J7" s="80"/>
      <c r="K7" s="80"/>
      <c r="L7" s="80"/>
      <c r="M7" s="80"/>
      <c r="N7" s="79"/>
      <c r="O7" s="78" t="s">
        <v>13</v>
      </c>
      <c r="P7" s="79"/>
      <c r="Q7" s="76" t="s">
        <v>15</v>
      </c>
      <c r="R7" s="76" t="s">
        <v>20</v>
      </c>
      <c r="S7" s="82" t="s">
        <v>19</v>
      </c>
    </row>
    <row r="8" spans="1:19" x14ac:dyDescent="0.25">
      <c r="A8" s="74"/>
      <c r="B8" s="75"/>
      <c r="C8" s="77"/>
      <c r="D8" s="77"/>
      <c r="E8" s="77"/>
      <c r="F8" s="1" t="s">
        <v>5</v>
      </c>
      <c r="G8" s="1" t="s">
        <v>6</v>
      </c>
      <c r="H8" s="1" t="s">
        <v>7</v>
      </c>
      <c r="I8" s="1" t="s">
        <v>8</v>
      </c>
      <c r="J8" s="1" t="s">
        <v>8</v>
      </c>
      <c r="K8" s="1" t="s">
        <v>9</v>
      </c>
      <c r="L8" s="1" t="s">
        <v>10</v>
      </c>
      <c r="M8" s="1" t="s">
        <v>11</v>
      </c>
      <c r="N8" s="2" t="s">
        <v>12</v>
      </c>
      <c r="O8" s="2" t="s">
        <v>4</v>
      </c>
      <c r="P8" s="1" t="s">
        <v>14</v>
      </c>
      <c r="Q8" s="77"/>
      <c r="R8" s="77"/>
      <c r="S8" s="83"/>
    </row>
    <row r="9" spans="1:19" s="6" customFormat="1" ht="126.75" customHeight="1" x14ac:dyDescent="0.25">
      <c r="A9" s="84" t="s">
        <v>22</v>
      </c>
      <c r="B9" s="84"/>
      <c r="C9" s="11" t="s">
        <v>23</v>
      </c>
      <c r="D9" s="11" t="s">
        <v>24</v>
      </c>
      <c r="E9" s="11">
        <f>12*8</f>
        <v>96</v>
      </c>
      <c r="F9" s="12" t="s">
        <v>25</v>
      </c>
      <c r="G9" s="12">
        <v>44547</v>
      </c>
      <c r="H9" s="11">
        <v>2</v>
      </c>
      <c r="I9" s="11">
        <v>2</v>
      </c>
      <c r="J9" s="11">
        <v>2</v>
      </c>
      <c r="K9" s="11">
        <v>3</v>
      </c>
      <c r="L9" s="11">
        <v>3</v>
      </c>
      <c r="M9" s="11"/>
      <c r="N9" s="11"/>
      <c r="O9" s="13" t="s">
        <v>26</v>
      </c>
      <c r="P9" s="14" t="s">
        <v>27</v>
      </c>
      <c r="Q9" s="11" t="s">
        <v>28</v>
      </c>
      <c r="R9" s="11" t="s">
        <v>29</v>
      </c>
      <c r="S9" s="11" t="s">
        <v>30</v>
      </c>
    </row>
    <row r="10" spans="1:19" s="6" customFormat="1" ht="151.5" customHeight="1" x14ac:dyDescent="0.25">
      <c r="A10" s="85" t="s">
        <v>31</v>
      </c>
      <c r="B10" s="85"/>
      <c r="C10" s="11" t="s">
        <v>32</v>
      </c>
      <c r="D10" s="11" t="s">
        <v>33</v>
      </c>
      <c r="E10" s="14">
        <f>5*8</f>
        <v>40</v>
      </c>
      <c r="F10" s="12" t="s">
        <v>34</v>
      </c>
      <c r="G10" s="12">
        <v>44547</v>
      </c>
      <c r="H10" s="14"/>
      <c r="I10" s="14">
        <v>1</v>
      </c>
      <c r="J10" s="14">
        <v>1</v>
      </c>
      <c r="K10" s="14"/>
      <c r="L10" s="14">
        <v>3</v>
      </c>
      <c r="M10" s="14"/>
      <c r="N10" s="14"/>
      <c r="O10" s="13" t="s">
        <v>26</v>
      </c>
      <c r="P10" s="14" t="s">
        <v>27</v>
      </c>
      <c r="Q10" s="11" t="s">
        <v>35</v>
      </c>
      <c r="R10" s="11" t="s">
        <v>29</v>
      </c>
      <c r="S10" s="11" t="s">
        <v>36</v>
      </c>
    </row>
    <row r="11" spans="1:19" s="6" customFormat="1" ht="151.5" customHeight="1" x14ac:dyDescent="0.3">
      <c r="A11" s="85" t="s">
        <v>37</v>
      </c>
      <c r="B11" s="85"/>
      <c r="C11" s="11" t="s">
        <v>38</v>
      </c>
      <c r="D11" s="11" t="s">
        <v>39</v>
      </c>
      <c r="E11" s="14">
        <f>8*2</f>
        <v>16</v>
      </c>
      <c r="F11" s="15" t="s">
        <v>40</v>
      </c>
      <c r="G11" s="12">
        <v>44536</v>
      </c>
      <c r="H11" s="14">
        <v>1</v>
      </c>
      <c r="I11" s="14" t="s">
        <v>41</v>
      </c>
      <c r="J11" s="14">
        <v>1</v>
      </c>
      <c r="K11" s="14" t="s">
        <v>41</v>
      </c>
      <c r="L11" s="14"/>
      <c r="M11" s="14"/>
      <c r="N11" s="16"/>
      <c r="O11" s="13" t="s">
        <v>26</v>
      </c>
      <c r="P11" s="14" t="s">
        <v>27</v>
      </c>
      <c r="Q11" s="11" t="s">
        <v>42</v>
      </c>
      <c r="R11" s="11" t="s">
        <v>29</v>
      </c>
      <c r="S11" s="11" t="s">
        <v>43</v>
      </c>
    </row>
    <row r="12" spans="1:19" s="6" customFormat="1" ht="59.25" customHeight="1" x14ac:dyDescent="0.25">
      <c r="A12" s="81"/>
      <c r="B12" s="81"/>
      <c r="C12" s="8"/>
      <c r="D12" s="9"/>
      <c r="E12" s="7"/>
      <c r="F12" s="10"/>
      <c r="G12" s="10"/>
      <c r="H12" s="7"/>
      <c r="I12" s="7"/>
      <c r="J12" s="7"/>
      <c r="K12" s="7"/>
      <c r="L12" s="7"/>
      <c r="M12" s="7"/>
      <c r="N12" s="7"/>
      <c r="O12" s="7"/>
      <c r="P12" s="7"/>
      <c r="Q12" s="7"/>
      <c r="R12" s="7"/>
      <c r="S12" s="5"/>
    </row>
    <row r="13" spans="1:19" s="6" customFormat="1" x14ac:dyDescent="0.25"/>
    <row r="14" spans="1:19" s="6" customFormat="1" x14ac:dyDescent="0.25"/>
  </sheetData>
  <mergeCells count="23">
    <mergeCell ref="A12:B12"/>
    <mergeCell ref="Q7:Q8"/>
    <mergeCell ref="R7:R8"/>
    <mergeCell ref="S7:S8"/>
    <mergeCell ref="A9:B9"/>
    <mergeCell ref="A10:B10"/>
    <mergeCell ref="A11:B11"/>
    <mergeCell ref="A4:R4"/>
    <mergeCell ref="A5:D5"/>
    <mergeCell ref="E5:S5"/>
    <mergeCell ref="A6:S6"/>
    <mergeCell ref="A7:B8"/>
    <mergeCell ref="C7:C8"/>
    <mergeCell ref="D7:D8"/>
    <mergeCell ref="E7:E8"/>
    <mergeCell ref="F7:G7"/>
    <mergeCell ref="H7:N7"/>
    <mergeCell ref="O7:P7"/>
    <mergeCell ref="A1:R2"/>
    <mergeCell ref="S1:S2"/>
    <mergeCell ref="A3:H3"/>
    <mergeCell ref="I3:O3"/>
    <mergeCell ref="P3:R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vt:lpstr>
      <vt:lpstr>Modelo</vt:lpstr>
    </vt:vector>
  </TitlesOfParts>
  <Company>PERSONAL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glesane</dc:creator>
  <cp:lastModifiedBy>IRIAN</cp:lastModifiedBy>
  <cp:lastPrinted>2020-09-25T20:29:42Z</cp:lastPrinted>
  <dcterms:created xsi:type="dcterms:W3CDTF">2010-08-18T15:42:08Z</dcterms:created>
  <dcterms:modified xsi:type="dcterms:W3CDTF">2024-12-04T17:41:35Z</dcterms:modified>
</cp:coreProperties>
</file>