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xr:revisionPtr revIDLastSave="0" documentId="13_ncr:1_{11366A56-E976-4EAF-9F94-128F100AA8A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8" i="1" l="1"/>
  <c r="H26" i="1"/>
  <c r="H18" i="1" l="1"/>
  <c r="H9" i="1"/>
</calcChain>
</file>

<file path=xl/sharedStrings.xml><?xml version="1.0" encoding="utf-8"?>
<sst xmlns="http://schemas.openxmlformats.org/spreadsheetml/2006/main" count="87" uniqueCount="40">
  <si>
    <t>No. DE PERSONAS</t>
  </si>
  <si>
    <t xml:space="preserve">MESES </t>
  </si>
  <si>
    <t>VALOR DES MES</t>
  </si>
  <si>
    <t>IVA</t>
  </si>
  <si>
    <t>VALOR DEL MES + IVA</t>
  </si>
  <si>
    <t>VALOR TOTAL POR PERSONA</t>
  </si>
  <si>
    <t>TOTAL</t>
  </si>
  <si>
    <t>CORDINADOR GENERAL</t>
  </si>
  <si>
    <t>APOYO ADMINISTRATIVO</t>
  </si>
  <si>
    <t>PROFESIONALES DE SEGUIMIENTO</t>
  </si>
  <si>
    <t>DISEÑADOR GRAFICO</t>
  </si>
  <si>
    <t>CANTIDAD</t>
  </si>
  <si>
    <t>UNIDAD DE MEDIDA</t>
  </si>
  <si>
    <t>VALOR UNITARIO</t>
  </si>
  <si>
    <t>VALOR UNITARIO + IVA</t>
  </si>
  <si>
    <t>VALOR TOTAL.</t>
  </si>
  <si>
    <t>N/A</t>
  </si>
  <si>
    <t>BONOS DE INSUMOS INICIATIVAS SELECCIONADAS</t>
  </si>
  <si>
    <t>BONO DE INCENTIVO</t>
  </si>
  <si>
    <t>REQUERIMIENTOS TECNICOS: CARTILLA - CARACTERIZACION.</t>
  </si>
  <si>
    <t>VALOR TOTAL</t>
  </si>
  <si>
    <t>CARTILLA</t>
  </si>
  <si>
    <t>GESTION OPERATIVA EQUIVALENTE AL 11% DE LA EJECUCION TOTAL DEL CONTRATO.</t>
  </si>
  <si>
    <t>GLOBAL</t>
  </si>
  <si>
    <t>TALENTO HUMANO</t>
  </si>
  <si>
    <t>REQUERIMIENTOS TECNICOS</t>
  </si>
  <si>
    <t>ITEM</t>
  </si>
  <si>
    <t>OBSERVACION</t>
  </si>
  <si>
    <t>CARTILLA - CARACTERIZACION</t>
  </si>
  <si>
    <t>Cotizaciones de estudio de mercado  - Adjuntas</t>
  </si>
  <si>
    <t>Honorarios basados en la Tabla de Honorarios de la Secretaria de Gobierno 2024 - Adjunta</t>
  </si>
  <si>
    <t xml:space="preserve">AGENDAS TIPO B </t>
  </si>
  <si>
    <t>BOTILITOS</t>
  </si>
  <si>
    <t>TULA</t>
  </si>
  <si>
    <t xml:space="preserve">ESFEROS MARCADOS </t>
  </si>
  <si>
    <t>GORRA</t>
  </si>
  <si>
    <t>UNIDAD</t>
  </si>
  <si>
    <t>Cotizaciones proceso Bolsa de Eventos - Matriz Adjunta</t>
  </si>
  <si>
    <t>TOTAL GENERAL</t>
  </si>
  <si>
    <t>ESTUDIO DE PRECIOS DE INCUVADORA DE IDEAS  DE NEGOCIOS E INICIATIVAS PRODUCTIVAS EN LA LOCALIDAD DE SAN CRISTOBAL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</si>
</sst>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5" formatCode="_-&quot;$&quot;\ * #,##0_-;\-&quot;$&quot;\ * #,##0_-;_-&quot;$&quot;\ * &quot;-&quot;??_-;_-@_-"/>
  </numFmts>
  <fonts count="5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scheme val="minor"/>
    </font>
    <font>
      <sz val="11"/>
      <color theme="1"/>
      <name val="Aptos Narrow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51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0" fillId="0" borderId="5" xfId="0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165" fontId="0" fillId="0" borderId="1" xfId="1" applyNumberFormat="1" applyFont="1" applyBorder="1" applyAlignment="1">
      <alignment horizontal="center" vertical="center"/>
    </xf>
    <xf numFmtId="165" fontId="4" fillId="0" borderId="11" xfId="1" applyNumberFormat="1" applyFont="1" applyBorder="1" applyAlignment="1">
      <alignment horizontal="center" vertical="center"/>
    </xf>
    <xf numFmtId="165" fontId="4" fillId="0" borderId="1" xfId="1" applyNumberFormat="1" applyFont="1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165" fontId="0" fillId="0" borderId="14" xfId="1" applyNumberFormat="1" applyFont="1" applyBorder="1" applyAlignment="1">
      <alignment horizontal="center" vertical="center"/>
    </xf>
    <xf numFmtId="165" fontId="3" fillId="0" borderId="1" xfId="1" applyNumberFormat="1" applyFont="1" applyBorder="1" applyAlignment="1">
      <alignment horizontal="center" vertical="center"/>
    </xf>
    <xf numFmtId="44" fontId="3" fillId="0" borderId="1" xfId="1" applyFont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165" fontId="3" fillId="0" borderId="14" xfId="1" applyNumberFormat="1" applyFont="1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165" fontId="3" fillId="0" borderId="20" xfId="0" applyNumberFormat="1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8"/>
  <sheetViews>
    <sheetView tabSelected="1" topLeftCell="A16" workbookViewId="0">
      <selection activeCell="E31" sqref="E31"/>
    </sheetView>
  </sheetViews>
  <sheetFormatPr baseColWidth="10" defaultColWidth="9" defaultRowHeight="14.25"/>
  <cols>
    <col min="1" max="1" width="17.625" bestFit="1" customWidth="1"/>
    <col min="2" max="2" width="36.625" bestFit="1" customWidth="1"/>
    <col min="3" max="3" width="10" bestFit="1" customWidth="1"/>
    <col min="4" max="4" width="19.875" bestFit="1" customWidth="1"/>
    <col min="5" max="5" width="36.875" bestFit="1" customWidth="1"/>
    <col min="6" max="6" width="21.375" bestFit="1" customWidth="1"/>
    <col min="7" max="7" width="28.75" bestFit="1" customWidth="1"/>
    <col min="8" max="8" width="17.25" bestFit="1" customWidth="1"/>
    <col min="9" max="9" width="36.625" bestFit="1" customWidth="1"/>
  </cols>
  <sheetData>
    <row r="1" spans="1:9" ht="15" thickBot="1">
      <c r="A1" s="43"/>
      <c r="B1" s="44"/>
      <c r="C1" s="44"/>
      <c r="D1" s="44"/>
      <c r="E1" s="44"/>
      <c r="F1" s="44"/>
      <c r="G1" s="44"/>
      <c r="H1" s="44"/>
      <c r="I1" s="45"/>
    </row>
    <row r="2" spans="1:9" ht="75" customHeight="1" thickBot="1">
      <c r="A2" s="5" t="s">
        <v>39</v>
      </c>
      <c r="B2" s="6"/>
      <c r="C2" s="6"/>
      <c r="D2" s="6"/>
      <c r="E2" s="6"/>
      <c r="F2" s="6"/>
      <c r="G2" s="6"/>
      <c r="H2" s="6"/>
      <c r="I2" s="7"/>
    </row>
    <row r="3" spans="1:9" ht="15.75" thickBot="1">
      <c r="A3" s="12" t="s">
        <v>24</v>
      </c>
      <c r="B3" s="13"/>
      <c r="C3" s="13"/>
      <c r="D3" s="13"/>
      <c r="E3" s="13"/>
      <c r="F3" s="13"/>
      <c r="G3" s="13"/>
      <c r="H3" s="13"/>
      <c r="I3" s="14"/>
    </row>
    <row r="4" spans="1:9" ht="15">
      <c r="A4" s="9" t="s">
        <v>0</v>
      </c>
      <c r="B4" s="10" t="s">
        <v>26</v>
      </c>
      <c r="C4" s="10" t="s">
        <v>1</v>
      </c>
      <c r="D4" s="10" t="s">
        <v>2</v>
      </c>
      <c r="E4" s="10" t="s">
        <v>3</v>
      </c>
      <c r="F4" s="10" t="s">
        <v>4</v>
      </c>
      <c r="G4" s="10" t="s">
        <v>5</v>
      </c>
      <c r="H4" s="10" t="s">
        <v>6</v>
      </c>
      <c r="I4" s="11" t="s">
        <v>27</v>
      </c>
    </row>
    <row r="5" spans="1:9" ht="42.75">
      <c r="A5" s="8">
        <v>1</v>
      </c>
      <c r="B5" s="1" t="s">
        <v>7</v>
      </c>
      <c r="C5" s="1">
        <v>6</v>
      </c>
      <c r="D5" s="31">
        <v>5670000</v>
      </c>
      <c r="E5" s="29">
        <v>1330000</v>
      </c>
      <c r="F5" s="29">
        <v>7000000</v>
      </c>
      <c r="G5" s="29">
        <v>42000000</v>
      </c>
      <c r="H5" s="29">
        <v>42000000</v>
      </c>
      <c r="I5" s="17" t="s">
        <v>30</v>
      </c>
    </row>
    <row r="6" spans="1:9" ht="42.75">
      <c r="A6" s="8">
        <v>3</v>
      </c>
      <c r="B6" s="1" t="s">
        <v>8</v>
      </c>
      <c r="C6" s="1">
        <v>6</v>
      </c>
      <c r="D6" s="29">
        <v>2308500</v>
      </c>
      <c r="E6" s="29">
        <v>541500</v>
      </c>
      <c r="F6" s="29">
        <v>2850000</v>
      </c>
      <c r="G6" s="29">
        <v>17100000</v>
      </c>
      <c r="H6" s="29">
        <v>51300000</v>
      </c>
      <c r="I6" s="17" t="s">
        <v>30</v>
      </c>
    </row>
    <row r="7" spans="1:9" ht="42.75">
      <c r="A7" s="8">
        <v>6</v>
      </c>
      <c r="B7" s="1" t="s">
        <v>9</v>
      </c>
      <c r="C7" s="1">
        <v>3</v>
      </c>
      <c r="D7" s="29">
        <v>4050000</v>
      </c>
      <c r="E7" s="29">
        <v>950000</v>
      </c>
      <c r="F7" s="29">
        <v>5000000</v>
      </c>
      <c r="G7" s="29">
        <v>15000000</v>
      </c>
      <c r="H7" s="29">
        <v>90000000</v>
      </c>
      <c r="I7" s="17" t="s">
        <v>30</v>
      </c>
    </row>
    <row r="8" spans="1:9" ht="42.75">
      <c r="A8" s="15">
        <v>1</v>
      </c>
      <c r="B8" s="16" t="s">
        <v>10</v>
      </c>
      <c r="C8" s="16">
        <v>3</v>
      </c>
      <c r="D8" s="36">
        <v>4050000</v>
      </c>
      <c r="E8" s="36">
        <v>950000</v>
      </c>
      <c r="F8" s="36">
        <v>5000000</v>
      </c>
      <c r="G8" s="36">
        <v>15000000</v>
      </c>
      <c r="H8" s="36">
        <v>15000000</v>
      </c>
      <c r="I8" s="32" t="s">
        <v>30</v>
      </c>
    </row>
    <row r="9" spans="1:9" ht="15">
      <c r="A9" s="8"/>
      <c r="B9" s="1"/>
      <c r="C9" s="1"/>
      <c r="D9" s="28"/>
      <c r="E9" s="28"/>
      <c r="F9" s="28"/>
      <c r="G9" s="38" t="s">
        <v>6</v>
      </c>
      <c r="H9" s="37">
        <f>SUM(H5:H8)</f>
        <v>198300000</v>
      </c>
      <c r="I9" s="17"/>
    </row>
    <row r="10" spans="1:9" ht="15.75" thickBot="1">
      <c r="A10" s="33" t="s">
        <v>25</v>
      </c>
      <c r="B10" s="34"/>
      <c r="C10" s="34"/>
      <c r="D10" s="34"/>
      <c r="E10" s="34"/>
      <c r="F10" s="34"/>
      <c r="G10" s="34"/>
      <c r="H10" s="34"/>
      <c r="I10" s="35"/>
    </row>
    <row r="11" spans="1:9" ht="15">
      <c r="A11" s="9" t="s">
        <v>0</v>
      </c>
      <c r="B11" s="10" t="s">
        <v>26</v>
      </c>
      <c r="C11" s="10" t="s">
        <v>11</v>
      </c>
      <c r="D11" s="10" t="s">
        <v>12</v>
      </c>
      <c r="E11" s="10" t="s">
        <v>13</v>
      </c>
      <c r="F11" s="10" t="s">
        <v>3</v>
      </c>
      <c r="G11" s="10" t="s">
        <v>14</v>
      </c>
      <c r="H11" s="10" t="s">
        <v>15</v>
      </c>
      <c r="I11" s="21" t="s">
        <v>27</v>
      </c>
    </row>
    <row r="12" spans="1:9" ht="28.5">
      <c r="A12" s="8" t="s">
        <v>16</v>
      </c>
      <c r="B12" s="25" t="s">
        <v>31</v>
      </c>
      <c r="C12" s="1">
        <v>300</v>
      </c>
      <c r="D12" s="1" t="s">
        <v>36</v>
      </c>
      <c r="E12" s="30">
        <v>48195</v>
      </c>
      <c r="F12" s="30">
        <v>11305</v>
      </c>
      <c r="G12" s="30">
        <v>59500</v>
      </c>
      <c r="H12" s="30">
        <v>17850000</v>
      </c>
      <c r="I12" s="40" t="s">
        <v>37</v>
      </c>
    </row>
    <row r="13" spans="1:9" ht="28.5">
      <c r="A13" s="8" t="s">
        <v>16</v>
      </c>
      <c r="B13" s="25" t="s">
        <v>32</v>
      </c>
      <c r="C13" s="1">
        <v>300</v>
      </c>
      <c r="D13" s="1" t="s">
        <v>36</v>
      </c>
      <c r="E13" s="30">
        <v>27616.95</v>
      </c>
      <c r="F13" s="30">
        <v>6478.05</v>
      </c>
      <c r="G13" s="30">
        <v>34095</v>
      </c>
      <c r="H13" s="30">
        <v>10228500</v>
      </c>
      <c r="I13" s="40" t="s">
        <v>37</v>
      </c>
    </row>
    <row r="14" spans="1:9" ht="28.5">
      <c r="A14" s="8" t="s">
        <v>16</v>
      </c>
      <c r="B14" s="25" t="s">
        <v>33</v>
      </c>
      <c r="C14" s="1">
        <v>300</v>
      </c>
      <c r="D14" s="1" t="s">
        <v>36</v>
      </c>
      <c r="E14" s="30">
        <v>19300.68</v>
      </c>
      <c r="F14" s="30">
        <v>4527.32</v>
      </c>
      <c r="G14" s="30">
        <v>23828</v>
      </c>
      <c r="H14" s="30">
        <v>7148400</v>
      </c>
      <c r="I14" s="40" t="s">
        <v>37</v>
      </c>
    </row>
    <row r="15" spans="1:9" ht="28.5">
      <c r="A15" s="8" t="s">
        <v>16</v>
      </c>
      <c r="B15" s="26" t="s">
        <v>34</v>
      </c>
      <c r="C15" s="1">
        <v>300</v>
      </c>
      <c r="D15" s="1" t="s">
        <v>36</v>
      </c>
      <c r="E15" s="31">
        <v>5790.6900000000005</v>
      </c>
      <c r="F15" s="31">
        <v>1358.31</v>
      </c>
      <c r="G15" s="31">
        <v>7149</v>
      </c>
      <c r="H15" s="31">
        <v>2144700</v>
      </c>
      <c r="I15" s="40" t="s">
        <v>37</v>
      </c>
    </row>
    <row r="16" spans="1:9" ht="28.5">
      <c r="A16" s="8" t="s">
        <v>16</v>
      </c>
      <c r="B16" s="27" t="s">
        <v>35</v>
      </c>
      <c r="C16" s="1">
        <v>300</v>
      </c>
      <c r="D16" s="1" t="s">
        <v>36</v>
      </c>
      <c r="E16" s="31">
        <v>28955.07</v>
      </c>
      <c r="F16" s="31">
        <v>6791.93</v>
      </c>
      <c r="G16" s="31">
        <v>35747</v>
      </c>
      <c r="H16" s="31">
        <v>10724100</v>
      </c>
      <c r="I16" s="40" t="s">
        <v>37</v>
      </c>
    </row>
    <row r="17" spans="1:9" ht="28.5">
      <c r="A17" s="8" t="s">
        <v>16</v>
      </c>
      <c r="B17" s="2" t="s">
        <v>17</v>
      </c>
      <c r="C17" s="1">
        <v>130</v>
      </c>
      <c r="D17" s="1" t="s">
        <v>18</v>
      </c>
      <c r="E17" s="31">
        <v>5670000</v>
      </c>
      <c r="F17" s="31">
        <v>1330000</v>
      </c>
      <c r="G17" s="31">
        <v>7000000</v>
      </c>
      <c r="H17" s="31">
        <v>910000000</v>
      </c>
      <c r="I17" s="17" t="s">
        <v>29</v>
      </c>
    </row>
    <row r="18" spans="1:9" ht="15.75" thickBot="1">
      <c r="A18" s="8"/>
      <c r="B18" s="1"/>
      <c r="C18" s="1"/>
      <c r="D18" s="1"/>
      <c r="E18" s="1"/>
      <c r="F18" s="1"/>
      <c r="G18" s="3" t="s">
        <v>6</v>
      </c>
      <c r="H18" s="39">
        <f>SUM(H12:H17)</f>
        <v>958095700</v>
      </c>
      <c r="I18" s="4"/>
    </row>
    <row r="19" spans="1:9" ht="15.75" thickBot="1">
      <c r="A19" s="18" t="s">
        <v>19</v>
      </c>
      <c r="B19" s="19"/>
      <c r="C19" s="19"/>
      <c r="D19" s="19"/>
      <c r="E19" s="19"/>
      <c r="F19" s="19"/>
      <c r="G19" s="19"/>
      <c r="H19" s="19"/>
      <c r="I19" s="20"/>
    </row>
    <row r="20" spans="1:9" ht="15">
      <c r="A20" s="9" t="s">
        <v>0</v>
      </c>
      <c r="B20" s="10" t="s">
        <v>26</v>
      </c>
      <c r="C20" s="10" t="s">
        <v>11</v>
      </c>
      <c r="D20" s="10" t="s">
        <v>12</v>
      </c>
      <c r="E20" s="10" t="s">
        <v>13</v>
      </c>
      <c r="F20" s="10" t="s">
        <v>3</v>
      </c>
      <c r="G20" s="10" t="s">
        <v>14</v>
      </c>
      <c r="H20" s="10" t="s">
        <v>20</v>
      </c>
      <c r="I20" s="21" t="s">
        <v>27</v>
      </c>
    </row>
    <row r="21" spans="1:9">
      <c r="A21" s="8" t="s">
        <v>16</v>
      </c>
      <c r="B21" s="1" t="s">
        <v>28</v>
      </c>
      <c r="C21" s="1">
        <v>1</v>
      </c>
      <c r="D21" s="1" t="s">
        <v>21</v>
      </c>
      <c r="E21" s="29">
        <v>5360054</v>
      </c>
      <c r="F21" s="29">
        <v>1369796.45</v>
      </c>
      <c r="G21" s="29">
        <v>7209455</v>
      </c>
      <c r="H21" s="29">
        <v>7209455</v>
      </c>
      <c r="I21" s="22" t="s">
        <v>16</v>
      </c>
    </row>
    <row r="22" spans="1:9" ht="15.75" thickBot="1">
      <c r="A22" s="8"/>
      <c r="B22" s="1"/>
      <c r="C22" s="1"/>
      <c r="D22" s="1"/>
      <c r="E22" s="1"/>
      <c r="F22" s="1"/>
      <c r="G22" s="3" t="s">
        <v>6</v>
      </c>
      <c r="H22" s="37">
        <v>7209455</v>
      </c>
      <c r="I22" s="4"/>
    </row>
    <row r="23" spans="1:9" ht="14.25" customHeight="1" thickBot="1">
      <c r="A23" s="18" t="s">
        <v>19</v>
      </c>
      <c r="B23" s="19"/>
      <c r="C23" s="19"/>
      <c r="D23" s="19"/>
      <c r="E23" s="19"/>
      <c r="F23" s="19"/>
      <c r="G23" s="19"/>
      <c r="H23" s="19"/>
      <c r="I23" s="20"/>
    </row>
    <row r="24" spans="1:9" ht="15">
      <c r="A24" s="9" t="s">
        <v>0</v>
      </c>
      <c r="B24" s="10" t="s">
        <v>26</v>
      </c>
      <c r="C24" s="10" t="s">
        <v>11</v>
      </c>
      <c r="D24" s="10" t="s">
        <v>12</v>
      </c>
      <c r="E24" s="10" t="s">
        <v>13</v>
      </c>
      <c r="F24" s="10" t="s">
        <v>3</v>
      </c>
      <c r="G24" s="10" t="s">
        <v>14</v>
      </c>
      <c r="H24" s="10" t="s">
        <v>20</v>
      </c>
      <c r="I24" s="11" t="s">
        <v>27</v>
      </c>
    </row>
    <row r="25" spans="1:9" ht="42.75">
      <c r="A25" s="15" t="s">
        <v>16</v>
      </c>
      <c r="B25" s="23" t="s">
        <v>22</v>
      </c>
      <c r="C25" s="16">
        <v>1</v>
      </c>
      <c r="D25" s="16" t="s">
        <v>23</v>
      </c>
      <c r="E25" s="36">
        <v>103677219.3105</v>
      </c>
      <c r="F25" s="36">
        <v>24319347.739499997</v>
      </c>
      <c r="G25" s="36">
        <v>127996567.05</v>
      </c>
      <c r="H25" s="36">
        <v>127996567.05</v>
      </c>
      <c r="I25" s="24" t="s">
        <v>16</v>
      </c>
    </row>
    <row r="26" spans="1:9" ht="15.75" thickBot="1">
      <c r="A26" s="15"/>
      <c r="B26" s="23"/>
      <c r="C26" s="16"/>
      <c r="D26" s="16"/>
      <c r="E26" s="36"/>
      <c r="F26" s="36"/>
      <c r="G26" s="41" t="s">
        <v>6</v>
      </c>
      <c r="H26" s="42">
        <f>SUM(H25)</f>
        <v>127996567.05</v>
      </c>
      <c r="I26" s="24"/>
    </row>
    <row r="27" spans="1:9" ht="15.75" thickBot="1">
      <c r="A27" s="12" t="s">
        <v>38</v>
      </c>
      <c r="B27" s="13"/>
      <c r="C27" s="13"/>
      <c r="D27" s="13"/>
      <c r="E27" s="13"/>
      <c r="F27" s="13"/>
      <c r="G27" s="13"/>
      <c r="H27" s="13"/>
      <c r="I27" s="14"/>
    </row>
    <row r="28" spans="1:9" ht="15.75" thickBot="1">
      <c r="A28" s="46"/>
      <c r="B28" s="47"/>
      <c r="C28" s="47"/>
      <c r="D28" s="47"/>
      <c r="E28" s="47"/>
      <c r="F28" s="47"/>
      <c r="G28" s="48" t="s">
        <v>38</v>
      </c>
      <c r="H28" s="49">
        <f>SUM(H26+H22+H18+H9)</f>
        <v>1291601722.05</v>
      </c>
      <c r="I28" s="50"/>
    </row>
  </sheetData>
  <mergeCells count="6">
    <mergeCell ref="A19:I19"/>
    <mergeCell ref="A23:I23"/>
    <mergeCell ref="A27:I27"/>
    <mergeCell ref="A2:I2"/>
    <mergeCell ref="A3:I3"/>
    <mergeCell ref="A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Yorx Nicolas Federico Gordillo Leon</cp:lastModifiedBy>
  <cp:revision/>
  <dcterms:created xsi:type="dcterms:W3CDTF">2024-12-12T00:09:16Z</dcterms:created>
  <dcterms:modified xsi:type="dcterms:W3CDTF">2024-12-28T18:48:33Z</dcterms:modified>
  <cp:category/>
  <cp:contentStatus/>
</cp:coreProperties>
</file>