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https://sena4-my.sharepoint.com/personal/emayorga_sena_edu_co/Documents/00 - CORDINACIÓN FPI/00 - 2024/BIENESTAR/MANTENIMIENTO CENTRO CONVIVENCIA/"/>
    </mc:Choice>
  </mc:AlternateContent>
  <xr:revisionPtr revIDLastSave="0" documentId="8_{753EDFEF-A846-4CBD-88B3-09AFF3B6EF9A}" xr6:coauthVersionLast="47" xr6:coauthVersionMax="47" xr10:uidLastSave="{00000000-0000-0000-0000-000000000000}"/>
  <bookViews>
    <workbookView xWindow="-120" yWindow="-120" windowWidth="20730" windowHeight="11040" xr2:uid="{4730D967-44D3-4257-AE35-4CAA11E08C9E}"/>
  </bookViews>
  <sheets>
    <sheet name="FORMATO GIL-F-045" sheetId="1" r:id="rId1"/>
  </sheets>
  <externalReferences>
    <externalReference r:id="rId2"/>
    <externalReference r:id="rId3"/>
    <externalReference r:id="rId4"/>
    <externalReference r:id="rId5"/>
  </externalReferences>
  <definedNames>
    <definedName name="_xlnm.Print_Area" localSheetId="0">'FORMATO GIL-F-045'!$B$5:$AH$29</definedName>
    <definedName name="NOM_BPIN">'[3]RUBROS X BPIN '!$A$2:$D$338</definedName>
    <definedName name="Regional_Antioquia">#REF!</definedName>
    <definedName name="Regional_Valle">#REF!</definedName>
    <definedName name="regionales">[4]regionales!$A$1:$B$34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23" i="1" l="1"/>
  <c r="Y22" i="1"/>
  <c r="Y21" i="1"/>
  <c r="Y20" i="1"/>
  <c r="Y19" i="1"/>
  <c r="Y18" i="1"/>
  <c r="Y17" i="1"/>
  <c r="Y16" i="1"/>
  <c r="Y15" i="1"/>
  <c r="Y14" i="1"/>
  <c r="Y13" i="1"/>
  <c r="Y12" i="1"/>
  <c r="P11" i="1"/>
  <c r="W11" i="1" s="1"/>
  <c r="Y11" i="1" s="1"/>
  <c r="D1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Luisa Fernanda Perea Muñoz</author>
  </authors>
  <commentList>
    <comment ref="B10" authorId="0" shapeId="0" xr:uid="{0A828A05-2FC2-4F96-980C-DE83F494E707}">
      <text>
        <r>
          <rPr>
            <b/>
            <sz val="9"/>
            <color indexed="81"/>
            <rFont val="Tahoma"/>
            <family val="2"/>
          </rPr>
          <t>Nombre de la obra en curso la cual agrupa los distintos contratos ya sean de obra, interventoría, pago de licencias, entre otros que conforman la totalidad de la inversión, este se debe componer de la siguiente forma: # de contrato, Año del contrato y Nombre del edificio o centro, ejemplo: 1067_2018_CENTRO DE LA MADERA</t>
        </r>
      </text>
    </comment>
  </commentList>
</comments>
</file>

<file path=xl/sharedStrings.xml><?xml version="1.0" encoding="utf-8"?>
<sst xmlns="http://schemas.openxmlformats.org/spreadsheetml/2006/main" count="67" uniqueCount="64">
  <si>
    <t>Versión: 06</t>
  </si>
  <si>
    <t>Código: 
GIL-F- 045</t>
  </si>
  <si>
    <t>Proceso Gestion de Infraestructura y Logística</t>
  </si>
  <si>
    <t xml:space="preserve">
Formato Consolidado de hechos económicos inmuebles</t>
  </si>
  <si>
    <t>SENA   -    DIRECCIÓN GENERAL   -  DIRECCION ADMINISTRATIVA Y FINANCIERA - GRUPO DE CONSTRUCCIONES</t>
  </si>
  <si>
    <t>REPORTE ACTIVACION OBRAS A BIENES INMUEBLES     CORRESPONDIENTE AL MES DE DICIEMBRE  DE 2023</t>
  </si>
  <si>
    <t>ANTES DE DILIGENCIAR ESTE FORMATO POR FAVOR LEER LAS INSTRUCCIONES  -  CLIC AQUÍ</t>
  </si>
  <si>
    <t>INFORMACIÓN DEL CONTRATO E INMUEBLE</t>
  </si>
  <si>
    <t>DEMOLICIÓN</t>
  </si>
  <si>
    <t>MODIFICACION VIDA ÚTIL</t>
  </si>
  <si>
    <t>INFORMACIÓN FINANCIERA</t>
  </si>
  <si>
    <t>DOCUMENTOS SOPORTE ADJUNTOS</t>
  </si>
  <si>
    <t>RESPONSABLES DE LA INFORMACIÓN</t>
  </si>
  <si>
    <t>OBRA REFERENTE</t>
  </si>
  <si>
    <t>NOMBRE REGIONAL O CENTRO DE FORMACIÓN DE EJECUCIÓN PRESUPUESTAL</t>
  </si>
  <si>
    <t>CÓDIGO PCI REGIONAL O CENTRO DE EJECUCIÓN PRESUPUESTAL</t>
  </si>
  <si>
    <t>NOMBRE REGIONAL DE EJECUCION DE OBRA</t>
  </si>
  <si>
    <t>CÓDIGO PCI REGIONAL EJECUCIÓN OBRA</t>
  </si>
  <si>
    <t>DIRECCIÓN DEL INMUEBLE AL CUAL SE REALIZA LA INTERVENCIÓN</t>
  </si>
  <si>
    <t>ESTADO DE TENENCIA</t>
  </si>
  <si>
    <t>ENLACE SECOP II</t>
  </si>
  <si>
    <t>NÚMERO DE CÉDULA O NIT DEL CONTRATISTA</t>
  </si>
  <si>
    <t>NOMBRE O RAZÓN SOCIAL CONTRATISTA</t>
  </si>
  <si>
    <t>NO. CONTRATO</t>
  </si>
  <si>
    <t>FECHA DEL CONTRATO</t>
  </si>
  <si>
    <t>FECHA TERMINACIÓN DE OBRA</t>
  </si>
  <si>
    <t>OBJETO DEL CONTRATO</t>
  </si>
  <si>
    <t>VALOR TOTAL DEL CONTRATO 
(SIN IVA)</t>
  </si>
  <si>
    <t>¿INCLUYE DEMOLICIÓN?</t>
  </si>
  <si>
    <t>PORCENTAJE DE DEMOLICIÓN</t>
  </si>
  <si>
    <r>
      <t>ÁREA DEMOLIDA EN M</t>
    </r>
    <r>
      <rPr>
        <b/>
        <vertAlign val="superscript"/>
        <sz val="12"/>
        <color theme="0"/>
        <rFont val="Arial"/>
        <family val="2"/>
      </rPr>
      <t>2</t>
    </r>
  </si>
  <si>
    <t>No. COMPROBANTE (S) CONTABLE (S) DE REGISTRO DE DEMOLICIÓN</t>
  </si>
  <si>
    <t>¿AUMENTO DE VIDA ÚTIL?</t>
  </si>
  <si>
    <t>VIDA ÚTIL A AUMENTAR (MESES)</t>
  </si>
  <si>
    <t>VALOR TOTAL PAGADO POR CONSTRUCCIÓN,  ADECUACIÓN O MEJORAS (SIN IVA)</t>
  </si>
  <si>
    <t>VALOR PENDIENTE DE PAGO (SIN IVA)</t>
  </si>
  <si>
    <t>VALOR ACTIVACIÓN</t>
  </si>
  <si>
    <t>No. TRANSACCIÓN CONTABLE DE LA ACTIVACIÓN DE LA OBRA</t>
  </si>
  <si>
    <t>COPIA DEL CONTRATO Y SUS MODIFICACIONES Y/O RESOLUCIÓN DE LICENCIA URBANÍSTICA DE CONSTRUCCIÓN</t>
  </si>
  <si>
    <t>ACTA DE RECIBO A SATISFACCIÓN</t>
  </si>
  <si>
    <t>ÚLTIMO FORMATO GIL-F-029</t>
  </si>
  <si>
    <t>FICHA METODOLÓGICA DE DEPURACIÓN CONTABLE</t>
  </si>
  <si>
    <t>SUPERVISOR</t>
  </si>
  <si>
    <t>CONTABILIDAD</t>
  </si>
  <si>
    <t>HOMÓLOGO DEL GRUPO DE CONSTRUCCIONES</t>
  </si>
  <si>
    <t>COORDINADOR GRUPO ADMINISTRATIVO Y/O COORDINADOR  CONSTRUCCIONES (DG)</t>
  </si>
  <si>
    <t>7076701_2024_CENTRO AGROPECUARIO LA GRANJA</t>
  </si>
  <si>
    <t>TOLIMA CENTRO AGROPECUARIO LA GRANJA</t>
  </si>
  <si>
    <t>TOLIMA</t>
  </si>
  <si>
    <t>36-02-00-73-000000</t>
  </si>
  <si>
    <t>KILOMETRO 5 VIA ESPINAL - IBAGUE</t>
  </si>
  <si>
    <t>PROPIO</t>
  </si>
  <si>
    <t>https://community.secop.gov.co/Public/Tendering/OpportunityDetail/Index?noticeUID=CO1.NTC.7056602&amp;isFromPublicArea=True&amp;isModal=False</t>
  </si>
  <si>
    <t>14319972-6</t>
  </si>
  <si>
    <t>ARMANDO MONSALVE OSORIO</t>
  </si>
  <si>
    <t>CONTRATO No. CO1.PCCNTR.7076701 DEL  28 DE NOVIEMBRE DE 2024</t>
  </si>
  <si>
    <t>CONTRATAR OBRAS DE MANTENIMIENTO A LA INFRAESTRUCTURA DEL CENTRO DE CONVIVENCIA DEL CENTRO AGROPECUARIO LA GRANJA SENA - ESPINAL.</t>
  </si>
  <si>
    <t>NO</t>
  </si>
  <si>
    <t>SI</t>
  </si>
  <si>
    <t>NO APLICA</t>
  </si>
  <si>
    <t>EDWIN HERNANDO MAYORGA ECHEVERRY</t>
  </si>
  <si>
    <t>GLORIA PATRICIA ARDILA</t>
  </si>
  <si>
    <t>PAOLA MORALES RUIZ</t>
  </si>
  <si>
    <t>MARCELA SANCHEZ SANCHEZ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</si>
</sst>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164" formatCode="_-* #,##0.00_-;\-* #,##0.00_-;_-* &quot;-&quot;_-;_-@_-"/>
  </numFmts>
  <fonts count="19" x14ac:knownFonts="1">
    <font>
      <sz val="11"/>
      <color theme="1"/>
      <name val="Aptos Narrow"/>
      <family val="2"/>
      <scheme val="minor"/>
    </font>
    <font>
      <sz val="11"/>
      <color theme="1"/>
      <name val="Aptos Narrow"/>
      <family val="2"/>
      <scheme val="minor"/>
    </font>
    <font>
      <sz val="11"/>
      <color rgb="FFFF0000"/>
      <name val="Aptos Narrow"/>
      <family val="2"/>
      <scheme val="minor"/>
    </font>
    <font>
      <sz val="11"/>
      <color theme="0"/>
      <name val="Aptos Narrow"/>
      <family val="2"/>
      <scheme val="minor"/>
    </font>
    <font>
      <u/>
      <sz val="11"/>
      <color theme="10"/>
      <name val="Aptos Narrow"/>
      <family val="2"/>
      <scheme val="minor"/>
    </font>
    <font>
      <b/>
      <sz val="12"/>
      <color theme="1"/>
      <name val="Arial"/>
      <family val="2"/>
    </font>
    <font>
      <sz val="10"/>
      <color theme="1"/>
      <name val="Arial"/>
      <family val="2"/>
    </font>
    <font>
      <sz val="11"/>
      <name val="Aptos Narrow"/>
      <family val="2"/>
      <scheme val="minor"/>
    </font>
    <font>
      <b/>
      <sz val="14"/>
      <color theme="0"/>
      <name val="Arial"/>
      <family val="2"/>
    </font>
    <font>
      <b/>
      <sz val="16"/>
      <name val="Arial"/>
      <family val="2"/>
    </font>
    <font>
      <sz val="12"/>
      <color theme="1"/>
      <name val="Arial"/>
      <family val="2"/>
    </font>
    <font>
      <sz val="16"/>
      <name val="Arial"/>
      <family val="2"/>
    </font>
    <font>
      <b/>
      <u/>
      <sz val="14"/>
      <color theme="10"/>
      <name val="Arial"/>
      <family val="2"/>
    </font>
    <font>
      <sz val="12"/>
      <name val="Arial"/>
      <family val="2"/>
    </font>
    <font>
      <sz val="14"/>
      <color theme="0"/>
      <name val="Arial"/>
      <family val="2"/>
    </font>
    <font>
      <b/>
      <sz val="12"/>
      <color theme="0"/>
      <name val="Arial"/>
      <family val="2"/>
    </font>
    <font>
      <b/>
      <vertAlign val="superscript"/>
      <sz val="12"/>
      <color theme="0"/>
      <name val="Arial"/>
      <family val="2"/>
    </font>
    <font>
      <sz val="12"/>
      <color theme="0"/>
      <name val="Arial"/>
      <family val="2"/>
    </font>
    <font>
      <b/>
      <sz val="9"/>
      <color indexed="81"/>
      <name val="Tahoma"/>
      <family val="2"/>
    </font>
  </fonts>
  <fills count="5">
    <fill>
      <patternFill patternType="none"/>
    </fill>
    <fill>
      <patternFill patternType="gray125"/>
    </fill>
    <fill>
      <patternFill patternType="solid">
        <fgColor rgb="FF575757"/>
        <bgColor indexed="64"/>
      </patternFill>
    </fill>
    <fill>
      <patternFill patternType="solid">
        <fgColor theme="0"/>
        <bgColor indexed="64"/>
      </patternFill>
    </fill>
    <fill>
      <patternFill patternType="solid">
        <fgColor theme="1" tint="0.34998626667073579"/>
        <bgColor indexed="64"/>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5">
    <xf numFmtId="0" fontId="0" fillId="0" borderId="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cellStyleXfs>
  <cellXfs count="104">
    <xf numFmtId="0" fontId="0" fillId="0" borderId="0" xfId="0"/>
    <xf numFmtId="0" fontId="5" fillId="0" borderId="1"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6" fillId="0" borderId="4" xfId="0" applyFont="1" applyBorder="1" applyAlignment="1">
      <alignment horizontal="center" vertical="center"/>
    </xf>
    <xf numFmtId="0" fontId="7" fillId="0" borderId="0" xfId="0" applyFont="1"/>
    <xf numFmtId="0" fontId="2" fillId="0" borderId="0" xfId="0" applyFont="1"/>
    <xf numFmtId="0" fontId="5" fillId="0" borderId="5" xfId="0" applyFont="1" applyBorder="1" applyAlignment="1">
      <alignment horizontal="center"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6" fillId="0" borderId="8" xfId="0" applyFont="1" applyBorder="1" applyAlignment="1">
      <alignment horizontal="center" vertical="center" wrapText="1"/>
    </xf>
    <xf numFmtId="0" fontId="8" fillId="2" borderId="9" xfId="0" applyFont="1" applyFill="1" applyBorder="1" applyAlignment="1">
      <alignment horizontal="center" wrapText="1"/>
    </xf>
    <xf numFmtId="0" fontId="8" fillId="2" borderId="10" xfId="0" applyFont="1" applyFill="1" applyBorder="1" applyAlignment="1">
      <alignment horizontal="center" wrapText="1"/>
    </xf>
    <xf numFmtId="0" fontId="8" fillId="2" borderId="11" xfId="0" applyFont="1" applyFill="1" applyBorder="1" applyAlignment="1">
      <alignment horizontal="center" wrapText="1"/>
    </xf>
    <xf numFmtId="0" fontId="8" fillId="2" borderId="12" xfId="0" applyFont="1" applyFill="1" applyBorder="1" applyAlignment="1">
      <alignment horizontal="center" wrapText="1"/>
    </xf>
    <xf numFmtId="0" fontId="8" fillId="2" borderId="13" xfId="0" applyFont="1" applyFill="1" applyBorder="1" applyAlignment="1">
      <alignment horizontal="center" wrapText="1"/>
    </xf>
    <xf numFmtId="0" fontId="8" fillId="2" borderId="14" xfId="0" applyFont="1" applyFill="1" applyBorder="1" applyAlignment="1">
      <alignment horizontal="center"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15" xfId="0" applyFont="1" applyBorder="1" applyAlignment="1">
      <alignment horizontal="center" vertical="center"/>
    </xf>
    <xf numFmtId="0" fontId="10" fillId="0" borderId="0" xfId="0" applyFont="1"/>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7" xfId="0" applyFont="1" applyBorder="1" applyAlignment="1">
      <alignment horizontal="center" vertical="center"/>
    </xf>
    <xf numFmtId="0" fontId="11" fillId="0" borderId="0" xfId="0" applyFont="1"/>
    <xf numFmtId="0" fontId="12" fillId="0" borderId="18" xfId="4" applyFont="1" applyBorder="1" applyAlignment="1"/>
    <xf numFmtId="0" fontId="12" fillId="0" borderId="19" xfId="4" applyFont="1" applyBorder="1" applyAlignment="1"/>
    <xf numFmtId="0" fontId="5" fillId="0" borderId="19" xfId="0" applyFont="1" applyBorder="1" applyAlignment="1">
      <alignment vertical="center"/>
    </xf>
    <xf numFmtId="0" fontId="5" fillId="0" borderId="19" xfId="0" applyFont="1" applyBorder="1" applyAlignment="1">
      <alignment vertical="center" wrapText="1"/>
    </xf>
    <xf numFmtId="41" fontId="5" fillId="0" borderId="19" xfId="1" applyFont="1" applyFill="1" applyBorder="1" applyAlignment="1">
      <alignment vertical="center" wrapText="1"/>
    </xf>
    <xf numFmtId="164" fontId="5" fillId="0" borderId="19" xfId="1" applyNumberFormat="1" applyFont="1" applyFill="1" applyBorder="1" applyAlignment="1">
      <alignment vertical="center" wrapText="1"/>
    </xf>
    <xf numFmtId="9" fontId="5" fillId="0" borderId="19" xfId="3" applyFont="1" applyFill="1" applyBorder="1" applyAlignment="1">
      <alignment vertical="center" wrapText="1"/>
    </xf>
    <xf numFmtId="0" fontId="10" fillId="0" borderId="19" xfId="0" applyFont="1" applyBorder="1"/>
    <xf numFmtId="0" fontId="13" fillId="0" borderId="19" xfId="0" applyFont="1" applyBorder="1"/>
    <xf numFmtId="0" fontId="10" fillId="0" borderId="20" xfId="0" applyFont="1" applyBorder="1"/>
    <xf numFmtId="0" fontId="10" fillId="0" borderId="16" xfId="0" applyFont="1" applyBorder="1" applyAlignment="1">
      <alignment horizontal="center" vertical="center" wrapText="1"/>
    </xf>
    <xf numFmtId="0" fontId="10" fillId="0" borderId="0" xfId="0" applyFont="1" applyAlignment="1">
      <alignment horizontal="center" vertical="center" wrapText="1"/>
    </xf>
    <xf numFmtId="41" fontId="10" fillId="0" borderId="0" xfId="1"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9" fontId="10" fillId="0" borderId="0" xfId="3" applyFont="1" applyFill="1" applyBorder="1" applyAlignment="1">
      <alignment horizontal="center" vertical="center" wrapText="1"/>
    </xf>
    <xf numFmtId="0" fontId="13" fillId="0" borderId="0" xfId="0" applyFont="1"/>
    <xf numFmtId="0" fontId="0" fillId="3" borderId="0" xfId="0" applyFill="1"/>
    <xf numFmtId="0" fontId="8" fillId="4" borderId="21" xfId="0" applyFont="1" applyFill="1" applyBorder="1" applyAlignment="1">
      <alignment horizontal="center" vertical="center"/>
    </xf>
    <xf numFmtId="0" fontId="8" fillId="4" borderId="22"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23" xfId="0" applyFont="1" applyFill="1" applyBorder="1" applyAlignment="1">
      <alignment horizontal="center" vertical="center"/>
    </xf>
    <xf numFmtId="0" fontId="8" fillId="4" borderId="21"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24" xfId="0" applyFont="1" applyFill="1" applyBorder="1" applyAlignment="1">
      <alignment horizontal="center" vertical="center"/>
    </xf>
    <xf numFmtId="0" fontId="8" fillId="4" borderId="25" xfId="0" applyFont="1" applyFill="1" applyBorder="1" applyAlignment="1">
      <alignment horizontal="center" vertical="center"/>
    </xf>
    <xf numFmtId="0" fontId="8" fillId="4" borderId="26" xfId="0" applyFont="1" applyFill="1" applyBorder="1" applyAlignment="1">
      <alignment horizontal="center" vertical="center"/>
    </xf>
    <xf numFmtId="0" fontId="14" fillId="3" borderId="0" xfId="0" applyFont="1" applyFill="1"/>
    <xf numFmtId="0" fontId="15" fillId="4" borderId="27" xfId="0" applyFont="1" applyFill="1" applyBorder="1" applyAlignment="1" applyProtection="1">
      <alignment horizontal="center" vertical="center" wrapText="1"/>
      <protection hidden="1"/>
    </xf>
    <xf numFmtId="0" fontId="15" fillId="4" borderId="28" xfId="0" applyFont="1" applyFill="1" applyBorder="1" applyAlignment="1" applyProtection="1">
      <alignment horizontal="center" vertical="center" wrapText="1"/>
      <protection hidden="1"/>
    </xf>
    <xf numFmtId="41" fontId="15" fillId="4" borderId="28" xfId="1" applyFont="1" applyFill="1" applyBorder="1" applyAlignment="1" applyProtection="1">
      <alignment horizontal="center" vertical="center" wrapText="1"/>
      <protection hidden="1"/>
    </xf>
    <xf numFmtId="164" fontId="15" fillId="4" borderId="8" xfId="1" applyNumberFormat="1" applyFont="1" applyFill="1" applyBorder="1" applyAlignment="1" applyProtection="1">
      <alignment horizontal="center" vertical="center" wrapText="1"/>
      <protection hidden="1"/>
    </xf>
    <xf numFmtId="9" fontId="15" fillId="4" borderId="28" xfId="3" applyFont="1" applyFill="1" applyBorder="1" applyAlignment="1" applyProtection="1">
      <alignment horizontal="center" vertical="center" wrapText="1"/>
      <protection hidden="1"/>
    </xf>
    <xf numFmtId="41" fontId="15" fillId="4" borderId="29" xfId="1" applyFont="1" applyFill="1" applyBorder="1" applyAlignment="1" applyProtection="1">
      <alignment horizontal="center" vertical="center" wrapText="1"/>
      <protection hidden="1"/>
    </xf>
    <xf numFmtId="0" fontId="15" fillId="4" borderId="8" xfId="0" applyFont="1" applyFill="1" applyBorder="1" applyAlignment="1" applyProtection="1">
      <alignment horizontal="center" vertical="center" wrapText="1"/>
      <protection hidden="1"/>
    </xf>
    <xf numFmtId="164" fontId="15" fillId="4" borderId="27" xfId="1" applyNumberFormat="1" applyFont="1" applyFill="1" applyBorder="1" applyAlignment="1" applyProtection="1">
      <alignment horizontal="center" vertical="center" wrapText="1"/>
      <protection hidden="1"/>
    </xf>
    <xf numFmtId="164" fontId="15" fillId="4" borderId="28" xfId="1" applyNumberFormat="1" applyFont="1" applyFill="1" applyBorder="1" applyAlignment="1" applyProtection="1">
      <alignment horizontal="center" vertical="center" wrapText="1"/>
      <protection hidden="1"/>
    </xf>
    <xf numFmtId="0" fontId="17" fillId="3" borderId="0" xfId="0" applyFont="1" applyFill="1"/>
    <xf numFmtId="0" fontId="0" fillId="0" borderId="0" xfId="0" applyAlignment="1">
      <alignment horizontal="center"/>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8" xfId="0" applyFont="1" applyBorder="1" applyAlignment="1">
      <alignment horizontal="center" vertical="center"/>
    </xf>
    <xf numFmtId="0" fontId="4" fillId="0" borderId="30" xfId="4" applyFill="1" applyBorder="1" applyAlignment="1">
      <alignment horizontal="center" vertical="center" wrapText="1"/>
    </xf>
    <xf numFmtId="14" fontId="10" fillId="0" borderId="28" xfId="0" applyNumberFormat="1" applyFont="1" applyBorder="1" applyAlignment="1">
      <alignment horizontal="center" vertical="center"/>
    </xf>
    <xf numFmtId="164" fontId="10" fillId="0" borderId="8" xfId="1" applyNumberFormat="1" applyFont="1" applyBorder="1" applyAlignment="1">
      <alignment horizontal="center" vertical="center"/>
    </xf>
    <xf numFmtId="0" fontId="10" fillId="0" borderId="27" xfId="0" applyFont="1" applyBorder="1" applyAlignment="1">
      <alignment horizontal="center" vertical="center"/>
    </xf>
    <xf numFmtId="9" fontId="10" fillId="0" borderId="28" xfId="3" applyFont="1" applyBorder="1" applyAlignment="1">
      <alignment horizontal="center" vertical="center"/>
    </xf>
    <xf numFmtId="41" fontId="10" fillId="0" borderId="29" xfId="1" applyFont="1" applyBorder="1" applyAlignment="1">
      <alignment horizontal="center" vertical="center"/>
    </xf>
    <xf numFmtId="0" fontId="10" fillId="0" borderId="8" xfId="0" applyFont="1" applyBorder="1" applyAlignment="1">
      <alignment horizontal="center" vertical="center"/>
    </xf>
    <xf numFmtId="44" fontId="10" fillId="0" borderId="27" xfId="2" applyFont="1" applyBorder="1" applyAlignment="1">
      <alignment horizontal="center" vertical="center"/>
    </xf>
    <xf numFmtId="164" fontId="10" fillId="0" borderId="28" xfId="1" applyNumberFormat="1" applyFont="1" applyBorder="1" applyAlignment="1">
      <alignment horizontal="center" vertical="center"/>
    </xf>
    <xf numFmtId="0" fontId="10" fillId="0" borderId="0" xfId="0" applyFont="1" applyAlignment="1">
      <alignment horizontal="center"/>
    </xf>
    <xf numFmtId="0" fontId="10" fillId="0" borderId="27" xfId="0" applyFont="1" applyBorder="1"/>
    <xf numFmtId="0" fontId="10" fillId="0" borderId="28" xfId="0" applyFont="1" applyBorder="1"/>
    <xf numFmtId="41" fontId="10" fillId="0" borderId="28" xfId="1" applyFont="1" applyBorder="1"/>
    <xf numFmtId="14" fontId="10" fillId="0" borderId="28" xfId="0" applyNumberFormat="1" applyFont="1" applyBorder="1"/>
    <xf numFmtId="164" fontId="10" fillId="0" borderId="8" xfId="1" applyNumberFormat="1" applyFont="1" applyBorder="1"/>
    <xf numFmtId="9" fontId="10" fillId="0" borderId="28" xfId="3" applyFont="1" applyBorder="1"/>
    <xf numFmtId="41" fontId="10" fillId="0" borderId="29" xfId="1" applyFont="1" applyBorder="1"/>
    <xf numFmtId="0" fontId="10" fillId="0" borderId="8" xfId="0" applyFont="1" applyBorder="1"/>
    <xf numFmtId="164" fontId="10" fillId="0" borderId="27" xfId="1" applyNumberFormat="1" applyFont="1" applyBorder="1"/>
    <xf numFmtId="164" fontId="10" fillId="0" borderId="28" xfId="1" applyNumberFormat="1" applyFont="1" applyBorder="1"/>
    <xf numFmtId="0" fontId="10" fillId="0" borderId="31" xfId="0" applyFont="1" applyBorder="1"/>
    <xf numFmtId="0" fontId="10" fillId="0" borderId="32" xfId="0" applyFont="1" applyBorder="1"/>
    <xf numFmtId="41" fontId="10" fillId="0" borderId="32" xfId="1" applyFont="1" applyBorder="1"/>
    <xf numFmtId="14" fontId="10" fillId="0" borderId="32" xfId="0" applyNumberFormat="1" applyFont="1" applyBorder="1"/>
    <xf numFmtId="164" fontId="10" fillId="0" borderId="33" xfId="1" applyNumberFormat="1" applyFont="1" applyBorder="1"/>
    <xf numFmtId="9" fontId="10" fillId="0" borderId="32" xfId="3" applyFont="1" applyBorder="1"/>
    <xf numFmtId="41" fontId="10" fillId="0" borderId="34" xfId="1" applyFont="1" applyBorder="1"/>
    <xf numFmtId="0" fontId="10" fillId="0" borderId="33" xfId="0" applyFont="1" applyBorder="1"/>
    <xf numFmtId="164" fontId="10" fillId="0" borderId="31" xfId="1" applyNumberFormat="1" applyFont="1" applyBorder="1"/>
    <xf numFmtId="164" fontId="10" fillId="0" borderId="32" xfId="1" applyNumberFormat="1" applyFont="1" applyBorder="1"/>
    <xf numFmtId="41" fontId="10" fillId="0" borderId="0" xfId="1" applyFont="1"/>
    <xf numFmtId="164" fontId="10" fillId="0" borderId="0" xfId="1" applyNumberFormat="1" applyFont="1"/>
    <xf numFmtId="9" fontId="10" fillId="0" borderId="0" xfId="3" applyFont="1"/>
    <xf numFmtId="41" fontId="10" fillId="0" borderId="0" xfId="1" applyFont="1" applyBorder="1"/>
    <xf numFmtId="0" fontId="3" fillId="0" borderId="0" xfId="0" applyFont="1"/>
    <xf numFmtId="41" fontId="0" fillId="0" borderId="0" xfId="1" applyFont="1"/>
    <xf numFmtId="164" fontId="0" fillId="0" borderId="0" xfId="1" applyNumberFormat="1" applyFont="1"/>
    <xf numFmtId="9" fontId="0" fillId="0" borderId="0" xfId="3" applyFont="1"/>
  </cellXfs>
  <cellStyles count="5">
    <cellStyle name="Hipervínculo" xfId="4" builtinId="8"/>
    <cellStyle name="Millares [0]" xfId="1" builtinId="6"/>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809625</xdr:colOff>
      <xdr:row>0</xdr:row>
      <xdr:rowOff>31750</xdr:rowOff>
    </xdr:from>
    <xdr:to>
      <xdr:col>17</xdr:col>
      <xdr:colOff>222264</xdr:colOff>
      <xdr:row>2</xdr:row>
      <xdr:rowOff>31750</xdr:rowOff>
    </xdr:to>
    <xdr:pic>
      <xdr:nvPicPr>
        <xdr:cNvPr id="2" name="Imagen 1" descr="Logotipo SENA">
          <a:extLst>
            <a:ext uri="{FF2B5EF4-FFF2-40B4-BE49-F238E27FC236}">
              <a16:creationId xmlns:a16="http://schemas.microsoft.com/office/drawing/2014/main" id="{3E87D4A1-2233-4334-914D-ED73722D1103}"/>
            </a:ext>
          </a:extLst>
        </xdr:cNvPr>
        <xdr:cNvPicPr>
          <a:picLocks noChangeAspect="1"/>
        </xdr:cNvPicPr>
      </xdr:nvPicPr>
      <xdr:blipFill>
        <a:blip xmlns:r="http://schemas.openxmlformats.org/officeDocument/2006/relationships" r:embed="rId1"/>
        <a:stretch>
          <a:fillRect/>
        </a:stretch>
      </xdr:blipFill>
      <xdr:spPr>
        <a:xfrm>
          <a:off x="25888950" y="31750"/>
          <a:ext cx="688989" cy="8191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D:\Documentos_Asus\Documents\PROYECTOS%20SENA%20INFRAESTRUCTURA%202021%20-%202022\2023\3.%20PROYECTO%20MANTENIMIENTO%20OBRAS%20CALG%202023\PROCESO%20PAGO\SEGUNDO%20PAGO\FORMATOS%20SENA\GIL-F-045_FORMATO_CONSOLIDADO_DE_HECHOS_ECONOMICOS_INMUEBLES%20V006.xlsx?D0E5A1B2" TargetMode="External"/><Relationship Id="rId1" Type="http://schemas.openxmlformats.org/officeDocument/2006/relationships/externalLinkPath" Target="file:///\\D0E5A1B2\GIL-F-045_FORMATO_CONSOLIDADO_DE_HECHOS_ECONOMICOS_INMUEBLES%20V006.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sena4-my.sharepoint.com/personal/emayorga_sena_edu_co/Documents/00%20-%20CORDINACI&#211;N%20FPI/00%20-%202024/BIENESTAR/MANTENIMIENTO%20CENTRO%20CONVIVENCIA/FORMATO%20SENA%20PAGOCENTRO%20DE%20CONVIVENCIA%202024%20(F29%20-%20F45%20-%20F47).xlsx" TargetMode="External"/><Relationship Id="rId1" Type="http://schemas.openxmlformats.org/officeDocument/2006/relationships/externalLinkPath" Target="FORMATO%20SENA%20PAGOCENTRO%20DE%20CONVIVENCIA%202024%20(F29%20-%20F45%20-%20F4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FORMATO GIL-F-045"/>
      <sheetName val="LISTAS"/>
      <sheetName val="LISTADO PCI's"/>
    </sheetNames>
    <sheetDataSet>
      <sheetData sheetId="0" refreshError="1"/>
      <sheetData sheetId="1"/>
      <sheetData sheetId="2" refreshError="1"/>
      <sheetData sheetId="3">
        <row r="1">
          <cell r="A1" t="str">
            <v>CENTRO REG CONCATENADO</v>
          </cell>
          <cell r="B1" t="str">
            <v>REGIONAL</v>
          </cell>
          <cell r="C1" t="str">
            <v>PCI</v>
          </cell>
        </row>
        <row r="2">
          <cell r="A2" t="str">
            <v>DIRECCIÓN GENERAL SENA  Gestión General</v>
          </cell>
          <cell r="B2" t="str">
            <v>DIRECCIÓN GENERAL</v>
          </cell>
          <cell r="C2" t="str">
            <v>36-02-00-001-0000</v>
          </cell>
        </row>
        <row r="3">
          <cell r="A3" t="str">
            <v>ANTIOQUIA SENA Regional ANTIOQUIA  Dirección Regional</v>
          </cell>
          <cell r="B3" t="str">
            <v>ANTIOQUIA</v>
          </cell>
          <cell r="C3" t="str">
            <v>36-02-00-005-000000</v>
          </cell>
        </row>
        <row r="4">
          <cell r="A4" t="str">
            <v>ANTIOQUIA CENTRO DE LOS RECURSOS NATURALES RENOVA</v>
          </cell>
          <cell r="B4" t="str">
            <v>ANTIOQUIA</v>
          </cell>
          <cell r="C4" t="str">
            <v>36-02-00-005-910110</v>
          </cell>
        </row>
        <row r="5">
          <cell r="A5" t="str">
            <v>ANTIOQUIA CENTRO DE FORMACION PROFESIONAL MINERO AMBIENTAL  ANTIOQUIA</v>
          </cell>
          <cell r="B5" t="str">
            <v>ANTIOQUIA</v>
          </cell>
          <cell r="C5" t="str">
            <v>36-02-00-005-912710</v>
          </cell>
        </row>
        <row r="6">
          <cell r="A6" t="str">
            <v>ANTIOQUIA CENTRO DE DISEÑO Y MANUFACTURA DE CUERO</v>
          </cell>
          <cell r="B6" t="str">
            <v>ANTIOQUIA</v>
          </cell>
          <cell r="C6" t="str">
            <v>36-02-00-005-920110</v>
          </cell>
        </row>
        <row r="7">
          <cell r="A7" t="str">
            <v>ANTIOQUIA CENTRO DE FORMACIÓN EN DISEÑO CONFECCIÓ</v>
          </cell>
          <cell r="B7" t="str">
            <v>ANTIOQUIA</v>
          </cell>
          <cell r="C7" t="str">
            <v>36-02-00-005-920210</v>
          </cell>
        </row>
        <row r="8">
          <cell r="A8" t="str">
            <v>ANTIOQUIA CENTRO PARA EL DESARROLLO DEL HABITAT Y</v>
          </cell>
          <cell r="B8" t="str">
            <v>ANTIOQUIA</v>
          </cell>
          <cell r="C8" t="str">
            <v>36-02-00-005-920310</v>
          </cell>
        </row>
        <row r="9">
          <cell r="A9" t="str">
            <v xml:space="preserve">ANTIOQUIA CENTRO DE TECNOLOGÍA DE LA MANUFACTURA </v>
          </cell>
          <cell r="B9" t="str">
            <v>ANTIOQUIA</v>
          </cell>
          <cell r="C9" t="str">
            <v>36-02-00-005-920410</v>
          </cell>
        </row>
        <row r="10">
          <cell r="A10" t="str">
            <v>ANTIOQUIA CENTRO  TECNOLOGICO DEL MOBILIARIO</v>
          </cell>
          <cell r="B10" t="str">
            <v>ANTIOQUIA</v>
          </cell>
          <cell r="C10" t="str">
            <v>36-02-00-005-920510</v>
          </cell>
        </row>
        <row r="11">
          <cell r="A11" t="str">
            <v>ANTIOQUIA CENTRO TECNOLOGICO DE GESTION INDUSTRIAL</v>
          </cell>
          <cell r="B11" t="str">
            <v>ANTIOQUIA</v>
          </cell>
          <cell r="C11" t="str">
            <v>36-02-00-005-920610</v>
          </cell>
        </row>
        <row r="12">
          <cell r="A12" t="str">
            <v>ANTIOQUIA CENTRO DE COMERCIO</v>
          </cell>
          <cell r="B12" t="str">
            <v>ANTIOQUIA</v>
          </cell>
          <cell r="C12" t="str">
            <v>36-02-00-005-930110</v>
          </cell>
        </row>
        <row r="13">
          <cell r="A13" t="str">
            <v>ANTIOQUIA CENTRO DE SERV. DE SALUD</v>
          </cell>
          <cell r="B13" t="str">
            <v>ANTIOQUIA</v>
          </cell>
          <cell r="C13" t="str">
            <v>36-02-00-005-940110</v>
          </cell>
        </row>
        <row r="14">
          <cell r="A14" t="str">
            <v>ANTIOQUIA CENTRO DE SERV. Y GESTION EMPRESARIAL</v>
          </cell>
          <cell r="B14" t="str">
            <v>ANTIOQUIA</v>
          </cell>
          <cell r="C14" t="str">
            <v>36-02-00-005-940210</v>
          </cell>
        </row>
        <row r="15">
          <cell r="A15" t="str">
            <v>ANTIOQUIA COMPLEJO TECNOLOGICO PARA LA GESTION AG</v>
          </cell>
          <cell r="B15" t="str">
            <v>ANTIOQUIA</v>
          </cell>
          <cell r="C15" t="str">
            <v>36-02-00-005-950110</v>
          </cell>
        </row>
        <row r="16">
          <cell r="A16" t="str">
            <v>ANTIOQUIA COMPLEJO TECNOLOGICO MINERO AGROEMPRESA</v>
          </cell>
          <cell r="B16" t="str">
            <v>ANTIOQUIA</v>
          </cell>
          <cell r="C16" t="str">
            <v>36-02-00-005-950210</v>
          </cell>
        </row>
        <row r="17">
          <cell r="A17" t="str">
            <v>ANTIOQUIA CENTRO DE LA INNOVACION, LA AGROINDUSTR</v>
          </cell>
          <cell r="B17" t="str">
            <v>ANTIOQUIA</v>
          </cell>
          <cell r="C17" t="str">
            <v>36-02-00-005-950310</v>
          </cell>
        </row>
        <row r="18">
          <cell r="A18" t="str">
            <v>ANTIOQUIA COMPLEJO TECNOLOGICO AGROINDUSTRIAL. PE</v>
          </cell>
          <cell r="B18" t="str">
            <v>ANTIOQUIA</v>
          </cell>
          <cell r="C18" t="str">
            <v>36-02-00-005-950410</v>
          </cell>
        </row>
        <row r="19">
          <cell r="A19" t="str">
            <v>ANTIOQUIA CTRO COMPLEJO TECNO TURISTICO AGROIN.</v>
          </cell>
          <cell r="B19" t="str">
            <v>ANTIOQUIA</v>
          </cell>
          <cell r="C19" t="str">
            <v>36-02-00-005-954910</v>
          </cell>
        </row>
        <row r="20">
          <cell r="A20" t="str">
            <v>ATLÁNTICO SENA Regional ATLANTICO  Dirección Regional</v>
          </cell>
          <cell r="B20" t="str">
            <v>ATLÁNTICO</v>
          </cell>
          <cell r="C20" t="str">
            <v>36-02-00-008-000000</v>
          </cell>
        </row>
        <row r="21">
          <cell r="A21" t="str">
            <v>ATLÁNTICO C.PARA EL DLLO AGROECOLOGICO Y AGROINDUSTRIAL</v>
          </cell>
          <cell r="B21" t="str">
            <v>ATLÁNTICO</v>
          </cell>
          <cell r="C21" t="str">
            <v>36-02-00-008-910310</v>
          </cell>
        </row>
        <row r="22">
          <cell r="A22" t="str">
            <v>ATLÁNTICO CENTRO NACIONAL COLOMBO ALEMAN</v>
          </cell>
          <cell r="B22" t="str">
            <v>ATLÁNTICO</v>
          </cell>
          <cell r="C22" t="str">
            <v>36-02-00-008-920710</v>
          </cell>
        </row>
        <row r="23">
          <cell r="A23" t="str">
            <v>ATLÁNTICO CENTRO INDUSTRIAL Y DE AVIACION</v>
          </cell>
          <cell r="B23" t="str">
            <v>ATLÁNTICO</v>
          </cell>
          <cell r="C23" t="str">
            <v>36-02-00-008-920810</v>
          </cell>
        </row>
        <row r="24">
          <cell r="A24" t="str">
            <v>ATLÁNTICO CENTRO DE COMERCIO Y SERV.</v>
          </cell>
          <cell r="B24" t="str">
            <v>ATLÁNTICO</v>
          </cell>
          <cell r="C24" t="str">
            <v>36-02-00-008-930210</v>
          </cell>
        </row>
        <row r="25">
          <cell r="A25" t="str">
            <v>DISTRITO CAPITAL SENA Regional Bogotá Distrito  Dirección Regional</v>
          </cell>
          <cell r="B25" t="str">
            <v>DISTRITO CAPITAL</v>
          </cell>
          <cell r="C25" t="str">
            <v>36-02-00-011-000000</v>
          </cell>
        </row>
        <row r="26">
          <cell r="A26" t="str">
            <v>DISTRITO CAPITAL CENTRO DE TECNOLOGIAS PARA LA CONSTRUCC</v>
          </cell>
          <cell r="B26" t="str">
            <v>DISTRITO CAPITAL</v>
          </cell>
          <cell r="C26" t="str">
            <v>36-02-00-011-920910</v>
          </cell>
        </row>
        <row r="27">
          <cell r="A27" t="str">
            <v>DISTRITO CAPITAL CENTRO DE ELECTRICIDAD Y ELECTRONICA</v>
          </cell>
          <cell r="B27" t="str">
            <v>DISTRITO CAPITAL</v>
          </cell>
          <cell r="C27" t="str">
            <v>36-02-00-011-921010</v>
          </cell>
        </row>
        <row r="28">
          <cell r="A28" t="str">
            <v>DISTRITO CAPITAL CENTRO DE GESTION INDUSTRIAL</v>
          </cell>
          <cell r="B28" t="str">
            <v>DISTRITO CAPITAL</v>
          </cell>
          <cell r="C28" t="str">
            <v>36-02-00-011-921110</v>
          </cell>
        </row>
        <row r="29">
          <cell r="A29" t="str">
            <v>DISTRITO CAPITAL CENTRO DE MANUFACTURA EN TEXTILES Y CUE</v>
          </cell>
          <cell r="B29" t="str">
            <v>DISTRITO CAPITAL</v>
          </cell>
          <cell r="C29" t="str">
            <v>36-02-00-011-921210</v>
          </cell>
        </row>
        <row r="30">
          <cell r="A30" t="str">
            <v>DISTRITO CAPITAL CENTRO DE TECNOLOGIAS DEL  TRANSPORTE</v>
          </cell>
          <cell r="B30" t="str">
            <v>DISTRITO CAPITAL</v>
          </cell>
          <cell r="C30" t="str">
            <v>36-02-00-011-921310</v>
          </cell>
        </row>
        <row r="31">
          <cell r="A31" t="str">
            <v>DISTRITO CAPITAL CENTRO METALMECANICO</v>
          </cell>
          <cell r="B31" t="str">
            <v>DISTRITO CAPITAL</v>
          </cell>
          <cell r="C31" t="str">
            <v>36-02-00-011-921410</v>
          </cell>
        </row>
        <row r="32">
          <cell r="A32" t="str">
            <v>DISTRITO CAPITAL CENTRO DE MATERIALES Y ENSAYOS</v>
          </cell>
          <cell r="B32" t="str">
            <v>DISTRITO CAPITAL</v>
          </cell>
          <cell r="C32" t="str">
            <v>36-02-00-011-921510</v>
          </cell>
        </row>
        <row r="33">
          <cell r="A33" t="str">
            <v>DISTRITO CAPITAL CENTRO DE DISEÑO Y  METROLOGIA</v>
          </cell>
          <cell r="B33" t="str">
            <v>DISTRITO CAPITAL</v>
          </cell>
          <cell r="C33" t="str">
            <v>36-02-00-011-921610</v>
          </cell>
        </row>
        <row r="34">
          <cell r="A34" t="str">
            <v>DISTRITO CAPITAL CENTRO PARA LA INDUSTRIA DE LA COMUNICACIÓN</v>
          </cell>
          <cell r="B34" t="str">
            <v>DISTRITO CAPITAL</v>
          </cell>
          <cell r="C34" t="str">
            <v>36-02-00-011-921710</v>
          </cell>
        </row>
        <row r="35">
          <cell r="A35" t="str">
            <v>DISTRITO CAPITAL CENTRO DE GESTION DE MERCADOS, LOGISTICO</v>
          </cell>
          <cell r="B35" t="str">
            <v>DISTRITO CAPITAL</v>
          </cell>
          <cell r="C35" t="str">
            <v>36-02-00-011-930310</v>
          </cell>
        </row>
        <row r="36">
          <cell r="A36" t="str">
            <v>DISTRITO CAPITAL CENTRO DE FORMACION DE TALENTO HUMANO E</v>
          </cell>
          <cell r="B36" t="str">
            <v>DISTRITO CAPITAL</v>
          </cell>
          <cell r="C36" t="str">
            <v>36-02-00-011-940310</v>
          </cell>
        </row>
        <row r="37">
          <cell r="A37" t="str">
            <v>DISTRITO CAPITAL CENTRO DE GESTION ADMINISTRATIVA</v>
          </cell>
          <cell r="B37" t="str">
            <v>DISTRITO CAPITAL</v>
          </cell>
          <cell r="C37" t="str">
            <v>36-02-00-011-940410</v>
          </cell>
        </row>
        <row r="38">
          <cell r="A38" t="str">
            <v>DISTRITO CAPITAL CENTRO DE SERV. FINANCIEROS</v>
          </cell>
          <cell r="B38" t="str">
            <v>DISTRITO CAPITAL</v>
          </cell>
          <cell r="C38" t="str">
            <v>36-02-00-011-940510</v>
          </cell>
        </row>
        <row r="39">
          <cell r="A39" t="str">
            <v>DISTRITO CAPITAL CENTRO NACIONAL DE HOTELERIA. TURISMO Y</v>
          </cell>
          <cell r="B39" t="str">
            <v>DISTRITO CAPITAL</v>
          </cell>
          <cell r="C39" t="str">
            <v>36-02-00-011-940610</v>
          </cell>
        </row>
        <row r="40">
          <cell r="A40" t="str">
            <v>DISTRITO CAPITAL CENTRO DE FORMACION Y ACTIVIDAD FISICA Y CULTURA</v>
          </cell>
          <cell r="B40" t="str">
            <v>DISTRITO CAPITAL</v>
          </cell>
          <cell r="C40" t="str">
            <v>36-02-00-011-950810</v>
          </cell>
        </row>
        <row r="41">
          <cell r="A41" t="str">
            <v>BOLÍVAR SENA Regional BOLIVAR  Dirección Regional</v>
          </cell>
          <cell r="B41" t="str">
            <v>BOLÍVAR</v>
          </cell>
          <cell r="C41" t="str">
            <v>36-02-00-013-000000</v>
          </cell>
        </row>
        <row r="42">
          <cell r="A42" t="str">
            <v>BOLÍVAR CENTRO AGROEMPRESARIAL Y MINERO</v>
          </cell>
          <cell r="B42" t="str">
            <v>BOLÍVAR</v>
          </cell>
          <cell r="C42" t="str">
            <v>36-02-00-013-910410</v>
          </cell>
        </row>
        <row r="43">
          <cell r="A43" t="str">
            <v>BOLÍVAR CENTRO NAUTICO ACUICOLA Y PESQUERO</v>
          </cell>
          <cell r="B43" t="str">
            <v>BOLÍVAR</v>
          </cell>
          <cell r="C43" t="str">
            <v>36-02-00-013-910510</v>
          </cell>
        </row>
        <row r="44">
          <cell r="A44" t="str">
            <v>BOLÍVAR CENTRO PARA LA INDUSTRIA PETROQUIMICA</v>
          </cell>
          <cell r="B44" t="str">
            <v>BOLÍVAR</v>
          </cell>
          <cell r="C44" t="str">
            <v>36-02-00-013-921810</v>
          </cell>
        </row>
        <row r="45">
          <cell r="A45" t="str">
            <v>BOLÍVAR CENTRO DE COMERCIO Y SERV.</v>
          </cell>
          <cell r="B45" t="str">
            <v>BOLÍVAR</v>
          </cell>
          <cell r="C45" t="str">
            <v>36-02-00-013-930410</v>
          </cell>
        </row>
        <row r="46">
          <cell r="A46" t="str">
            <v>BOYACÁ SENA Regional BOYACA  Dirección Regional</v>
          </cell>
          <cell r="B46" t="str">
            <v>BOYACÁ</v>
          </cell>
          <cell r="C46" t="str">
            <v>36-02-00-015-000000</v>
          </cell>
        </row>
        <row r="47">
          <cell r="A47" t="str">
            <v>BOYACÁ CENTRO DE DESARROLLO AGROPECUARIO Y AGR</v>
          </cell>
          <cell r="B47" t="str">
            <v>BOYACÁ</v>
          </cell>
          <cell r="C47" t="str">
            <v>36-02-00-015-911010</v>
          </cell>
        </row>
        <row r="48">
          <cell r="A48" t="str">
            <v>BOYACÁ CENTRO  MINERO</v>
          </cell>
          <cell r="B48" t="str">
            <v>BOYACÁ</v>
          </cell>
          <cell r="C48" t="str">
            <v>36-02-00-015-911110</v>
          </cell>
        </row>
        <row r="49">
          <cell r="A49" t="str">
            <v>BOYACÁ CENTRO DE GESTION ADMINISTRATIVA Y FORT</v>
          </cell>
          <cell r="B49" t="str">
            <v>BOYACÁ</v>
          </cell>
          <cell r="C49" t="str">
            <v>36-02-00-015-930510</v>
          </cell>
        </row>
        <row r="50">
          <cell r="A50" t="str">
            <v>BOYACÁ CENTRO INDUSTRIAL DE MANTENIMIENTO Y MA</v>
          </cell>
          <cell r="B50" t="str">
            <v>BOYACÁ</v>
          </cell>
          <cell r="C50" t="str">
            <v>36-02-00-015-951410</v>
          </cell>
        </row>
        <row r="51">
          <cell r="A51" t="str">
            <v>CALDAS SENA Regional CALDAS  Dirección Regional</v>
          </cell>
          <cell r="B51" t="str">
            <v>CALDAS</v>
          </cell>
          <cell r="C51" t="str">
            <v>36-02-00-017-000000</v>
          </cell>
        </row>
        <row r="52">
          <cell r="A52" t="str">
            <v>CALDAS CENTRO PARA LA FORMACION CAFETERA</v>
          </cell>
          <cell r="B52" t="str">
            <v>CALDAS</v>
          </cell>
          <cell r="C52" t="str">
            <v>36-02-00-017-911210</v>
          </cell>
        </row>
        <row r="53">
          <cell r="A53" t="str">
            <v>CALDAS CENTRO DE AUTOMATIZACION INDUSTRIAL</v>
          </cell>
          <cell r="B53" t="str">
            <v>CALDAS</v>
          </cell>
          <cell r="C53" t="str">
            <v>36-02-00-017-921910</v>
          </cell>
        </row>
        <row r="54">
          <cell r="A54" t="str">
            <v xml:space="preserve">CALDAS CENTRO DE PROCESOS INDUSTRIALES </v>
          </cell>
          <cell r="B54" t="str">
            <v>CALDAS</v>
          </cell>
          <cell r="C54" t="str">
            <v>36-02-00-017-922010</v>
          </cell>
        </row>
        <row r="55">
          <cell r="A55" t="str">
            <v>CALDAS CENTRO DE COMERCIO Y SERV.</v>
          </cell>
          <cell r="B55" t="str">
            <v>CALDAS</v>
          </cell>
          <cell r="C55" t="str">
            <v>36-02-00-017-930610</v>
          </cell>
        </row>
        <row r="56">
          <cell r="A56" t="str">
            <v>CALDAS CENTRO PECUARIO Y AGROEMPRESARIAL</v>
          </cell>
          <cell r="B56" t="str">
            <v>CALDAS</v>
          </cell>
          <cell r="C56" t="str">
            <v>36-02-00-017-951510</v>
          </cell>
        </row>
        <row r="57">
          <cell r="A57" t="str">
            <v>CAQUETÁ SENA Regional CAQUETA  Dirección Regional</v>
          </cell>
          <cell r="B57" t="str">
            <v>CAQUETÁ</v>
          </cell>
          <cell r="C57" t="str">
            <v>36-02-00-018-000000</v>
          </cell>
        </row>
        <row r="58">
          <cell r="A58" t="str">
            <v>CAQUETÁ CENTRO TECNOLOGICO DE LA AMAZONIA</v>
          </cell>
          <cell r="B58" t="str">
            <v>CAQUETÁ</v>
          </cell>
          <cell r="C58" t="str">
            <v>36-02-00-018-951610</v>
          </cell>
        </row>
        <row r="59">
          <cell r="A59" t="str">
            <v>CAUCA SENA Regional CAUCA  Dirección Regional</v>
          </cell>
          <cell r="B59" t="str">
            <v>CAUCA</v>
          </cell>
          <cell r="C59" t="str">
            <v>36-02-00-019-000000</v>
          </cell>
        </row>
        <row r="60">
          <cell r="A60" t="str">
            <v>CAUCA CENTRO AGROPECUARIO</v>
          </cell>
          <cell r="B60" t="str">
            <v>CAUCA</v>
          </cell>
          <cell r="C60" t="str">
            <v>36-02-00-019-911310</v>
          </cell>
        </row>
        <row r="61">
          <cell r="A61" t="str">
            <v>CAUCA C.DE TELEINFORMATICA Y PRODUCCION INDUST</v>
          </cell>
          <cell r="B61" t="str">
            <v>CAUCA</v>
          </cell>
          <cell r="C61" t="str">
            <v>36-02-00-019-922110</v>
          </cell>
        </row>
        <row r="62">
          <cell r="A62" t="str">
            <v>CAUCA CENTRO DE COMERCIO Y SERV.</v>
          </cell>
          <cell r="B62" t="str">
            <v>CAUCA</v>
          </cell>
          <cell r="C62" t="str">
            <v>36-02-00-019-930710</v>
          </cell>
        </row>
        <row r="63">
          <cell r="A63" t="str">
            <v>CESAR SENA Regional CESAR  Dirección Regional</v>
          </cell>
          <cell r="B63" t="str">
            <v>CESAR</v>
          </cell>
          <cell r="C63" t="str">
            <v>36-02-00-020-000000</v>
          </cell>
        </row>
        <row r="64">
          <cell r="A64" t="str">
            <v>CESAR CENTRO BIOTECNOLOGICO DEL CARIBE</v>
          </cell>
          <cell r="B64" t="str">
            <v>CESAR</v>
          </cell>
          <cell r="C64" t="str">
            <v>36-02-00-020-911410</v>
          </cell>
        </row>
        <row r="65">
          <cell r="A65" t="str">
            <v>CESAR CENTRO AGROEMPRESARIAL</v>
          </cell>
          <cell r="B65" t="str">
            <v>CESAR</v>
          </cell>
          <cell r="C65" t="str">
            <v>36-02-00-020-952010</v>
          </cell>
        </row>
        <row r="66">
          <cell r="A66" t="str">
            <v>CESAR CENTRO DE OPERACIÓN Y MANTENIMIENTO MIN</v>
          </cell>
          <cell r="B66" t="str">
            <v>CESAR</v>
          </cell>
          <cell r="C66" t="str">
            <v>36-02-00-020-952110</v>
          </cell>
        </row>
        <row r="67">
          <cell r="A67" t="str">
            <v>CÓRDOBA SENA Regional CORDOBA  Dirección Regional</v>
          </cell>
          <cell r="B67" t="str">
            <v>CÓRDOBA</v>
          </cell>
          <cell r="C67" t="str">
            <v>36-02-00-023-000000</v>
          </cell>
        </row>
        <row r="68">
          <cell r="A68" t="str">
            <v>CÓRDOBA C.AGROPECUARIO Y DE BIOTECNOLOGIA EL POR</v>
          </cell>
          <cell r="B68" t="str">
            <v>CÓRDOBA</v>
          </cell>
          <cell r="C68" t="str">
            <v>36-02-00-023-911510</v>
          </cell>
        </row>
        <row r="69">
          <cell r="A69" t="str">
            <v>CÓRDOBA CENTRO DE COMERCIO  INDUSTRIA Y TURISMO</v>
          </cell>
          <cell r="B69" t="str">
            <v>CÓRDOBA</v>
          </cell>
          <cell r="C69" t="str">
            <v>36-02-00-023-952310</v>
          </cell>
        </row>
        <row r="70">
          <cell r="A70" t="str">
            <v>CUNDINAMARCA SENA Regional CUNDINAMARCA  Dirección Regional</v>
          </cell>
          <cell r="B70" t="str">
            <v>CUNDINAMARCA</v>
          </cell>
          <cell r="C70" t="str">
            <v>36-02-00-025-000000</v>
          </cell>
        </row>
        <row r="71">
          <cell r="A71" t="str">
            <v>CUNDINAMARCA CENTRO INDUSTRIAL Y DESARROLLO EMPRESARIAL</v>
          </cell>
          <cell r="B71" t="str">
            <v>CUNDINAMARCA</v>
          </cell>
          <cell r="C71" t="str">
            <v>36-02-00-025-923210</v>
          </cell>
        </row>
        <row r="72">
          <cell r="A72" t="str">
            <v>CUNDINAMARCA CENTRO DE DESARROLLO AGROINDUSTRIAL Y E</v>
          </cell>
          <cell r="B72" t="str">
            <v>CUNDINAMARCA</v>
          </cell>
          <cell r="C72" t="str">
            <v>36-02-00-025-950910</v>
          </cell>
        </row>
        <row r="73">
          <cell r="A73" t="str">
            <v>CUNDINAMARCA CENTRO  AGROECOLOGICO Y EMPRESARIAL</v>
          </cell>
          <cell r="B73" t="str">
            <v>CUNDINAMARCA</v>
          </cell>
          <cell r="C73" t="str">
            <v>36-02-00-025-951010</v>
          </cell>
        </row>
        <row r="74">
          <cell r="A74" t="str">
            <v>CUNDINAMARCA CENTRO DE LA TECNOLOGIA DEL DISEÑO Y LA</v>
          </cell>
          <cell r="B74" t="str">
            <v>CUNDINAMARCA</v>
          </cell>
          <cell r="C74" t="str">
            <v>36-02-00-025-951110</v>
          </cell>
        </row>
        <row r="75">
          <cell r="A75" t="str">
            <v>CUNDINAMARCA CENTRO DE BIOTECNOLOGIA AGROPECUARIA</v>
          </cell>
          <cell r="B75" t="str">
            <v>CUNDINAMARCA</v>
          </cell>
          <cell r="C75" t="str">
            <v>36-02-00-025-951210</v>
          </cell>
        </row>
        <row r="76">
          <cell r="A76" t="str">
            <v>CUNDINAMARCA CENTRO DE DESARROLLO AGROEMPRESARIALCUNDINAMARCA</v>
          </cell>
          <cell r="B76" t="str">
            <v>CUNDINAMARCA</v>
          </cell>
          <cell r="C76" t="str">
            <v>36-02-00-025-951310</v>
          </cell>
        </row>
        <row r="77">
          <cell r="A77" t="str">
            <v>CHOCÓ SENA Regional CHOCO  Dirección Regional</v>
          </cell>
          <cell r="B77" t="str">
            <v>CHOCÓ</v>
          </cell>
          <cell r="C77" t="str">
            <v>36-02-00-027-000000</v>
          </cell>
        </row>
        <row r="78">
          <cell r="A78" t="str">
            <v>CHOCÓ CENTRO DE RECURSOS NATURALES. INDUSTRIA</v>
          </cell>
          <cell r="B78" t="str">
            <v>CHOCÓ</v>
          </cell>
          <cell r="C78" t="str">
            <v>36-02-00-027-952210</v>
          </cell>
        </row>
        <row r="79">
          <cell r="A79" t="str">
            <v>HUILA SENA Regional HUILA  Dirección Regional</v>
          </cell>
          <cell r="B79" t="str">
            <v>HUILA</v>
          </cell>
          <cell r="C79" t="str">
            <v>36-02-00-041-000000</v>
          </cell>
        </row>
        <row r="80">
          <cell r="A80" t="str">
            <v>HUILA CENTRO DE FORMACION AGROINDUSTRIAL</v>
          </cell>
          <cell r="B80" t="str">
            <v>HUILA</v>
          </cell>
          <cell r="C80" t="str">
            <v>36-02-00-041-911610</v>
          </cell>
        </row>
        <row r="81">
          <cell r="A81" t="str">
            <v>HUILA CENTRO AGROEMPRESARIAL Y DESARROLLO PEC</v>
          </cell>
          <cell r="B81" t="str">
            <v>HUILA</v>
          </cell>
          <cell r="C81" t="str">
            <v>36-02-00-041-952510</v>
          </cell>
        </row>
        <row r="82">
          <cell r="A82" t="str">
            <v xml:space="preserve">HUILA CENTRO DE DESARROLLO AGROEMPRESARIAL Y </v>
          </cell>
          <cell r="B82" t="str">
            <v>HUILA</v>
          </cell>
          <cell r="C82" t="str">
            <v>36-02-00-041-952610</v>
          </cell>
        </row>
        <row r="83">
          <cell r="A83" t="str">
            <v>HUILA CENTRO DE LA INDUSTRIA LA EMPRESA Y LO</v>
          </cell>
          <cell r="B83" t="str">
            <v>HUILA</v>
          </cell>
          <cell r="C83" t="str">
            <v>36-02-00-041-952710</v>
          </cell>
        </row>
        <row r="84">
          <cell r="A84" t="str">
            <v>HUILA CENTRO DE GESTION Y DESARROLLO SOSTENIB</v>
          </cell>
          <cell r="B84" t="str">
            <v>HUILA</v>
          </cell>
          <cell r="C84" t="str">
            <v>36-02-00-041-952810</v>
          </cell>
        </row>
        <row r="85">
          <cell r="A85" t="str">
            <v>LA GUAJIRA SENA Regional GUAJIRA  Dirección Regional</v>
          </cell>
          <cell r="B85" t="str">
            <v>LA GUAJIRA</v>
          </cell>
          <cell r="C85" t="str">
            <v>36-02-00-044-000000</v>
          </cell>
        </row>
        <row r="86">
          <cell r="A86" t="str">
            <v>LA GUAJIRA CENTRO INDUSTRIAL Y DE ENERGIAS ALTERNA</v>
          </cell>
          <cell r="B86" t="str">
            <v>LA GUAJIRA</v>
          </cell>
          <cell r="C86" t="str">
            <v>36-02-00-044-922210</v>
          </cell>
        </row>
        <row r="87">
          <cell r="A87" t="str">
            <v>LA GUAJIRA CENTRO AGROEMPRESARIAL Y ACUICOLA</v>
          </cell>
          <cell r="B87" t="str">
            <v>LA GUAJIRA</v>
          </cell>
          <cell r="C87" t="str">
            <v>36-02-00-044-952410</v>
          </cell>
        </row>
        <row r="88">
          <cell r="A88" t="str">
            <v>MAGDALENA SENA Regional MAGDALENA  Dirección Regional</v>
          </cell>
          <cell r="B88" t="str">
            <v>MAGDALENA</v>
          </cell>
          <cell r="C88" t="str">
            <v>36-02-00-047-000000</v>
          </cell>
        </row>
        <row r="89">
          <cell r="A89" t="str">
            <v>MAGDALENA CENTRO ACUICOLA Y AGROINDUSTRIAL DE GAIRA</v>
          </cell>
          <cell r="B89" t="str">
            <v>MAGDALENA</v>
          </cell>
          <cell r="C89" t="str">
            <v>36-02-00-047-911810</v>
          </cell>
        </row>
        <row r="90">
          <cell r="A90" t="str">
            <v>MAGDALENA CENTRO DE LOGISTICA Y PROMOCION ECOTURI</v>
          </cell>
          <cell r="B90" t="str">
            <v>MAGDALENA</v>
          </cell>
          <cell r="C90" t="str">
            <v>36-02-00-047-952910</v>
          </cell>
        </row>
        <row r="91">
          <cell r="A91" t="str">
            <v>META SENA Regional META  Dirección Regional</v>
          </cell>
          <cell r="B91" t="str">
            <v>META</v>
          </cell>
          <cell r="C91" t="str">
            <v>36-02-00-050-000000</v>
          </cell>
        </row>
        <row r="92">
          <cell r="A92" t="str">
            <v>META CENTRO AGROINDUSTRIAL DEL META</v>
          </cell>
          <cell r="B92" t="str">
            <v>META</v>
          </cell>
          <cell r="C92" t="str">
            <v>36-02-00-050-911710</v>
          </cell>
        </row>
        <row r="93">
          <cell r="A93" t="str">
            <v>META CENTRO DE INDUSTRIA Y SERV. DEL META</v>
          </cell>
          <cell r="B93" t="str">
            <v>META</v>
          </cell>
          <cell r="C93" t="str">
            <v>36-02-00-050-953210</v>
          </cell>
        </row>
        <row r="94">
          <cell r="A94" t="str">
            <v>NARIÑO SENA Regional NARIÑO  Dirección Regional</v>
          </cell>
          <cell r="B94" t="str">
            <v>NARIÑO</v>
          </cell>
          <cell r="C94" t="str">
            <v>36-02-00-052-000000</v>
          </cell>
        </row>
        <row r="95">
          <cell r="A95" t="str">
            <v>NARIÑO CENTRO SUR COLOMBIANO DE LOGÍSTICA INTE</v>
          </cell>
          <cell r="B95" t="str">
            <v>NARIÑO</v>
          </cell>
          <cell r="C95" t="str">
            <v>36-02-00-052-953410</v>
          </cell>
        </row>
        <row r="96">
          <cell r="A96" t="str">
            <v xml:space="preserve">NARIÑO CENTRO AGROINDUSTRIAL Y PESQUERO DE LA </v>
          </cell>
          <cell r="B96" t="str">
            <v>NARIÑO</v>
          </cell>
          <cell r="C96" t="str">
            <v>36-02-00-052-953510</v>
          </cell>
        </row>
        <row r="97">
          <cell r="A97" t="str">
            <v>NARIÑO CENTRO INTERNACIONAL DE PRODUCCIÓN LIMP</v>
          </cell>
          <cell r="B97" t="str">
            <v>NARIÑO</v>
          </cell>
          <cell r="C97" t="str">
            <v>36-02-00-052-953610</v>
          </cell>
        </row>
        <row r="98">
          <cell r="A98" t="str">
            <v>NORTE DE SANTANDER SENA Regional NTE.SANTANDER  Dirección Regional</v>
          </cell>
          <cell r="B98" t="str">
            <v>NORTE DE SANTANDER</v>
          </cell>
          <cell r="C98" t="str">
            <v>36-02-00-054-000000</v>
          </cell>
        </row>
        <row r="99">
          <cell r="A99" t="str">
            <v>NORTE DE SANTANDER CENTRO ATENCION SECTOR AGROPECUARIO</v>
          </cell>
          <cell r="B99" t="str">
            <v>NORTE DE SANTANDER</v>
          </cell>
          <cell r="C99" t="str">
            <v>36-02-00-054-911910</v>
          </cell>
        </row>
        <row r="100">
          <cell r="A100" t="str">
            <v>NORTE DE SANTANDER CENTRO DE LA INDUSTRIA LA EMPRESA Y LO</v>
          </cell>
          <cell r="B100" t="str">
            <v>NORTE DE SANTANDER</v>
          </cell>
          <cell r="C100" t="str">
            <v>36-02-00-054-953710</v>
          </cell>
        </row>
        <row r="101">
          <cell r="A101" t="str">
            <v>QUINDIO SENA Regional QUINDIO  Dirección Regional</v>
          </cell>
          <cell r="B101" t="str">
            <v>QUINDIO</v>
          </cell>
          <cell r="C101" t="str">
            <v>36-02-00-063-000000</v>
          </cell>
        </row>
        <row r="102">
          <cell r="A102" t="str">
            <v>QUINDIO CENTRO AGROINDUSTRIAL</v>
          </cell>
          <cell r="B102" t="str">
            <v>QUINDIO</v>
          </cell>
          <cell r="C102" t="str">
            <v>36-02-00-063-912010</v>
          </cell>
        </row>
        <row r="103">
          <cell r="A103" t="str">
            <v>QUINDIO CENTRO PARA EL DESARROLLO TECNOLÓGICO D</v>
          </cell>
          <cell r="B103" t="str">
            <v>QUINDIO</v>
          </cell>
          <cell r="C103" t="str">
            <v>36-02-00-063-923110</v>
          </cell>
        </row>
        <row r="104">
          <cell r="A104" t="str">
            <v>QUINDIO CENTRO DE COMERCIO INDUSTRIA Y TURISMO</v>
          </cell>
          <cell r="B104" t="str">
            <v>QUINDIO</v>
          </cell>
          <cell r="C104" t="str">
            <v>36-02-00-063-953810</v>
          </cell>
        </row>
        <row r="105">
          <cell r="A105" t="str">
            <v>RISARALDA SENA Regional RISARALDA  Dirección Regional</v>
          </cell>
          <cell r="B105" t="str">
            <v>RISARALDA</v>
          </cell>
          <cell r="C105" t="str">
            <v>36-02-00-066-000000</v>
          </cell>
        </row>
        <row r="106">
          <cell r="A106" t="str">
            <v>RISARALDA CENTRO ATENCION SECTOR AGROPECUARIO</v>
          </cell>
          <cell r="B106" t="str">
            <v>RISARALDA</v>
          </cell>
          <cell r="C106" t="str">
            <v>36-02-00-066-912110</v>
          </cell>
        </row>
        <row r="107">
          <cell r="A107" t="str">
            <v>RISARALDA C.DE DISEÑO E INNOVACION  TECNOLÓGICA IN</v>
          </cell>
          <cell r="B107" t="str">
            <v>RISARALDA</v>
          </cell>
          <cell r="C107" t="str">
            <v>36-02-00-066-922310</v>
          </cell>
        </row>
        <row r="108">
          <cell r="A108" t="str">
            <v>RISARALDA CENTRO DE COMERCIO Y SERV.</v>
          </cell>
          <cell r="B108" t="str">
            <v>RISARALDA</v>
          </cell>
          <cell r="C108" t="str">
            <v>36-02-00-066-930810</v>
          </cell>
        </row>
        <row r="109">
          <cell r="A109" t="str">
            <v>SANTANDER SENA Regional SANTANDER  Dirección Regional</v>
          </cell>
          <cell r="B109" t="str">
            <v>SANTANDER</v>
          </cell>
          <cell r="C109" t="str">
            <v>36-02-00-068-000000</v>
          </cell>
        </row>
        <row r="110">
          <cell r="A110" t="str">
            <v>SANTANDER CENTRO ATENCION SECTOR AGROPECUARIO</v>
          </cell>
          <cell r="B110" t="str">
            <v>SANTANDER</v>
          </cell>
          <cell r="C110" t="str">
            <v>36-02-00-068-912210</v>
          </cell>
        </row>
        <row r="111">
          <cell r="A111" t="str">
            <v>SANTANDER CENTRO INDUSTRIAL DE MANTENIMIENTO INTE</v>
          </cell>
          <cell r="B111" t="str">
            <v>SANTANDER</v>
          </cell>
          <cell r="C111" t="str">
            <v>36-02-00-068-922410</v>
          </cell>
        </row>
        <row r="112">
          <cell r="A112" t="str">
            <v>SANTANDER CENTRO INDUSTRIAL DEL DISEÑO Y LA MANUFACTURASANTANDER</v>
          </cell>
          <cell r="B112" t="str">
            <v>SANTANDER</v>
          </cell>
          <cell r="C112" t="str">
            <v>36-02-00-068-922510</v>
          </cell>
        </row>
        <row r="113">
          <cell r="A113" t="str">
            <v>SANTANDER C.DE SERVICIOS EMPRESARIALES Y TURISTICO</v>
          </cell>
          <cell r="B113" t="str">
            <v>SANTANDER</v>
          </cell>
          <cell r="C113" t="str">
            <v>36-02-00-068-930910</v>
          </cell>
        </row>
        <row r="114">
          <cell r="A114" t="str">
            <v>SANTANDER CENTRO INDUSTRIAL Y DEL DESARROLLO TECN</v>
          </cell>
          <cell r="B114" t="str">
            <v>SANTANDER</v>
          </cell>
          <cell r="C114" t="str">
            <v>36-02-00-068-954010</v>
          </cell>
        </row>
        <row r="115">
          <cell r="A115" t="str">
            <v xml:space="preserve">SANTANDER CENTRO AGROTURISTICO  </v>
          </cell>
          <cell r="B115" t="str">
            <v>SANTANDER</v>
          </cell>
          <cell r="C115" t="str">
            <v>36-02-00-068-954110</v>
          </cell>
        </row>
        <row r="116">
          <cell r="A116" t="str">
            <v>SANTANDER CENTRO AGROEMPRESARIAL Y TURISTICO DE LOS ANDES</v>
          </cell>
          <cell r="B116" t="str">
            <v>SANTANDER</v>
          </cell>
          <cell r="C116" t="str">
            <v>36-02-00-068-954510</v>
          </cell>
        </row>
        <row r="117">
          <cell r="A117" t="str">
            <v>SANTANDER CENTRO DE GESTION AGROEMPRESARIAL DEL ORIENTE</v>
          </cell>
          <cell r="B117" t="str">
            <v>SANTANDER</v>
          </cell>
          <cell r="C117" t="str">
            <v>36-02-00-068-954610</v>
          </cell>
        </row>
        <row r="118">
          <cell r="A118" t="str">
            <v>SUCRE SENA Regional SUCRE  Dirección Regional</v>
          </cell>
          <cell r="B118" t="str">
            <v>SUCRE</v>
          </cell>
          <cell r="C118" t="str">
            <v>36-02-00-070-000000</v>
          </cell>
        </row>
        <row r="119">
          <cell r="A119" t="str">
            <v xml:space="preserve">SUCRE CENTRO DE LA INNOVACION LA TECNOLOGIA </v>
          </cell>
          <cell r="B119" t="str">
            <v>SUCRE</v>
          </cell>
          <cell r="C119" t="str">
            <v>36-02-00-070-954210</v>
          </cell>
        </row>
        <row r="120">
          <cell r="A120" t="str">
            <v>TOLIMA SENA Regional TOLIMA  Dirección Regional</v>
          </cell>
          <cell r="B120" t="str">
            <v>TOLIMA</v>
          </cell>
          <cell r="C120" t="str">
            <v>36-02-00-073-000000</v>
          </cell>
        </row>
        <row r="121">
          <cell r="A121" t="str">
            <v>TOLIMA CENTRO AGROPECUARIO LA GRANJA</v>
          </cell>
          <cell r="B121" t="str">
            <v>TOLIMA</v>
          </cell>
          <cell r="C121" t="str">
            <v>36-02-00-073-912310</v>
          </cell>
        </row>
        <row r="122">
          <cell r="A122" t="str">
            <v>TOLIMA CENTRO DE INDUSTRIA Y CONSTRUCCION</v>
          </cell>
          <cell r="B122" t="str">
            <v>TOLIMA</v>
          </cell>
          <cell r="C122" t="str">
            <v>36-02-00-073-922610</v>
          </cell>
        </row>
        <row r="123">
          <cell r="A123" t="str">
            <v>TOLIMA CENTRO DE COMERCIO Y SERV.</v>
          </cell>
          <cell r="B123" t="str">
            <v>TOLIMA</v>
          </cell>
          <cell r="C123" t="str">
            <v>36-02-00-073-931010</v>
          </cell>
        </row>
        <row r="124">
          <cell r="A124" t="str">
            <v>VALLE DEL CAUCA SENA Regional VALLE  Dirección Regional</v>
          </cell>
          <cell r="B124" t="str">
            <v>VALLE DEL CAUCA</v>
          </cell>
          <cell r="C124" t="str">
            <v>36-02-00-076-000000</v>
          </cell>
        </row>
        <row r="125">
          <cell r="A125" t="str">
            <v>VALLE DEL CAUCA CENTRO AGROPECUARIO DE BUGA</v>
          </cell>
          <cell r="B125" t="str">
            <v>VALLE DEL CAUCA</v>
          </cell>
          <cell r="C125" t="str">
            <v>36-02-00-076-912410</v>
          </cell>
        </row>
        <row r="126">
          <cell r="A126" t="str">
            <v>VALLE DEL CAUCA CENTRO LATINOAMERICANO DE ESPECIES MENO</v>
          </cell>
          <cell r="B126" t="str">
            <v>VALLE DEL CAUCA</v>
          </cell>
          <cell r="C126" t="str">
            <v>36-02-00-076-912510</v>
          </cell>
        </row>
        <row r="127">
          <cell r="A127" t="str">
            <v>VALLE DEL CAUCA CENTRO NAUTICO PESQUERO DE BUENAVENTURA</v>
          </cell>
          <cell r="B127" t="str">
            <v>VALLE DEL CAUCA</v>
          </cell>
          <cell r="C127" t="str">
            <v>36-02-00-076-912610</v>
          </cell>
        </row>
        <row r="128">
          <cell r="A128" t="str">
            <v>VALLE DEL CAUCA CENTRO DE ELECTRICIDAD Y AUTOMATIZACION</v>
          </cell>
          <cell r="B128" t="str">
            <v>VALLE DEL CAUCA</v>
          </cell>
          <cell r="C128" t="str">
            <v>36-02-00-076-922710</v>
          </cell>
        </row>
        <row r="129">
          <cell r="A129" t="str">
            <v>VALLE DEL CAUCA CENTRO DE LA CONSTRUCCION</v>
          </cell>
          <cell r="B129" t="str">
            <v>VALLE DEL CAUCA</v>
          </cell>
          <cell r="C129" t="str">
            <v>36-02-00-076-922810</v>
          </cell>
        </row>
        <row r="130">
          <cell r="A130" t="str">
            <v>VALLE DEL CAUCA CENTRO DE DISEÑO TECNOLOGICO INDUSTRIAL</v>
          </cell>
          <cell r="B130" t="str">
            <v>VALLE DEL CAUCA</v>
          </cell>
          <cell r="C130" t="str">
            <v>36-02-00-076-922910</v>
          </cell>
        </row>
        <row r="131">
          <cell r="A131" t="str">
            <v>VALLE DEL CAUCA CENTRO NACIONAL DE ASISTENCIA TECNICA A</v>
          </cell>
          <cell r="B131" t="str">
            <v>VALLE DEL CAUCA</v>
          </cell>
          <cell r="C131" t="str">
            <v>36-02-00-076-923010</v>
          </cell>
        </row>
        <row r="132">
          <cell r="A132" t="str">
            <v>VALLE DEL CAUCA CENTRO DE GESTION TECNOLÓGICA DE SERV.</v>
          </cell>
          <cell r="B132" t="str">
            <v>VALLE DEL CAUCA</v>
          </cell>
          <cell r="C132" t="str">
            <v>36-02-00-076-931110</v>
          </cell>
        </row>
        <row r="133">
          <cell r="A133" t="str">
            <v>VALLE DEL CAUCA CENTRO DE TECNOLOGIAS AGROINDUSTRIALES</v>
          </cell>
          <cell r="B133" t="str">
            <v>VALLE DEL CAUCA</v>
          </cell>
          <cell r="C133" t="str">
            <v>36-02-00-076-954310</v>
          </cell>
        </row>
        <row r="134">
          <cell r="A134" t="str">
            <v>VALLE DEL CAUCA CENTRO DE BIOTECNOLOGIA INDUSTRIAL</v>
          </cell>
          <cell r="B134" t="str">
            <v>VALLE DEL CAUCA</v>
          </cell>
          <cell r="C134" t="str">
            <v>36-02-00-076-954410</v>
          </cell>
        </row>
        <row r="135">
          <cell r="A135" t="str">
            <v>ARAUCA SENA Regional ARAUCA  Dirección Regional</v>
          </cell>
          <cell r="B135" t="str">
            <v>ARAUCA</v>
          </cell>
          <cell r="C135" t="str">
            <v>36-02-00-081-000000</v>
          </cell>
        </row>
        <row r="136">
          <cell r="A136" t="str">
            <v>ARAUCA CENTRO DE GESTION Y DESARROLLO AGROINDU</v>
          </cell>
          <cell r="B136" t="str">
            <v>ARAUCA</v>
          </cell>
          <cell r="C136" t="str">
            <v>36-02-00-081-953010</v>
          </cell>
        </row>
        <row r="137">
          <cell r="A137" t="str">
            <v>CASANARE SENA Regional CASANARES  Dirección Regional</v>
          </cell>
          <cell r="B137" t="str">
            <v>CASANARE</v>
          </cell>
          <cell r="C137" t="str">
            <v>36-02-00-085-000000</v>
          </cell>
        </row>
        <row r="138">
          <cell r="A138" t="str">
            <v>CASANARE CENTRO AGROINDUSTRIAL Y FORTALECIMIENTO</v>
          </cell>
          <cell r="B138" t="str">
            <v>CASANARE</v>
          </cell>
          <cell r="C138" t="str">
            <v>36-02-00-085-951910</v>
          </cell>
        </row>
        <row r="139">
          <cell r="A139" t="str">
            <v>PUTUMAYO SENA Regional PUTUMAYO  Dirección Regional</v>
          </cell>
          <cell r="B139" t="str">
            <v>PUTUMAYO</v>
          </cell>
          <cell r="C139" t="str">
            <v>36-02-00-086-000000</v>
          </cell>
        </row>
        <row r="140">
          <cell r="A140" t="str">
            <v>PUTUMAYO CENTRO AGROFORESTAL Y ACUICOLA ARAPAIMA</v>
          </cell>
          <cell r="B140" t="str">
            <v>PUTUMAYO</v>
          </cell>
          <cell r="C140" t="str">
            <v>36-02-00-086-951810</v>
          </cell>
        </row>
        <row r="141">
          <cell r="A141" t="str">
            <v>SAN ANDRES Y PROVIDENCIA SENA Regional SAN ANDRES  Dirección Regional</v>
          </cell>
          <cell r="B141" t="str">
            <v>SAN ANDRES Y PROVIDENCIA</v>
          </cell>
          <cell r="C141" t="str">
            <v>36-02-00-088-000000</v>
          </cell>
        </row>
        <row r="142">
          <cell r="A142" t="str">
            <v>SAN ANDRES Y PROVIDENCIA CENTRO DE FORMACION TURISTICA GENTE DE</v>
          </cell>
          <cell r="B142" t="str">
            <v>SAN ANDRES Y PROVIDENCIA</v>
          </cell>
          <cell r="C142" t="str">
            <v>36-02-00-088-953910</v>
          </cell>
        </row>
        <row r="143">
          <cell r="A143" t="str">
            <v>AMAZONAS SENA Regional AMAZONAS  Dirección Regional</v>
          </cell>
          <cell r="B143" t="str">
            <v>AMAZONAS</v>
          </cell>
          <cell r="C143" t="str">
            <v>36-02-00-091-000000</v>
          </cell>
        </row>
        <row r="144">
          <cell r="A144" t="str">
            <v>AMAZONAS CENTRO  PARA LA BIODIVERSIDAD Y EL TURI</v>
          </cell>
          <cell r="B144" t="str">
            <v>AMAZONAS</v>
          </cell>
          <cell r="C144" t="str">
            <v>36-02-00-091-951710</v>
          </cell>
        </row>
        <row r="145">
          <cell r="A145" t="str">
            <v>GUAINÍA SENA Regional GUAINIA  Dirección Regional</v>
          </cell>
          <cell r="B145" t="str">
            <v>GUAINÍA</v>
          </cell>
          <cell r="C145" t="str">
            <v>36-02-00-094-000000</v>
          </cell>
        </row>
        <row r="146">
          <cell r="A146" t="str">
            <v>GUAINÍA CENTRO AMBIENTAL Y ECOTURISTICO DEL NOR</v>
          </cell>
          <cell r="B146" t="str">
            <v>GUAINÍA</v>
          </cell>
          <cell r="C146" t="str">
            <v>36-02-00-094-954710</v>
          </cell>
        </row>
        <row r="147">
          <cell r="A147" t="str">
            <v>GUAVIARE SENA Regional GUAVIARE  Dirección Regional</v>
          </cell>
          <cell r="B147" t="str">
            <v>GUAVIARE</v>
          </cell>
          <cell r="C147" t="str">
            <v>36-02-00-095-000000</v>
          </cell>
        </row>
        <row r="148">
          <cell r="A148" t="str">
            <v>GUAVIARE CENTRO DE DESARROLLO AGROINDUSTRIAL, TU</v>
          </cell>
          <cell r="B148" t="str">
            <v>GUAVIARE</v>
          </cell>
          <cell r="C148" t="str">
            <v>36-02-00-095-953310</v>
          </cell>
        </row>
        <row r="149">
          <cell r="A149" t="str">
            <v>VAUPÉS SENA Regional VAUPES  Dirección Regional</v>
          </cell>
          <cell r="B149" t="str">
            <v>VAUPÉS</v>
          </cell>
          <cell r="C149" t="str">
            <v>36-02-00-097-000000</v>
          </cell>
        </row>
        <row r="150">
          <cell r="A150" t="str">
            <v>VAUPÉS CENTRO AGROPECUARIO Y DE SERV. AMBIENTA</v>
          </cell>
          <cell r="B150" t="str">
            <v>VAUPÉS</v>
          </cell>
          <cell r="C150" t="str">
            <v>36-02-00-097-954810</v>
          </cell>
        </row>
        <row r="151">
          <cell r="A151" t="str">
            <v>VICHADA SENA Regional VICHADA  Dirección Regional</v>
          </cell>
          <cell r="B151" t="str">
            <v>VICHADA</v>
          </cell>
          <cell r="C151" t="str">
            <v>36-02-00-099-000000</v>
          </cell>
        </row>
        <row r="152">
          <cell r="A152" t="str">
            <v xml:space="preserve">VICHADA CENTRO DE PRODUCCIÓN Y TRANSFORMACION A </v>
          </cell>
          <cell r="B152" t="str">
            <v>VICHADA</v>
          </cell>
          <cell r="C152" t="str">
            <v>36-02-00-099-953110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ATO GIL-F-029"/>
      <sheetName val="FORMATO GIL-F-047"/>
      <sheetName val="FORMATO GIL-F-045"/>
    </sheetNames>
    <sheetDataSet>
      <sheetData sheetId="0">
        <row r="30">
          <cell r="D30">
            <v>91636463.260000005</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ommunity.secop.gov.co/Public/Tendering/OpportunityDetail/Index?noticeUID=CO1.NTC.7056602&amp;isFromPublicArea=True&amp;isModal=False"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E83B8-800E-430E-B5EB-DC12662F3435}">
  <sheetPr>
    <pageSetUpPr fitToPage="1"/>
  </sheetPr>
  <dimension ref="A1:HN357"/>
  <sheetViews>
    <sheetView showGridLines="0" tabSelected="1" view="pageBreakPreview" topLeftCell="A9" zoomScale="80" zoomScaleNormal="80" zoomScaleSheetLayoutView="80" workbookViewId="0">
      <selection activeCell="A11" sqref="A11"/>
    </sheetView>
  </sheetViews>
  <sheetFormatPr baseColWidth="10" defaultRowHeight="15" x14ac:dyDescent="0.25"/>
  <cols>
    <col min="1" max="1" width="3.42578125" customWidth="1"/>
    <col min="2" max="2" width="30.7109375" customWidth="1"/>
    <col min="3" max="3" width="34.140625" customWidth="1"/>
    <col min="4" max="4" width="23.28515625" customWidth="1"/>
    <col min="5" max="5" width="16.5703125" customWidth="1"/>
    <col min="6" max="6" width="20" customWidth="1"/>
    <col min="7" max="7" width="25.7109375" customWidth="1"/>
    <col min="8" max="9" width="30.5703125" customWidth="1"/>
    <col min="10" max="10" width="17.28515625" style="101" customWidth="1"/>
    <col min="11" max="11" width="21.5703125" customWidth="1"/>
    <col min="12" max="12" width="21" customWidth="1"/>
    <col min="13" max="13" width="15.28515625" customWidth="1"/>
    <col min="14" max="14" width="18.7109375" customWidth="1"/>
    <col min="15" max="15" width="41.5703125" customWidth="1"/>
    <col min="16" max="16" width="25.7109375" style="102" customWidth="1"/>
    <col min="17" max="17" width="19.140625" customWidth="1"/>
    <col min="18" max="18" width="18" style="103" customWidth="1"/>
    <col min="19" max="19" width="14.7109375" style="101" customWidth="1"/>
    <col min="20" max="20" width="21.140625" customWidth="1"/>
    <col min="21" max="21" width="17.5703125" customWidth="1"/>
    <col min="22" max="22" width="14.42578125" customWidth="1"/>
    <col min="23" max="23" width="25.85546875" style="102" customWidth="1"/>
    <col min="24" max="24" width="26.28515625" style="102" customWidth="1"/>
    <col min="25" max="25" width="24.7109375" style="102" customWidth="1"/>
    <col min="26" max="26" width="19.7109375" customWidth="1"/>
    <col min="27" max="27" width="24.7109375" customWidth="1"/>
    <col min="28" max="28" width="20.7109375" customWidth="1"/>
    <col min="29" max="29" width="18.140625" customWidth="1"/>
    <col min="30" max="30" width="19.5703125" customWidth="1"/>
    <col min="31" max="32" width="20" customWidth="1"/>
    <col min="33" max="33" width="23.28515625" customWidth="1"/>
    <col min="34" max="34" width="29.140625" customWidth="1"/>
  </cols>
  <sheetData>
    <row r="1" spans="1:58" ht="32.25" customHeight="1" x14ac:dyDescent="0.25">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3"/>
      <c r="AH1" s="4" t="s">
        <v>0</v>
      </c>
      <c r="AV1" s="5"/>
      <c r="AX1" s="6"/>
      <c r="AY1" s="6"/>
      <c r="AZ1" s="6"/>
      <c r="BA1" s="6"/>
      <c r="BB1" s="6"/>
      <c r="BC1" s="6"/>
      <c r="BD1" s="6"/>
      <c r="BE1" s="6"/>
      <c r="BF1" s="6"/>
    </row>
    <row r="2" spans="1:58" ht="32.25" customHeight="1" x14ac:dyDescent="0.25">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9"/>
      <c r="AH2" s="10" t="s">
        <v>1</v>
      </c>
      <c r="AV2" s="5"/>
      <c r="AX2" s="6"/>
      <c r="AY2" s="6"/>
      <c r="AZ2" s="6"/>
      <c r="BA2" s="6"/>
      <c r="BB2" s="6"/>
      <c r="BC2" s="6"/>
      <c r="BD2" s="6"/>
      <c r="BE2" s="6"/>
      <c r="BF2" s="6"/>
    </row>
    <row r="3" spans="1:58" ht="32.25" customHeight="1" x14ac:dyDescent="0.25">
      <c r="B3" s="11" t="s">
        <v>2</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3"/>
      <c r="AV3" s="5"/>
      <c r="AX3" s="6"/>
      <c r="AY3" s="6"/>
      <c r="AZ3" s="6"/>
      <c r="BA3" s="6"/>
      <c r="BB3" s="6"/>
      <c r="BC3" s="6"/>
      <c r="BD3" s="6"/>
      <c r="BE3" s="6"/>
      <c r="BF3" s="6"/>
    </row>
    <row r="4" spans="1:58" ht="32.25" customHeight="1" thickBot="1" x14ac:dyDescent="0.3">
      <c r="B4" s="14" t="s">
        <v>3</v>
      </c>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6"/>
      <c r="AV4" s="5"/>
      <c r="AX4" s="6"/>
      <c r="AY4" s="6"/>
      <c r="AZ4" s="6"/>
      <c r="BA4" s="6"/>
      <c r="BB4" s="6"/>
      <c r="BC4" s="6"/>
      <c r="BD4" s="6"/>
      <c r="BE4" s="6"/>
      <c r="BF4" s="6"/>
    </row>
    <row r="5" spans="1:58" s="20" customFormat="1" ht="24.75" customHeight="1" x14ac:dyDescent="0.25">
      <c r="A5"/>
      <c r="B5" s="17" t="s">
        <v>4</v>
      </c>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9"/>
    </row>
    <row r="6" spans="1:58" s="24" customFormat="1" ht="36" customHeight="1" x14ac:dyDescent="0.3">
      <c r="A6"/>
      <c r="B6" s="21" t="s">
        <v>5</v>
      </c>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3"/>
    </row>
    <row r="7" spans="1:58" s="20" customFormat="1" ht="21" customHeight="1" thickBot="1" x14ac:dyDescent="0.3">
      <c r="A7"/>
      <c r="B7" s="25" t="s">
        <v>6</v>
      </c>
      <c r="C7" s="26"/>
      <c r="D7" s="26"/>
      <c r="E7" s="26"/>
      <c r="F7" s="27"/>
      <c r="G7" s="28"/>
      <c r="H7" s="28"/>
      <c r="I7" s="28"/>
      <c r="J7" s="29"/>
      <c r="K7" s="28"/>
      <c r="L7" s="28"/>
      <c r="M7" s="28"/>
      <c r="N7" s="28"/>
      <c r="O7" s="28"/>
      <c r="P7" s="30"/>
      <c r="Q7" s="28"/>
      <c r="R7" s="31"/>
      <c r="S7" s="29"/>
      <c r="T7" s="28"/>
      <c r="U7" s="28"/>
      <c r="V7" s="28"/>
      <c r="W7" s="30"/>
      <c r="X7" s="30"/>
      <c r="Y7" s="30"/>
      <c r="Z7" s="28"/>
      <c r="AA7" s="32"/>
      <c r="AB7" s="33"/>
      <c r="AC7" s="32"/>
      <c r="AD7" s="32"/>
      <c r="AE7" s="32"/>
      <c r="AF7" s="32"/>
      <c r="AG7" s="32"/>
      <c r="AH7" s="34"/>
    </row>
    <row r="8" spans="1:58" s="20" customFormat="1" ht="5.0999999999999996" customHeight="1" thickBot="1" x14ac:dyDescent="0.3">
      <c r="A8"/>
      <c r="B8" s="35"/>
      <c r="C8" s="36"/>
      <c r="D8" s="36"/>
      <c r="E8" s="36"/>
      <c r="F8" s="36"/>
      <c r="G8" s="36"/>
      <c r="H8" s="36"/>
      <c r="I8" s="36"/>
      <c r="J8" s="37"/>
      <c r="K8" s="36"/>
      <c r="L8" s="36"/>
      <c r="M8" s="36"/>
      <c r="N8" s="36"/>
      <c r="O8" s="36"/>
      <c r="P8" s="38"/>
      <c r="Q8" s="36"/>
      <c r="R8" s="39"/>
      <c r="S8" s="37"/>
      <c r="T8" s="36"/>
      <c r="U8" s="36"/>
      <c r="V8" s="36"/>
      <c r="W8" s="38"/>
      <c r="X8" s="38"/>
      <c r="Y8" s="38"/>
      <c r="Z8" s="36"/>
      <c r="AB8" s="40"/>
    </row>
    <row r="9" spans="1:58" s="51" customFormat="1" ht="43.5" customHeight="1" x14ac:dyDescent="0.25">
      <c r="A9" s="41"/>
      <c r="B9" s="42" t="s">
        <v>7</v>
      </c>
      <c r="C9" s="43"/>
      <c r="D9" s="43"/>
      <c r="E9" s="43"/>
      <c r="F9" s="43"/>
      <c r="G9" s="43"/>
      <c r="H9" s="43"/>
      <c r="I9" s="43"/>
      <c r="J9" s="43"/>
      <c r="K9" s="43"/>
      <c r="L9" s="43"/>
      <c r="M9" s="43"/>
      <c r="N9" s="43"/>
      <c r="O9" s="43"/>
      <c r="P9" s="44"/>
      <c r="Q9" s="42" t="s">
        <v>8</v>
      </c>
      <c r="R9" s="43"/>
      <c r="S9" s="45"/>
      <c r="T9" s="44"/>
      <c r="U9" s="46" t="s">
        <v>9</v>
      </c>
      <c r="V9" s="47"/>
      <c r="W9" s="48" t="s">
        <v>10</v>
      </c>
      <c r="X9" s="49"/>
      <c r="Y9" s="49"/>
      <c r="Z9" s="50"/>
      <c r="AA9" s="48" t="s">
        <v>11</v>
      </c>
      <c r="AB9" s="49"/>
      <c r="AC9" s="49"/>
      <c r="AD9" s="50"/>
      <c r="AE9" s="42" t="s">
        <v>12</v>
      </c>
      <c r="AF9" s="43"/>
      <c r="AG9" s="43"/>
      <c r="AH9" s="44"/>
    </row>
    <row r="10" spans="1:58" s="61" customFormat="1" ht="110.25" x14ac:dyDescent="0.25">
      <c r="A10" s="41"/>
      <c r="B10" s="52" t="s">
        <v>13</v>
      </c>
      <c r="C10" s="53" t="s">
        <v>14</v>
      </c>
      <c r="D10" s="53" t="s">
        <v>15</v>
      </c>
      <c r="E10" s="53" t="s">
        <v>16</v>
      </c>
      <c r="F10" s="53" t="s">
        <v>17</v>
      </c>
      <c r="G10" s="53" t="s">
        <v>18</v>
      </c>
      <c r="H10" s="53" t="s">
        <v>19</v>
      </c>
      <c r="I10" s="53" t="s">
        <v>20</v>
      </c>
      <c r="J10" s="54" t="s">
        <v>21</v>
      </c>
      <c r="K10" s="53" t="s">
        <v>22</v>
      </c>
      <c r="L10" s="53" t="s">
        <v>23</v>
      </c>
      <c r="M10" s="53" t="s">
        <v>24</v>
      </c>
      <c r="N10" s="53" t="s">
        <v>25</v>
      </c>
      <c r="O10" s="53" t="s">
        <v>26</v>
      </c>
      <c r="P10" s="55" t="s">
        <v>27</v>
      </c>
      <c r="Q10" s="52" t="s">
        <v>28</v>
      </c>
      <c r="R10" s="56" t="s">
        <v>29</v>
      </c>
      <c r="S10" s="57" t="s">
        <v>30</v>
      </c>
      <c r="T10" s="58" t="s">
        <v>31</v>
      </c>
      <c r="U10" s="52" t="s">
        <v>32</v>
      </c>
      <c r="V10" s="58" t="s">
        <v>33</v>
      </c>
      <c r="W10" s="59" t="s">
        <v>34</v>
      </c>
      <c r="X10" s="60" t="s">
        <v>35</v>
      </c>
      <c r="Y10" s="60" t="s">
        <v>36</v>
      </c>
      <c r="Z10" s="58" t="s">
        <v>37</v>
      </c>
      <c r="AA10" s="52" t="s">
        <v>38</v>
      </c>
      <c r="AB10" s="53" t="s">
        <v>39</v>
      </c>
      <c r="AC10" s="53" t="s">
        <v>40</v>
      </c>
      <c r="AD10" s="58" t="s">
        <v>41</v>
      </c>
      <c r="AE10" s="52" t="s">
        <v>42</v>
      </c>
      <c r="AF10" s="53" t="s">
        <v>43</v>
      </c>
      <c r="AG10" s="53" t="s">
        <v>44</v>
      </c>
      <c r="AH10" s="58" t="s">
        <v>45</v>
      </c>
    </row>
    <row r="11" spans="1:58" s="75" customFormat="1" ht="153.75" customHeight="1" x14ac:dyDescent="0.25">
      <c r="A11" s="62"/>
      <c r="B11" s="63" t="s">
        <v>46</v>
      </c>
      <c r="C11" s="64" t="s">
        <v>47</v>
      </c>
      <c r="D11" s="65" t="str">
        <f>+VLOOKUP(C11,'[1]LISTADO PCI''s'!A:C,3,0)</f>
        <v>36-02-00-073-912310</v>
      </c>
      <c r="E11" s="64" t="s">
        <v>48</v>
      </c>
      <c r="F11" s="64" t="s">
        <v>49</v>
      </c>
      <c r="G11" s="64" t="s">
        <v>50</v>
      </c>
      <c r="H11" s="65" t="s">
        <v>51</v>
      </c>
      <c r="I11" s="66" t="s">
        <v>52</v>
      </c>
      <c r="J11" s="64" t="s">
        <v>53</v>
      </c>
      <c r="K11" s="64" t="s">
        <v>54</v>
      </c>
      <c r="L11" s="64" t="s">
        <v>55</v>
      </c>
      <c r="M11" s="67">
        <v>45624</v>
      </c>
      <c r="N11" s="67">
        <v>45656</v>
      </c>
      <c r="O11" s="64" t="s">
        <v>56</v>
      </c>
      <c r="P11" s="68">
        <f>+'[2]FORMATO GIL-F-029'!D30</f>
        <v>91636463.260000005</v>
      </c>
      <c r="Q11" s="69" t="s">
        <v>57</v>
      </c>
      <c r="R11" s="70"/>
      <c r="S11" s="71"/>
      <c r="T11" s="72"/>
      <c r="U11" s="69" t="s">
        <v>58</v>
      </c>
      <c r="V11" s="72">
        <v>36</v>
      </c>
      <c r="W11" s="73">
        <f>+P11</f>
        <v>91636463.260000005</v>
      </c>
      <c r="X11" s="74">
        <v>0</v>
      </c>
      <c r="Y11" s="73">
        <f>+W11</f>
        <v>91636463.260000005</v>
      </c>
      <c r="Z11" s="72"/>
      <c r="AA11" s="69" t="s">
        <v>59</v>
      </c>
      <c r="AB11" s="65" t="s">
        <v>59</v>
      </c>
      <c r="AC11" s="65" t="s">
        <v>57</v>
      </c>
      <c r="AD11" s="72" t="s">
        <v>57</v>
      </c>
      <c r="AE11" s="63" t="s">
        <v>60</v>
      </c>
      <c r="AF11" s="63" t="s">
        <v>61</v>
      </c>
      <c r="AG11" s="64" t="s">
        <v>62</v>
      </c>
      <c r="AH11" s="64" t="s">
        <v>63</v>
      </c>
    </row>
    <row r="12" spans="1:58" s="20" customFormat="1" ht="15.75" x14ac:dyDescent="0.25">
      <c r="A12"/>
      <c r="B12" s="76"/>
      <c r="C12" s="77"/>
      <c r="D12" s="77"/>
      <c r="E12" s="77"/>
      <c r="F12" s="77"/>
      <c r="G12" s="77"/>
      <c r="H12" s="77"/>
      <c r="I12" s="77"/>
      <c r="J12" s="78"/>
      <c r="K12" s="77"/>
      <c r="L12" s="77"/>
      <c r="M12" s="79"/>
      <c r="N12" s="79"/>
      <c r="O12" s="77"/>
      <c r="P12" s="80"/>
      <c r="Q12" s="76"/>
      <c r="R12" s="81"/>
      <c r="S12" s="82"/>
      <c r="T12" s="83"/>
      <c r="U12" s="76"/>
      <c r="V12" s="83"/>
      <c r="W12" s="84"/>
      <c r="X12" s="85"/>
      <c r="Y12" s="85">
        <f t="shared" ref="Y12:Y23" si="0">+W12+X12</f>
        <v>0</v>
      </c>
      <c r="Z12" s="83"/>
      <c r="AA12" s="76"/>
      <c r="AB12" s="77"/>
      <c r="AC12" s="77"/>
      <c r="AD12" s="83"/>
      <c r="AE12" s="76"/>
      <c r="AF12" s="77"/>
      <c r="AG12" s="77"/>
      <c r="AH12" s="83"/>
    </row>
    <row r="13" spans="1:58" s="20" customFormat="1" ht="15.75" x14ac:dyDescent="0.25">
      <c r="A13"/>
      <c r="B13" s="76"/>
      <c r="C13" s="77"/>
      <c r="D13" s="77"/>
      <c r="E13" s="77"/>
      <c r="F13" s="77"/>
      <c r="G13" s="77"/>
      <c r="H13" s="77"/>
      <c r="I13" s="77"/>
      <c r="J13" s="78"/>
      <c r="K13" s="77"/>
      <c r="L13" s="77"/>
      <c r="M13" s="79"/>
      <c r="N13" s="79"/>
      <c r="O13" s="77"/>
      <c r="P13" s="80"/>
      <c r="Q13" s="76"/>
      <c r="R13" s="81"/>
      <c r="S13" s="82"/>
      <c r="T13" s="83"/>
      <c r="U13" s="76"/>
      <c r="V13" s="83"/>
      <c r="W13" s="84"/>
      <c r="X13" s="85"/>
      <c r="Y13" s="85">
        <f t="shared" si="0"/>
        <v>0</v>
      </c>
      <c r="Z13" s="83"/>
      <c r="AA13" s="76"/>
      <c r="AB13" s="77"/>
      <c r="AC13" s="77"/>
      <c r="AD13" s="83"/>
      <c r="AE13" s="76"/>
      <c r="AF13" s="77"/>
      <c r="AG13" s="77"/>
      <c r="AH13" s="83"/>
    </row>
    <row r="14" spans="1:58" s="20" customFormat="1" ht="15.75" x14ac:dyDescent="0.25">
      <c r="A14"/>
      <c r="B14" s="76"/>
      <c r="C14" s="77"/>
      <c r="D14" s="77"/>
      <c r="E14" s="77"/>
      <c r="F14" s="77"/>
      <c r="G14" s="77"/>
      <c r="H14" s="77"/>
      <c r="I14" s="77"/>
      <c r="J14" s="78"/>
      <c r="K14" s="77"/>
      <c r="L14" s="77"/>
      <c r="M14" s="79"/>
      <c r="N14" s="79"/>
      <c r="O14" s="77"/>
      <c r="P14" s="80"/>
      <c r="Q14" s="76"/>
      <c r="R14" s="81"/>
      <c r="S14" s="82"/>
      <c r="T14" s="83"/>
      <c r="U14" s="76"/>
      <c r="V14" s="83"/>
      <c r="W14" s="84"/>
      <c r="X14" s="85"/>
      <c r="Y14" s="85">
        <f t="shared" si="0"/>
        <v>0</v>
      </c>
      <c r="Z14" s="83"/>
      <c r="AA14" s="76"/>
      <c r="AB14" s="77"/>
      <c r="AC14" s="77"/>
      <c r="AD14" s="83"/>
      <c r="AE14" s="76"/>
      <c r="AF14" s="77"/>
      <c r="AG14" s="77"/>
      <c r="AH14" s="83"/>
    </row>
    <row r="15" spans="1:58" s="20" customFormat="1" ht="15.75" x14ac:dyDescent="0.25">
      <c r="A15"/>
      <c r="B15" s="76"/>
      <c r="C15" s="77"/>
      <c r="D15" s="77"/>
      <c r="E15" s="77"/>
      <c r="F15" s="77"/>
      <c r="G15" s="77"/>
      <c r="H15" s="77"/>
      <c r="I15" s="77"/>
      <c r="J15" s="78"/>
      <c r="K15" s="77"/>
      <c r="L15" s="77"/>
      <c r="M15" s="79"/>
      <c r="N15" s="79"/>
      <c r="O15" s="77"/>
      <c r="P15" s="80"/>
      <c r="Q15" s="76"/>
      <c r="R15" s="81"/>
      <c r="S15" s="82"/>
      <c r="T15" s="83"/>
      <c r="U15" s="76"/>
      <c r="V15" s="83"/>
      <c r="W15" s="84"/>
      <c r="X15" s="85"/>
      <c r="Y15" s="85">
        <f t="shared" si="0"/>
        <v>0</v>
      </c>
      <c r="Z15" s="83"/>
      <c r="AA15" s="76"/>
      <c r="AB15" s="77"/>
      <c r="AC15" s="77"/>
      <c r="AD15" s="83"/>
      <c r="AE15" s="76"/>
      <c r="AF15" s="77"/>
      <c r="AG15" s="77"/>
      <c r="AH15" s="83"/>
    </row>
    <row r="16" spans="1:58" s="20" customFormat="1" ht="15.75" x14ac:dyDescent="0.25">
      <c r="A16"/>
      <c r="B16" s="76"/>
      <c r="C16" s="77"/>
      <c r="D16" s="77"/>
      <c r="E16" s="77"/>
      <c r="F16" s="77"/>
      <c r="G16" s="77"/>
      <c r="H16" s="77"/>
      <c r="I16" s="77"/>
      <c r="J16" s="78"/>
      <c r="K16" s="77"/>
      <c r="L16" s="77"/>
      <c r="M16" s="79"/>
      <c r="N16" s="79"/>
      <c r="O16" s="77"/>
      <c r="P16" s="80"/>
      <c r="Q16" s="76"/>
      <c r="R16" s="81"/>
      <c r="S16" s="82"/>
      <c r="T16" s="83"/>
      <c r="U16" s="76"/>
      <c r="V16" s="83"/>
      <c r="W16" s="84"/>
      <c r="X16" s="85"/>
      <c r="Y16" s="85">
        <f t="shared" si="0"/>
        <v>0</v>
      </c>
      <c r="Z16" s="83"/>
      <c r="AA16" s="76"/>
      <c r="AB16" s="77"/>
      <c r="AC16" s="77"/>
      <c r="AD16" s="83"/>
      <c r="AE16" s="76"/>
      <c r="AF16" s="77"/>
      <c r="AG16" s="77"/>
      <c r="AH16" s="83"/>
    </row>
    <row r="17" spans="1:34" s="20" customFormat="1" ht="15.75" x14ac:dyDescent="0.25">
      <c r="A17"/>
      <c r="B17" s="76"/>
      <c r="C17" s="77"/>
      <c r="D17" s="77"/>
      <c r="E17" s="77"/>
      <c r="F17" s="77"/>
      <c r="G17" s="77"/>
      <c r="H17" s="77"/>
      <c r="I17" s="77"/>
      <c r="J17" s="78"/>
      <c r="K17" s="77"/>
      <c r="L17" s="77"/>
      <c r="M17" s="79"/>
      <c r="N17" s="79"/>
      <c r="O17" s="77"/>
      <c r="P17" s="80"/>
      <c r="Q17" s="76"/>
      <c r="R17" s="81"/>
      <c r="S17" s="82"/>
      <c r="T17" s="83"/>
      <c r="U17" s="76"/>
      <c r="V17" s="83"/>
      <c r="W17" s="84"/>
      <c r="X17" s="85"/>
      <c r="Y17" s="85">
        <f t="shared" si="0"/>
        <v>0</v>
      </c>
      <c r="Z17" s="83"/>
      <c r="AA17" s="76"/>
      <c r="AB17" s="77"/>
      <c r="AC17" s="77"/>
      <c r="AD17" s="83"/>
      <c r="AE17" s="76"/>
      <c r="AF17" s="77"/>
      <c r="AG17" s="77"/>
      <c r="AH17" s="83"/>
    </row>
    <row r="18" spans="1:34" s="20" customFormat="1" ht="15.75" x14ac:dyDescent="0.25">
      <c r="A18"/>
      <c r="B18" s="76"/>
      <c r="C18" s="77"/>
      <c r="D18" s="77"/>
      <c r="E18" s="77"/>
      <c r="F18" s="77"/>
      <c r="G18" s="77"/>
      <c r="H18" s="77"/>
      <c r="I18" s="77"/>
      <c r="J18" s="78"/>
      <c r="K18" s="77"/>
      <c r="L18" s="77"/>
      <c r="M18" s="79"/>
      <c r="N18" s="79"/>
      <c r="O18" s="77"/>
      <c r="P18" s="80"/>
      <c r="Q18" s="76"/>
      <c r="R18" s="81"/>
      <c r="S18" s="82"/>
      <c r="T18" s="83"/>
      <c r="U18" s="76"/>
      <c r="V18" s="83"/>
      <c r="W18" s="84"/>
      <c r="X18" s="85"/>
      <c r="Y18" s="85">
        <f t="shared" si="0"/>
        <v>0</v>
      </c>
      <c r="Z18" s="83"/>
      <c r="AA18" s="76"/>
      <c r="AB18" s="77"/>
      <c r="AC18" s="77"/>
      <c r="AD18" s="83"/>
      <c r="AE18" s="76"/>
      <c r="AF18" s="77"/>
      <c r="AG18" s="77"/>
      <c r="AH18" s="83"/>
    </row>
    <row r="19" spans="1:34" s="20" customFormat="1" ht="15.75" x14ac:dyDescent="0.25">
      <c r="A19"/>
      <c r="B19" s="76"/>
      <c r="C19" s="77"/>
      <c r="D19" s="77"/>
      <c r="E19" s="77"/>
      <c r="F19" s="77"/>
      <c r="G19" s="77"/>
      <c r="H19" s="77"/>
      <c r="I19" s="77"/>
      <c r="J19" s="78"/>
      <c r="K19" s="77"/>
      <c r="L19" s="77"/>
      <c r="M19" s="79"/>
      <c r="N19" s="79"/>
      <c r="O19" s="77"/>
      <c r="P19" s="80"/>
      <c r="Q19" s="76"/>
      <c r="R19" s="81"/>
      <c r="S19" s="82"/>
      <c r="T19" s="83"/>
      <c r="U19" s="76"/>
      <c r="V19" s="83"/>
      <c r="W19" s="84"/>
      <c r="X19" s="85"/>
      <c r="Y19" s="85">
        <f t="shared" si="0"/>
        <v>0</v>
      </c>
      <c r="Z19" s="83"/>
      <c r="AA19" s="76"/>
      <c r="AB19" s="77"/>
      <c r="AC19" s="77"/>
      <c r="AD19" s="83"/>
      <c r="AE19" s="76"/>
      <c r="AF19" s="77"/>
      <c r="AG19" s="77"/>
      <c r="AH19" s="83"/>
    </row>
    <row r="20" spans="1:34" s="20" customFormat="1" ht="15.75" x14ac:dyDescent="0.25">
      <c r="A20"/>
      <c r="B20" s="76"/>
      <c r="C20" s="77"/>
      <c r="D20" s="77"/>
      <c r="E20" s="77"/>
      <c r="F20" s="77"/>
      <c r="G20" s="77"/>
      <c r="H20" s="77"/>
      <c r="I20" s="77"/>
      <c r="J20" s="78"/>
      <c r="K20" s="77"/>
      <c r="L20" s="77"/>
      <c r="M20" s="79"/>
      <c r="N20" s="79"/>
      <c r="O20" s="77"/>
      <c r="P20" s="80"/>
      <c r="Q20" s="76"/>
      <c r="R20" s="81"/>
      <c r="S20" s="82"/>
      <c r="T20" s="83"/>
      <c r="U20" s="76"/>
      <c r="V20" s="83"/>
      <c r="W20" s="84"/>
      <c r="X20" s="85"/>
      <c r="Y20" s="85">
        <f t="shared" si="0"/>
        <v>0</v>
      </c>
      <c r="Z20" s="83"/>
      <c r="AA20" s="76"/>
      <c r="AB20" s="77"/>
      <c r="AC20" s="77"/>
      <c r="AD20" s="83"/>
      <c r="AE20" s="76"/>
      <c r="AF20" s="77"/>
      <c r="AG20" s="77"/>
      <c r="AH20" s="83"/>
    </row>
    <row r="21" spans="1:34" s="20" customFormat="1" ht="15.75" x14ac:dyDescent="0.25">
      <c r="A21"/>
      <c r="B21" s="76"/>
      <c r="C21" s="77"/>
      <c r="D21" s="77"/>
      <c r="E21" s="77"/>
      <c r="F21" s="77"/>
      <c r="G21" s="77"/>
      <c r="H21" s="77"/>
      <c r="I21" s="77"/>
      <c r="J21" s="78"/>
      <c r="K21" s="77"/>
      <c r="L21" s="77"/>
      <c r="M21" s="79"/>
      <c r="N21" s="79"/>
      <c r="O21" s="77"/>
      <c r="P21" s="80"/>
      <c r="Q21" s="76"/>
      <c r="R21" s="81"/>
      <c r="S21" s="82"/>
      <c r="T21" s="83"/>
      <c r="U21" s="76"/>
      <c r="V21" s="83"/>
      <c r="W21" s="84"/>
      <c r="X21" s="85"/>
      <c r="Y21" s="85">
        <f t="shared" si="0"/>
        <v>0</v>
      </c>
      <c r="Z21" s="83"/>
      <c r="AA21" s="76"/>
      <c r="AB21" s="77"/>
      <c r="AC21" s="77"/>
      <c r="AD21" s="83"/>
      <c r="AE21" s="76"/>
      <c r="AF21" s="77"/>
      <c r="AG21" s="77"/>
      <c r="AH21" s="83"/>
    </row>
    <row r="22" spans="1:34" s="20" customFormat="1" ht="15.75" x14ac:dyDescent="0.25">
      <c r="A22"/>
      <c r="B22" s="76"/>
      <c r="C22" s="77"/>
      <c r="D22" s="77"/>
      <c r="E22" s="77"/>
      <c r="F22" s="77"/>
      <c r="G22" s="77"/>
      <c r="H22" s="77"/>
      <c r="I22" s="77"/>
      <c r="J22" s="78"/>
      <c r="K22" s="77"/>
      <c r="L22" s="77"/>
      <c r="M22" s="79"/>
      <c r="N22" s="79"/>
      <c r="O22" s="77"/>
      <c r="P22" s="80"/>
      <c r="Q22" s="76"/>
      <c r="R22" s="81"/>
      <c r="S22" s="82"/>
      <c r="T22" s="83"/>
      <c r="U22" s="76"/>
      <c r="V22" s="83"/>
      <c r="W22" s="84"/>
      <c r="X22" s="85"/>
      <c r="Y22" s="85">
        <f t="shared" si="0"/>
        <v>0</v>
      </c>
      <c r="Z22" s="83"/>
      <c r="AA22" s="76"/>
      <c r="AB22" s="77"/>
      <c r="AC22" s="77"/>
      <c r="AD22" s="83"/>
      <c r="AE22" s="76"/>
      <c r="AF22" s="77"/>
      <c r="AG22" s="77"/>
      <c r="AH22" s="83"/>
    </row>
    <row r="23" spans="1:34" s="20" customFormat="1" ht="16.5" thickBot="1" x14ac:dyDescent="0.3">
      <c r="A23"/>
      <c r="B23" s="86"/>
      <c r="C23" s="87"/>
      <c r="D23" s="87"/>
      <c r="E23" s="87"/>
      <c r="F23" s="87"/>
      <c r="G23" s="87"/>
      <c r="H23" s="87"/>
      <c r="I23" s="87"/>
      <c r="J23" s="88"/>
      <c r="K23" s="87"/>
      <c r="L23" s="87"/>
      <c r="M23" s="89"/>
      <c r="N23" s="89"/>
      <c r="O23" s="87"/>
      <c r="P23" s="90"/>
      <c r="Q23" s="86"/>
      <c r="R23" s="91"/>
      <c r="S23" s="92"/>
      <c r="T23" s="93"/>
      <c r="U23" s="86"/>
      <c r="V23" s="93"/>
      <c r="W23" s="94"/>
      <c r="X23" s="95"/>
      <c r="Y23" s="95">
        <f t="shared" si="0"/>
        <v>0</v>
      </c>
      <c r="Z23" s="93"/>
      <c r="AA23" s="86"/>
      <c r="AB23" s="87"/>
      <c r="AC23" s="87"/>
      <c r="AD23" s="93"/>
      <c r="AE23" s="86"/>
      <c r="AF23" s="87"/>
      <c r="AG23" s="87"/>
      <c r="AH23" s="93"/>
    </row>
    <row r="24" spans="1:34" s="20" customFormat="1" ht="15.75" x14ac:dyDescent="0.25">
      <c r="A24"/>
      <c r="J24" s="96"/>
      <c r="P24" s="97"/>
      <c r="R24" s="98"/>
      <c r="S24" s="96"/>
      <c r="W24" s="97"/>
      <c r="X24" s="97"/>
      <c r="Y24" s="97"/>
    </row>
    <row r="25" spans="1:34" s="20" customFormat="1" ht="15.75" x14ac:dyDescent="0.25">
      <c r="A25"/>
      <c r="J25" s="96"/>
      <c r="P25" s="97"/>
      <c r="R25" s="98"/>
      <c r="S25" s="96"/>
      <c r="W25" s="97"/>
      <c r="X25" s="97"/>
      <c r="Y25" s="97"/>
    </row>
    <row r="26" spans="1:34" s="20" customFormat="1" ht="15.75" x14ac:dyDescent="0.25">
      <c r="A26"/>
      <c r="J26" s="99"/>
      <c r="P26" s="97"/>
      <c r="R26" s="98"/>
      <c r="S26" s="96"/>
      <c r="W26" s="97"/>
      <c r="X26" s="97"/>
      <c r="Y26" s="97"/>
    </row>
    <row r="27" spans="1:34" s="20" customFormat="1" ht="15.75" x14ac:dyDescent="0.25">
      <c r="A27"/>
      <c r="J27" s="99"/>
      <c r="P27" s="97"/>
      <c r="R27" s="98"/>
      <c r="S27" s="96"/>
      <c r="W27" s="97"/>
      <c r="X27" s="97"/>
      <c r="Y27" s="97"/>
    </row>
    <row r="28" spans="1:34" s="20" customFormat="1" ht="15.75" x14ac:dyDescent="0.25">
      <c r="A28"/>
      <c r="J28" s="99"/>
      <c r="P28" s="97"/>
      <c r="R28" s="98"/>
      <c r="S28" s="96"/>
      <c r="W28" s="97"/>
      <c r="X28" s="97"/>
      <c r="Y28" s="97"/>
    </row>
    <row r="29" spans="1:34" s="20" customFormat="1" ht="15.75" x14ac:dyDescent="0.25">
      <c r="A29"/>
      <c r="J29" s="96"/>
      <c r="P29" s="97"/>
      <c r="R29" s="98"/>
      <c r="S29" s="96"/>
      <c r="W29" s="97"/>
      <c r="X29" s="97"/>
      <c r="Y29" s="97"/>
    </row>
    <row r="30" spans="1:34" s="20" customFormat="1" ht="15.75" x14ac:dyDescent="0.25">
      <c r="A30"/>
      <c r="J30" s="96"/>
      <c r="P30" s="97"/>
      <c r="R30" s="98"/>
      <c r="S30" s="96"/>
      <c r="W30" s="97"/>
      <c r="X30" s="97"/>
      <c r="Y30" s="97"/>
    </row>
    <row r="31" spans="1:34" s="20" customFormat="1" ht="15.75" x14ac:dyDescent="0.25">
      <c r="A31"/>
      <c r="J31" s="96"/>
      <c r="P31" s="97"/>
      <c r="R31" s="98"/>
      <c r="S31" s="96"/>
      <c r="W31" s="97"/>
      <c r="X31" s="97"/>
      <c r="Y31" s="97"/>
    </row>
    <row r="32" spans="1:34" s="20" customFormat="1" ht="15.75" x14ac:dyDescent="0.25">
      <c r="A32"/>
      <c r="J32" s="96"/>
      <c r="P32" s="97"/>
      <c r="R32" s="98"/>
      <c r="S32" s="96"/>
      <c r="W32" s="97"/>
      <c r="X32" s="97"/>
      <c r="Y32" s="97"/>
    </row>
    <row r="33" spans="1:25" s="20" customFormat="1" ht="15.75" x14ac:dyDescent="0.25">
      <c r="A33"/>
      <c r="J33" s="96"/>
      <c r="P33" s="97"/>
      <c r="R33" s="98"/>
      <c r="S33" s="96"/>
      <c r="W33" s="97"/>
      <c r="X33" s="97"/>
      <c r="Y33" s="97"/>
    </row>
    <row r="34" spans="1:25" s="20" customFormat="1" ht="15.75" x14ac:dyDescent="0.25">
      <c r="A34"/>
      <c r="J34" s="96"/>
      <c r="P34" s="97"/>
      <c r="R34" s="98"/>
      <c r="S34" s="96"/>
      <c r="W34" s="97"/>
      <c r="X34" s="97"/>
      <c r="Y34" s="97"/>
    </row>
    <row r="35" spans="1:25" s="20" customFormat="1" ht="15.75" x14ac:dyDescent="0.25">
      <c r="A35"/>
      <c r="J35" s="96"/>
      <c r="P35" s="97"/>
      <c r="R35" s="98"/>
      <c r="S35" s="96"/>
      <c r="W35" s="97"/>
      <c r="X35" s="97"/>
      <c r="Y35" s="97"/>
    </row>
    <row r="36" spans="1:25" s="20" customFormat="1" ht="15.75" x14ac:dyDescent="0.25">
      <c r="A36"/>
      <c r="J36" s="96"/>
      <c r="P36" s="97"/>
      <c r="R36" s="98"/>
      <c r="S36" s="96"/>
      <c r="W36" s="97"/>
      <c r="X36" s="97"/>
      <c r="Y36" s="97"/>
    </row>
    <row r="37" spans="1:25" s="20" customFormat="1" ht="15.75" x14ac:dyDescent="0.25">
      <c r="A37"/>
      <c r="J37" s="96"/>
      <c r="P37" s="97"/>
      <c r="R37" s="98"/>
      <c r="S37" s="96"/>
      <c r="W37" s="97"/>
      <c r="X37" s="97"/>
      <c r="Y37" s="97"/>
    </row>
    <row r="38" spans="1:25" s="20" customFormat="1" ht="15.75" x14ac:dyDescent="0.25">
      <c r="A38"/>
      <c r="J38" s="96"/>
      <c r="P38" s="97"/>
      <c r="R38" s="98"/>
      <c r="S38" s="96"/>
      <c r="W38" s="97"/>
      <c r="X38" s="97"/>
      <c r="Y38" s="97"/>
    </row>
    <row r="39" spans="1:25" s="20" customFormat="1" ht="15.75" x14ac:dyDescent="0.25">
      <c r="A39"/>
      <c r="J39" s="96"/>
      <c r="P39" s="97"/>
      <c r="R39" s="98"/>
      <c r="S39" s="96"/>
      <c r="W39" s="97"/>
      <c r="X39" s="97"/>
      <c r="Y39" s="97"/>
    </row>
    <row r="40" spans="1:25" s="20" customFormat="1" ht="15.75" x14ac:dyDescent="0.25">
      <c r="A40"/>
      <c r="J40" s="96"/>
      <c r="P40" s="97"/>
      <c r="R40" s="98"/>
      <c r="S40" s="96"/>
      <c r="W40" s="97"/>
      <c r="X40" s="97"/>
      <c r="Y40" s="97"/>
    </row>
    <row r="41" spans="1:25" s="20" customFormat="1" ht="15.75" x14ac:dyDescent="0.25">
      <c r="A41"/>
      <c r="J41" s="96"/>
      <c r="P41" s="97"/>
      <c r="R41" s="98"/>
      <c r="S41" s="96"/>
      <c r="W41" s="97"/>
      <c r="X41" s="97"/>
      <c r="Y41" s="97"/>
    </row>
    <row r="42" spans="1:25" s="20" customFormat="1" ht="15.75" x14ac:dyDescent="0.25">
      <c r="A42"/>
      <c r="J42" s="96"/>
      <c r="P42" s="97"/>
      <c r="R42" s="98"/>
      <c r="S42" s="96"/>
      <c r="W42" s="97"/>
      <c r="X42" s="97"/>
      <c r="Y42" s="97"/>
    </row>
    <row r="43" spans="1:25" s="20" customFormat="1" ht="15.75" x14ac:dyDescent="0.25">
      <c r="A43"/>
      <c r="J43" s="96"/>
      <c r="P43" s="97"/>
      <c r="R43" s="98"/>
      <c r="S43" s="96"/>
      <c r="W43" s="97"/>
      <c r="X43" s="97"/>
      <c r="Y43" s="97"/>
    </row>
    <row r="44" spans="1:25" s="20" customFormat="1" ht="15.75" x14ac:dyDescent="0.25">
      <c r="A44"/>
      <c r="J44" s="96"/>
      <c r="P44" s="97"/>
      <c r="R44" s="98"/>
      <c r="S44" s="96"/>
      <c r="W44" s="97"/>
      <c r="X44" s="97"/>
      <c r="Y44" s="97"/>
    </row>
    <row r="45" spans="1:25" s="20" customFormat="1" ht="15.75" x14ac:dyDescent="0.25">
      <c r="A45"/>
      <c r="J45" s="96"/>
      <c r="P45" s="97"/>
      <c r="R45" s="98"/>
      <c r="S45" s="96"/>
      <c r="W45" s="97"/>
      <c r="X45" s="97"/>
      <c r="Y45" s="97"/>
    </row>
    <row r="46" spans="1:25" s="20" customFormat="1" ht="15.75" x14ac:dyDescent="0.25">
      <c r="A46"/>
      <c r="J46" s="96"/>
      <c r="P46" s="97"/>
      <c r="R46" s="98"/>
      <c r="S46" s="96"/>
      <c r="W46" s="97"/>
      <c r="X46" s="97"/>
      <c r="Y46" s="97"/>
    </row>
    <row r="47" spans="1:25" s="20" customFormat="1" ht="15.75" x14ac:dyDescent="0.25">
      <c r="A47"/>
      <c r="J47" s="96"/>
      <c r="P47" s="97"/>
      <c r="R47" s="98"/>
      <c r="S47" s="96"/>
      <c r="W47" s="97"/>
      <c r="X47" s="97"/>
      <c r="Y47" s="97"/>
    </row>
    <row r="48" spans="1:25" s="20" customFormat="1" ht="15.75" x14ac:dyDescent="0.25">
      <c r="A48"/>
      <c r="J48" s="96"/>
      <c r="P48" s="97"/>
      <c r="R48" s="98"/>
      <c r="S48" s="96"/>
      <c r="W48" s="97"/>
      <c r="X48" s="97"/>
      <c r="Y48" s="97"/>
    </row>
    <row r="49" spans="1:25" s="20" customFormat="1" ht="15.75" x14ac:dyDescent="0.25">
      <c r="A49"/>
      <c r="J49" s="96"/>
      <c r="P49" s="97"/>
      <c r="R49" s="98"/>
      <c r="S49" s="96"/>
      <c r="W49" s="97"/>
      <c r="X49" s="97"/>
      <c r="Y49" s="97"/>
    </row>
    <row r="50" spans="1:25" s="20" customFormat="1" ht="15.75" x14ac:dyDescent="0.25">
      <c r="A50"/>
      <c r="J50" s="96"/>
      <c r="P50" s="97"/>
      <c r="R50" s="98"/>
      <c r="S50" s="96"/>
      <c r="W50" s="97"/>
      <c r="X50" s="97"/>
      <c r="Y50" s="97"/>
    </row>
    <row r="51" spans="1:25" s="20" customFormat="1" ht="15.75" x14ac:dyDescent="0.25">
      <c r="A51"/>
      <c r="J51" s="96"/>
      <c r="P51" s="97"/>
      <c r="R51" s="98"/>
      <c r="S51" s="96"/>
      <c r="W51" s="97"/>
      <c r="X51" s="97"/>
      <c r="Y51" s="97"/>
    </row>
    <row r="52" spans="1:25" s="20" customFormat="1" ht="15.75" x14ac:dyDescent="0.25">
      <c r="A52"/>
      <c r="J52" s="96"/>
      <c r="P52" s="97"/>
      <c r="R52" s="98"/>
      <c r="S52" s="96"/>
      <c r="W52" s="97"/>
      <c r="X52" s="97"/>
      <c r="Y52" s="97"/>
    </row>
    <row r="53" spans="1:25" s="20" customFormat="1" ht="15.75" x14ac:dyDescent="0.25">
      <c r="A53"/>
      <c r="J53" s="96"/>
      <c r="P53" s="97"/>
      <c r="R53" s="98"/>
      <c r="S53" s="96"/>
      <c r="W53" s="97"/>
      <c r="X53" s="97"/>
      <c r="Y53" s="97"/>
    </row>
    <row r="54" spans="1:25" s="20" customFormat="1" ht="15.75" x14ac:dyDescent="0.25">
      <c r="A54"/>
      <c r="J54" s="96"/>
      <c r="P54" s="97"/>
      <c r="R54" s="98"/>
      <c r="S54" s="96"/>
      <c r="W54" s="97"/>
      <c r="X54" s="97"/>
      <c r="Y54" s="97"/>
    </row>
    <row r="55" spans="1:25" s="20" customFormat="1" ht="15.75" x14ac:dyDescent="0.25">
      <c r="A55"/>
      <c r="J55" s="96"/>
      <c r="P55" s="97"/>
      <c r="R55" s="98"/>
      <c r="S55" s="96"/>
      <c r="W55" s="97"/>
      <c r="X55" s="97"/>
      <c r="Y55" s="97"/>
    </row>
    <row r="56" spans="1:25" s="20" customFormat="1" ht="15.75" x14ac:dyDescent="0.25">
      <c r="A56"/>
      <c r="J56" s="96"/>
      <c r="P56" s="97"/>
      <c r="R56" s="98"/>
      <c r="S56" s="96"/>
      <c r="W56" s="97"/>
      <c r="X56" s="97"/>
      <c r="Y56" s="97"/>
    </row>
    <row r="57" spans="1:25" s="20" customFormat="1" ht="15.75" x14ac:dyDescent="0.25">
      <c r="A57"/>
      <c r="J57" s="96"/>
      <c r="P57" s="97"/>
      <c r="R57" s="98"/>
      <c r="S57" s="96"/>
      <c r="W57" s="97"/>
      <c r="X57" s="97"/>
      <c r="Y57" s="97"/>
    </row>
    <row r="58" spans="1:25" s="20" customFormat="1" ht="15.75" x14ac:dyDescent="0.25">
      <c r="A58"/>
      <c r="J58" s="96"/>
      <c r="P58" s="97"/>
      <c r="R58" s="98"/>
      <c r="S58" s="96"/>
      <c r="W58" s="97"/>
      <c r="X58" s="97"/>
      <c r="Y58" s="97"/>
    </row>
    <row r="59" spans="1:25" s="20" customFormat="1" ht="15.75" x14ac:dyDescent="0.25">
      <c r="A59"/>
      <c r="J59" s="96"/>
      <c r="P59" s="97"/>
      <c r="R59" s="98"/>
      <c r="S59" s="96"/>
      <c r="W59" s="97"/>
      <c r="X59" s="97"/>
      <c r="Y59" s="97"/>
    </row>
    <row r="60" spans="1:25" s="20" customFormat="1" ht="15.75" x14ac:dyDescent="0.25">
      <c r="A60"/>
      <c r="J60" s="96"/>
      <c r="P60" s="97"/>
      <c r="R60" s="98"/>
      <c r="S60" s="96"/>
      <c r="W60" s="97"/>
      <c r="X60" s="97"/>
      <c r="Y60" s="97"/>
    </row>
    <row r="61" spans="1:25" s="20" customFormat="1" ht="15.75" x14ac:dyDescent="0.25">
      <c r="A61"/>
      <c r="J61" s="96"/>
      <c r="P61" s="97"/>
      <c r="R61" s="98"/>
      <c r="S61" s="96"/>
      <c r="W61" s="97"/>
      <c r="X61" s="97"/>
      <c r="Y61" s="97"/>
    </row>
    <row r="62" spans="1:25" s="20" customFormat="1" ht="15.75" x14ac:dyDescent="0.25">
      <c r="A62"/>
      <c r="J62" s="96"/>
      <c r="P62" s="97"/>
      <c r="R62" s="98"/>
      <c r="S62" s="96"/>
      <c r="W62" s="97"/>
      <c r="X62" s="97"/>
      <c r="Y62" s="97"/>
    </row>
    <row r="63" spans="1:25" s="20" customFormat="1" ht="15.75" x14ac:dyDescent="0.25">
      <c r="A63"/>
      <c r="J63" s="96"/>
      <c r="P63" s="97"/>
      <c r="R63" s="98"/>
      <c r="S63" s="96"/>
      <c r="W63" s="97"/>
      <c r="X63" s="97"/>
      <c r="Y63" s="97"/>
    </row>
    <row r="64" spans="1:25" s="20" customFormat="1" ht="15.75" x14ac:dyDescent="0.25">
      <c r="A64"/>
      <c r="J64" s="96"/>
      <c r="P64" s="97"/>
      <c r="R64" s="98"/>
      <c r="S64" s="96"/>
      <c r="W64" s="97"/>
      <c r="X64" s="97"/>
      <c r="Y64" s="97"/>
    </row>
    <row r="65" spans="1:25" s="20" customFormat="1" ht="15.75" x14ac:dyDescent="0.25">
      <c r="A65"/>
      <c r="J65" s="96"/>
      <c r="P65" s="97"/>
      <c r="R65" s="98"/>
      <c r="S65" s="96"/>
      <c r="W65" s="97"/>
      <c r="X65" s="97"/>
      <c r="Y65" s="97"/>
    </row>
    <row r="66" spans="1:25" s="20" customFormat="1" ht="15.75" x14ac:dyDescent="0.25">
      <c r="A66"/>
      <c r="J66" s="96"/>
      <c r="P66" s="97"/>
      <c r="R66" s="98"/>
      <c r="S66" s="96"/>
      <c r="W66" s="97"/>
      <c r="X66" s="97"/>
      <c r="Y66" s="97"/>
    </row>
    <row r="67" spans="1:25" s="20" customFormat="1" ht="15.75" x14ac:dyDescent="0.25">
      <c r="A67"/>
      <c r="J67" s="96"/>
      <c r="P67" s="97"/>
      <c r="R67" s="98"/>
      <c r="S67" s="96"/>
      <c r="W67" s="97"/>
      <c r="X67" s="97"/>
      <c r="Y67" s="97"/>
    </row>
    <row r="68" spans="1:25" s="20" customFormat="1" ht="15.75" x14ac:dyDescent="0.25">
      <c r="A68"/>
      <c r="J68" s="96"/>
      <c r="P68" s="97"/>
      <c r="R68" s="98"/>
      <c r="S68" s="96"/>
      <c r="W68" s="97"/>
      <c r="X68" s="97"/>
      <c r="Y68" s="97"/>
    </row>
    <row r="69" spans="1:25" s="20" customFormat="1" ht="15.75" x14ac:dyDescent="0.25">
      <c r="A69"/>
      <c r="J69" s="96"/>
      <c r="P69" s="97"/>
      <c r="R69" s="98"/>
      <c r="S69" s="96"/>
      <c r="W69" s="97"/>
      <c r="X69" s="97"/>
      <c r="Y69" s="97"/>
    </row>
    <row r="70" spans="1:25" s="20" customFormat="1" ht="15.75" x14ac:dyDescent="0.25">
      <c r="A70"/>
      <c r="J70" s="96"/>
      <c r="P70" s="97"/>
      <c r="R70" s="98"/>
      <c r="S70" s="96"/>
      <c r="W70" s="97"/>
      <c r="X70" s="97"/>
      <c r="Y70" s="97"/>
    </row>
    <row r="71" spans="1:25" s="20" customFormat="1" ht="15.75" x14ac:dyDescent="0.25">
      <c r="A71"/>
      <c r="J71" s="96"/>
      <c r="P71" s="97"/>
      <c r="R71" s="98"/>
      <c r="S71" s="96"/>
      <c r="W71" s="97"/>
      <c r="X71" s="97"/>
      <c r="Y71" s="97"/>
    </row>
    <row r="72" spans="1:25" s="20" customFormat="1" ht="15.75" x14ac:dyDescent="0.25">
      <c r="A72"/>
      <c r="J72" s="96"/>
      <c r="P72" s="97"/>
      <c r="R72" s="98"/>
      <c r="S72" s="96"/>
      <c r="W72" s="97"/>
      <c r="X72" s="97"/>
      <c r="Y72" s="97"/>
    </row>
    <row r="73" spans="1:25" s="20" customFormat="1" ht="15.75" x14ac:dyDescent="0.25">
      <c r="A73"/>
      <c r="J73" s="96"/>
      <c r="P73" s="97"/>
      <c r="R73" s="98"/>
      <c r="S73" s="96"/>
      <c r="W73" s="97"/>
      <c r="X73" s="97"/>
      <c r="Y73" s="97"/>
    </row>
    <row r="74" spans="1:25" s="20" customFormat="1" ht="15.75" x14ac:dyDescent="0.25">
      <c r="A74"/>
      <c r="J74" s="96"/>
      <c r="P74" s="97"/>
      <c r="R74" s="98"/>
      <c r="S74" s="96"/>
      <c r="W74" s="97"/>
      <c r="X74" s="97"/>
      <c r="Y74" s="97"/>
    </row>
    <row r="75" spans="1:25" s="20" customFormat="1" ht="15.75" x14ac:dyDescent="0.25">
      <c r="A75"/>
      <c r="J75" s="96"/>
      <c r="P75" s="97"/>
      <c r="R75" s="98"/>
      <c r="S75" s="96"/>
      <c r="W75" s="97"/>
      <c r="X75" s="97"/>
      <c r="Y75" s="97"/>
    </row>
    <row r="76" spans="1:25" s="20" customFormat="1" ht="15.75" x14ac:dyDescent="0.25">
      <c r="A76"/>
      <c r="J76" s="96"/>
      <c r="P76" s="97"/>
      <c r="R76" s="98"/>
      <c r="S76" s="96"/>
      <c r="W76" s="97"/>
      <c r="X76" s="97"/>
      <c r="Y76" s="97"/>
    </row>
    <row r="77" spans="1:25" s="20" customFormat="1" ht="15.75" x14ac:dyDescent="0.25">
      <c r="A77"/>
      <c r="J77" s="96"/>
      <c r="P77" s="97"/>
      <c r="R77" s="98"/>
      <c r="S77" s="96"/>
      <c r="W77" s="97"/>
      <c r="X77" s="97"/>
      <c r="Y77" s="97"/>
    </row>
    <row r="78" spans="1:25" s="20" customFormat="1" ht="15.75" x14ac:dyDescent="0.25">
      <c r="A78"/>
      <c r="J78" s="96"/>
      <c r="P78" s="97"/>
      <c r="R78" s="98"/>
      <c r="S78" s="96"/>
      <c r="W78" s="97"/>
      <c r="X78" s="97"/>
      <c r="Y78" s="97"/>
    </row>
    <row r="79" spans="1:25" s="20" customFormat="1" ht="15.75" x14ac:dyDescent="0.25">
      <c r="A79"/>
      <c r="J79" s="96"/>
      <c r="P79" s="97"/>
      <c r="R79" s="98"/>
      <c r="S79" s="96"/>
      <c r="W79" s="97"/>
      <c r="X79" s="97"/>
      <c r="Y79" s="97"/>
    </row>
    <row r="80" spans="1:25" s="20" customFormat="1" ht="15.75" x14ac:dyDescent="0.25">
      <c r="A80"/>
      <c r="J80" s="96"/>
      <c r="P80" s="97"/>
      <c r="R80" s="98"/>
      <c r="S80" s="96"/>
      <c r="W80" s="97"/>
      <c r="X80" s="97"/>
      <c r="Y80" s="97"/>
    </row>
    <row r="81" spans="1:25" s="20" customFormat="1" ht="15.75" x14ac:dyDescent="0.25">
      <c r="A81"/>
      <c r="J81" s="96"/>
      <c r="P81" s="97"/>
      <c r="R81" s="98"/>
      <c r="S81" s="96"/>
      <c r="W81" s="97"/>
      <c r="X81" s="97"/>
      <c r="Y81" s="97"/>
    </row>
    <row r="82" spans="1:25" s="20" customFormat="1" ht="15.75" x14ac:dyDescent="0.25">
      <c r="A82"/>
      <c r="J82" s="96"/>
      <c r="P82" s="97"/>
      <c r="R82" s="98"/>
      <c r="S82" s="96"/>
      <c r="W82" s="97"/>
      <c r="X82" s="97"/>
      <c r="Y82" s="97"/>
    </row>
    <row r="83" spans="1:25" s="20" customFormat="1" ht="15.75" x14ac:dyDescent="0.25">
      <c r="A83"/>
      <c r="J83" s="96"/>
      <c r="P83" s="97"/>
      <c r="R83" s="98"/>
      <c r="S83" s="96"/>
      <c r="W83" s="97"/>
      <c r="X83" s="97"/>
      <c r="Y83" s="97"/>
    </row>
    <row r="84" spans="1:25" s="20" customFormat="1" ht="15.75" x14ac:dyDescent="0.25">
      <c r="A84"/>
      <c r="J84" s="96"/>
      <c r="P84" s="97"/>
      <c r="R84" s="98"/>
      <c r="S84" s="96"/>
      <c r="W84" s="97"/>
      <c r="X84" s="97"/>
      <c r="Y84" s="97"/>
    </row>
    <row r="85" spans="1:25" s="20" customFormat="1" ht="15.75" x14ac:dyDescent="0.25">
      <c r="A85"/>
      <c r="J85" s="96"/>
      <c r="P85" s="97"/>
      <c r="R85" s="98"/>
      <c r="S85" s="96"/>
      <c r="W85" s="97"/>
      <c r="X85" s="97"/>
      <c r="Y85" s="97"/>
    </row>
    <row r="86" spans="1:25" s="20" customFormat="1" ht="15.75" x14ac:dyDescent="0.25">
      <c r="A86"/>
      <c r="J86" s="96"/>
      <c r="P86" s="97"/>
      <c r="R86" s="98"/>
      <c r="S86" s="96"/>
      <c r="W86" s="97"/>
      <c r="X86" s="97"/>
      <c r="Y86" s="97"/>
    </row>
    <row r="87" spans="1:25" s="20" customFormat="1" ht="15.75" x14ac:dyDescent="0.25">
      <c r="A87"/>
      <c r="J87" s="96"/>
      <c r="P87" s="97"/>
      <c r="R87" s="98"/>
      <c r="S87" s="96"/>
      <c r="W87" s="97"/>
      <c r="X87" s="97"/>
      <c r="Y87" s="97"/>
    </row>
    <row r="88" spans="1:25" s="20" customFormat="1" ht="15.75" x14ac:dyDescent="0.25">
      <c r="A88"/>
      <c r="J88" s="96"/>
      <c r="P88" s="97"/>
      <c r="R88" s="98"/>
      <c r="S88" s="96"/>
      <c r="W88" s="97"/>
      <c r="X88" s="97"/>
      <c r="Y88" s="97"/>
    </row>
    <row r="89" spans="1:25" s="20" customFormat="1" ht="15.75" x14ac:dyDescent="0.25">
      <c r="A89"/>
      <c r="J89" s="96"/>
      <c r="P89" s="97"/>
      <c r="R89" s="98"/>
      <c r="S89" s="96"/>
      <c r="W89" s="97"/>
      <c r="X89" s="97"/>
      <c r="Y89" s="97"/>
    </row>
    <row r="90" spans="1:25" s="20" customFormat="1" ht="15.75" x14ac:dyDescent="0.25">
      <c r="A90"/>
      <c r="J90" s="96"/>
      <c r="P90" s="97"/>
      <c r="R90" s="98"/>
      <c r="S90" s="96"/>
      <c r="W90" s="97"/>
      <c r="X90" s="97"/>
      <c r="Y90" s="97"/>
    </row>
    <row r="91" spans="1:25" s="20" customFormat="1" ht="15.75" x14ac:dyDescent="0.25">
      <c r="A91"/>
      <c r="J91" s="96"/>
      <c r="P91" s="97"/>
      <c r="R91" s="98"/>
      <c r="S91" s="96"/>
      <c r="W91" s="97"/>
      <c r="X91" s="97"/>
      <c r="Y91" s="97"/>
    </row>
    <row r="92" spans="1:25" s="20" customFormat="1" ht="15.75" x14ac:dyDescent="0.25">
      <c r="A92"/>
      <c r="J92" s="96"/>
      <c r="P92" s="97"/>
      <c r="R92" s="98"/>
      <c r="S92" s="96"/>
      <c r="W92" s="97"/>
      <c r="X92" s="97"/>
      <c r="Y92" s="97"/>
    </row>
    <row r="93" spans="1:25" s="20" customFormat="1" ht="15.75" x14ac:dyDescent="0.25">
      <c r="A93"/>
      <c r="J93" s="96"/>
      <c r="P93" s="97"/>
      <c r="R93" s="98"/>
      <c r="S93" s="96"/>
      <c r="W93" s="97"/>
      <c r="X93" s="97"/>
      <c r="Y93" s="97"/>
    </row>
    <row r="94" spans="1:25" s="20" customFormat="1" ht="15.75" x14ac:dyDescent="0.25">
      <c r="A94"/>
      <c r="J94" s="96"/>
      <c r="P94" s="97"/>
      <c r="R94" s="98"/>
      <c r="S94" s="96"/>
      <c r="W94" s="97"/>
      <c r="X94" s="97"/>
      <c r="Y94" s="97"/>
    </row>
    <row r="95" spans="1:25" s="20" customFormat="1" ht="15.75" x14ac:dyDescent="0.25">
      <c r="A95"/>
      <c r="J95" s="96"/>
      <c r="P95" s="97"/>
      <c r="R95" s="98"/>
      <c r="S95" s="96"/>
      <c r="W95" s="97"/>
      <c r="X95" s="97"/>
      <c r="Y95" s="97"/>
    </row>
    <row r="96" spans="1:25" s="20" customFormat="1" ht="15.75" x14ac:dyDescent="0.25">
      <c r="A96"/>
      <c r="J96" s="96"/>
      <c r="P96" s="97"/>
      <c r="R96" s="98"/>
      <c r="S96" s="96"/>
      <c r="W96" s="97"/>
      <c r="X96" s="97"/>
      <c r="Y96" s="97"/>
    </row>
    <row r="97" spans="1:25" s="20" customFormat="1" ht="15.75" x14ac:dyDescent="0.25">
      <c r="A97"/>
      <c r="J97" s="96"/>
      <c r="P97" s="97"/>
      <c r="R97" s="98"/>
      <c r="S97" s="96"/>
      <c r="W97" s="97"/>
      <c r="X97" s="97"/>
      <c r="Y97" s="97"/>
    </row>
    <row r="98" spans="1:25" s="20" customFormat="1" ht="15.75" x14ac:dyDescent="0.25">
      <c r="A98"/>
      <c r="J98" s="96"/>
      <c r="P98" s="97"/>
      <c r="R98" s="98"/>
      <c r="S98" s="96"/>
      <c r="W98" s="97"/>
      <c r="X98" s="97"/>
      <c r="Y98" s="97"/>
    </row>
    <row r="99" spans="1:25" s="20" customFormat="1" ht="15.75" x14ac:dyDescent="0.25">
      <c r="A99"/>
      <c r="J99" s="96"/>
      <c r="P99" s="97"/>
      <c r="R99" s="98"/>
      <c r="S99" s="96"/>
      <c r="W99" s="97"/>
      <c r="X99" s="97"/>
      <c r="Y99" s="97"/>
    </row>
    <row r="100" spans="1:25" s="20" customFormat="1" ht="15.75" x14ac:dyDescent="0.25">
      <c r="A100"/>
      <c r="J100" s="96"/>
      <c r="P100" s="97"/>
      <c r="R100" s="98"/>
      <c r="S100" s="96"/>
      <c r="W100" s="97"/>
      <c r="X100" s="97"/>
      <c r="Y100" s="97"/>
    </row>
    <row r="101" spans="1:25" s="20" customFormat="1" ht="15.75" x14ac:dyDescent="0.25">
      <c r="A101"/>
      <c r="J101" s="96"/>
      <c r="P101" s="97"/>
      <c r="R101" s="98"/>
      <c r="S101" s="96"/>
      <c r="W101" s="97"/>
      <c r="X101" s="97"/>
      <c r="Y101" s="97"/>
    </row>
    <row r="102" spans="1:25" s="20" customFormat="1" ht="15.75" x14ac:dyDescent="0.25">
      <c r="A102"/>
      <c r="J102" s="96"/>
      <c r="P102" s="97"/>
      <c r="R102" s="98"/>
      <c r="S102" s="96"/>
      <c r="W102" s="97"/>
      <c r="X102" s="97"/>
      <c r="Y102" s="97"/>
    </row>
    <row r="103" spans="1:25" s="20" customFormat="1" ht="15.75" x14ac:dyDescent="0.25">
      <c r="A103"/>
      <c r="J103" s="96"/>
      <c r="P103" s="97"/>
      <c r="R103" s="98"/>
      <c r="S103" s="96"/>
      <c r="W103" s="97"/>
      <c r="X103" s="97"/>
      <c r="Y103" s="97"/>
    </row>
    <row r="104" spans="1:25" s="20" customFormat="1" ht="15.75" x14ac:dyDescent="0.25">
      <c r="A104"/>
      <c r="J104" s="96"/>
      <c r="P104" s="97"/>
      <c r="R104" s="98"/>
      <c r="S104" s="96"/>
      <c r="W104" s="97"/>
      <c r="X104" s="97"/>
      <c r="Y104" s="97"/>
    </row>
    <row r="105" spans="1:25" s="20" customFormat="1" ht="15.75" x14ac:dyDescent="0.25">
      <c r="A105"/>
      <c r="J105" s="96"/>
      <c r="P105" s="97"/>
      <c r="R105" s="98"/>
      <c r="S105" s="96"/>
      <c r="W105" s="97"/>
      <c r="X105" s="97"/>
      <c r="Y105" s="97"/>
    </row>
    <row r="106" spans="1:25" s="20" customFormat="1" ht="15.75" x14ac:dyDescent="0.25">
      <c r="A106"/>
      <c r="J106" s="96"/>
      <c r="P106" s="97"/>
      <c r="R106" s="98"/>
      <c r="S106" s="96"/>
      <c r="W106" s="97"/>
      <c r="X106" s="97"/>
      <c r="Y106" s="97"/>
    </row>
    <row r="107" spans="1:25" s="20" customFormat="1" ht="15.75" x14ac:dyDescent="0.25">
      <c r="A107"/>
      <c r="J107" s="96"/>
      <c r="P107" s="97"/>
      <c r="R107" s="98"/>
      <c r="S107" s="96"/>
      <c r="W107" s="97"/>
      <c r="X107" s="97"/>
      <c r="Y107" s="97"/>
    </row>
    <row r="108" spans="1:25" s="20" customFormat="1" ht="15.75" x14ac:dyDescent="0.25">
      <c r="A108"/>
      <c r="J108" s="96"/>
      <c r="P108" s="97"/>
      <c r="R108" s="98"/>
      <c r="S108" s="96"/>
      <c r="W108" s="97"/>
      <c r="X108" s="97"/>
      <c r="Y108" s="97"/>
    </row>
    <row r="109" spans="1:25" s="20" customFormat="1" ht="15.75" x14ac:dyDescent="0.25">
      <c r="A109"/>
      <c r="J109" s="96"/>
      <c r="P109" s="97"/>
      <c r="R109" s="98"/>
      <c r="S109" s="96"/>
      <c r="W109" s="97"/>
      <c r="X109" s="97"/>
      <c r="Y109" s="97"/>
    </row>
    <row r="110" spans="1:25" s="20" customFormat="1" ht="15.75" x14ac:dyDescent="0.25">
      <c r="A110"/>
      <c r="J110" s="96"/>
      <c r="P110" s="97"/>
      <c r="R110" s="98"/>
      <c r="S110" s="96"/>
      <c r="W110" s="97"/>
      <c r="X110" s="97"/>
      <c r="Y110" s="97"/>
    </row>
    <row r="111" spans="1:25" s="20" customFormat="1" ht="15.75" x14ac:dyDescent="0.25">
      <c r="A111"/>
      <c r="J111" s="96"/>
      <c r="P111" s="97"/>
      <c r="R111" s="98"/>
      <c r="S111" s="96"/>
      <c r="W111" s="97"/>
      <c r="X111" s="97"/>
      <c r="Y111" s="97"/>
    </row>
    <row r="112" spans="1:25" s="20" customFormat="1" ht="15.75" x14ac:dyDescent="0.25">
      <c r="A112"/>
      <c r="J112" s="96"/>
      <c r="P112" s="97"/>
      <c r="R112" s="98"/>
      <c r="S112" s="96"/>
      <c r="W112" s="97"/>
      <c r="X112" s="97"/>
      <c r="Y112" s="97"/>
    </row>
    <row r="113" spans="1:25" s="20" customFormat="1" ht="15.75" x14ac:dyDescent="0.25">
      <c r="A113"/>
      <c r="J113" s="96"/>
      <c r="P113" s="97"/>
      <c r="R113" s="98"/>
      <c r="S113" s="96"/>
      <c r="W113" s="97"/>
      <c r="X113" s="97"/>
      <c r="Y113" s="97"/>
    </row>
    <row r="114" spans="1:25" s="20" customFormat="1" ht="15.75" x14ac:dyDescent="0.25">
      <c r="A114"/>
      <c r="J114" s="96"/>
      <c r="P114" s="97"/>
      <c r="R114" s="98"/>
      <c r="S114" s="96"/>
      <c r="W114" s="97"/>
      <c r="X114" s="97"/>
      <c r="Y114" s="97"/>
    </row>
    <row r="115" spans="1:25" s="20" customFormat="1" ht="15.75" x14ac:dyDescent="0.25">
      <c r="A115"/>
      <c r="J115" s="96"/>
      <c r="P115" s="97"/>
      <c r="R115" s="98"/>
      <c r="S115" s="96"/>
      <c r="W115" s="97"/>
      <c r="X115" s="97"/>
      <c r="Y115" s="97"/>
    </row>
    <row r="116" spans="1:25" s="20" customFormat="1" ht="15.75" x14ac:dyDescent="0.25">
      <c r="A116"/>
      <c r="J116" s="96"/>
      <c r="P116" s="97"/>
      <c r="R116" s="98"/>
      <c r="S116" s="96"/>
      <c r="W116" s="97"/>
      <c r="X116" s="97"/>
      <c r="Y116" s="97"/>
    </row>
    <row r="117" spans="1:25" s="20" customFormat="1" ht="15.75" x14ac:dyDescent="0.25">
      <c r="A117"/>
      <c r="J117" s="96"/>
      <c r="P117" s="97"/>
      <c r="R117" s="98"/>
      <c r="S117" s="96"/>
      <c r="W117" s="97"/>
      <c r="X117" s="97"/>
      <c r="Y117" s="97"/>
    </row>
    <row r="118" spans="1:25" s="20" customFormat="1" ht="15.75" x14ac:dyDescent="0.25">
      <c r="A118"/>
      <c r="J118" s="96"/>
      <c r="P118" s="97"/>
      <c r="R118" s="98"/>
      <c r="S118" s="96"/>
      <c r="W118" s="97"/>
      <c r="X118" s="97"/>
      <c r="Y118" s="97"/>
    </row>
    <row r="119" spans="1:25" s="20" customFormat="1" ht="15.75" x14ac:dyDescent="0.25">
      <c r="A119"/>
      <c r="J119" s="96"/>
      <c r="P119" s="97"/>
      <c r="R119" s="98"/>
      <c r="S119" s="96"/>
      <c r="W119" s="97"/>
      <c r="X119" s="97"/>
      <c r="Y119" s="97"/>
    </row>
    <row r="120" spans="1:25" s="20" customFormat="1" ht="15.75" x14ac:dyDescent="0.25">
      <c r="A120"/>
      <c r="J120" s="96"/>
      <c r="P120" s="97"/>
      <c r="R120" s="98"/>
      <c r="S120" s="96"/>
      <c r="W120" s="97"/>
      <c r="X120" s="97"/>
      <c r="Y120" s="97"/>
    </row>
    <row r="121" spans="1:25" s="20" customFormat="1" ht="15.75" x14ac:dyDescent="0.25">
      <c r="A121"/>
      <c r="J121" s="96"/>
      <c r="P121" s="97"/>
      <c r="R121" s="98"/>
      <c r="S121" s="96"/>
      <c r="W121" s="97"/>
      <c r="X121" s="97"/>
      <c r="Y121" s="97"/>
    </row>
    <row r="122" spans="1:25" s="20" customFormat="1" ht="15.75" x14ac:dyDescent="0.25">
      <c r="A122"/>
      <c r="J122" s="96"/>
      <c r="P122" s="97"/>
      <c r="R122" s="98"/>
      <c r="S122" s="96"/>
      <c r="W122" s="97"/>
      <c r="X122" s="97"/>
      <c r="Y122" s="97"/>
    </row>
    <row r="123" spans="1:25" s="20" customFormat="1" ht="15.75" x14ac:dyDescent="0.25">
      <c r="A123"/>
      <c r="J123" s="96"/>
      <c r="P123" s="97"/>
      <c r="R123" s="98"/>
      <c r="S123" s="96"/>
      <c r="W123" s="97"/>
      <c r="X123" s="97"/>
      <c r="Y123" s="97"/>
    </row>
    <row r="124" spans="1:25" s="20" customFormat="1" ht="15.75" x14ac:dyDescent="0.25">
      <c r="A124"/>
      <c r="J124" s="96"/>
      <c r="P124" s="97"/>
      <c r="R124" s="98"/>
      <c r="S124" s="96"/>
      <c r="W124" s="97"/>
      <c r="X124" s="97"/>
      <c r="Y124" s="97"/>
    </row>
    <row r="125" spans="1:25" s="20" customFormat="1" ht="15.75" x14ac:dyDescent="0.25">
      <c r="A125"/>
      <c r="J125" s="96"/>
      <c r="P125" s="97"/>
      <c r="R125" s="98"/>
      <c r="S125" s="96"/>
      <c r="W125" s="97"/>
      <c r="X125" s="97"/>
      <c r="Y125" s="97"/>
    </row>
    <row r="126" spans="1:25" s="20" customFormat="1" ht="15.75" x14ac:dyDescent="0.25">
      <c r="A126"/>
      <c r="J126" s="96"/>
      <c r="P126" s="97"/>
      <c r="R126" s="98"/>
      <c r="S126" s="96"/>
      <c r="W126" s="97"/>
      <c r="X126" s="97"/>
      <c r="Y126" s="97"/>
    </row>
    <row r="127" spans="1:25" s="20" customFormat="1" ht="15.75" x14ac:dyDescent="0.25">
      <c r="A127"/>
      <c r="J127" s="96"/>
      <c r="P127" s="97"/>
      <c r="R127" s="98"/>
      <c r="S127" s="96"/>
      <c r="W127" s="97"/>
      <c r="X127" s="97"/>
      <c r="Y127" s="97"/>
    </row>
    <row r="128" spans="1:25" s="20" customFormat="1" ht="15.75" x14ac:dyDescent="0.25">
      <c r="A128"/>
      <c r="J128" s="96"/>
      <c r="P128" s="97"/>
      <c r="R128" s="98"/>
      <c r="S128" s="96"/>
      <c r="W128" s="97"/>
      <c r="X128" s="97"/>
      <c r="Y128" s="97"/>
    </row>
    <row r="129" spans="1:25" s="20" customFormat="1" ht="15.75" x14ac:dyDescent="0.25">
      <c r="A129"/>
      <c r="J129" s="96"/>
      <c r="P129" s="97"/>
      <c r="R129" s="98"/>
      <c r="S129" s="96"/>
      <c r="W129" s="97"/>
      <c r="X129" s="97"/>
      <c r="Y129" s="97"/>
    </row>
    <row r="130" spans="1:25" s="20" customFormat="1" ht="15.75" x14ac:dyDescent="0.25">
      <c r="A130"/>
      <c r="J130" s="96"/>
      <c r="P130" s="97"/>
      <c r="R130" s="98"/>
      <c r="S130" s="96"/>
      <c r="W130" s="97"/>
      <c r="X130" s="97"/>
      <c r="Y130" s="97"/>
    </row>
    <row r="131" spans="1:25" s="20" customFormat="1" ht="15.75" x14ac:dyDescent="0.25">
      <c r="A131"/>
      <c r="J131" s="96"/>
      <c r="P131" s="97"/>
      <c r="R131" s="98"/>
      <c r="S131" s="96"/>
      <c r="W131" s="97"/>
      <c r="X131" s="97"/>
      <c r="Y131" s="97"/>
    </row>
    <row r="132" spans="1:25" s="20" customFormat="1" ht="15.75" x14ac:dyDescent="0.25">
      <c r="A132"/>
      <c r="J132" s="96"/>
      <c r="P132" s="97"/>
      <c r="R132" s="98"/>
      <c r="S132" s="96"/>
      <c r="W132" s="97"/>
      <c r="X132" s="97"/>
      <c r="Y132" s="97"/>
    </row>
    <row r="133" spans="1:25" s="20" customFormat="1" ht="15.75" x14ac:dyDescent="0.25">
      <c r="A133"/>
      <c r="J133" s="96"/>
      <c r="P133" s="97"/>
      <c r="R133" s="98"/>
      <c r="S133" s="96"/>
      <c r="W133" s="97"/>
      <c r="X133" s="97"/>
      <c r="Y133" s="97"/>
    </row>
    <row r="134" spans="1:25" s="20" customFormat="1" ht="15.75" x14ac:dyDescent="0.25">
      <c r="A134"/>
      <c r="J134" s="96"/>
      <c r="P134" s="97"/>
      <c r="R134" s="98"/>
      <c r="S134" s="96"/>
      <c r="W134" s="97"/>
      <c r="X134" s="97"/>
      <c r="Y134" s="97"/>
    </row>
    <row r="135" spans="1:25" s="20" customFormat="1" ht="15.75" x14ac:dyDescent="0.25">
      <c r="A135"/>
      <c r="J135" s="96"/>
      <c r="P135" s="97"/>
      <c r="R135" s="98"/>
      <c r="S135" s="96"/>
      <c r="W135" s="97"/>
      <c r="X135" s="97"/>
      <c r="Y135" s="97"/>
    </row>
    <row r="136" spans="1:25" s="20" customFormat="1" ht="15.75" x14ac:dyDescent="0.25">
      <c r="A136"/>
      <c r="J136" s="96"/>
      <c r="P136" s="97"/>
      <c r="R136" s="98"/>
      <c r="S136" s="96"/>
      <c r="W136" s="97"/>
      <c r="X136" s="97"/>
      <c r="Y136" s="97"/>
    </row>
    <row r="137" spans="1:25" s="20" customFormat="1" ht="15.75" x14ac:dyDescent="0.25">
      <c r="A137"/>
      <c r="J137" s="96"/>
      <c r="P137" s="97"/>
      <c r="R137" s="98"/>
      <c r="S137" s="96"/>
      <c r="W137" s="97"/>
      <c r="X137" s="97"/>
      <c r="Y137" s="97"/>
    </row>
    <row r="138" spans="1:25" s="20" customFormat="1" ht="15.75" x14ac:dyDescent="0.25">
      <c r="A138"/>
      <c r="J138" s="96"/>
      <c r="P138" s="97"/>
      <c r="R138" s="98"/>
      <c r="S138" s="96"/>
      <c r="W138" s="97"/>
      <c r="X138" s="97"/>
      <c r="Y138" s="97"/>
    </row>
    <row r="348" spans="217:222" x14ac:dyDescent="0.25">
      <c r="HJ348" s="100"/>
      <c r="HK348" s="100"/>
      <c r="HL348" s="100"/>
      <c r="HM348" s="100"/>
      <c r="HN348" s="100"/>
    </row>
    <row r="349" spans="217:222" x14ac:dyDescent="0.25">
      <c r="HJ349" s="100"/>
      <c r="HK349" s="100"/>
      <c r="HL349" s="100"/>
      <c r="HM349" s="100"/>
      <c r="HN349" s="100"/>
    </row>
    <row r="350" spans="217:222" x14ac:dyDescent="0.25">
      <c r="HI350" s="100"/>
      <c r="HJ350" s="100"/>
      <c r="HK350" s="100"/>
      <c r="HL350" s="100"/>
      <c r="HM350" s="100"/>
      <c r="HN350" s="100"/>
    </row>
    <row r="351" spans="217:222" x14ac:dyDescent="0.25">
      <c r="HI351" s="100"/>
      <c r="HJ351" s="100"/>
      <c r="HK351" s="100"/>
      <c r="HL351" s="100"/>
      <c r="HM351" s="100"/>
      <c r="HN351" s="100"/>
    </row>
    <row r="352" spans="217:222" x14ac:dyDescent="0.25">
      <c r="HI352" s="100"/>
      <c r="HJ352" s="100"/>
      <c r="HL352" s="100"/>
      <c r="HM352" s="100"/>
      <c r="HN352" s="100"/>
    </row>
    <row r="353" spans="217:222" x14ac:dyDescent="0.25">
      <c r="HI353" s="100"/>
      <c r="HJ353" s="100"/>
      <c r="HL353" s="100"/>
      <c r="HM353" s="100"/>
      <c r="HN353" s="100"/>
    </row>
    <row r="354" spans="217:222" x14ac:dyDescent="0.25">
      <c r="HI354" s="100"/>
      <c r="HJ354" s="100"/>
      <c r="HL354" s="100"/>
      <c r="HM354" s="100"/>
      <c r="HN354" s="100"/>
    </row>
    <row r="355" spans="217:222" x14ac:dyDescent="0.25">
      <c r="HI355" s="100"/>
      <c r="HJ355" s="100"/>
      <c r="HL355" s="100"/>
      <c r="HM355" s="100"/>
      <c r="HN355" s="100"/>
    </row>
    <row r="356" spans="217:222" x14ac:dyDescent="0.25">
      <c r="HI356" s="100"/>
      <c r="HJ356" s="100"/>
      <c r="HL356" s="100"/>
      <c r="HM356" s="100"/>
      <c r="HN356" s="100"/>
    </row>
    <row r="357" spans="217:222" x14ac:dyDescent="0.25">
      <c r="HI357" s="100"/>
      <c r="HJ357" s="100"/>
      <c r="HL357" s="100"/>
      <c r="HM357" s="100"/>
      <c r="HN357" s="100"/>
    </row>
  </sheetData>
  <mergeCells count="11">
    <mergeCell ref="AE9:AH9"/>
    <mergeCell ref="B1:AG2"/>
    <mergeCell ref="B3:AH3"/>
    <mergeCell ref="B4:AH4"/>
    <mergeCell ref="B5:AH5"/>
    <mergeCell ref="B6:AH6"/>
    <mergeCell ref="B9:P9"/>
    <mergeCell ref="Q9:T9"/>
    <mergeCell ref="U9:V9"/>
    <mergeCell ref="W9:Z9"/>
    <mergeCell ref="AA9:AD9"/>
  </mergeCells>
  <hyperlinks>
    <hyperlink ref="B7" location="INSTRUCCIONES!A1" display="ANTES DE DILIGENCIAR ESTE FORMATO POR FAVOR LEER LAS INSTRUCCIONES  -  CLIC AQUÍ" xr:uid="{6223E8E0-6D61-43EB-81AC-DACDE9D4C6CA}"/>
    <hyperlink ref="I11" r:id="rId1" xr:uid="{029493C4-3491-4B87-83B6-9CA986937D2A}"/>
  </hyperlinks>
  <pageMargins left="0.25" right="0.25" top="0.75" bottom="0.75" header="0.3" footer="0.3"/>
  <pageSetup scale="17" fitToHeight="0" orientation="landscape" r:id="rId2"/>
  <headerFooter>
    <oddFooter>&amp;RGIL-F-045</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GIL-F-045</vt:lpstr>
      <vt:lpstr>'FORMATO GIL-F-045'!Área_de_impresión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Hernando Mayorga Echeverry</dc:creator>
  <cp:lastModifiedBy>Edwin Hernando Mayorga Echeverry</cp:lastModifiedBy>
  <dcterms:created xsi:type="dcterms:W3CDTF">2024-12-30T19:00:29Z</dcterms:created>
  <dcterms:modified xsi:type="dcterms:W3CDTF">2024-12-30T19:00:51Z</dcterms:modified>
</cp:coreProperties>
</file>