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227"/>
  <workbookPr defaultThemeVersion="124226"/>
  <mc:AlternateContent xmlns:mc="http://schemas.openxmlformats.org/markup-compatibility/2006">
    <mc:Choice Requires="x15">
      <x15ac:absPath xmlns:x15ac="http://schemas.microsoft.com/office/spreadsheetml/2010/11/ac" url="Z:\LUIS NEGRETTE\ESTRATEGIA 2019 A 2024\PRECONTRACTUAL 2025\Minimas de Transporte\MAGDALENA (SANTA MARTA CESAR GUAJIRA (VALLEDUPAR)\Anexo\"/>
    </mc:Choice>
  </mc:AlternateContent>
  <xr:revisionPtr revIDLastSave="0" documentId="13_ncr:1_{E0E2D8B9-8904-4498-9700-DBA78013BC34}" xr6:coauthVersionLast="47" xr6:coauthVersionMax="47" xr10:uidLastSave="{00000000-0000-0000-0000-000000000000}"/>
  <bookViews>
    <workbookView xWindow="-105" yWindow="0" windowWidth="14610" windowHeight="15585" xr2:uid="{00000000-000D-0000-FFFF-FFFF00000000}"/>
  </bookViews>
  <sheets>
    <sheet name="INFORMATIVO PRECIOS OFERTADOS" sheetId="1" r:id="rId1"/>
  </sheets>
  <definedNames>
    <definedName name="_xlnm.Print_Area" localSheetId="0">'INFORMATIVO PRECIOS OFERTADOS'!$A$1:$F$30</definedName>
    <definedName name="_xlnm.Print_Titles" localSheetId="0">'INFORMATIVO PRECIOS OFERTADOS'!#REF!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1" i="1" l="1"/>
  <c r="E11" i="1" l="1"/>
  <c r="F17" i="1" s="1"/>
  <c r="F19" i="1" l="1"/>
  <c r="F21" i="1"/>
  <c r="F24" i="1"/>
  <c r="F22" i="1"/>
  <c r="F28" i="1"/>
  <c r="F18" i="1"/>
  <c r="F29" i="1"/>
  <c r="F26" i="1"/>
  <c r="F20" i="1"/>
  <c r="F27" i="1"/>
  <c r="F25" i="1"/>
  <c r="F23" i="1"/>
  <c r="F30" i="1"/>
  <c r="F31"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MARIO F. ORJUELA DE LA TORRE</author>
  </authors>
  <commentList>
    <comment ref="E9" authorId="0" shapeId="0" xr:uid="{00000000-0006-0000-0000-000001000000}">
      <text>
        <r>
          <rPr>
            <b/>
            <sz val="9"/>
            <color rgb="FF000000"/>
            <rFont val="Tahoma"/>
            <family val="2"/>
          </rPr>
          <t xml:space="preserve">DILIGENCIE AQUÍ EL VALOR DE SU OFERTA
</t>
        </r>
        <r>
          <rPr>
            <sz val="9"/>
            <color rgb="FF000000"/>
            <rFont val="Tahoma"/>
            <family val="2"/>
          </rPr>
          <t xml:space="preserve">
</t>
        </r>
      </text>
    </comment>
  </commentList>
</comments>
</file>

<file path=xl/sharedStrings.xml><?xml version="1.0" encoding="utf-8"?>
<sst xmlns="http://schemas.openxmlformats.org/spreadsheetml/2006/main" count="44" uniqueCount="31">
  <si>
    <t>DESCRIPCIÓN</t>
  </si>
  <si>
    <t>PROCESO:</t>
  </si>
  <si>
    <t>OBJETO:</t>
  </si>
  <si>
    <t>UNIDAD DE MEDIDA</t>
  </si>
  <si>
    <t>ÍTEMS</t>
  </si>
  <si>
    <t xml:space="preserve">VALOR UNITARIO OFERTADO </t>
  </si>
  <si>
    <t>VALOR OFERTADO</t>
  </si>
  <si>
    <t>PORCENTAJE O TASA DE DESCUENTO OFERTADA</t>
  </si>
  <si>
    <t>UN SERVICIO</t>
  </si>
  <si>
    <t>Mínima Cuantía</t>
  </si>
  <si>
    <t xml:space="preserve">VALOR PROPUESTA ECONOMICA </t>
  </si>
  <si>
    <t>MÍNIMA CUANTÍA
ANEXO INFORMATIVO DE PRECIOS UNITARIOS OFICIALES Y OFERTADOS</t>
  </si>
  <si>
    <t>CAMIONETA 4X4 PLATÓN - ZONA RURAL</t>
  </si>
  <si>
    <t>CAMIONETAS Y/O CAMPEROS 4X4 WAGON - ZONA RURAL</t>
  </si>
  <si>
    <t>CAMIONETAS 4X2 WAGON - ZONA RURAL</t>
  </si>
  <si>
    <t>VAN - ZONA RURAL</t>
  </si>
  <si>
    <t xml:space="preserve">BUSES - ZONA RURAL </t>
  </si>
  <si>
    <t>BUSETAS - ZONA RURAL</t>
  </si>
  <si>
    <t>CAMIÓNES - ZONA RURAL</t>
  </si>
  <si>
    <t xml:space="preserve">CAMIONETA 4X4 PLATÓN - ZONA URBANA </t>
  </si>
  <si>
    <t>CAMIONETAS Y/O CAMPEROS 4X4 WAGON - ZONA URBANA</t>
  </si>
  <si>
    <t>CAMIONETAS 4X2 WAGON - ZONA URBANA</t>
  </si>
  <si>
    <t>VAN - ZONA URBANA</t>
  </si>
  <si>
    <t>BUSES - ZONA URBANA</t>
  </si>
  <si>
    <t>BUSETAS - ZONA URBANA</t>
  </si>
  <si>
    <t>CAMIÓNES - ZONA URBANA</t>
  </si>
  <si>
    <t>VALOR UNITARIO (ESTIMADO)</t>
  </si>
  <si>
    <t>CANTIDADES</t>
  </si>
  <si>
    <t>Nota: La propuesta con el menor precio, y cuya verificación de los requisitos habilitantes resulte como CUMPLE, se colocará en el campo VALOR OFERTADO de este Anexo - con el fin de obtener valores unitarios de cada ítem requerido, con los cuales se adjudicará y ejecutará el contrato.</t>
  </si>
  <si>
    <t>IP-URT-9-2025</t>
  </si>
  <si>
    <t>Contratar la prestación de los servicios de transporte público terrestre especial automotor en las diferentes modalidades requeridas con conductor para la Dirección Territorial de Magdalena  sede Santa marta, y la Dirección Territorial de Cesar – Guajira sede Valledupar con las que cuenta la Unidad Administrativa Especial de Gestión de Restitución de Tierras Despojadas, incluidos todos los costos operacionales, con una disponibilidad de los vehículos de 24 x 30; que garanticen el cumplimiento de los objetivos misionales de LA UNIDAD.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</si>
</sst>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quot;$&quot;\ * #,##0_-;\-&quot;$&quot;\ * #,##0_-;_-&quot;$&quot;\ * &quot;-&quot;_-;_-@_-"/>
    <numFmt numFmtId="41" formatCode="_-* #,##0_-;\-* #,##0_-;_-* &quot;-&quot;_-;_-@_-"/>
    <numFmt numFmtId="164" formatCode="_(&quot;$&quot;\ * #,##0.00_);_(&quot;$&quot;\ * \(#,##0.00\);_(&quot;$&quot;\ * &quot;-&quot;??_);_(@_)"/>
    <numFmt numFmtId="165" formatCode="_(* #,##0.00_);_(* \(#,##0.00\);_(* &quot;-&quot;??_);_(@_)"/>
    <numFmt numFmtId="166" formatCode="_-* #,##0.00\ _P_t_s_-;\-* #,##0.00\ _P_t_s_-;_-* &quot;-&quot;??\ _P_t_s_-;_-@_-"/>
    <numFmt numFmtId="167" formatCode="_ * #,##0_ ;_ * \-#,##0_ ;_ * &quot;-&quot;??_ ;_ @_ "/>
    <numFmt numFmtId="168" formatCode="_-* #,##0.00\ &quot;Pts&quot;_-;\-* #,##0.00\ &quot;Pts&quot;_-;_-* &quot;-&quot;??\ &quot;Pts&quot;_-;_-@_-"/>
    <numFmt numFmtId="169" formatCode="_ * #,##0.00_ ;_ * \-#,##0.00_ ;_ * &quot;-&quot;??_ ;_ @_ "/>
    <numFmt numFmtId="170" formatCode="_-[$$-240A]\ * #,##0.00_-;\-[$$-240A]\ * #,##0.00_-;_-[$$-240A]\ * &quot;-&quot;??_-;_-@_-"/>
    <numFmt numFmtId="171" formatCode="_-&quot;$&quot;\ * #,##0_-;\-&quot;$&quot;\ * #,##0_-;_-&quot;$&quot;\ * &quot;-&quot;??_-;_-@_-"/>
  </numFmts>
  <fonts count="12" x14ac:knownFonts="1">
    <font>
      <sz val="11"/>
      <color theme="1"/>
      <name val="Calibri"/>
      <family val="2"/>
      <scheme val="minor"/>
    </font>
    <font>
      <sz val="11"/>
      <color theme="1"/>
      <name val="Calibri"/>
      <family val="2"/>
      <scheme val="minor"/>
    </font>
    <font>
      <b/>
      <sz val="11"/>
      <color theme="1"/>
      <name val="Calibri"/>
      <family val="2"/>
      <scheme val="minor"/>
    </font>
    <font>
      <sz val="10"/>
      <color indexed="8"/>
      <name val="MS Sans Serif"/>
      <family val="2"/>
    </font>
    <font>
      <sz val="10"/>
      <name val="Arial"/>
      <family val="2"/>
    </font>
    <font>
      <b/>
      <sz val="11"/>
      <name val="Calibri"/>
      <family val="2"/>
      <scheme val="minor"/>
    </font>
    <font>
      <sz val="11"/>
      <name val="Calibri"/>
      <family val="2"/>
      <scheme val="minor"/>
    </font>
    <font>
      <b/>
      <sz val="11"/>
      <color rgb="FF000000"/>
      <name val="Calibri"/>
      <family val="2"/>
      <scheme val="minor"/>
    </font>
    <font>
      <b/>
      <sz val="9"/>
      <color rgb="FF000000"/>
      <name val="Tahoma"/>
      <family val="2"/>
    </font>
    <font>
      <sz val="9"/>
      <color rgb="FF000000"/>
      <name val="Tahoma"/>
      <family val="2"/>
    </font>
    <font>
      <b/>
      <sz val="11"/>
      <color rgb="FFFF0000"/>
      <name val="Calibri"/>
      <family val="2"/>
      <scheme val="minor"/>
    </font>
    <font>
      <sz val="10"/>
      <color rgb="FF000000"/>
      <name val="Aptos Narrow"/>
      <family val="2"/>
    </font>
  </fonts>
  <fills count="12">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FFFF00"/>
        <bgColor theme="7" tint="0.79998168889431442"/>
      </patternFill>
    </fill>
    <fill>
      <patternFill patternType="solid">
        <fgColor theme="9" tint="0.39997558519241921"/>
        <bgColor indexed="64"/>
      </patternFill>
    </fill>
    <fill>
      <patternFill patternType="solid">
        <fgColor theme="6" tint="0.79998168889431442"/>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FFFF00"/>
        <bgColor rgb="FF000000"/>
      </patternFill>
    </fill>
    <fill>
      <patternFill patternType="solid">
        <fgColor theme="7"/>
        <bgColor indexed="64"/>
      </patternFill>
    </fill>
    <fill>
      <patternFill patternType="solid">
        <fgColor theme="7"/>
        <bgColor rgb="FF000000"/>
      </patternFill>
    </fill>
  </fills>
  <borders count="16">
    <border>
      <left/>
      <right/>
      <top/>
      <bottom/>
      <diagonal/>
    </border>
    <border>
      <left style="dashed">
        <color indexed="64"/>
      </left>
      <right/>
      <top style="dashed">
        <color indexed="64"/>
      </top>
      <bottom style="dashed">
        <color indexed="64"/>
      </bottom>
      <diagonal/>
    </border>
    <border>
      <left style="thin">
        <color indexed="64"/>
      </left>
      <right/>
      <top style="thin">
        <color indexed="64"/>
      </top>
      <bottom style="dashed">
        <color indexed="64"/>
      </bottom>
      <diagonal/>
    </border>
    <border>
      <left style="hair">
        <color indexed="64"/>
      </left>
      <right style="hair">
        <color indexed="64"/>
      </right>
      <top style="hair">
        <color indexed="64"/>
      </top>
      <bottom style="hair">
        <color indexed="64"/>
      </bottom>
      <diagonal/>
    </border>
    <border>
      <left style="thin">
        <color indexed="64"/>
      </left>
      <right/>
      <top style="dashed">
        <color indexed="64"/>
      </top>
      <bottom/>
      <diagonal/>
    </border>
    <border>
      <left/>
      <right/>
      <top style="thin">
        <color indexed="64"/>
      </top>
      <bottom/>
      <diagonal/>
    </border>
    <border>
      <left style="hair">
        <color indexed="64"/>
      </left>
      <right/>
      <top style="hair">
        <color indexed="64"/>
      </top>
      <bottom style="hair">
        <color indexed="64"/>
      </bottom>
      <diagonal/>
    </border>
    <border>
      <left/>
      <right/>
      <top style="dashed">
        <color indexed="64"/>
      </top>
      <bottom style="dashed">
        <color indexed="64"/>
      </bottom>
      <diagonal/>
    </border>
    <border>
      <left/>
      <right style="dashed">
        <color indexed="64"/>
      </right>
      <top style="dashed">
        <color indexed="64"/>
      </top>
      <bottom style="dashed">
        <color indexed="64"/>
      </bottom>
      <diagonal/>
    </border>
    <border>
      <left style="medium">
        <color theme="4" tint="-0.24994659260841701"/>
      </left>
      <right style="medium">
        <color theme="4" tint="-0.24994659260841701"/>
      </right>
      <top style="medium">
        <color theme="4" tint="-0.24994659260841701"/>
      </top>
      <bottom style="medium">
        <color theme="4" tint="-0.24994659260841701"/>
      </bottom>
      <diagonal/>
    </border>
    <border>
      <left style="medium">
        <color theme="7" tint="0.39994506668294322"/>
      </left>
      <right style="medium">
        <color theme="7" tint="0.39994506668294322"/>
      </right>
      <top style="medium">
        <color theme="7" tint="0.39994506668294322"/>
      </top>
      <bottom style="medium">
        <color theme="7" tint="0.39994506668294322"/>
      </bottom>
      <diagonal/>
    </border>
    <border>
      <left style="thin">
        <color indexed="64"/>
      </left>
      <right style="thin">
        <color indexed="64"/>
      </right>
      <top style="thin">
        <color indexed="64"/>
      </top>
      <bottom style="thin">
        <color indexed="64"/>
      </bottom>
      <diagonal/>
    </border>
    <border>
      <left/>
      <right style="dashed">
        <color rgb="FF00B0F0"/>
      </right>
      <top style="dashed">
        <color rgb="FF00B0F0"/>
      </top>
      <bottom style="dashed">
        <color rgb="FF00B0F0"/>
      </bottom>
      <diagonal/>
    </border>
    <border>
      <left style="thin">
        <color indexed="64"/>
      </left>
      <right style="thin">
        <color indexed="64"/>
      </right>
      <top/>
      <bottom style="thin">
        <color indexed="64"/>
      </bottom>
      <diagonal/>
    </border>
    <border>
      <left/>
      <right style="dashed">
        <color rgb="FF00B0F0"/>
      </right>
      <top/>
      <bottom style="dashed">
        <color rgb="FF00B0F0"/>
      </bottom>
      <diagonal/>
    </border>
    <border>
      <left style="medium">
        <color theme="4" tint="-0.24994659260841701"/>
      </left>
      <right/>
      <top style="medium">
        <color theme="4" tint="-0.24994659260841701"/>
      </top>
      <bottom style="medium">
        <color theme="4" tint="-0.24994659260841701"/>
      </bottom>
      <diagonal/>
    </border>
  </borders>
  <cellStyleXfs count="52">
    <xf numFmtId="0" fontId="0" fillId="0" borderId="0"/>
    <xf numFmtId="165" fontId="1" fillId="0" borderId="0" applyFont="0" applyFill="0" applyBorder="0" applyAlignment="0" applyProtection="0"/>
    <xf numFmtId="0" fontId="3" fillId="0" borderId="0"/>
    <xf numFmtId="165" fontId="1"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4" fontId="1"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4" fontId="4" fillId="0" borderId="0" applyFont="0" applyFill="0" applyBorder="0" applyAlignment="0" applyProtection="0"/>
    <xf numFmtId="169" fontId="4" fillId="0" borderId="0" applyFont="0" applyFill="0" applyBorder="0" applyAlignment="0" applyProtection="0"/>
    <xf numFmtId="164"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0" fontId="4" fillId="0" borderId="0"/>
    <xf numFmtId="0" fontId="4" fillId="0" borderId="0"/>
    <xf numFmtId="0" fontId="1" fillId="0" borderId="0"/>
    <xf numFmtId="0" fontId="4" fillId="0" borderId="0"/>
    <xf numFmtId="0" fontId="4" fillId="0" borderId="0"/>
    <xf numFmtId="0" fontId="4" fillId="0" borderId="0"/>
    <xf numFmtId="9" fontId="4" fillId="0" borderId="0" applyFont="0" applyFill="0" applyBorder="0" applyAlignment="0" applyProtection="0"/>
    <xf numFmtId="9" fontId="1"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41" fontId="1" fillId="0" borderId="0" applyFont="0" applyFill="0" applyBorder="0" applyAlignment="0" applyProtection="0"/>
    <xf numFmtId="9" fontId="1" fillId="0" borderId="0" applyFont="0" applyFill="0" applyBorder="0" applyAlignment="0" applyProtection="0"/>
    <xf numFmtId="42" fontId="1" fillId="0" borderId="0" applyFont="0" applyFill="0" applyBorder="0" applyAlignment="0" applyProtection="0"/>
  </cellStyleXfs>
  <cellXfs count="48">
    <xf numFmtId="0" fontId="0" fillId="0" borderId="0" xfId="0"/>
    <xf numFmtId="0" fontId="1" fillId="0" borderId="0" xfId="0" applyFont="1" applyAlignment="1">
      <alignment vertical="center" wrapText="1"/>
    </xf>
    <xf numFmtId="170" fontId="2" fillId="6" borderId="10" xfId="0" applyNumberFormat="1" applyFont="1" applyFill="1" applyBorder="1" applyAlignment="1" applyProtection="1">
      <alignment horizontal="right" vertical="center" wrapText="1"/>
      <protection locked="0"/>
    </xf>
    <xf numFmtId="0" fontId="2" fillId="0" borderId="0" xfId="0" applyFont="1" applyAlignment="1">
      <alignment vertical="center" wrapText="1"/>
    </xf>
    <xf numFmtId="0" fontId="2" fillId="4" borderId="3" xfId="0" applyFont="1" applyFill="1" applyBorder="1" applyAlignment="1">
      <alignment horizontal="center" vertical="center" wrapText="1"/>
    </xf>
    <xf numFmtId="0" fontId="1" fillId="0" borderId="0" xfId="0" applyFont="1" applyAlignment="1">
      <alignment wrapText="1"/>
    </xf>
    <xf numFmtId="41" fontId="5" fillId="0" borderId="6" xfId="49" applyFont="1" applyFill="1" applyBorder="1" applyAlignment="1" applyProtection="1">
      <alignment horizontal="center" vertical="center" wrapText="1"/>
    </xf>
    <xf numFmtId="41" fontId="1" fillId="0" borderId="0" xfId="49" applyFont="1" applyAlignment="1" applyProtection="1">
      <alignment horizontal="center" vertical="center" wrapText="1"/>
    </xf>
    <xf numFmtId="165" fontId="1" fillId="0" borderId="0" xfId="1" applyFont="1" applyAlignment="1" applyProtection="1">
      <alignment vertical="center" wrapText="1"/>
    </xf>
    <xf numFmtId="10" fontId="2" fillId="5" borderId="9" xfId="50" applyNumberFormat="1" applyFont="1" applyFill="1" applyBorder="1" applyAlignment="1" applyProtection="1">
      <alignment horizontal="center" vertical="center" wrapText="1"/>
      <protection hidden="1"/>
    </xf>
    <xf numFmtId="0" fontId="1" fillId="0" borderId="0" xfId="0" applyFont="1" applyAlignment="1" applyProtection="1">
      <alignment vertical="center" wrapText="1"/>
      <protection hidden="1"/>
    </xf>
    <xf numFmtId="0" fontId="1" fillId="0" borderId="0" xfId="0" applyFont="1" applyAlignment="1" applyProtection="1">
      <alignment wrapText="1"/>
      <protection hidden="1"/>
    </xf>
    <xf numFmtId="9" fontId="10" fillId="5" borderId="9" xfId="50" applyFont="1" applyFill="1" applyBorder="1" applyAlignment="1" applyProtection="1">
      <alignment horizontal="center" vertical="center" wrapText="1"/>
      <protection hidden="1"/>
    </xf>
    <xf numFmtId="165" fontId="1" fillId="0" borderId="0" xfId="1" applyFont="1" applyAlignment="1" applyProtection="1">
      <alignment vertical="center" wrapText="1"/>
      <protection hidden="1"/>
    </xf>
    <xf numFmtId="170" fontId="1" fillId="0" borderId="0" xfId="0" applyNumberFormat="1" applyFont="1" applyAlignment="1">
      <alignment vertical="center" wrapText="1"/>
    </xf>
    <xf numFmtId="41" fontId="5" fillId="0" borderId="11" xfId="49" applyFont="1" applyFill="1" applyBorder="1" applyAlignment="1" applyProtection="1">
      <alignment horizontal="center" vertical="center" wrapText="1"/>
    </xf>
    <xf numFmtId="0" fontId="1" fillId="0" borderId="11" xfId="0" applyFont="1" applyBorder="1" applyAlignment="1">
      <alignment horizontal="center" vertical="center" wrapText="1"/>
    </xf>
    <xf numFmtId="0" fontId="5" fillId="3" borderId="11" xfId="0" applyFont="1" applyFill="1" applyBorder="1" applyAlignment="1" applyProtection="1">
      <alignment horizontal="center" vertical="center" wrapText="1"/>
      <protection hidden="1"/>
    </xf>
    <xf numFmtId="0" fontId="2" fillId="0" borderId="11" xfId="0" applyFont="1" applyBorder="1" applyAlignment="1" applyProtection="1">
      <alignment horizontal="center" vertical="center" wrapText="1"/>
      <protection hidden="1"/>
    </xf>
    <xf numFmtId="170" fontId="1" fillId="7" borderId="12" xfId="51" applyNumberFormat="1" applyFont="1" applyFill="1" applyBorder="1" applyAlignment="1" applyProtection="1">
      <alignment vertical="center" wrapText="1"/>
      <protection hidden="1"/>
    </xf>
    <xf numFmtId="0" fontId="0" fillId="0" borderId="11" xfId="0" applyBorder="1" applyAlignment="1" applyProtection="1">
      <alignment vertical="center" wrapText="1"/>
      <protection hidden="1"/>
    </xf>
    <xf numFmtId="0" fontId="1" fillId="0" borderId="11" xfId="0" applyFont="1" applyBorder="1" applyAlignment="1" applyProtection="1">
      <alignment horizontal="center" vertical="center" wrapText="1"/>
      <protection hidden="1"/>
    </xf>
    <xf numFmtId="0" fontId="0" fillId="0" borderId="11" xfId="0" applyBorder="1" applyAlignment="1" applyProtection="1">
      <alignment horizontal="center" vertical="center" wrapText="1"/>
      <protection hidden="1"/>
    </xf>
    <xf numFmtId="170" fontId="2" fillId="3" borderId="0" xfId="50" applyNumberFormat="1" applyFont="1" applyFill="1" applyBorder="1" applyAlignment="1" applyProtection="1">
      <alignment horizontal="center" vertical="center" wrapText="1"/>
    </xf>
    <xf numFmtId="171" fontId="11" fillId="9" borderId="11" xfId="0" applyNumberFormat="1" applyFont="1" applyFill="1" applyBorder="1" applyAlignment="1">
      <alignment vertical="center"/>
    </xf>
    <xf numFmtId="171" fontId="1" fillId="0" borderId="0" xfId="0" applyNumberFormat="1" applyFont="1" applyAlignment="1">
      <alignment vertical="center" wrapText="1"/>
    </xf>
    <xf numFmtId="171" fontId="2" fillId="5" borderId="15" xfId="50" applyNumberFormat="1" applyFont="1" applyFill="1" applyBorder="1" applyAlignment="1" applyProtection="1">
      <alignment horizontal="center" vertical="center" wrapText="1"/>
    </xf>
    <xf numFmtId="0" fontId="1" fillId="8" borderId="0" xfId="0" applyFont="1" applyFill="1" applyAlignment="1">
      <alignment horizontal="center" vertical="center" wrapText="1"/>
    </xf>
    <xf numFmtId="0" fontId="7" fillId="5" borderId="9" xfId="0" applyFont="1" applyFill="1" applyBorder="1" applyAlignment="1" applyProtection="1">
      <alignment horizontal="center" vertical="center" wrapText="1"/>
      <protection hidden="1"/>
    </xf>
    <xf numFmtId="41" fontId="6" fillId="0" borderId="2" xfId="49" applyFont="1" applyFill="1" applyBorder="1" applyAlignment="1" applyProtection="1">
      <alignment horizontal="center" wrapText="1"/>
    </xf>
    <xf numFmtId="41" fontId="6" fillId="0" borderId="4" xfId="49" applyFont="1" applyFill="1" applyBorder="1" applyAlignment="1" applyProtection="1">
      <alignment horizontal="center" wrapText="1"/>
    </xf>
    <xf numFmtId="0" fontId="5" fillId="0" borderId="5" xfId="0" applyFont="1" applyBorder="1" applyAlignment="1">
      <alignment horizontal="center" vertical="center" wrapText="1"/>
    </xf>
    <xf numFmtId="0" fontId="5" fillId="0" borderId="0" xfId="0" applyFont="1" applyAlignment="1">
      <alignment horizontal="center" vertical="center" wrapText="1"/>
    </xf>
    <xf numFmtId="0" fontId="5" fillId="2" borderId="1" xfId="0" applyFont="1" applyFill="1" applyBorder="1" applyAlignment="1">
      <alignment horizontal="center" wrapText="1"/>
    </xf>
    <xf numFmtId="0" fontId="5" fillId="2" borderId="7" xfId="0" applyFont="1" applyFill="1" applyBorder="1" applyAlignment="1">
      <alignment horizontal="center" wrapText="1"/>
    </xf>
    <xf numFmtId="0" fontId="5" fillId="2" borderId="8" xfId="0" applyFont="1" applyFill="1" applyBorder="1" applyAlignment="1">
      <alignment horizontal="center" wrapText="1"/>
    </xf>
    <xf numFmtId="0" fontId="7" fillId="5" borderId="9" xfId="0" applyFont="1" applyFill="1" applyBorder="1" applyAlignment="1">
      <alignment horizontal="center" vertical="center" wrapText="1"/>
    </xf>
    <xf numFmtId="0" fontId="7" fillId="6" borderId="10" xfId="0" applyFont="1" applyFill="1" applyBorder="1" applyAlignment="1">
      <alignment horizontal="center" vertical="center" wrapText="1"/>
    </xf>
    <xf numFmtId="0" fontId="1" fillId="10" borderId="13" xfId="0" applyFont="1" applyFill="1" applyBorder="1" applyAlignment="1">
      <alignment horizontal="center" vertical="center" wrapText="1"/>
    </xf>
    <xf numFmtId="0" fontId="0" fillId="10" borderId="13" xfId="0" applyFill="1" applyBorder="1" applyAlignment="1" applyProtection="1">
      <alignment vertical="center" wrapText="1"/>
      <protection hidden="1"/>
    </xf>
    <xf numFmtId="0" fontId="1" fillId="10" borderId="13" xfId="0" applyFont="1" applyFill="1" applyBorder="1" applyAlignment="1" applyProtection="1">
      <alignment horizontal="center" vertical="center" wrapText="1"/>
      <protection hidden="1"/>
    </xf>
    <xf numFmtId="171" fontId="11" fillId="11" borderId="11" xfId="0" applyNumberFormat="1" applyFont="1" applyFill="1" applyBorder="1"/>
    <xf numFmtId="170" fontId="1" fillId="10" borderId="14" xfId="51" applyNumberFormat="1" applyFont="1" applyFill="1" applyBorder="1" applyAlignment="1" applyProtection="1">
      <alignment vertical="center" wrapText="1"/>
      <protection hidden="1"/>
    </xf>
    <xf numFmtId="0" fontId="1" fillId="10" borderId="11" xfId="0" applyFont="1" applyFill="1" applyBorder="1" applyAlignment="1">
      <alignment horizontal="center" vertical="center" wrapText="1"/>
    </xf>
    <xf numFmtId="0" fontId="0" fillId="10" borderId="11" xfId="0" applyFill="1" applyBorder="1" applyAlignment="1" applyProtection="1">
      <alignment vertical="center" wrapText="1"/>
      <protection hidden="1"/>
    </xf>
    <xf numFmtId="0" fontId="1" fillId="10" borderId="11" xfId="0" applyFont="1" applyFill="1" applyBorder="1" applyAlignment="1" applyProtection="1">
      <alignment horizontal="center" vertical="center" wrapText="1"/>
      <protection hidden="1"/>
    </xf>
    <xf numFmtId="170" fontId="1" fillId="10" borderId="12" xfId="51" applyNumberFormat="1" applyFont="1" applyFill="1" applyBorder="1" applyAlignment="1" applyProtection="1">
      <alignment vertical="center" wrapText="1"/>
      <protection hidden="1"/>
    </xf>
    <xf numFmtId="0" fontId="0" fillId="10" borderId="11" xfId="0" applyFill="1" applyBorder="1" applyAlignment="1" applyProtection="1">
      <alignment horizontal="center" vertical="center" wrapText="1"/>
      <protection hidden="1"/>
    </xf>
  </cellXfs>
  <cellStyles count="52">
    <cellStyle name="Millares" xfId="1" builtinId="3"/>
    <cellStyle name="Millares [0]" xfId="49" builtinId="6"/>
    <cellStyle name="Millares 10" xfId="3" xr:uid="{00000000-0005-0000-0000-000002000000}"/>
    <cellStyle name="Millares 11" xfId="4" xr:uid="{00000000-0005-0000-0000-000003000000}"/>
    <cellStyle name="Millares 11 2" xfId="5" xr:uid="{00000000-0005-0000-0000-000004000000}"/>
    <cellStyle name="Millares 2" xfId="6" xr:uid="{00000000-0005-0000-0000-000005000000}"/>
    <cellStyle name="Millares 2 2" xfId="7" xr:uid="{00000000-0005-0000-0000-000006000000}"/>
    <cellStyle name="Millares 2 3" xfId="8" xr:uid="{00000000-0005-0000-0000-000007000000}"/>
    <cellStyle name="Millares 3" xfId="9" xr:uid="{00000000-0005-0000-0000-000008000000}"/>
    <cellStyle name="Millares 3 2" xfId="10" xr:uid="{00000000-0005-0000-0000-000009000000}"/>
    <cellStyle name="Millares 3 3" xfId="11" xr:uid="{00000000-0005-0000-0000-00000A000000}"/>
    <cellStyle name="Millares 4" xfId="12" xr:uid="{00000000-0005-0000-0000-00000B000000}"/>
    <cellStyle name="Millares 5" xfId="13" xr:uid="{00000000-0005-0000-0000-00000C000000}"/>
    <cellStyle name="Millares 5 2" xfId="14" xr:uid="{00000000-0005-0000-0000-00000D000000}"/>
    <cellStyle name="Millares 5 3" xfId="15" xr:uid="{00000000-0005-0000-0000-00000E000000}"/>
    <cellStyle name="Millares 6" xfId="16" xr:uid="{00000000-0005-0000-0000-00000F000000}"/>
    <cellStyle name="Millares 6 2" xfId="17" xr:uid="{00000000-0005-0000-0000-000010000000}"/>
    <cellStyle name="Millares 6 3" xfId="18" xr:uid="{00000000-0005-0000-0000-000011000000}"/>
    <cellStyle name="Millares 7" xfId="19" xr:uid="{00000000-0005-0000-0000-000012000000}"/>
    <cellStyle name="Millares 7 2" xfId="20" xr:uid="{00000000-0005-0000-0000-000013000000}"/>
    <cellStyle name="Millares 7 3" xfId="21" xr:uid="{00000000-0005-0000-0000-000014000000}"/>
    <cellStyle name="Millares 8" xfId="22" xr:uid="{00000000-0005-0000-0000-000015000000}"/>
    <cellStyle name="Millares 8 2" xfId="23" xr:uid="{00000000-0005-0000-0000-000016000000}"/>
    <cellStyle name="Millares 8 3" xfId="24" xr:uid="{00000000-0005-0000-0000-000017000000}"/>
    <cellStyle name="Millares 9" xfId="25" xr:uid="{00000000-0005-0000-0000-000018000000}"/>
    <cellStyle name="Moneda [0]" xfId="51" builtinId="7"/>
    <cellStyle name="Moneda 10" xfId="26" xr:uid="{00000000-0005-0000-0000-00001A000000}"/>
    <cellStyle name="Moneda 11" xfId="27" xr:uid="{00000000-0005-0000-0000-00001B000000}"/>
    <cellStyle name="Moneda 11 2" xfId="28" xr:uid="{00000000-0005-0000-0000-00001C000000}"/>
    <cellStyle name="Moneda 2" xfId="29" xr:uid="{00000000-0005-0000-0000-00001D000000}"/>
    <cellStyle name="Moneda 2 2" xfId="30" xr:uid="{00000000-0005-0000-0000-00001E000000}"/>
    <cellStyle name="Moneda 2 3" xfId="31" xr:uid="{00000000-0005-0000-0000-00001F000000}"/>
    <cellStyle name="Moneda 3" xfId="32" xr:uid="{00000000-0005-0000-0000-000020000000}"/>
    <cellStyle name="Moneda 4" xfId="33" xr:uid="{00000000-0005-0000-0000-000021000000}"/>
    <cellStyle name="Moneda 5" xfId="34" xr:uid="{00000000-0005-0000-0000-000022000000}"/>
    <cellStyle name="Moneda 6" xfId="35" xr:uid="{00000000-0005-0000-0000-000023000000}"/>
    <cellStyle name="Moneda 7" xfId="36" xr:uid="{00000000-0005-0000-0000-000024000000}"/>
    <cellStyle name="Moneda 8" xfId="37" xr:uid="{00000000-0005-0000-0000-000025000000}"/>
    <cellStyle name="Moneda 9" xfId="38" xr:uid="{00000000-0005-0000-0000-000026000000}"/>
    <cellStyle name="Normal" xfId="0" builtinId="0"/>
    <cellStyle name="Normal 2" xfId="39" xr:uid="{00000000-0005-0000-0000-000028000000}"/>
    <cellStyle name="Normal 3" xfId="2" xr:uid="{00000000-0005-0000-0000-000029000000}"/>
    <cellStyle name="Normal 3 2" xfId="40" xr:uid="{00000000-0005-0000-0000-00002A000000}"/>
    <cellStyle name="Normal 4" xfId="41" xr:uid="{00000000-0005-0000-0000-00002B000000}"/>
    <cellStyle name="Normal 5" xfId="42" xr:uid="{00000000-0005-0000-0000-00002C000000}"/>
    <cellStyle name="Normal 5 2" xfId="43" xr:uid="{00000000-0005-0000-0000-00002D000000}"/>
    <cellStyle name="Normal 6" xfId="44" xr:uid="{00000000-0005-0000-0000-00002E000000}"/>
    <cellStyle name="Porcentaje" xfId="50" builtinId="5"/>
    <cellStyle name="Porcentual 2" xfId="45" xr:uid="{00000000-0005-0000-0000-000030000000}"/>
    <cellStyle name="Porcentual 3" xfId="46" xr:uid="{00000000-0005-0000-0000-000031000000}"/>
    <cellStyle name="Porcentual 4" xfId="47" xr:uid="{00000000-0005-0000-0000-000032000000}"/>
    <cellStyle name="Porcentual 4 2" xfId="48" xr:uid="{00000000-0005-0000-0000-00003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31"/>
  <sheetViews>
    <sheetView showGridLines="0" tabSelected="1" topLeftCell="A16" zoomScale="85" zoomScaleNormal="85" zoomScaleSheetLayoutView="90" workbookViewId="0">
      <selection activeCell="E39" sqref="E39"/>
    </sheetView>
  </sheetViews>
  <sheetFormatPr baseColWidth="10" defaultColWidth="11.42578125" defaultRowHeight="15" x14ac:dyDescent="0.25"/>
  <cols>
    <col min="1" max="1" width="11.42578125" style="7" customWidth="1"/>
    <col min="2" max="2" width="42.5703125" style="1" customWidth="1"/>
    <col min="3" max="3" width="20" style="8" customWidth="1"/>
    <col min="4" max="4" width="23.85546875" style="1" customWidth="1"/>
    <col min="5" max="5" width="32.28515625" style="1" customWidth="1"/>
    <col min="6" max="6" width="34.42578125" style="1" customWidth="1"/>
    <col min="7" max="7" width="11.42578125" style="1" customWidth="1"/>
    <col min="8" max="16384" width="11.42578125" style="1"/>
  </cols>
  <sheetData>
    <row r="1" spans="1:17" x14ac:dyDescent="0.25">
      <c r="A1" s="29"/>
      <c r="B1" s="31" t="s">
        <v>11</v>
      </c>
      <c r="C1" s="31"/>
    </row>
    <row r="2" spans="1:17" x14ac:dyDescent="0.25">
      <c r="A2" s="30"/>
      <c r="B2" s="32"/>
      <c r="C2" s="32"/>
      <c r="D2" s="3" t="s">
        <v>1</v>
      </c>
      <c r="E2" s="4" t="s">
        <v>29</v>
      </c>
    </row>
    <row r="3" spans="1:17" x14ac:dyDescent="0.25">
      <c r="A3" s="5"/>
      <c r="B3" s="5"/>
      <c r="C3" s="5"/>
      <c r="D3" s="5"/>
      <c r="E3" s="5"/>
    </row>
    <row r="4" spans="1:17" ht="93.75" customHeight="1" x14ac:dyDescent="0.25">
      <c r="A4" s="6" t="s">
        <v>2</v>
      </c>
      <c r="B4" s="33" t="s">
        <v>30</v>
      </c>
      <c r="C4" s="34"/>
      <c r="D4" s="34"/>
      <c r="E4" s="35"/>
      <c r="H4" s="27" t="s">
        <v>28</v>
      </c>
      <c r="I4" s="27"/>
      <c r="J4" s="27"/>
      <c r="K4" s="27"/>
      <c r="L4" s="27"/>
      <c r="M4" s="27"/>
      <c r="N4" s="27"/>
      <c r="O4" s="27"/>
      <c r="P4" s="27"/>
      <c r="Q4" s="27"/>
    </row>
    <row r="5" spans="1:17" x14ac:dyDescent="0.25">
      <c r="A5" s="5"/>
      <c r="B5" s="5"/>
      <c r="C5" s="5"/>
      <c r="D5" s="5"/>
      <c r="E5" s="5"/>
      <c r="H5" s="27"/>
      <c r="I5" s="27"/>
      <c r="J5" s="27"/>
      <c r="K5" s="27"/>
      <c r="L5" s="27"/>
      <c r="M5" s="27"/>
      <c r="N5" s="27"/>
      <c r="O5" s="27"/>
      <c r="P5" s="27"/>
      <c r="Q5" s="27"/>
    </row>
    <row r="6" spans="1:17" ht="15.75" thickBot="1" x14ac:dyDescent="0.3">
      <c r="A6" s="5"/>
      <c r="B6" s="5"/>
      <c r="C6" s="5"/>
      <c r="D6" s="5"/>
      <c r="E6" s="5"/>
      <c r="H6" s="27"/>
      <c r="I6" s="27"/>
      <c r="J6" s="27"/>
      <c r="K6" s="27"/>
      <c r="L6" s="27"/>
      <c r="M6" s="27"/>
      <c r="N6" s="27"/>
      <c r="O6" s="27"/>
      <c r="P6" s="27"/>
      <c r="Q6" s="27"/>
    </row>
    <row r="7" spans="1:17" ht="15.75" thickBot="1" x14ac:dyDescent="0.3">
      <c r="A7" s="5"/>
      <c r="B7" s="36" t="s">
        <v>10</v>
      </c>
      <c r="C7" s="36"/>
      <c r="D7" s="36"/>
      <c r="E7" s="26">
        <v>9598919</v>
      </c>
      <c r="F7" s="23"/>
      <c r="H7" s="27"/>
      <c r="I7" s="27"/>
      <c r="J7" s="27"/>
      <c r="K7" s="27"/>
      <c r="L7" s="27"/>
      <c r="M7" s="27"/>
      <c r="N7" s="27"/>
      <c r="O7" s="27"/>
      <c r="P7" s="27"/>
      <c r="Q7" s="27"/>
    </row>
    <row r="8" spans="1:17" ht="15.75" thickBot="1" x14ac:dyDescent="0.3">
      <c r="A8" s="5"/>
      <c r="B8" s="5"/>
      <c r="C8" s="5"/>
      <c r="D8" s="5"/>
      <c r="E8" s="5"/>
      <c r="H8" s="27"/>
      <c r="I8" s="27"/>
      <c r="J8" s="27"/>
      <c r="K8" s="27"/>
      <c r="L8" s="27"/>
      <c r="M8" s="27"/>
      <c r="N8" s="27"/>
      <c r="O8" s="27"/>
      <c r="P8" s="27"/>
      <c r="Q8" s="27"/>
    </row>
    <row r="9" spans="1:17" ht="15.75" thickBot="1" x14ac:dyDescent="0.3">
      <c r="A9" s="5"/>
      <c r="B9" s="37" t="s">
        <v>6</v>
      </c>
      <c r="C9" s="37"/>
      <c r="D9" s="37"/>
      <c r="E9" s="2"/>
      <c r="H9" s="27"/>
      <c r="I9" s="27"/>
      <c r="J9" s="27"/>
      <c r="K9" s="27"/>
      <c r="L9" s="27"/>
      <c r="M9" s="27"/>
      <c r="N9" s="27"/>
      <c r="O9" s="27"/>
      <c r="P9" s="27"/>
      <c r="Q9" s="27"/>
    </row>
    <row r="10" spans="1:17" ht="15.75" thickBot="1" x14ac:dyDescent="0.3">
      <c r="A10" s="5"/>
      <c r="B10" s="5"/>
      <c r="C10" s="5"/>
      <c r="D10" s="5"/>
      <c r="E10" s="5"/>
      <c r="H10" s="27"/>
      <c r="I10" s="27"/>
      <c r="J10" s="27"/>
      <c r="K10" s="27"/>
      <c r="L10" s="27"/>
      <c r="M10" s="27"/>
      <c r="N10" s="27"/>
      <c r="O10" s="27"/>
      <c r="P10" s="27"/>
      <c r="Q10" s="27"/>
    </row>
    <row r="11" spans="1:17" ht="15.75" thickBot="1" x14ac:dyDescent="0.3">
      <c r="A11" s="5"/>
      <c r="B11" s="28" t="s">
        <v>7</v>
      </c>
      <c r="C11" s="28"/>
      <c r="D11" s="28"/>
      <c r="E11" s="9" t="str">
        <f>IF(E9=D3,"",ROUNDUP(1-(E9/E7),4))</f>
        <v/>
      </c>
      <c r="F11" s="10"/>
    </row>
    <row r="12" spans="1:17" ht="15.75" thickBot="1" x14ac:dyDescent="0.3">
      <c r="A12" s="5"/>
      <c r="B12" s="11"/>
      <c r="C12" s="11"/>
      <c r="D12" s="11"/>
      <c r="E12" s="11"/>
      <c r="F12" s="10"/>
    </row>
    <row r="13" spans="1:17" ht="15.75" thickBot="1" x14ac:dyDescent="0.3">
      <c r="A13" s="5"/>
      <c r="B13" s="28" t="s">
        <v>9</v>
      </c>
      <c r="C13" s="28"/>
      <c r="D13" s="28"/>
      <c r="E13" s="12"/>
      <c r="F13" s="10"/>
    </row>
    <row r="14" spans="1:17" x14ac:dyDescent="0.25">
      <c r="A14" s="5"/>
      <c r="B14" s="11"/>
      <c r="C14" s="11"/>
      <c r="D14" s="11"/>
      <c r="E14" s="11"/>
      <c r="F14" s="10"/>
    </row>
    <row r="15" spans="1:17" x14ac:dyDescent="0.25">
      <c r="B15" s="10"/>
      <c r="C15" s="13"/>
      <c r="D15" s="10"/>
      <c r="E15" s="10"/>
      <c r="F15" s="10"/>
    </row>
    <row r="16" spans="1:17" ht="51.75" customHeight="1" x14ac:dyDescent="0.25">
      <c r="A16" s="15" t="s">
        <v>4</v>
      </c>
      <c r="B16" s="17" t="s">
        <v>0</v>
      </c>
      <c r="C16" s="17" t="s">
        <v>3</v>
      </c>
      <c r="D16" s="18" t="s">
        <v>27</v>
      </c>
      <c r="E16" s="18" t="s">
        <v>26</v>
      </c>
      <c r="F16" s="17" t="s">
        <v>5</v>
      </c>
    </row>
    <row r="17" spans="1:6" ht="33.75" customHeight="1" x14ac:dyDescent="0.25">
      <c r="A17" s="38">
        <v>1</v>
      </c>
      <c r="B17" s="39" t="s">
        <v>12</v>
      </c>
      <c r="C17" s="40" t="s">
        <v>8</v>
      </c>
      <c r="D17" s="40">
        <v>1</v>
      </c>
      <c r="E17" s="41">
        <v>527310</v>
      </c>
      <c r="F17" s="42" t="str">
        <f>IF($E$9=$D$3,"",ROUNDDOWN(E17-(E17*$E$11),0))</f>
        <v/>
      </c>
    </row>
    <row r="18" spans="1:6" ht="33.75" customHeight="1" x14ac:dyDescent="0.25">
      <c r="A18" s="43">
        <v>2</v>
      </c>
      <c r="B18" s="44" t="s">
        <v>13</v>
      </c>
      <c r="C18" s="45" t="s">
        <v>8</v>
      </c>
      <c r="D18" s="45">
        <v>1</v>
      </c>
      <c r="E18" s="41">
        <v>488656</v>
      </c>
      <c r="F18" s="46" t="str">
        <f t="shared" ref="F18:F30" si="0">IF($E$9=$D$3,"",ROUNDDOWN(E18-(E18*$E$11),0))</f>
        <v/>
      </c>
    </row>
    <row r="19" spans="1:6" x14ac:dyDescent="0.25">
      <c r="A19" s="43">
        <v>3</v>
      </c>
      <c r="B19" s="44" t="s">
        <v>14</v>
      </c>
      <c r="C19" s="47" t="s">
        <v>8</v>
      </c>
      <c r="D19" s="45">
        <v>1</v>
      </c>
      <c r="E19" s="41">
        <v>434399</v>
      </c>
      <c r="F19" s="46" t="str">
        <f t="shared" si="0"/>
        <v/>
      </c>
    </row>
    <row r="20" spans="1:6" x14ac:dyDescent="0.25">
      <c r="A20" s="43">
        <v>4</v>
      </c>
      <c r="B20" s="44" t="s">
        <v>15</v>
      </c>
      <c r="C20" s="47" t="s">
        <v>8</v>
      </c>
      <c r="D20" s="45">
        <v>1</v>
      </c>
      <c r="E20" s="41">
        <v>696591</v>
      </c>
      <c r="F20" s="46" t="str">
        <f t="shared" si="0"/>
        <v/>
      </c>
    </row>
    <row r="21" spans="1:6" x14ac:dyDescent="0.25">
      <c r="A21" s="43">
        <v>5</v>
      </c>
      <c r="B21" s="44" t="s">
        <v>16</v>
      </c>
      <c r="C21" s="47" t="s">
        <v>8</v>
      </c>
      <c r="D21" s="45">
        <v>1</v>
      </c>
      <c r="E21" s="41">
        <v>1063893</v>
      </c>
      <c r="F21" s="46" t="str">
        <f t="shared" si="0"/>
        <v/>
      </c>
    </row>
    <row r="22" spans="1:6" x14ac:dyDescent="0.25">
      <c r="A22" s="43">
        <v>6</v>
      </c>
      <c r="B22" s="44" t="s">
        <v>17</v>
      </c>
      <c r="C22" s="47" t="s">
        <v>8</v>
      </c>
      <c r="D22" s="45">
        <v>1</v>
      </c>
      <c r="E22" s="41">
        <v>823667</v>
      </c>
      <c r="F22" s="46" t="str">
        <f t="shared" si="0"/>
        <v/>
      </c>
    </row>
    <row r="23" spans="1:6" x14ac:dyDescent="0.25">
      <c r="A23" s="43">
        <v>7</v>
      </c>
      <c r="B23" s="44" t="s">
        <v>18</v>
      </c>
      <c r="C23" s="47" t="s">
        <v>8</v>
      </c>
      <c r="D23" s="45">
        <v>1</v>
      </c>
      <c r="E23" s="41">
        <v>881732</v>
      </c>
      <c r="F23" s="46" t="str">
        <f t="shared" si="0"/>
        <v/>
      </c>
    </row>
    <row r="24" spans="1:6" x14ac:dyDescent="0.25">
      <c r="A24" s="16">
        <v>8</v>
      </c>
      <c r="B24" s="20" t="s">
        <v>19</v>
      </c>
      <c r="C24" s="22" t="s">
        <v>8</v>
      </c>
      <c r="D24" s="21">
        <v>1</v>
      </c>
      <c r="E24" s="24">
        <v>495068</v>
      </c>
      <c r="F24" s="19" t="str">
        <f t="shared" si="0"/>
        <v/>
      </c>
    </row>
    <row r="25" spans="1:6" ht="30" x14ac:dyDescent="0.25">
      <c r="A25" s="16">
        <v>9</v>
      </c>
      <c r="B25" s="20" t="s">
        <v>20</v>
      </c>
      <c r="C25" s="22" t="s">
        <v>8</v>
      </c>
      <c r="D25" s="21">
        <v>1</v>
      </c>
      <c r="E25" s="24">
        <v>467365</v>
      </c>
      <c r="F25" s="19" t="str">
        <f t="shared" si="0"/>
        <v/>
      </c>
    </row>
    <row r="26" spans="1:6" x14ac:dyDescent="0.25">
      <c r="A26" s="16">
        <v>10</v>
      </c>
      <c r="B26" s="20" t="s">
        <v>21</v>
      </c>
      <c r="C26" s="22" t="s">
        <v>8</v>
      </c>
      <c r="D26" s="21">
        <v>1</v>
      </c>
      <c r="E26" s="24">
        <v>417845</v>
      </c>
      <c r="F26" s="19" t="str">
        <f t="shared" si="0"/>
        <v/>
      </c>
    </row>
    <row r="27" spans="1:6" x14ac:dyDescent="0.25">
      <c r="A27" s="16">
        <v>11</v>
      </c>
      <c r="B27" s="20" t="s">
        <v>22</v>
      </c>
      <c r="C27" s="22" t="s">
        <v>8</v>
      </c>
      <c r="D27" s="21">
        <v>1</v>
      </c>
      <c r="E27" s="24">
        <v>609704</v>
      </c>
      <c r="F27" s="19" t="str">
        <f t="shared" si="0"/>
        <v/>
      </c>
    </row>
    <row r="28" spans="1:6" x14ac:dyDescent="0.25">
      <c r="A28" s="16">
        <v>12</v>
      </c>
      <c r="B28" s="20" t="s">
        <v>23</v>
      </c>
      <c r="C28" s="22" t="s">
        <v>8</v>
      </c>
      <c r="D28" s="21">
        <v>1</v>
      </c>
      <c r="E28" s="24">
        <v>984260</v>
      </c>
      <c r="F28" s="19" t="str">
        <f t="shared" si="0"/>
        <v/>
      </c>
    </row>
    <row r="29" spans="1:6" x14ac:dyDescent="0.25">
      <c r="A29" s="16">
        <v>13</v>
      </c>
      <c r="B29" s="20" t="s">
        <v>24</v>
      </c>
      <c r="C29" s="22" t="s">
        <v>8</v>
      </c>
      <c r="D29" s="21">
        <v>1</v>
      </c>
      <c r="E29" s="24">
        <v>837990</v>
      </c>
      <c r="F29" s="19" t="str">
        <f t="shared" si="0"/>
        <v/>
      </c>
    </row>
    <row r="30" spans="1:6" x14ac:dyDescent="0.25">
      <c r="A30" s="16">
        <v>14</v>
      </c>
      <c r="B30" s="20" t="s">
        <v>25</v>
      </c>
      <c r="C30" s="22" t="s">
        <v>8</v>
      </c>
      <c r="D30" s="21">
        <v>1</v>
      </c>
      <c r="E30" s="24">
        <v>870439</v>
      </c>
      <c r="F30" s="19" t="str">
        <f t="shared" si="0"/>
        <v/>
      </c>
    </row>
    <row r="31" spans="1:6" x14ac:dyDescent="0.25">
      <c r="E31" s="25">
        <f>SUM(E17:E30)</f>
        <v>9598919</v>
      </c>
      <c r="F31" s="14">
        <f>SUM(F17:F30)</f>
        <v>0</v>
      </c>
    </row>
  </sheetData>
  <protectedRanges>
    <protectedRange algorithmName="SHA-512" hashValue="viY+TZ7uCWyL3p7T81jsW0mGa57ppey+QQoDfa8K+BaQHUTA5Y/13NnEpOcH0jHzi96X0Uh9H6bjLBY2PHmaGA==" saltValue="6+lnMFrWYjWsdZfqz8jiUQ==" spinCount="100000" sqref="E9" name="Rango1"/>
  </protectedRanges>
  <mergeCells count="8">
    <mergeCell ref="H4:Q10"/>
    <mergeCell ref="B11:D11"/>
    <mergeCell ref="B13:D13"/>
    <mergeCell ref="A1:A2"/>
    <mergeCell ref="B1:C2"/>
    <mergeCell ref="B4:E4"/>
    <mergeCell ref="B7:D7"/>
    <mergeCell ref="B9:D9"/>
  </mergeCells>
  <printOptions horizontalCentered="1" verticalCentered="1"/>
  <pageMargins left="0.70866141732283472" right="0.70866141732283472" top="0.74803149606299213" bottom="0.74803149606299213" header="0.31496062992125984" footer="0.31496062992125984"/>
  <pageSetup scale="70" fitToHeight="3" orientation="landscape"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3D6D01132A51A4A8C0171D327729AD5" ma:contentTypeVersion="15" ma:contentTypeDescription="Create a new document." ma:contentTypeScope="" ma:versionID="12db05eeb3ea51972c0d4f15fdc6d766">
  <xsd:schema xmlns:xsd="http://www.w3.org/2001/XMLSchema" xmlns:xs="http://www.w3.org/2001/XMLSchema" xmlns:p="http://schemas.microsoft.com/office/2006/metadata/properties" xmlns:ns3="71edfe22-ec7c-47f2-8950-4c71fcc4c62d" xmlns:ns4="854d2cb9-a331-4e6e-b342-350947a3d31d" targetNamespace="http://schemas.microsoft.com/office/2006/metadata/properties" ma:root="true" ma:fieldsID="b8b8d3154a00b0fe03fa9dc479316401" ns3:_="" ns4:_="">
    <xsd:import namespace="71edfe22-ec7c-47f2-8950-4c71fcc4c62d"/>
    <xsd:import namespace="854d2cb9-a331-4e6e-b342-350947a3d31d"/>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AutoKeyPoints" minOccurs="0"/>
                <xsd:element ref="ns3:MediaServiceKeyPoints" minOccurs="0"/>
                <xsd:element ref="ns3:MediaServiceDateTaken" minOccurs="0"/>
                <xsd:element ref="ns3:MediaLengthInSeconds" minOccurs="0"/>
                <xsd:element ref="ns3:MediaServiceSearchPropertie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1edfe22-ec7c-47f2-8950-4c71fcc4c6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_activity" ma:index="22"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4d2cb9-a331-4e6e-b342-350947a3d31d"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SharingHintHash" ma:index="16"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71edfe22-ec7c-47f2-8950-4c71fcc4c62d" xsi:nil="true"/>
  </documentManagement>
</p:properties>
</file>

<file path=customXml/itemProps1.xml><?xml version="1.0" encoding="utf-8"?>
<ds:datastoreItem xmlns:ds="http://schemas.openxmlformats.org/officeDocument/2006/customXml" ds:itemID="{4CA5EDF5-8400-4BB9-9761-3EBC9D771CB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1edfe22-ec7c-47f2-8950-4c71fcc4c62d"/>
    <ds:schemaRef ds:uri="854d2cb9-a331-4e6e-b342-350947a3d3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1A86C50-A7A7-4153-A61F-E0C13F2BE25D}">
  <ds:schemaRefs>
    <ds:schemaRef ds:uri="http://schemas.microsoft.com/sharepoint/v3/contenttype/forms"/>
  </ds:schemaRefs>
</ds:datastoreItem>
</file>

<file path=customXml/itemProps3.xml><?xml version="1.0" encoding="utf-8"?>
<ds:datastoreItem xmlns:ds="http://schemas.openxmlformats.org/officeDocument/2006/customXml" ds:itemID="{0A66A1A1-1C32-4DC7-9876-8C5A01647BB2}">
  <ds:schemaRefs>
    <ds:schemaRef ds:uri="http://schemas.microsoft.com/office/2006/metadata/properties"/>
    <ds:schemaRef ds:uri="http://purl.org/dc/elements/1.1/"/>
    <ds:schemaRef ds:uri="http://schemas.microsoft.com/office/2006/documentManagement/types"/>
    <ds:schemaRef ds:uri="http://purl.org/dc/terms/"/>
    <ds:schemaRef ds:uri="71edfe22-ec7c-47f2-8950-4c71fcc4c62d"/>
    <ds:schemaRef ds:uri="http://schemas.microsoft.com/office/infopath/2007/PartnerControls"/>
    <ds:schemaRef ds:uri="http://purl.org/dc/dcmitype/"/>
    <ds:schemaRef ds:uri="http://schemas.openxmlformats.org/package/2006/metadata/core-properties"/>
    <ds:schemaRef ds:uri="854d2cb9-a331-4e6e-b342-350947a3d31d"/>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INFORMATIVO PRECIOS OFERTADOS</vt:lpstr>
      <vt:lpstr>'INFORMATIVO PRECIOS OFERTADOS'!Área_de_impresión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glinares</dc:creator>
  <cp:lastModifiedBy>Luis Alberto Negrette Negrette</cp:lastModifiedBy>
  <cp:lastPrinted>2020-04-15T01:46:43Z</cp:lastPrinted>
  <dcterms:created xsi:type="dcterms:W3CDTF">2012-03-21T19:07:05Z</dcterms:created>
  <dcterms:modified xsi:type="dcterms:W3CDTF">2025-01-08T02:41:42Z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0x01010093D6D01132A51A4A8C0171D327729AD5</vt:lpwstr>
  </property>
</Properties>
</file>