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LUIS FERNANDO OTERO/F68/"/>
    </mc:Choice>
  </mc:AlternateContent>
  <xr:revisionPtr revIDLastSave="17" documentId="8_{937C3AE1-D027-459C-8B51-C39D6E5EA719}" xr6:coauthVersionLast="47" xr6:coauthVersionMax="47" xr10:uidLastSave="{6D21C550-DAFA-438D-94AE-07629999BCE6}"/>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10" i="1" l="1"/>
  <c r="Y84" i="1" l="1"/>
  <c r="W130" i="1" l="1"/>
  <c r="W97" i="1"/>
  <c r="C97" i="1"/>
  <c r="Y75" i="1"/>
  <c r="Y78" i="1" s="1"/>
  <c r="Y81" i="1" s="1"/>
  <c r="B130" i="1"/>
  <c r="Y147" i="1"/>
  <c r="Y146" i="1"/>
  <c r="Y148" i="1" l="1"/>
  <c r="Y149" i="1" s="1"/>
  <c r="J9" i="3"/>
</calcChain>
</file>

<file path=xl/sharedStrings.xml><?xml version="1.0" encoding="utf-8"?>
<sst xmlns="http://schemas.openxmlformats.org/spreadsheetml/2006/main" count="419" uniqueCount="243">
  <si>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</si>
  <si>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</si>
  <si>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</si>
  <si>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</si>
  <si>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</si>
  <si>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</si>
  <si>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</si>
  <si>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</si>
  <si>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</si>
  <si>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</si>
  <si>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</si>
  <si>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</si>
  <si>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</si>
  <si>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</si>
  <si>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</si>
  <si>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</si>
  <si>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</si>
  <si>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</si>
  <si>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</si>
  <si>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</si>
  <si>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</si>
  <si>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</si>
  <si>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</si>
  <si>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</si>
  <si>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</si>
  <si>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</si>
  <si>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</si>
  <si>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</si>
  <si>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</si>
  <si>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</si>
  <si>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</si>
  <si>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</si>
  <si>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</si>
  <si>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</si>
  <si>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</si>
  <si>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</si>
  <si>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</si>
  <si>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</si>
  <si>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</si>
  <si>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</si>
  <si>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</si>
  <si>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</si>
  <si>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</si>
  <si>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</si>
  <si>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</si>
  <si>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</si>
  <si>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</si>
  <si>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</si>
  <si>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</si>
  <si>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</si>
  <si>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</si>
  <si>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</si>
  <si>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</si>
  <si>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</si>
  <si>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</si>
  <si>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</si>
  <si>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</si>
  <si>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</si>
  <si>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</si>
  <si>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</si>
  <si>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</si>
  <si>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</si>
  <si>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</si>
  <si>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</si>
  <si>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</si>
  <si>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</si>
  <si>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</si>
  <si>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</si>
  <si>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</si>
  <si>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</si>
  <si>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</si>
  <si>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</si>
  <si>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</si>
  <si>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</si>
  <si>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</si>
  <si>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</si>
  <si>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</si>
  <si>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</si>
  <si>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</si>
  <si>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</si>
  <si>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</si>
  <si>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</si>
  <si>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</si>
  <si>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</si>
  <si>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</si>
  <si>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</si>
  <si>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</si>
  <si>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</si>
  <si>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</si>
  <si>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</si>
  <si>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</si>
  <si>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</si>
  <si>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</si>
  <si>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</si>
  <si>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</si>
  <si>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</si>
  <si>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</si>
  <si>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</si>
  <si>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</si>
  <si>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</si>
  <si>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</si>
  <si>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</si>
  <si>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</si>
  <si>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</si>
  <si>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</si>
  <si>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</si>
  <si>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</si>
  <si>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</si>
  <si>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</si>
  <si>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</si>
  <si>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</si>
  <si>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</si>
  <si>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</si>
  <si>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</si>
  <si>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</si>
  <si>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</si>
  <si>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</si>
  <si>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</si>
  <si>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</si>
  <si>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</si>
  <si>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</si>
  <si>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</si>
  <si>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</si>
  <si>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</si>
  <si>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</si>
  <si>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</si>
  <si>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</si>
  <si>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</si>
  <si>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</si>
  <si>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</si>
  <si>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</si>
  <si>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</si>
  <si>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</si>
  <si>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</si>
  <si>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</si>
  <si>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</si>
  <si>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</si>
  <si>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</si>
  <si>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</si>
  <si>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</si>
  <si>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</si>
  <si>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</si>
  <si>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</si>
  <si>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</si>
  <si>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</si>
  <si>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</si>
  <si>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</si>
  <si>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</si>
  <si>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</si>
  <si>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</si>
  <si>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</si>
  <si>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</si>
  <si>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</si>
  <si>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</si>
  <si>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</si>
  <si>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</si>
  <si>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</si>
  <si>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</si>
  <si>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</si>
  <si>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</si>
  <si>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</si>
  <si>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</si>
  <si>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</si>
  <si>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</si>
  <si>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</si>
  <si>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</si>
  <si>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</si>
  <si>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</si>
  <si>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</si>
  <si>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</si>
  <si>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</si>
  <si>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</si>
  <si>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</si>
  <si>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</si>
  <si>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</si>
  <si>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</si>
  <si>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</si>
  <si>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</si>
  <si>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</si>
  <si>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</si>
  <si>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</si>
  <si>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</si>
  <si>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</si>
  <si>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</si>
  <si>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</si>
  <si>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</si>
  <si>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</si>
  <si>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</si>
  <si>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</si>
  <si>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</si>
  <si>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</si>
  <si>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</si>
  <si>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</si>
  <si>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</si>
  <si>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</si>
  <si>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</si>
  <si>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</si>
  <si>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</si>
  <si>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</si>
  <si>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</si>
  <si>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</si>
  <si>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</si>
  <si>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</si>
  <si>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</si>
  <si>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</si>
  <si>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</si>
  <si>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</si>
  <si>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</si>
  <si>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</si>
  <si>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</si>
  <si>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</si>
  <si>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</si>
  <si>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</si>
  <si>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</si>
  <si>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</si>
  <si>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</si>
  <si>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</si>
  <si>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</si>
  <si>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</si>
  <si>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</si>
  <si>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</si>
  <si>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</si>
  <si>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</si>
  <si>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</si>
  <si>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</si>
  <si>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</si>
  <si>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</si>
  <si>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</si>
  <si>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</si>
  <si>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</si>
  <si>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</si>
  <si>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</si>
  <si>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</si>
  <si>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</si>
  <si>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 xml:space="preserve">JASON JAVIER PEREZ BOHORQUEZ </t>
  </si>
  <si>
    <t>DAVIVIENDA</t>
  </si>
  <si>
    <t>Calle 55  #10-32 Barrio La Castellana</t>
  </si>
  <si>
    <t>jasonpbor@hotmail.com</t>
  </si>
  <si>
    <t>ANEXO No. 1 del Formulario Código: CO-P02-F68
INFORME DE EJECUCIÓN CONTRACTUAL PARA PAGOS
PRESTACIÓN DE SERVICIOS PROFESIONALES Y DE APOYO A LA GESTIÓN</t>
  </si>
  <si>
    <t>Versión: 2</t>
  </si>
  <si>
    <t>Vigente desde:
31/01/2023</t>
  </si>
  <si>
    <t>CD-DP-1645-2024</t>
  </si>
  <si>
    <t>CMT-100011628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</si>
</sst>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105121</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23812</xdr:colOff>
      <xdr:row>43</xdr:row>
      <xdr:rowOff>269875</xdr:rowOff>
    </xdr:from>
    <xdr:to>
      <xdr:col>10</xdr:col>
      <xdr:colOff>193860</xdr:colOff>
      <xdr:row>43</xdr:row>
      <xdr:rowOff>842949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833437" y="21169313"/>
          <a:ext cx="1408298" cy="573074"/>
        </a:xfrm>
        <a:prstGeom prst="rect">
          <a:avLst/>
        </a:prstGeom>
      </xdr:spPr>
    </xdr:pic>
    <xdr:clientData/>
  </xdr:twoCellAnchor>
  <xdr:twoCellAnchor editAs="oneCell">
    <xdr:from>
      <xdr:col>19</xdr:col>
      <xdr:colOff>142875</xdr:colOff>
      <xdr:row>43</xdr:row>
      <xdr:rowOff>214312</xdr:rowOff>
    </xdr:from>
    <xdr:to>
      <xdr:col>24</xdr:col>
      <xdr:colOff>92541</xdr:colOff>
      <xdr:row>43</xdr:row>
      <xdr:rowOff>763000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3"/>
        <a:stretch>
          <a:fillRect/>
        </a:stretch>
      </xdr:blipFill>
      <xdr:spPr>
        <a:xfrm>
          <a:off x="4048125" y="21113750"/>
          <a:ext cx="981541" cy="5486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jasonpbor@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abSelected="1" topLeftCell="A135" zoomScale="130" zoomScaleNormal="130" zoomScaleSheetLayoutView="55" workbookViewId="0">
      <selection activeCell="AT152" sqref="AT152"/>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01"/>
      <c r="C2" s="201"/>
      <c r="D2" s="201"/>
      <c r="E2" s="201"/>
      <c r="F2" s="201"/>
      <c r="G2" s="202" t="s">
        <v>1</v>
      </c>
      <c r="H2" s="202"/>
      <c r="I2" s="202"/>
      <c r="J2" s="202"/>
      <c r="K2" s="202"/>
      <c r="L2" s="202"/>
      <c r="M2" s="202"/>
      <c r="N2" s="202"/>
      <c r="O2" s="202"/>
      <c r="P2" s="202"/>
      <c r="Q2" s="202"/>
      <c r="R2" s="202"/>
      <c r="S2" s="202"/>
      <c r="T2" s="202"/>
      <c r="U2" s="202"/>
      <c r="V2" s="202"/>
      <c r="W2" s="202"/>
      <c r="X2" s="202"/>
      <c r="Y2" s="202"/>
      <c r="Z2" s="202"/>
      <c r="AA2" s="203" t="s">
        <v>2</v>
      </c>
      <c r="AB2" s="203"/>
      <c r="AC2" s="203"/>
      <c r="AD2" s="203"/>
      <c r="AE2" s="203"/>
      <c r="AF2" s="203"/>
    </row>
    <row r="3" spans="1:33" x14ac:dyDescent="0.3">
      <c r="B3" s="201"/>
      <c r="C3" s="201"/>
      <c r="D3" s="201"/>
      <c r="E3" s="201"/>
      <c r="F3" s="201"/>
      <c r="G3" s="202"/>
      <c r="H3" s="202"/>
      <c r="I3" s="202"/>
      <c r="J3" s="202"/>
      <c r="K3" s="202"/>
      <c r="L3" s="202"/>
      <c r="M3" s="202"/>
      <c r="N3" s="202"/>
      <c r="O3" s="202"/>
      <c r="P3" s="202"/>
      <c r="Q3" s="202"/>
      <c r="R3" s="202"/>
      <c r="S3" s="202"/>
      <c r="T3" s="202"/>
      <c r="U3" s="202"/>
      <c r="V3" s="202"/>
      <c r="W3" s="202"/>
      <c r="X3" s="202"/>
      <c r="Y3" s="202"/>
      <c r="Z3" s="202"/>
      <c r="AA3" s="203"/>
      <c r="AB3" s="203"/>
      <c r="AC3" s="203"/>
      <c r="AD3" s="203"/>
      <c r="AE3" s="203"/>
      <c r="AF3" s="203"/>
    </row>
    <row r="4" spans="1:33" x14ac:dyDescent="0.3">
      <c r="B4" s="201"/>
      <c r="C4" s="201"/>
      <c r="D4" s="201"/>
      <c r="E4" s="201"/>
      <c r="F4" s="201"/>
      <c r="G4" s="202"/>
      <c r="H4" s="202"/>
      <c r="I4" s="202"/>
      <c r="J4" s="202"/>
      <c r="K4" s="202"/>
      <c r="L4" s="202"/>
      <c r="M4" s="202"/>
      <c r="N4" s="202"/>
      <c r="O4" s="202"/>
      <c r="P4" s="202"/>
      <c r="Q4" s="202"/>
      <c r="R4" s="202"/>
      <c r="S4" s="202"/>
      <c r="T4" s="202"/>
      <c r="U4" s="202"/>
      <c r="V4" s="202"/>
      <c r="W4" s="202"/>
      <c r="X4" s="202"/>
      <c r="Y4" s="202"/>
      <c r="Z4" s="202"/>
      <c r="AA4" s="204" t="s">
        <v>239</v>
      </c>
      <c r="AB4" s="204"/>
      <c r="AC4" s="204"/>
      <c r="AD4" s="204"/>
      <c r="AE4" s="204"/>
      <c r="AF4" s="204"/>
    </row>
    <row r="5" spans="1:33" x14ac:dyDescent="0.3">
      <c r="B5" s="201"/>
      <c r="C5" s="201"/>
      <c r="D5" s="201"/>
      <c r="E5" s="201"/>
      <c r="F5" s="201"/>
      <c r="G5" s="202"/>
      <c r="H5" s="202"/>
      <c r="I5" s="202"/>
      <c r="J5" s="202"/>
      <c r="K5" s="202"/>
      <c r="L5" s="202"/>
      <c r="M5" s="202"/>
      <c r="N5" s="202"/>
      <c r="O5" s="202"/>
      <c r="P5" s="202"/>
      <c r="Q5" s="202"/>
      <c r="R5" s="202"/>
      <c r="S5" s="202"/>
      <c r="T5" s="202"/>
      <c r="U5" s="202"/>
      <c r="V5" s="202"/>
      <c r="W5" s="202"/>
      <c r="X5" s="202"/>
      <c r="Y5" s="202"/>
      <c r="Z5" s="202"/>
      <c r="AA5" s="204"/>
      <c r="AB5" s="204"/>
      <c r="AC5" s="204"/>
      <c r="AD5" s="204"/>
      <c r="AE5" s="204"/>
      <c r="AF5" s="204"/>
    </row>
    <row r="6" spans="1:33" x14ac:dyDescent="0.3">
      <c r="B6" s="201"/>
      <c r="C6" s="201"/>
      <c r="D6" s="201"/>
      <c r="E6" s="201"/>
      <c r="F6" s="201"/>
      <c r="G6" s="205" t="s">
        <v>3</v>
      </c>
      <c r="H6" s="205"/>
      <c r="I6" s="205"/>
      <c r="J6" s="205"/>
      <c r="K6" s="205"/>
      <c r="L6" s="205"/>
      <c r="M6" s="205"/>
      <c r="N6" s="205"/>
      <c r="O6" s="205"/>
      <c r="P6" s="205"/>
      <c r="Q6" s="205"/>
      <c r="R6" s="205"/>
      <c r="S6" s="205"/>
      <c r="T6" s="205"/>
      <c r="U6" s="205"/>
      <c r="V6" s="205"/>
      <c r="W6" s="205"/>
      <c r="X6" s="205"/>
      <c r="Y6" s="205"/>
      <c r="Z6" s="205"/>
      <c r="AA6" s="203" t="s">
        <v>240</v>
      </c>
      <c r="AB6" s="203"/>
      <c r="AC6" s="203"/>
      <c r="AD6" s="203"/>
      <c r="AE6" s="203"/>
      <c r="AF6" s="203"/>
    </row>
    <row r="7" spans="1:33" x14ac:dyDescent="0.3">
      <c r="B7" s="201"/>
      <c r="C7" s="201"/>
      <c r="D7" s="201"/>
      <c r="E7" s="201"/>
      <c r="F7" s="201"/>
      <c r="G7" s="205"/>
      <c r="H7" s="205"/>
      <c r="I7" s="205"/>
      <c r="J7" s="205"/>
      <c r="K7" s="205"/>
      <c r="L7" s="205"/>
      <c r="M7" s="205"/>
      <c r="N7" s="205"/>
      <c r="O7" s="205"/>
      <c r="P7" s="205"/>
      <c r="Q7" s="205"/>
      <c r="R7" s="205"/>
      <c r="S7" s="205"/>
      <c r="T7" s="205"/>
      <c r="U7" s="205"/>
      <c r="V7" s="205"/>
      <c r="W7" s="205"/>
      <c r="X7" s="205"/>
      <c r="Y7" s="205"/>
      <c r="Z7" s="205"/>
      <c r="AA7" s="203"/>
      <c r="AB7" s="203"/>
      <c r="AC7" s="203"/>
      <c r="AD7" s="203"/>
      <c r="AE7" s="203"/>
      <c r="AF7" s="203"/>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54" t="s">
        <v>4</v>
      </c>
      <c r="Y9" s="54"/>
      <c r="Z9" s="54" t="s">
        <v>5</v>
      </c>
      <c r="AA9" s="54"/>
      <c r="AB9" s="54"/>
      <c r="AC9" s="54"/>
      <c r="AD9" s="54" t="s">
        <v>6</v>
      </c>
      <c r="AE9" s="54"/>
      <c r="AF9" s="54"/>
      <c r="AG9" s="4"/>
    </row>
    <row r="10" spans="1:33" ht="15" customHeight="1" x14ac:dyDescent="0.3">
      <c r="A10" s="26"/>
      <c r="B10" s="143" t="s">
        <v>7</v>
      </c>
      <c r="C10" s="143"/>
      <c r="D10" s="143"/>
      <c r="E10" s="143"/>
      <c r="F10" s="143"/>
      <c r="G10" s="143"/>
      <c r="H10" s="91" t="s">
        <v>163</v>
      </c>
      <c r="I10" s="91"/>
      <c r="J10" s="91"/>
      <c r="K10" s="91"/>
      <c r="L10" s="30"/>
      <c r="M10" s="143" t="s">
        <v>8</v>
      </c>
      <c r="N10" s="143"/>
      <c r="O10" s="143"/>
      <c r="P10" s="143"/>
      <c r="Q10" s="143"/>
      <c r="R10" s="143"/>
      <c r="S10" s="143"/>
      <c r="T10" s="143"/>
      <c r="U10" s="143"/>
      <c r="V10" s="143"/>
      <c r="W10" s="143"/>
      <c r="X10" s="91">
        <v>30</v>
      </c>
      <c r="Y10" s="91"/>
      <c r="Z10" s="91" t="s">
        <v>207</v>
      </c>
      <c r="AA10" s="91"/>
      <c r="AB10" s="91"/>
      <c r="AC10" s="91"/>
      <c r="AD10" s="91">
        <v>2024</v>
      </c>
      <c r="AE10" s="91"/>
      <c r="AF10" s="91"/>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0" t="s">
        <v>9</v>
      </c>
      <c r="C12" s="170"/>
      <c r="D12" s="170"/>
      <c r="E12" s="170"/>
      <c r="F12" s="170"/>
      <c r="G12" s="170"/>
      <c r="H12" s="170"/>
      <c r="I12" s="170"/>
      <c r="J12" s="170"/>
      <c r="K12" s="170"/>
      <c r="L12" s="30"/>
      <c r="M12" s="30"/>
      <c r="N12" s="54" t="s">
        <v>4</v>
      </c>
      <c r="O12" s="54"/>
      <c r="P12" s="54" t="s">
        <v>5</v>
      </c>
      <c r="Q12" s="54"/>
      <c r="R12" s="54"/>
      <c r="S12" s="54"/>
      <c r="T12" s="54" t="s">
        <v>6</v>
      </c>
      <c r="U12" s="54"/>
      <c r="V12" s="54"/>
      <c r="W12" s="30"/>
      <c r="X12" s="54" t="s">
        <v>4</v>
      </c>
      <c r="Y12" s="54"/>
      <c r="Z12" s="54" t="s">
        <v>5</v>
      </c>
      <c r="AA12" s="54"/>
      <c r="AB12" s="54"/>
      <c r="AC12" s="54"/>
      <c r="AD12" s="54" t="s">
        <v>6</v>
      </c>
      <c r="AE12" s="54"/>
      <c r="AF12" s="54"/>
      <c r="AG12" s="4"/>
    </row>
    <row r="13" spans="1:33" ht="15" customHeight="1" x14ac:dyDescent="0.3">
      <c r="A13" s="26"/>
      <c r="B13" s="170"/>
      <c r="C13" s="170"/>
      <c r="D13" s="170"/>
      <c r="E13" s="170"/>
      <c r="F13" s="170"/>
      <c r="G13" s="170"/>
      <c r="H13" s="170"/>
      <c r="I13" s="170"/>
      <c r="J13" s="170"/>
      <c r="K13" s="170"/>
      <c r="L13" s="171" t="s">
        <v>10</v>
      </c>
      <c r="M13" s="172"/>
      <c r="N13" s="91">
        <v>1</v>
      </c>
      <c r="O13" s="91"/>
      <c r="P13" s="91" t="s">
        <v>207</v>
      </c>
      <c r="Q13" s="91"/>
      <c r="R13" s="91"/>
      <c r="S13" s="91"/>
      <c r="T13" s="91">
        <v>2024</v>
      </c>
      <c r="U13" s="91"/>
      <c r="V13" s="91"/>
      <c r="W13" s="27" t="s">
        <v>11</v>
      </c>
      <c r="X13" s="91">
        <v>30</v>
      </c>
      <c r="Y13" s="91"/>
      <c r="Z13" s="91" t="s">
        <v>207</v>
      </c>
      <c r="AA13" s="91"/>
      <c r="AB13" s="91"/>
      <c r="AC13" s="91"/>
      <c r="AD13" s="91">
        <v>2024</v>
      </c>
      <c r="AE13" s="91"/>
      <c r="AF13" s="91"/>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67" t="s">
        <v>12</v>
      </c>
      <c r="C15" s="168"/>
      <c r="D15" s="168"/>
      <c r="E15" s="168"/>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9"/>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56" t="s">
        <v>0</v>
      </c>
      <c r="C17" s="156"/>
      <c r="D17" s="156"/>
      <c r="E17" s="156"/>
      <c r="F17" s="156"/>
      <c r="G17" s="156"/>
      <c r="H17" s="156"/>
      <c r="I17" s="30"/>
      <c r="J17" s="30"/>
      <c r="K17" s="164" t="s">
        <v>241</v>
      </c>
      <c r="L17" s="165"/>
      <c r="M17" s="165"/>
      <c r="N17" s="165"/>
      <c r="O17" s="165"/>
      <c r="P17" s="165"/>
      <c r="Q17" s="165"/>
      <c r="R17" s="165"/>
      <c r="S17" s="165"/>
      <c r="T17" s="165"/>
      <c r="U17" s="165"/>
      <c r="V17" s="165"/>
      <c r="W17" s="166"/>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57" t="s">
        <v>13</v>
      </c>
      <c r="C19" s="158"/>
      <c r="D19" s="158"/>
      <c r="E19" s="158"/>
      <c r="F19" s="158"/>
      <c r="G19" s="158"/>
      <c r="H19" s="158"/>
      <c r="I19" s="158"/>
      <c r="J19" s="158"/>
      <c r="K19" s="159"/>
      <c r="L19" s="160" t="s">
        <v>234</v>
      </c>
      <c r="M19" s="161"/>
      <c r="N19" s="161"/>
      <c r="O19" s="161"/>
      <c r="P19" s="161"/>
      <c r="Q19" s="161"/>
      <c r="R19" s="161"/>
      <c r="S19" s="161"/>
      <c r="T19" s="161"/>
      <c r="U19" s="161"/>
      <c r="V19" s="161"/>
      <c r="W19" s="162"/>
      <c r="X19" s="64" t="s">
        <v>14</v>
      </c>
      <c r="Y19" s="65"/>
      <c r="Z19" s="65"/>
      <c r="AA19" s="66"/>
      <c r="AB19" s="173">
        <v>9977110</v>
      </c>
      <c r="AC19" s="174"/>
      <c r="AD19" s="174"/>
      <c r="AE19" s="174"/>
      <c r="AF19" s="175"/>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40" t="s">
        <v>15</v>
      </c>
      <c r="C21" s="140"/>
      <c r="D21" s="140"/>
      <c r="E21" s="91" t="s">
        <v>236</v>
      </c>
      <c r="F21" s="91"/>
      <c r="G21" s="91"/>
      <c r="H21" s="91"/>
      <c r="I21" s="91"/>
      <c r="J21" s="91"/>
      <c r="K21" s="91"/>
      <c r="L21" s="91"/>
      <c r="M21" s="91"/>
      <c r="N21" s="91"/>
      <c r="O21" s="91"/>
      <c r="P21" s="91"/>
      <c r="Q21" s="91"/>
      <c r="R21" s="91"/>
      <c r="S21" s="91"/>
      <c r="T21" s="91"/>
      <c r="U21" s="91"/>
      <c r="V21" s="91"/>
      <c r="W21" s="91"/>
      <c r="X21" s="140" t="s">
        <v>16</v>
      </c>
      <c r="Y21" s="140"/>
      <c r="Z21" s="140"/>
      <c r="AA21" s="91" t="s">
        <v>216</v>
      </c>
      <c r="AB21" s="91"/>
      <c r="AC21" s="91"/>
      <c r="AD21" s="91"/>
      <c r="AE21" s="91"/>
      <c r="AF21" s="91"/>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40" t="s">
        <v>17</v>
      </c>
      <c r="C23" s="140"/>
      <c r="D23" s="140"/>
      <c r="E23" s="181">
        <v>3104409326</v>
      </c>
      <c r="F23" s="181"/>
      <c r="G23" s="181"/>
      <c r="H23" s="181"/>
      <c r="I23" s="181"/>
      <c r="J23" s="181"/>
      <c r="K23" s="181"/>
      <c r="L23" s="140" t="s">
        <v>18</v>
      </c>
      <c r="M23" s="140"/>
      <c r="N23" s="140"/>
      <c r="O23" s="140"/>
      <c r="P23" s="140"/>
      <c r="Q23" s="140"/>
      <c r="R23" s="140"/>
      <c r="S23" s="140"/>
      <c r="T23" s="140"/>
      <c r="U23" s="140"/>
      <c r="V23" s="140"/>
      <c r="W23" s="140"/>
      <c r="X23" s="179" t="s">
        <v>237</v>
      </c>
      <c r="Y23" s="180"/>
      <c r="Z23" s="180"/>
      <c r="AA23" s="180"/>
      <c r="AB23" s="180"/>
      <c r="AC23" s="180"/>
      <c r="AD23" s="180"/>
      <c r="AE23" s="180"/>
      <c r="AF23" s="180"/>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40" t="s">
        <v>19</v>
      </c>
      <c r="C25" s="140"/>
      <c r="D25" s="140"/>
      <c r="E25" s="140"/>
      <c r="F25" s="140"/>
      <c r="G25" s="91" t="s">
        <v>166</v>
      </c>
      <c r="H25" s="91"/>
      <c r="I25" s="91"/>
      <c r="J25" s="91"/>
      <c r="K25" s="33" t="s">
        <v>20</v>
      </c>
      <c r="L25" s="163">
        <v>157000071447</v>
      </c>
      <c r="M25" s="163"/>
      <c r="N25" s="163"/>
      <c r="O25" s="163"/>
      <c r="P25" s="163"/>
      <c r="Q25" s="163"/>
      <c r="R25" s="163"/>
      <c r="S25" s="163"/>
      <c r="T25" s="140" t="s">
        <v>21</v>
      </c>
      <c r="U25" s="140"/>
      <c r="V25" s="91" t="s">
        <v>235</v>
      </c>
      <c r="W25" s="91"/>
      <c r="X25" s="91"/>
      <c r="Y25" s="91"/>
      <c r="Z25" s="91"/>
      <c r="AA25" s="91"/>
      <c r="AB25" s="91"/>
      <c r="AC25" s="91"/>
      <c r="AD25" s="91"/>
      <c r="AE25" s="91"/>
      <c r="AF25" s="91"/>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40" t="s">
        <v>22</v>
      </c>
      <c r="C27" s="140"/>
      <c r="D27" s="140"/>
      <c r="E27" s="140"/>
      <c r="F27" s="140"/>
      <c r="G27" s="140"/>
      <c r="H27" s="91" t="s">
        <v>176</v>
      </c>
      <c r="I27" s="91"/>
      <c r="J27" s="91"/>
      <c r="K27" s="91"/>
      <c r="L27" s="91"/>
      <c r="M27" s="91"/>
      <c r="N27" s="91"/>
      <c r="O27" s="91"/>
      <c r="P27" s="91"/>
      <c r="Q27" s="91"/>
      <c r="R27" s="91"/>
      <c r="S27" s="91"/>
      <c r="T27" s="91"/>
      <c r="U27" s="91"/>
      <c r="V27" s="91"/>
      <c r="W27" s="91"/>
      <c r="X27" s="91"/>
      <c r="Y27" s="91"/>
      <c r="Z27" s="91"/>
      <c r="AA27" s="91"/>
      <c r="AB27" s="91"/>
      <c r="AC27" s="91"/>
      <c r="AD27" s="91"/>
      <c r="AE27" s="91"/>
      <c r="AF27" s="91"/>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54" t="s">
        <v>4</v>
      </c>
      <c r="Y29" s="54"/>
      <c r="Z29" s="54" t="s">
        <v>5</v>
      </c>
      <c r="AA29" s="54"/>
      <c r="AB29" s="54"/>
      <c r="AC29" s="54"/>
      <c r="AD29" s="54" t="s">
        <v>6</v>
      </c>
      <c r="AE29" s="54"/>
      <c r="AF29" s="54"/>
      <c r="AG29" s="4"/>
    </row>
    <row r="30" spans="1:33" ht="15" customHeight="1" x14ac:dyDescent="0.3">
      <c r="A30" s="26"/>
      <c r="B30" s="140" t="s">
        <v>23</v>
      </c>
      <c r="C30" s="140"/>
      <c r="D30" s="140"/>
      <c r="E30" s="140"/>
      <c r="F30" s="140"/>
      <c r="G30" s="115" t="s">
        <v>24</v>
      </c>
      <c r="H30" s="116"/>
      <c r="I30" s="117"/>
      <c r="J30" s="115" t="s">
        <v>25</v>
      </c>
      <c r="K30" s="116"/>
      <c r="L30" s="117"/>
      <c r="M30" s="140" t="s">
        <v>26</v>
      </c>
      <c r="N30" s="140"/>
      <c r="O30" s="140"/>
      <c r="P30" s="140"/>
      <c r="Q30" s="140"/>
      <c r="R30" s="140"/>
      <c r="S30" s="140"/>
      <c r="T30" s="140"/>
      <c r="U30" s="140"/>
      <c r="V30" s="140"/>
      <c r="W30" s="140"/>
      <c r="X30" s="91">
        <v>1</v>
      </c>
      <c r="Y30" s="91"/>
      <c r="Z30" s="91" t="s">
        <v>197</v>
      </c>
      <c r="AA30" s="91"/>
      <c r="AB30" s="91"/>
      <c r="AC30" s="91"/>
      <c r="AD30" s="91">
        <v>2024</v>
      </c>
      <c r="AE30" s="91"/>
      <c r="AF30" s="91"/>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61" t="s">
        <v>27</v>
      </c>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3"/>
      <c r="AG32" s="4"/>
    </row>
    <row r="33" spans="1:33" x14ac:dyDescent="0.3">
      <c r="A33" s="26"/>
      <c r="B33" s="176" t="s">
        <v>217</v>
      </c>
      <c r="C33" s="177"/>
      <c r="D33" s="177"/>
      <c r="E33" s="177"/>
      <c r="F33" s="177"/>
      <c r="G33" s="177"/>
      <c r="H33" s="177"/>
      <c r="I33" s="177"/>
      <c r="J33" s="177"/>
      <c r="K33" s="177"/>
      <c r="L33" s="177"/>
      <c r="M33" s="177"/>
      <c r="N33" s="177"/>
      <c r="O33" s="177"/>
      <c r="P33" s="177"/>
      <c r="Q33" s="177"/>
      <c r="R33" s="177"/>
      <c r="S33" s="177"/>
      <c r="T33" s="177"/>
      <c r="U33" s="177"/>
      <c r="V33" s="177"/>
      <c r="W33" s="177"/>
      <c r="X33" s="177"/>
      <c r="Y33" s="177"/>
      <c r="Z33" s="177"/>
      <c r="AA33" s="177"/>
      <c r="AB33" s="177"/>
      <c r="AC33" s="177"/>
      <c r="AD33" s="177"/>
      <c r="AE33" s="177"/>
      <c r="AF33" s="178"/>
      <c r="AG33" s="4"/>
    </row>
    <row r="34" spans="1:33" x14ac:dyDescent="0.3">
      <c r="A34" s="26"/>
      <c r="B34" s="176"/>
      <c r="C34" s="177"/>
      <c r="D34" s="177"/>
      <c r="E34" s="177"/>
      <c r="F34" s="177"/>
      <c r="G34" s="177"/>
      <c r="H34" s="177"/>
      <c r="I34" s="177"/>
      <c r="J34" s="177"/>
      <c r="K34" s="177"/>
      <c r="L34" s="177"/>
      <c r="M34" s="177"/>
      <c r="N34" s="177"/>
      <c r="O34" s="177"/>
      <c r="P34" s="177"/>
      <c r="Q34" s="177"/>
      <c r="R34" s="177"/>
      <c r="S34" s="177"/>
      <c r="T34" s="177"/>
      <c r="U34" s="177"/>
      <c r="V34" s="177"/>
      <c r="W34" s="177"/>
      <c r="X34" s="177"/>
      <c r="Y34" s="177"/>
      <c r="Z34" s="177"/>
      <c r="AA34" s="177"/>
      <c r="AB34" s="177"/>
      <c r="AC34" s="177"/>
      <c r="AD34" s="177"/>
      <c r="AE34" s="177"/>
      <c r="AF34" s="178"/>
      <c r="AG34" s="4"/>
    </row>
    <row r="35" spans="1:33" x14ac:dyDescent="0.3">
      <c r="A35" s="26"/>
      <c r="B35" s="176"/>
      <c r="C35" s="177"/>
      <c r="D35" s="177"/>
      <c r="E35" s="177"/>
      <c r="F35" s="177"/>
      <c r="G35" s="177"/>
      <c r="H35" s="177"/>
      <c r="I35" s="177"/>
      <c r="J35" s="177"/>
      <c r="K35" s="177"/>
      <c r="L35" s="177"/>
      <c r="M35" s="177"/>
      <c r="N35" s="177"/>
      <c r="O35" s="177"/>
      <c r="P35" s="177"/>
      <c r="Q35" s="177"/>
      <c r="R35" s="177"/>
      <c r="S35" s="177"/>
      <c r="T35" s="177"/>
      <c r="U35" s="177"/>
      <c r="V35" s="177"/>
      <c r="W35" s="177"/>
      <c r="X35" s="177"/>
      <c r="Y35" s="177"/>
      <c r="Z35" s="177"/>
      <c r="AA35" s="177"/>
      <c r="AB35" s="177"/>
      <c r="AC35" s="177"/>
      <c r="AD35" s="177"/>
      <c r="AE35" s="177"/>
      <c r="AF35" s="178"/>
      <c r="AG35" s="4"/>
    </row>
    <row r="36" spans="1:33" x14ac:dyDescent="0.3">
      <c r="A36" s="26"/>
      <c r="B36" s="176"/>
      <c r="C36" s="177"/>
      <c r="D36" s="177"/>
      <c r="E36" s="177"/>
      <c r="F36" s="177"/>
      <c r="G36" s="177"/>
      <c r="H36" s="177"/>
      <c r="I36" s="177"/>
      <c r="J36" s="177"/>
      <c r="K36" s="177"/>
      <c r="L36" s="177"/>
      <c r="M36" s="177"/>
      <c r="N36" s="177"/>
      <c r="O36" s="177"/>
      <c r="P36" s="177"/>
      <c r="Q36" s="177"/>
      <c r="R36" s="177"/>
      <c r="S36" s="177"/>
      <c r="T36" s="177"/>
      <c r="U36" s="177"/>
      <c r="V36" s="177"/>
      <c r="W36" s="177"/>
      <c r="X36" s="177"/>
      <c r="Y36" s="177"/>
      <c r="Z36" s="177"/>
      <c r="AA36" s="177"/>
      <c r="AB36" s="177"/>
      <c r="AC36" s="177"/>
      <c r="AD36" s="177"/>
      <c r="AE36" s="177"/>
      <c r="AF36" s="178"/>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54" t="s">
        <v>28</v>
      </c>
      <c r="I38" s="54"/>
      <c r="J38" s="54"/>
      <c r="K38" s="148" t="s">
        <v>29</v>
      </c>
      <c r="L38" s="54" t="s">
        <v>30</v>
      </c>
      <c r="M38" s="54"/>
      <c r="N38" s="54"/>
      <c r="O38" s="34"/>
      <c r="P38" s="30"/>
      <c r="Q38" s="30"/>
      <c r="R38" s="30"/>
      <c r="S38" s="30"/>
      <c r="T38" s="30"/>
      <c r="U38" s="30"/>
      <c r="V38" s="30"/>
      <c r="W38" s="30"/>
      <c r="X38" s="54" t="s">
        <v>4</v>
      </c>
      <c r="Y38" s="54"/>
      <c r="Z38" s="54" t="s">
        <v>5</v>
      </c>
      <c r="AA38" s="54"/>
      <c r="AB38" s="54"/>
      <c r="AC38" s="54"/>
      <c r="AD38" s="54" t="s">
        <v>6</v>
      </c>
      <c r="AE38" s="54"/>
      <c r="AF38" s="54"/>
      <c r="AG38" s="4"/>
    </row>
    <row r="39" spans="1:33" ht="15" customHeight="1" x14ac:dyDescent="0.3">
      <c r="A39" s="26"/>
      <c r="B39" s="64" t="s">
        <v>31</v>
      </c>
      <c r="C39" s="65"/>
      <c r="D39" s="65"/>
      <c r="E39" s="65"/>
      <c r="F39" s="65"/>
      <c r="G39" s="66"/>
      <c r="H39" s="91">
        <v>6</v>
      </c>
      <c r="I39" s="91"/>
      <c r="J39" s="91"/>
      <c r="K39" s="148"/>
      <c r="L39" s="91">
        <v>0</v>
      </c>
      <c r="M39" s="91"/>
      <c r="N39" s="91"/>
      <c r="O39" s="30"/>
      <c r="P39" s="30"/>
      <c r="Q39" s="140" t="s">
        <v>32</v>
      </c>
      <c r="R39" s="140"/>
      <c r="S39" s="140"/>
      <c r="T39" s="140"/>
      <c r="U39" s="140"/>
      <c r="V39" s="140"/>
      <c r="W39" s="140"/>
      <c r="X39" s="91">
        <v>31</v>
      </c>
      <c r="Y39" s="91"/>
      <c r="Z39" s="91" t="s">
        <v>207</v>
      </c>
      <c r="AA39" s="91"/>
      <c r="AB39" s="91"/>
      <c r="AC39" s="91"/>
      <c r="AD39" s="91">
        <v>2024</v>
      </c>
      <c r="AE39" s="91"/>
      <c r="AF39" s="91"/>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40" t="s">
        <v>33</v>
      </c>
      <c r="C41" s="140"/>
      <c r="D41" s="140"/>
      <c r="E41" s="140"/>
      <c r="F41" s="140"/>
      <c r="G41" s="140"/>
      <c r="H41" s="140"/>
      <c r="I41" s="140"/>
      <c r="J41" s="155">
        <v>32838000</v>
      </c>
      <c r="K41" s="155"/>
      <c r="L41" s="155"/>
      <c r="M41" s="155"/>
      <c r="N41" s="155"/>
      <c r="O41" s="155"/>
      <c r="P41" s="155"/>
      <c r="Q41" s="64" t="s">
        <v>34</v>
      </c>
      <c r="R41" s="65"/>
      <c r="S41" s="65"/>
      <c r="T41" s="65"/>
      <c r="U41" s="65"/>
      <c r="V41" s="65"/>
      <c r="W41" s="65"/>
      <c r="X41" s="65"/>
      <c r="Y41" s="66"/>
      <c r="Z41" s="149">
        <v>5473000</v>
      </c>
      <c r="AA41" s="150"/>
      <c r="AB41" s="150"/>
      <c r="AC41" s="150"/>
      <c r="AD41" s="150"/>
      <c r="AE41" s="150"/>
      <c r="AF41" s="151"/>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40" t="s">
        <v>35</v>
      </c>
      <c r="C43" s="140"/>
      <c r="D43" s="140"/>
      <c r="E43" s="140"/>
      <c r="F43" s="140"/>
      <c r="G43" s="140"/>
      <c r="H43" s="140"/>
      <c r="I43" s="140"/>
      <c r="J43" s="152" t="s">
        <v>218</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56" t="s">
        <v>36</v>
      </c>
      <c r="C45" s="156"/>
      <c r="D45" s="156"/>
      <c r="E45" s="156"/>
      <c r="F45" s="156"/>
      <c r="G45" s="156"/>
      <c r="H45" s="156"/>
      <c r="I45" s="156"/>
      <c r="J45" s="156"/>
      <c r="K45" s="156"/>
      <c r="L45" s="156"/>
      <c r="M45" s="156"/>
      <c r="N45" s="156"/>
      <c r="O45" s="156"/>
      <c r="P45" s="91">
        <v>26424</v>
      </c>
      <c r="Q45" s="91"/>
      <c r="R45" s="91"/>
      <c r="S45" s="91"/>
      <c r="T45" s="140" t="s">
        <v>37</v>
      </c>
      <c r="U45" s="140"/>
      <c r="V45" s="140"/>
      <c r="W45" s="140"/>
      <c r="X45" s="140"/>
      <c r="Y45" s="140"/>
      <c r="Z45" s="140"/>
      <c r="AA45" s="140"/>
      <c r="AB45" s="140"/>
      <c r="AC45" s="91">
        <v>4536922</v>
      </c>
      <c r="AD45" s="91"/>
      <c r="AE45" s="91"/>
      <c r="AF45" s="91"/>
      <c r="AG45" s="4"/>
    </row>
    <row r="46" spans="1:33" ht="3.6" customHeight="1" x14ac:dyDescent="0.3">
      <c r="A46" s="26"/>
      <c r="B46" s="183"/>
      <c r="C46" s="183"/>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4"/>
    </row>
    <row r="47" spans="1:33" ht="27" customHeight="1" x14ac:dyDescent="0.3">
      <c r="A47" s="26"/>
      <c r="B47" s="140" t="s">
        <v>38</v>
      </c>
      <c r="C47" s="140"/>
      <c r="D47" s="140"/>
      <c r="E47" s="140"/>
      <c r="F47" s="140"/>
      <c r="G47" s="140"/>
      <c r="H47" s="140"/>
      <c r="I47" s="91" t="s">
        <v>169</v>
      </c>
      <c r="J47" s="91"/>
      <c r="K47" s="91"/>
      <c r="L47" s="91"/>
      <c r="M47" s="91"/>
      <c r="N47" s="184" t="s">
        <v>39</v>
      </c>
      <c r="O47" s="184"/>
      <c r="P47" s="184"/>
      <c r="Q47" s="184"/>
      <c r="R47" s="184"/>
      <c r="S47" s="184"/>
      <c r="T47" s="184"/>
      <c r="U47" s="91" t="s">
        <v>219</v>
      </c>
      <c r="V47" s="91"/>
      <c r="W47" s="91"/>
      <c r="X47" s="91"/>
      <c r="Y47" s="91"/>
      <c r="Z47" s="91"/>
      <c r="AA47" s="91"/>
      <c r="AB47" s="91"/>
      <c r="AC47" s="91"/>
      <c r="AD47" s="91"/>
      <c r="AE47" s="91"/>
      <c r="AF47" s="91"/>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84" t="s">
        <v>40</v>
      </c>
      <c r="C49" s="184"/>
      <c r="D49" s="184"/>
      <c r="E49" s="184"/>
      <c r="F49" s="184"/>
      <c r="G49" s="184"/>
      <c r="H49" s="184"/>
      <c r="I49" s="184"/>
      <c r="J49" s="91" t="s">
        <v>220</v>
      </c>
      <c r="K49" s="91"/>
      <c r="L49" s="91"/>
      <c r="M49" s="91"/>
      <c r="N49" s="91"/>
      <c r="O49" s="91"/>
      <c r="P49" s="91"/>
      <c r="Q49" s="91"/>
      <c r="R49" s="91"/>
      <c r="S49" s="91"/>
      <c r="T49" s="91"/>
      <c r="U49" s="91"/>
      <c r="V49" s="91"/>
      <c r="W49" s="140" t="s">
        <v>14</v>
      </c>
      <c r="X49" s="140"/>
      <c r="Y49" s="140"/>
      <c r="Z49" s="140"/>
      <c r="AA49" s="188">
        <v>72343833</v>
      </c>
      <c r="AB49" s="188"/>
      <c r="AC49" s="188"/>
      <c r="AD49" s="188"/>
      <c r="AE49" s="188"/>
      <c r="AF49" s="188"/>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57" t="s">
        <v>41</v>
      </c>
      <c r="C51" s="158"/>
      <c r="D51" s="158"/>
      <c r="E51" s="158"/>
      <c r="F51" s="158"/>
      <c r="G51" s="158"/>
      <c r="H51" s="158"/>
      <c r="I51" s="158"/>
      <c r="J51" s="158"/>
      <c r="K51" s="158"/>
      <c r="L51" s="158"/>
      <c r="M51" s="158"/>
      <c r="N51" s="158"/>
      <c r="O51" s="158"/>
      <c r="P51" s="158"/>
      <c r="Q51" s="158"/>
      <c r="R51" s="158"/>
      <c r="S51" s="159"/>
      <c r="T51" s="185" t="s">
        <v>221</v>
      </c>
      <c r="U51" s="186"/>
      <c r="V51" s="186"/>
      <c r="W51" s="186"/>
      <c r="X51" s="186"/>
      <c r="Y51" s="186"/>
      <c r="Z51" s="186"/>
      <c r="AA51" s="186"/>
      <c r="AB51" s="186"/>
      <c r="AC51" s="186"/>
      <c r="AD51" s="186"/>
      <c r="AE51" s="186"/>
      <c r="AF51" s="187"/>
      <c r="AG51" s="4"/>
    </row>
    <row r="52" spans="1:48" ht="3.6" customHeight="1" x14ac:dyDescent="0.3">
      <c r="A52" s="26"/>
      <c r="B52" s="183"/>
      <c r="C52" s="183"/>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4"/>
    </row>
    <row r="53" spans="1:48" ht="15" customHeight="1" x14ac:dyDescent="0.3">
      <c r="A53" s="26"/>
      <c r="B53" s="206" t="s">
        <v>42</v>
      </c>
      <c r="C53" s="207"/>
      <c r="D53" s="208"/>
      <c r="E53" s="115" t="s">
        <v>43</v>
      </c>
      <c r="F53" s="116"/>
      <c r="G53" s="117"/>
      <c r="H53" s="212" t="s">
        <v>44</v>
      </c>
      <c r="I53" s="212"/>
      <c r="J53" s="212"/>
      <c r="K53" s="212"/>
      <c r="L53" s="54" t="s">
        <v>4</v>
      </c>
      <c r="M53" s="54"/>
      <c r="N53" s="54" t="s">
        <v>5</v>
      </c>
      <c r="O53" s="54"/>
      <c r="P53" s="54"/>
      <c r="Q53" s="54"/>
      <c r="R53" s="54" t="s">
        <v>6</v>
      </c>
      <c r="S53" s="54"/>
      <c r="T53" s="54"/>
      <c r="U53" s="182" t="s">
        <v>45</v>
      </c>
      <c r="V53" s="182"/>
      <c r="W53" s="182"/>
      <c r="X53" s="54" t="s">
        <v>4</v>
      </c>
      <c r="Y53" s="54"/>
      <c r="Z53" s="54" t="s">
        <v>5</v>
      </c>
      <c r="AA53" s="54"/>
      <c r="AB53" s="54"/>
      <c r="AC53" s="54"/>
      <c r="AD53" s="54" t="s">
        <v>6</v>
      </c>
      <c r="AE53" s="54"/>
      <c r="AF53" s="54"/>
      <c r="AG53" s="4"/>
    </row>
    <row r="54" spans="1:48" x14ac:dyDescent="0.3">
      <c r="A54" s="26"/>
      <c r="B54" s="209"/>
      <c r="C54" s="210"/>
      <c r="D54" s="211"/>
      <c r="E54" s="115" t="s">
        <v>25</v>
      </c>
      <c r="F54" s="116"/>
      <c r="G54" s="117"/>
      <c r="H54" s="212"/>
      <c r="I54" s="212"/>
      <c r="J54" s="212"/>
      <c r="K54" s="212"/>
      <c r="L54" s="91">
        <v>21</v>
      </c>
      <c r="M54" s="91"/>
      <c r="N54" s="91" t="s">
        <v>194</v>
      </c>
      <c r="O54" s="91"/>
      <c r="P54" s="91"/>
      <c r="Q54" s="91"/>
      <c r="R54" s="91">
        <v>2024</v>
      </c>
      <c r="S54" s="91"/>
      <c r="T54" s="91"/>
      <c r="U54" s="182"/>
      <c r="V54" s="182"/>
      <c r="W54" s="182"/>
      <c r="X54" s="91">
        <v>28</v>
      </c>
      <c r="Y54" s="91"/>
      <c r="Z54" s="91" t="s">
        <v>194</v>
      </c>
      <c r="AA54" s="91"/>
      <c r="AB54" s="91"/>
      <c r="AC54" s="91"/>
      <c r="AD54" s="91">
        <v>2024</v>
      </c>
      <c r="AE54" s="91"/>
      <c r="AF54" s="91"/>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40" t="s">
        <v>46</v>
      </c>
      <c r="C56" s="140"/>
      <c r="D56" s="140"/>
      <c r="E56" s="140"/>
      <c r="F56" s="140"/>
      <c r="G56" s="140"/>
      <c r="H56" s="140"/>
      <c r="I56" s="140"/>
      <c r="J56" s="91" t="s">
        <v>202</v>
      </c>
      <c r="K56" s="91"/>
      <c r="L56" s="91"/>
      <c r="M56" s="91"/>
      <c r="N56" s="91"/>
      <c r="O56" s="91"/>
      <c r="P56" s="91"/>
      <c r="Q56" s="91"/>
      <c r="R56" s="91"/>
      <c r="S56" s="91"/>
      <c r="T56" s="91"/>
      <c r="U56" s="91"/>
      <c r="V56" s="91"/>
      <c r="W56" s="91"/>
      <c r="X56" s="91"/>
      <c r="Y56" s="91"/>
      <c r="Z56" s="140" t="s">
        <v>47</v>
      </c>
      <c r="AA56" s="140"/>
      <c r="AB56" s="140"/>
      <c r="AC56" s="140"/>
      <c r="AD56" s="140"/>
      <c r="AE56" s="140"/>
      <c r="AF56" s="140"/>
      <c r="AG56" s="4"/>
    </row>
    <row r="57" spans="1:48" ht="15" customHeight="1" x14ac:dyDescent="0.3">
      <c r="A57" s="26"/>
      <c r="B57" s="140"/>
      <c r="C57" s="140"/>
      <c r="D57" s="140"/>
      <c r="E57" s="140"/>
      <c r="F57" s="140"/>
      <c r="G57" s="140"/>
      <c r="H57" s="140"/>
      <c r="I57" s="140"/>
      <c r="J57" s="91"/>
      <c r="K57" s="91"/>
      <c r="L57" s="91"/>
      <c r="M57" s="91"/>
      <c r="N57" s="91"/>
      <c r="O57" s="91"/>
      <c r="P57" s="91"/>
      <c r="Q57" s="91"/>
      <c r="R57" s="91"/>
      <c r="S57" s="91"/>
      <c r="T57" s="91"/>
      <c r="U57" s="91"/>
      <c r="V57" s="91"/>
      <c r="W57" s="91"/>
      <c r="X57" s="91"/>
      <c r="Y57" s="91"/>
      <c r="Z57" s="91" t="s">
        <v>242</v>
      </c>
      <c r="AA57" s="91"/>
      <c r="AB57" s="91"/>
      <c r="AC57" s="91"/>
      <c r="AD57" s="91"/>
      <c r="AE57" s="91"/>
      <c r="AF57" s="91"/>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40" t="s">
        <v>48</v>
      </c>
      <c r="C59" s="140"/>
      <c r="D59" s="140"/>
      <c r="E59" s="140"/>
      <c r="F59" s="140" t="s">
        <v>49</v>
      </c>
      <c r="G59" s="140"/>
      <c r="H59" s="140"/>
      <c r="I59" s="140"/>
      <c r="J59" s="140"/>
      <c r="K59" s="140"/>
      <c r="L59" s="140"/>
      <c r="M59" s="140"/>
      <c r="N59" s="140"/>
      <c r="O59" s="140"/>
      <c r="P59" s="140"/>
      <c r="Q59" s="140"/>
      <c r="R59" s="140"/>
      <c r="S59" s="140"/>
      <c r="T59" s="140"/>
      <c r="U59" s="140"/>
      <c r="V59" s="140"/>
      <c r="W59" s="140"/>
      <c r="X59" s="140"/>
      <c r="Y59" s="140"/>
      <c r="Z59" s="140"/>
      <c r="AA59" s="140"/>
      <c r="AB59" s="140" t="s">
        <v>50</v>
      </c>
      <c r="AC59" s="140"/>
      <c r="AD59" s="140"/>
      <c r="AE59" s="140"/>
      <c r="AF59" s="140"/>
      <c r="AG59" s="4"/>
    </row>
    <row r="60" spans="1:48" ht="9" customHeight="1" x14ac:dyDescent="0.3">
      <c r="A60" s="26"/>
      <c r="B60" s="92" t="s">
        <v>171</v>
      </c>
      <c r="C60" s="92"/>
      <c r="D60" s="92"/>
      <c r="E60" s="92"/>
      <c r="F60" s="93" t="s">
        <v>51</v>
      </c>
      <c r="G60" s="93"/>
      <c r="H60" s="54" t="s">
        <v>4</v>
      </c>
      <c r="I60" s="54"/>
      <c r="J60" s="54" t="s">
        <v>5</v>
      </c>
      <c r="K60" s="54"/>
      <c r="L60" s="54"/>
      <c r="M60" s="54"/>
      <c r="N60" s="54" t="s">
        <v>6</v>
      </c>
      <c r="O60" s="54"/>
      <c r="P60" s="54"/>
      <c r="Q60" s="93" t="s">
        <v>52</v>
      </c>
      <c r="R60" s="93"/>
      <c r="S60" s="54" t="s">
        <v>4</v>
      </c>
      <c r="T60" s="54"/>
      <c r="U60" s="54" t="s">
        <v>5</v>
      </c>
      <c r="V60" s="54"/>
      <c r="W60" s="54"/>
      <c r="X60" s="54"/>
      <c r="Y60" s="54" t="s">
        <v>6</v>
      </c>
      <c r="Z60" s="54"/>
      <c r="AA60" s="54"/>
      <c r="AB60" s="90">
        <v>3283800</v>
      </c>
      <c r="AC60" s="90"/>
      <c r="AD60" s="90"/>
      <c r="AE60" s="90"/>
      <c r="AF60" s="90"/>
      <c r="AG60" s="4"/>
    </row>
    <row r="61" spans="1:48" ht="24.75" customHeight="1" x14ac:dyDescent="0.3">
      <c r="A61" s="26"/>
      <c r="B61" s="92"/>
      <c r="C61" s="92"/>
      <c r="D61" s="92"/>
      <c r="E61" s="92"/>
      <c r="F61" s="93"/>
      <c r="G61" s="93"/>
      <c r="H61" s="91">
        <v>28</v>
      </c>
      <c r="I61" s="91"/>
      <c r="J61" s="91" t="s">
        <v>194</v>
      </c>
      <c r="K61" s="91"/>
      <c r="L61" s="91"/>
      <c r="M61" s="91"/>
      <c r="N61" s="91">
        <v>2024</v>
      </c>
      <c r="O61" s="91"/>
      <c r="P61" s="91"/>
      <c r="Q61" s="93"/>
      <c r="R61" s="93"/>
      <c r="S61" s="91">
        <v>30</v>
      </c>
      <c r="T61" s="91"/>
      <c r="U61" s="91" t="s">
        <v>186</v>
      </c>
      <c r="V61" s="91"/>
      <c r="W61" s="91"/>
      <c r="X61" s="91"/>
      <c r="Y61" s="91">
        <v>2025</v>
      </c>
      <c r="Z61" s="91"/>
      <c r="AA61" s="91"/>
      <c r="AB61" s="90"/>
      <c r="AC61" s="90"/>
      <c r="AD61" s="90"/>
      <c r="AE61" s="90"/>
      <c r="AF61" s="90"/>
      <c r="AG61" s="4"/>
    </row>
    <row r="62" spans="1:48" ht="9" customHeight="1" x14ac:dyDescent="0.3">
      <c r="A62" s="26"/>
      <c r="B62" s="92" t="s">
        <v>179</v>
      </c>
      <c r="C62" s="92"/>
      <c r="D62" s="92"/>
      <c r="E62" s="92"/>
      <c r="F62" s="93" t="s">
        <v>51</v>
      </c>
      <c r="G62" s="93"/>
      <c r="H62" s="54" t="s">
        <v>4</v>
      </c>
      <c r="I62" s="54"/>
      <c r="J62" s="54" t="s">
        <v>5</v>
      </c>
      <c r="K62" s="54"/>
      <c r="L62" s="54"/>
      <c r="M62" s="54"/>
      <c r="N62" s="54" t="s">
        <v>6</v>
      </c>
      <c r="O62" s="54"/>
      <c r="P62" s="54"/>
      <c r="Q62" s="93" t="s">
        <v>52</v>
      </c>
      <c r="R62" s="93"/>
      <c r="S62" s="54" t="s">
        <v>4</v>
      </c>
      <c r="T62" s="54"/>
      <c r="U62" s="54" t="s">
        <v>5</v>
      </c>
      <c r="V62" s="54"/>
      <c r="W62" s="54"/>
      <c r="X62" s="54"/>
      <c r="Y62" s="54" t="s">
        <v>6</v>
      </c>
      <c r="Z62" s="54"/>
      <c r="AA62" s="54"/>
      <c r="AB62" s="90">
        <v>6567600</v>
      </c>
      <c r="AC62" s="90"/>
      <c r="AD62" s="90"/>
      <c r="AE62" s="90"/>
      <c r="AF62" s="90"/>
      <c r="AG62" s="4"/>
    </row>
    <row r="63" spans="1:48" ht="24.75" customHeight="1" x14ac:dyDescent="0.3">
      <c r="A63" s="26"/>
      <c r="B63" s="92"/>
      <c r="C63" s="92"/>
      <c r="D63" s="92"/>
      <c r="E63" s="92"/>
      <c r="F63" s="93"/>
      <c r="G63" s="93"/>
      <c r="H63" s="91">
        <v>28</v>
      </c>
      <c r="I63" s="91"/>
      <c r="J63" s="91" t="s">
        <v>194</v>
      </c>
      <c r="K63" s="91"/>
      <c r="L63" s="91"/>
      <c r="M63" s="91"/>
      <c r="N63" s="91">
        <v>2024</v>
      </c>
      <c r="O63" s="91"/>
      <c r="P63" s="91"/>
      <c r="Q63" s="93"/>
      <c r="R63" s="93"/>
      <c r="S63" s="91">
        <v>31</v>
      </c>
      <c r="T63" s="91"/>
      <c r="U63" s="91" t="s">
        <v>207</v>
      </c>
      <c r="V63" s="91"/>
      <c r="W63" s="91"/>
      <c r="X63" s="91"/>
      <c r="Y63" s="91">
        <v>2026</v>
      </c>
      <c r="Z63" s="91"/>
      <c r="AA63" s="91"/>
      <c r="AB63" s="90"/>
      <c r="AC63" s="90"/>
      <c r="AD63" s="90"/>
      <c r="AE63" s="90"/>
      <c r="AF63" s="90"/>
      <c r="AG63" s="4"/>
    </row>
    <row r="64" spans="1:48" ht="9" customHeight="1" x14ac:dyDescent="0.3">
      <c r="A64" s="26"/>
      <c r="B64" s="92"/>
      <c r="C64" s="92"/>
      <c r="D64" s="92"/>
      <c r="E64" s="92"/>
      <c r="F64" s="93" t="s">
        <v>51</v>
      </c>
      <c r="G64" s="93"/>
      <c r="H64" s="54" t="s">
        <v>4</v>
      </c>
      <c r="I64" s="54"/>
      <c r="J64" s="54" t="s">
        <v>5</v>
      </c>
      <c r="K64" s="54"/>
      <c r="L64" s="54"/>
      <c r="M64" s="54"/>
      <c r="N64" s="54" t="s">
        <v>6</v>
      </c>
      <c r="O64" s="54"/>
      <c r="P64" s="54"/>
      <c r="Q64" s="93" t="s">
        <v>52</v>
      </c>
      <c r="R64" s="93"/>
      <c r="S64" s="54" t="s">
        <v>4</v>
      </c>
      <c r="T64" s="54"/>
      <c r="U64" s="54" t="s">
        <v>5</v>
      </c>
      <c r="V64" s="54"/>
      <c r="W64" s="54"/>
      <c r="X64" s="54"/>
      <c r="Y64" s="54" t="s">
        <v>6</v>
      </c>
      <c r="Z64" s="54"/>
      <c r="AA64" s="54"/>
      <c r="AB64" s="90"/>
      <c r="AC64" s="90"/>
      <c r="AD64" s="90"/>
      <c r="AE64" s="90"/>
      <c r="AF64" s="90"/>
      <c r="AG64" s="4"/>
    </row>
    <row r="65" spans="1:33" ht="24.75" customHeight="1" x14ac:dyDescent="0.3">
      <c r="A65" s="26"/>
      <c r="B65" s="92"/>
      <c r="C65" s="92"/>
      <c r="D65" s="92"/>
      <c r="E65" s="92"/>
      <c r="F65" s="93"/>
      <c r="G65" s="93"/>
      <c r="H65" s="91"/>
      <c r="I65" s="91"/>
      <c r="J65" s="91"/>
      <c r="K65" s="91"/>
      <c r="L65" s="91"/>
      <c r="M65" s="91"/>
      <c r="N65" s="91"/>
      <c r="O65" s="91"/>
      <c r="P65" s="91"/>
      <c r="Q65" s="93"/>
      <c r="R65" s="93"/>
      <c r="S65" s="91"/>
      <c r="T65" s="91"/>
      <c r="U65" s="91"/>
      <c r="V65" s="91"/>
      <c r="W65" s="91"/>
      <c r="X65" s="91"/>
      <c r="Y65" s="91"/>
      <c r="Z65" s="91"/>
      <c r="AA65" s="91"/>
      <c r="AB65" s="90"/>
      <c r="AC65" s="90"/>
      <c r="AD65" s="90"/>
      <c r="AE65" s="90"/>
      <c r="AF65" s="90"/>
      <c r="AG65" s="4"/>
    </row>
    <row r="66" spans="1:33" ht="9" customHeight="1" x14ac:dyDescent="0.3">
      <c r="A66" s="26"/>
      <c r="B66" s="92"/>
      <c r="C66" s="92"/>
      <c r="D66" s="92"/>
      <c r="E66" s="92"/>
      <c r="F66" s="93" t="s">
        <v>51</v>
      </c>
      <c r="G66" s="93"/>
      <c r="H66" s="54" t="s">
        <v>4</v>
      </c>
      <c r="I66" s="54"/>
      <c r="J66" s="54" t="s">
        <v>5</v>
      </c>
      <c r="K66" s="54"/>
      <c r="L66" s="54"/>
      <c r="M66" s="54"/>
      <c r="N66" s="54" t="s">
        <v>6</v>
      </c>
      <c r="O66" s="54"/>
      <c r="P66" s="54"/>
      <c r="Q66" s="93" t="s">
        <v>52</v>
      </c>
      <c r="R66" s="93"/>
      <c r="S66" s="54" t="s">
        <v>4</v>
      </c>
      <c r="T66" s="54"/>
      <c r="U66" s="54" t="s">
        <v>5</v>
      </c>
      <c r="V66" s="54"/>
      <c r="W66" s="54"/>
      <c r="X66" s="54"/>
      <c r="Y66" s="54" t="s">
        <v>6</v>
      </c>
      <c r="Z66" s="54"/>
      <c r="AA66" s="54"/>
      <c r="AB66" s="90"/>
      <c r="AC66" s="90"/>
      <c r="AD66" s="90"/>
      <c r="AE66" s="90"/>
      <c r="AF66" s="90"/>
      <c r="AG66" s="4"/>
    </row>
    <row r="67" spans="1:33" ht="24.75" customHeight="1" x14ac:dyDescent="0.3">
      <c r="A67" s="26"/>
      <c r="B67" s="92"/>
      <c r="C67" s="92"/>
      <c r="D67" s="92"/>
      <c r="E67" s="92"/>
      <c r="F67" s="93"/>
      <c r="G67" s="93"/>
      <c r="H67" s="91"/>
      <c r="I67" s="91"/>
      <c r="J67" s="91"/>
      <c r="K67" s="91"/>
      <c r="L67" s="91"/>
      <c r="M67" s="91"/>
      <c r="N67" s="91"/>
      <c r="O67" s="91"/>
      <c r="P67" s="91"/>
      <c r="Q67" s="93"/>
      <c r="R67" s="93"/>
      <c r="S67" s="91"/>
      <c r="T67" s="91"/>
      <c r="U67" s="91"/>
      <c r="V67" s="91"/>
      <c r="W67" s="91"/>
      <c r="X67" s="91"/>
      <c r="Y67" s="91"/>
      <c r="Z67" s="91"/>
      <c r="AA67" s="91"/>
      <c r="AB67" s="90"/>
      <c r="AC67" s="90"/>
      <c r="AD67" s="90"/>
      <c r="AE67" s="90"/>
      <c r="AF67" s="90"/>
      <c r="AG67" s="4"/>
    </row>
    <row r="68" spans="1:33" ht="9" customHeight="1" x14ac:dyDescent="0.3">
      <c r="A68" s="26"/>
      <c r="B68" s="92"/>
      <c r="C68" s="92"/>
      <c r="D68" s="92"/>
      <c r="E68" s="92"/>
      <c r="F68" s="93" t="s">
        <v>51</v>
      </c>
      <c r="G68" s="93"/>
      <c r="H68" s="54" t="s">
        <v>4</v>
      </c>
      <c r="I68" s="54"/>
      <c r="J68" s="54" t="s">
        <v>5</v>
      </c>
      <c r="K68" s="54"/>
      <c r="L68" s="54"/>
      <c r="M68" s="54"/>
      <c r="N68" s="54" t="s">
        <v>6</v>
      </c>
      <c r="O68" s="54"/>
      <c r="P68" s="54"/>
      <c r="Q68" s="93" t="s">
        <v>52</v>
      </c>
      <c r="R68" s="93"/>
      <c r="S68" s="54" t="s">
        <v>4</v>
      </c>
      <c r="T68" s="54"/>
      <c r="U68" s="54" t="s">
        <v>5</v>
      </c>
      <c r="V68" s="54"/>
      <c r="W68" s="54"/>
      <c r="X68" s="54"/>
      <c r="Y68" s="54" t="s">
        <v>6</v>
      </c>
      <c r="Z68" s="54"/>
      <c r="AA68" s="54"/>
      <c r="AB68" s="90"/>
      <c r="AC68" s="90"/>
      <c r="AD68" s="90"/>
      <c r="AE68" s="90"/>
      <c r="AF68" s="90"/>
      <c r="AG68" s="4"/>
    </row>
    <row r="69" spans="1:33" ht="24.75" customHeight="1" x14ac:dyDescent="0.3">
      <c r="A69" s="26"/>
      <c r="B69" s="92"/>
      <c r="C69" s="92"/>
      <c r="D69" s="92"/>
      <c r="E69" s="92"/>
      <c r="F69" s="93"/>
      <c r="G69" s="93"/>
      <c r="H69" s="91"/>
      <c r="I69" s="91"/>
      <c r="J69" s="91"/>
      <c r="K69" s="91"/>
      <c r="L69" s="91"/>
      <c r="M69" s="91"/>
      <c r="N69" s="91"/>
      <c r="O69" s="91"/>
      <c r="P69" s="91"/>
      <c r="Q69" s="93"/>
      <c r="R69" s="93"/>
      <c r="S69" s="91"/>
      <c r="T69" s="91"/>
      <c r="U69" s="91"/>
      <c r="V69" s="91"/>
      <c r="W69" s="91"/>
      <c r="X69" s="91"/>
      <c r="Y69" s="91"/>
      <c r="Z69" s="91"/>
      <c r="AA69" s="91"/>
      <c r="AB69" s="90"/>
      <c r="AC69" s="90"/>
      <c r="AD69" s="90"/>
      <c r="AE69" s="90"/>
      <c r="AF69" s="90"/>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94" t="s">
        <v>53</v>
      </c>
      <c r="C71" s="95"/>
      <c r="D71" s="95"/>
      <c r="E71" s="95"/>
      <c r="F71" s="95"/>
      <c r="G71" s="95"/>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6"/>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94" t="s">
        <v>54</v>
      </c>
      <c r="C73" s="95"/>
      <c r="D73" s="95"/>
      <c r="E73" s="95"/>
      <c r="F73" s="95"/>
      <c r="G73" s="95"/>
      <c r="H73" s="95"/>
      <c r="I73" s="95"/>
      <c r="J73" s="95"/>
      <c r="K73" s="96"/>
      <c r="L73" s="115" t="s">
        <v>24</v>
      </c>
      <c r="M73" s="116"/>
      <c r="N73" s="117"/>
      <c r="O73" s="115" t="s">
        <v>25</v>
      </c>
      <c r="P73" s="116"/>
      <c r="Q73" s="117"/>
      <c r="R73" s="30"/>
      <c r="S73" s="94" t="s">
        <v>55</v>
      </c>
      <c r="T73" s="95"/>
      <c r="U73" s="95"/>
      <c r="V73" s="95"/>
      <c r="W73" s="95"/>
      <c r="X73" s="95"/>
      <c r="Y73" s="95"/>
      <c r="Z73" s="96"/>
      <c r="AA73" s="115" t="s">
        <v>24</v>
      </c>
      <c r="AB73" s="116"/>
      <c r="AC73" s="117"/>
      <c r="AD73" s="115" t="s">
        <v>25</v>
      </c>
      <c r="AE73" s="116"/>
      <c r="AF73" s="117"/>
      <c r="AG73" s="4"/>
    </row>
    <row r="74" spans="1:33" ht="15" customHeight="1" x14ac:dyDescent="0.3">
      <c r="A74" s="26"/>
      <c r="B74" s="140" t="s">
        <v>56</v>
      </c>
      <c r="C74" s="140"/>
      <c r="D74" s="140"/>
      <c r="E74" s="140"/>
      <c r="F74" s="140"/>
      <c r="G74" s="140"/>
      <c r="H74" s="140"/>
      <c r="I74" s="54" t="s">
        <v>4</v>
      </c>
      <c r="J74" s="54"/>
      <c r="K74" s="54" t="s">
        <v>5</v>
      </c>
      <c r="L74" s="54"/>
      <c r="M74" s="54"/>
      <c r="N74" s="54"/>
      <c r="O74" s="54" t="s">
        <v>6</v>
      </c>
      <c r="P74" s="54"/>
      <c r="Q74" s="54"/>
      <c r="R74" s="30"/>
      <c r="S74" s="140" t="s">
        <v>57</v>
      </c>
      <c r="T74" s="140"/>
      <c r="U74" s="140"/>
      <c r="V74" s="140"/>
      <c r="W74" s="140"/>
      <c r="X74" s="140"/>
      <c r="Y74" s="143" t="s">
        <v>58</v>
      </c>
      <c r="Z74" s="143"/>
      <c r="AA74" s="143"/>
      <c r="AB74" s="143"/>
      <c r="AC74" s="143"/>
      <c r="AD74" s="143"/>
      <c r="AE74" s="143"/>
      <c r="AF74" s="143"/>
      <c r="AG74" s="4"/>
    </row>
    <row r="75" spans="1:33" ht="15" customHeight="1" x14ac:dyDescent="0.3">
      <c r="A75" s="26"/>
      <c r="B75" s="140"/>
      <c r="C75" s="140"/>
      <c r="D75" s="140"/>
      <c r="E75" s="140"/>
      <c r="F75" s="140"/>
      <c r="G75" s="140"/>
      <c r="H75" s="140"/>
      <c r="I75" s="91"/>
      <c r="J75" s="91"/>
      <c r="K75" s="91"/>
      <c r="L75" s="91"/>
      <c r="M75" s="91"/>
      <c r="N75" s="91"/>
      <c r="O75" s="91"/>
      <c r="P75" s="91"/>
      <c r="Q75" s="91"/>
      <c r="R75" s="30"/>
      <c r="S75" s="82"/>
      <c r="T75" s="82"/>
      <c r="U75" s="82"/>
      <c r="V75" s="82"/>
      <c r="W75" s="82"/>
      <c r="X75" s="82"/>
      <c r="Y75" s="141" t="str">
        <f>IF(S75="","", J41+S75)</f>
        <v/>
      </c>
      <c r="Z75" s="142"/>
      <c r="AA75" s="142"/>
      <c r="AB75" s="142"/>
      <c r="AC75" s="142"/>
      <c r="AD75" s="142"/>
      <c r="AE75" s="142"/>
      <c r="AF75" s="142"/>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40" t="s">
        <v>59</v>
      </c>
      <c r="C77" s="140"/>
      <c r="D77" s="140"/>
      <c r="E77" s="140"/>
      <c r="F77" s="140"/>
      <c r="G77" s="140"/>
      <c r="H77" s="140"/>
      <c r="I77" s="54" t="s">
        <v>4</v>
      </c>
      <c r="J77" s="54"/>
      <c r="K77" s="54" t="s">
        <v>5</v>
      </c>
      <c r="L77" s="54"/>
      <c r="M77" s="54"/>
      <c r="N77" s="54"/>
      <c r="O77" s="54" t="s">
        <v>6</v>
      </c>
      <c r="P77" s="54"/>
      <c r="Q77" s="54"/>
      <c r="R77" s="30"/>
      <c r="S77" s="140" t="s">
        <v>60</v>
      </c>
      <c r="T77" s="140"/>
      <c r="U77" s="140"/>
      <c r="V77" s="140"/>
      <c r="W77" s="140"/>
      <c r="X77" s="140"/>
      <c r="Y77" s="143" t="s">
        <v>58</v>
      </c>
      <c r="Z77" s="143"/>
      <c r="AA77" s="143"/>
      <c r="AB77" s="143"/>
      <c r="AC77" s="143"/>
      <c r="AD77" s="143"/>
      <c r="AE77" s="143"/>
      <c r="AF77" s="143"/>
      <c r="AG77" s="4"/>
    </row>
    <row r="78" spans="1:33" ht="15" customHeight="1" x14ac:dyDescent="0.3">
      <c r="A78" s="26"/>
      <c r="B78" s="140"/>
      <c r="C78" s="140"/>
      <c r="D78" s="140"/>
      <c r="E78" s="140"/>
      <c r="F78" s="140"/>
      <c r="G78" s="140"/>
      <c r="H78" s="140"/>
      <c r="I78" s="91"/>
      <c r="J78" s="91"/>
      <c r="K78" s="91"/>
      <c r="L78" s="91"/>
      <c r="M78" s="91"/>
      <c r="N78" s="91"/>
      <c r="O78" s="91"/>
      <c r="P78" s="91"/>
      <c r="Q78" s="91"/>
      <c r="R78" s="30"/>
      <c r="S78" s="82"/>
      <c r="T78" s="82"/>
      <c r="U78" s="82"/>
      <c r="V78" s="82"/>
      <c r="W78" s="82"/>
      <c r="X78" s="82"/>
      <c r="Y78" s="141" t="str">
        <f>IF(S78="","", Y75+S78)</f>
        <v/>
      </c>
      <c r="Z78" s="142"/>
      <c r="AA78" s="142"/>
      <c r="AB78" s="142"/>
      <c r="AC78" s="142"/>
      <c r="AD78" s="142"/>
      <c r="AE78" s="142"/>
      <c r="AF78" s="142"/>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40" t="s">
        <v>61</v>
      </c>
      <c r="C80" s="140"/>
      <c r="D80" s="140"/>
      <c r="E80" s="140"/>
      <c r="F80" s="140"/>
      <c r="G80" s="140"/>
      <c r="H80" s="140"/>
      <c r="I80" s="54" t="s">
        <v>4</v>
      </c>
      <c r="J80" s="54"/>
      <c r="K80" s="54" t="s">
        <v>5</v>
      </c>
      <c r="L80" s="54"/>
      <c r="M80" s="54"/>
      <c r="N80" s="54"/>
      <c r="O80" s="54" t="s">
        <v>6</v>
      </c>
      <c r="P80" s="54"/>
      <c r="Q80" s="54"/>
      <c r="R80" s="30"/>
      <c r="S80" s="140" t="s">
        <v>62</v>
      </c>
      <c r="T80" s="140"/>
      <c r="U80" s="140"/>
      <c r="V80" s="140"/>
      <c r="W80" s="140"/>
      <c r="X80" s="140"/>
      <c r="Y80" s="143" t="s">
        <v>58</v>
      </c>
      <c r="Z80" s="143"/>
      <c r="AA80" s="143"/>
      <c r="AB80" s="143"/>
      <c r="AC80" s="143"/>
      <c r="AD80" s="143"/>
      <c r="AE80" s="143"/>
      <c r="AF80" s="143"/>
      <c r="AG80" s="4"/>
    </row>
    <row r="81" spans="1:61" ht="15" customHeight="1" x14ac:dyDescent="0.3">
      <c r="A81" s="26"/>
      <c r="B81" s="140"/>
      <c r="C81" s="140"/>
      <c r="D81" s="140"/>
      <c r="E81" s="140"/>
      <c r="F81" s="140"/>
      <c r="G81" s="140"/>
      <c r="H81" s="140"/>
      <c r="I81" s="91"/>
      <c r="J81" s="91"/>
      <c r="K81" s="91"/>
      <c r="L81" s="91"/>
      <c r="M81" s="91"/>
      <c r="N81" s="91"/>
      <c r="O81" s="91"/>
      <c r="P81" s="91"/>
      <c r="Q81" s="91"/>
      <c r="R81" s="30"/>
      <c r="S81" s="82"/>
      <c r="T81" s="82"/>
      <c r="U81" s="82"/>
      <c r="V81" s="82"/>
      <c r="W81" s="82"/>
      <c r="X81" s="82"/>
      <c r="Y81" s="141" t="str">
        <f>IF(S81="","", Y78+S81)</f>
        <v/>
      </c>
      <c r="Z81" s="142"/>
      <c r="AA81" s="142"/>
      <c r="AB81" s="142"/>
      <c r="AC81" s="142"/>
      <c r="AD81" s="142"/>
      <c r="AE81" s="142"/>
      <c r="AF81" s="142"/>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94" t="s">
        <v>63</v>
      </c>
      <c r="C83" s="95"/>
      <c r="D83" s="95"/>
      <c r="E83" s="95"/>
      <c r="F83" s="95"/>
      <c r="G83" s="95"/>
      <c r="H83" s="95"/>
      <c r="I83" s="95"/>
      <c r="J83" s="95"/>
      <c r="K83" s="96"/>
      <c r="L83" s="115" t="s">
        <v>24</v>
      </c>
      <c r="M83" s="116"/>
      <c r="N83" s="117"/>
      <c r="O83" s="115" t="s">
        <v>25</v>
      </c>
      <c r="P83" s="116"/>
      <c r="Q83" s="117"/>
      <c r="R83" s="30"/>
      <c r="S83" s="140" t="s">
        <v>64</v>
      </c>
      <c r="T83" s="140"/>
      <c r="U83" s="140"/>
      <c r="V83" s="140"/>
      <c r="W83" s="140"/>
      <c r="X83" s="140"/>
      <c r="Y83" s="143" t="s">
        <v>65</v>
      </c>
      <c r="Z83" s="143"/>
      <c r="AA83" s="143"/>
      <c r="AB83" s="143"/>
      <c r="AC83" s="143"/>
      <c r="AD83" s="143"/>
      <c r="AE83" s="143"/>
      <c r="AF83" s="143"/>
      <c r="AG83" s="4"/>
    </row>
    <row r="84" spans="1:61" ht="15" customHeight="1" x14ac:dyDescent="0.3">
      <c r="A84" s="26"/>
      <c r="B84" s="26"/>
      <c r="C84" s="26"/>
      <c r="D84" s="26"/>
      <c r="E84" s="26"/>
      <c r="F84" s="26"/>
      <c r="G84" s="26"/>
      <c r="H84" s="26"/>
      <c r="I84" s="26"/>
      <c r="J84" s="26"/>
      <c r="K84" s="26"/>
      <c r="L84" s="26"/>
      <c r="M84" s="26"/>
      <c r="N84" s="26"/>
      <c r="O84" s="26"/>
      <c r="P84" s="30"/>
      <c r="Q84" s="30"/>
      <c r="R84" s="30"/>
      <c r="S84" s="82"/>
      <c r="T84" s="82"/>
      <c r="U84" s="82"/>
      <c r="V84" s="82"/>
      <c r="W84" s="82"/>
      <c r="X84" s="82"/>
      <c r="Y84" s="141" t="str">
        <f>IF(S84="","", J41+S75+S78+S81-S84)</f>
        <v/>
      </c>
      <c r="Z84" s="142"/>
      <c r="AA84" s="142"/>
      <c r="AB84" s="142"/>
      <c r="AC84" s="142"/>
      <c r="AD84" s="142"/>
      <c r="AE84" s="142"/>
      <c r="AF84" s="142"/>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59" t="s">
        <v>51</v>
      </c>
      <c r="P86" s="59"/>
      <c r="Q86" s="59"/>
      <c r="R86" s="59"/>
      <c r="S86" s="59"/>
      <c r="T86" s="59"/>
      <c r="U86" s="59"/>
      <c r="V86" s="59"/>
      <c r="W86" s="145"/>
      <c r="X86" s="146" t="s">
        <v>66</v>
      </c>
      <c r="Y86" s="59"/>
      <c r="Z86" s="59"/>
      <c r="AA86" s="59"/>
      <c r="AB86" s="59"/>
      <c r="AC86" s="59"/>
      <c r="AD86" s="59"/>
      <c r="AE86" s="59"/>
      <c r="AF86" s="59"/>
      <c r="AG86" s="4"/>
    </row>
    <row r="87" spans="1:61" ht="9" customHeight="1" x14ac:dyDescent="0.3">
      <c r="A87" s="26"/>
      <c r="B87" s="30"/>
      <c r="C87" s="30"/>
      <c r="D87" s="30"/>
      <c r="E87" s="30"/>
      <c r="F87" s="30"/>
      <c r="G87" s="30"/>
      <c r="H87" s="30"/>
      <c r="I87" s="30"/>
      <c r="J87" s="30"/>
      <c r="K87" s="30"/>
      <c r="L87" s="30"/>
      <c r="M87" s="30"/>
      <c r="N87" s="30"/>
      <c r="O87" s="54" t="s">
        <v>4</v>
      </c>
      <c r="P87" s="54"/>
      <c r="Q87" s="54" t="s">
        <v>5</v>
      </c>
      <c r="R87" s="54"/>
      <c r="S87" s="54"/>
      <c r="T87" s="54"/>
      <c r="U87" s="54" t="s">
        <v>6</v>
      </c>
      <c r="V87" s="54"/>
      <c r="W87" s="147"/>
      <c r="X87" s="144" t="s">
        <v>4</v>
      </c>
      <c r="Y87" s="54"/>
      <c r="Z87" s="54" t="s">
        <v>5</v>
      </c>
      <c r="AA87" s="54"/>
      <c r="AB87" s="54"/>
      <c r="AC87" s="54"/>
      <c r="AD87" s="54" t="s">
        <v>6</v>
      </c>
      <c r="AE87" s="54"/>
      <c r="AF87" s="54"/>
      <c r="AG87" s="4"/>
    </row>
    <row r="88" spans="1:61" ht="15" customHeight="1" x14ac:dyDescent="0.3">
      <c r="A88" s="26"/>
      <c r="B88" s="60" t="s">
        <v>67</v>
      </c>
      <c r="C88" s="60"/>
      <c r="D88" s="60"/>
      <c r="E88" s="60"/>
      <c r="F88" s="60"/>
      <c r="G88" s="60"/>
      <c r="H88" s="60"/>
      <c r="I88" s="60"/>
      <c r="J88" s="115" t="s">
        <v>43</v>
      </c>
      <c r="K88" s="117"/>
      <c r="L88" s="115" t="s">
        <v>25</v>
      </c>
      <c r="M88" s="116"/>
      <c r="N88" s="116"/>
      <c r="O88" s="91"/>
      <c r="P88" s="91"/>
      <c r="Q88" s="91"/>
      <c r="R88" s="91"/>
      <c r="S88" s="91"/>
      <c r="T88" s="91"/>
      <c r="U88" s="91"/>
      <c r="V88" s="91"/>
      <c r="W88" s="91"/>
      <c r="X88" s="117"/>
      <c r="Y88" s="91"/>
      <c r="Z88" s="91"/>
      <c r="AA88" s="91"/>
      <c r="AB88" s="91"/>
      <c r="AC88" s="91"/>
      <c r="AD88" s="91"/>
      <c r="AE88" s="91"/>
      <c r="AF88" s="91"/>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54" t="s">
        <v>4</v>
      </c>
      <c r="Q90" s="54"/>
      <c r="R90" s="54" t="s">
        <v>5</v>
      </c>
      <c r="S90" s="54"/>
      <c r="T90" s="54"/>
      <c r="U90" s="54"/>
      <c r="V90" s="54" t="s">
        <v>6</v>
      </c>
      <c r="W90" s="54"/>
      <c r="X90" s="54"/>
      <c r="Y90" s="26"/>
      <c r="Z90" s="26"/>
      <c r="AA90" s="26"/>
      <c r="AB90" s="26"/>
      <c r="AC90" s="26"/>
      <c r="AD90" s="26"/>
      <c r="AE90" s="26"/>
      <c r="AF90" s="26"/>
      <c r="AG90" s="4"/>
    </row>
    <row r="91" spans="1:61" ht="15" customHeight="1" x14ac:dyDescent="0.3">
      <c r="A91" s="26"/>
      <c r="B91" s="61" t="s">
        <v>68</v>
      </c>
      <c r="C91" s="62"/>
      <c r="D91" s="62"/>
      <c r="E91" s="62"/>
      <c r="F91" s="62"/>
      <c r="G91" s="62"/>
      <c r="H91" s="62"/>
      <c r="I91" s="62"/>
      <c r="J91" s="63"/>
      <c r="K91" s="115" t="s">
        <v>43</v>
      </c>
      <c r="L91" s="117"/>
      <c r="M91" s="115" t="s">
        <v>25</v>
      </c>
      <c r="N91" s="116"/>
      <c r="O91" s="117"/>
      <c r="P91" s="91"/>
      <c r="Q91" s="91"/>
      <c r="R91" s="91"/>
      <c r="S91" s="91"/>
      <c r="T91" s="91"/>
      <c r="U91" s="91"/>
      <c r="V91" s="91"/>
      <c r="W91" s="91"/>
      <c r="X91" s="91"/>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56" t="s">
        <v>69</v>
      </c>
      <c r="C93" s="57"/>
      <c r="D93" s="57"/>
      <c r="E93" s="57"/>
      <c r="F93" s="57"/>
      <c r="G93" s="57"/>
      <c r="H93" s="57"/>
      <c r="I93" s="57"/>
      <c r="J93" s="57"/>
      <c r="K93" s="57"/>
      <c r="L93" s="57"/>
      <c r="M93" s="57"/>
      <c r="N93" s="57"/>
      <c r="O93" s="57"/>
      <c r="P93" s="57"/>
      <c r="Q93" s="57"/>
      <c r="R93" s="57"/>
      <c r="S93" s="57"/>
      <c r="T93" s="57"/>
      <c r="U93" s="57"/>
      <c r="V93" s="57"/>
      <c r="W93" s="57"/>
      <c r="X93" s="57"/>
      <c r="Y93" s="57"/>
      <c r="Z93" s="57"/>
      <c r="AA93" s="57"/>
      <c r="AB93" s="57"/>
      <c r="AC93" s="57"/>
      <c r="AD93" s="57"/>
      <c r="AE93" s="57"/>
      <c r="AF93" s="58"/>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67" t="s">
        <v>70</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77" t="str">
        <f>IF(L19="","",+L19)</f>
        <v xml:space="preserve">JASON JAVIER PEREZ BOHORQUEZ </v>
      </c>
      <c r="D97" s="77"/>
      <c r="E97" s="77"/>
      <c r="F97" s="77"/>
      <c r="G97" s="77"/>
      <c r="H97" s="77"/>
      <c r="I97" s="77"/>
      <c r="J97" s="77"/>
      <c r="K97" s="77"/>
      <c r="L97" s="77"/>
      <c r="M97" s="77"/>
      <c r="N97" s="77"/>
      <c r="O97" s="78" t="s">
        <v>72</v>
      </c>
      <c r="P97" s="78"/>
      <c r="Q97" s="78"/>
      <c r="R97" s="78"/>
      <c r="S97" s="78"/>
      <c r="T97" s="78"/>
      <c r="U97" s="78"/>
      <c r="V97" s="78"/>
      <c r="W97" s="76">
        <f>IF(AB19="","",+AB19)</f>
        <v>9977110</v>
      </c>
      <c r="X97" s="76"/>
      <c r="Y97" s="76"/>
      <c r="Z97" s="76"/>
      <c r="AA97" s="76"/>
      <c r="AB97" s="126" t="s">
        <v>73</v>
      </c>
      <c r="AC97" s="126"/>
      <c r="AD97" s="126"/>
      <c r="AE97" s="126"/>
      <c r="AF97" s="127"/>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10" t="s">
        <v>74</v>
      </c>
      <c r="C98" s="111"/>
      <c r="D98" s="111"/>
      <c r="E98" s="111"/>
      <c r="F98" s="111"/>
      <c r="G98" s="111"/>
      <c r="H98" s="111"/>
      <c r="I98" s="111"/>
      <c r="J98" s="111"/>
      <c r="K98" s="111"/>
      <c r="L98" s="111"/>
      <c r="M98" s="111"/>
      <c r="N98" s="111"/>
      <c r="O98" s="111"/>
      <c r="P98" s="111"/>
      <c r="Q98" s="111"/>
      <c r="R98" s="111"/>
      <c r="S98" s="111"/>
      <c r="T98" s="111"/>
      <c r="U98" s="111"/>
      <c r="V98" s="111"/>
      <c r="W98" s="111"/>
      <c r="X98" s="111"/>
      <c r="Y98" s="111"/>
      <c r="Z98" s="111"/>
      <c r="AA98" s="111"/>
      <c r="AB98" s="111"/>
      <c r="AC98" s="111"/>
      <c r="AD98" s="111"/>
      <c r="AE98" s="111"/>
      <c r="AF98" s="11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28" t="s">
        <v>75</v>
      </c>
      <c r="C100" s="129"/>
      <c r="D100" s="129"/>
      <c r="E100" s="129"/>
      <c r="F100" s="129"/>
      <c r="G100" s="129"/>
      <c r="H100" s="129"/>
      <c r="I100" s="129"/>
      <c r="J100" s="129"/>
      <c r="K100" s="129"/>
      <c r="L100" s="129"/>
      <c r="M100" s="129"/>
      <c r="N100" s="129"/>
      <c r="O100" s="129"/>
      <c r="P100" s="129"/>
      <c r="Q100" s="129"/>
      <c r="R100" s="129"/>
      <c r="S100" s="129"/>
      <c r="T100" s="129"/>
      <c r="U100" s="129"/>
      <c r="V100" s="129"/>
      <c r="W100" s="129"/>
      <c r="X100" s="129"/>
      <c r="Y100" s="129"/>
      <c r="Z100" s="129"/>
      <c r="AA100" s="129"/>
      <c r="AB100" s="130"/>
      <c r="AC100" s="117" t="s">
        <v>207</v>
      </c>
      <c r="AD100" s="91"/>
      <c r="AE100" s="91"/>
      <c r="AF100" s="91"/>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34" t="s">
        <v>76</v>
      </c>
      <c r="C102" s="135"/>
      <c r="D102" s="135"/>
      <c r="E102" s="135"/>
      <c r="F102" s="135"/>
      <c r="G102" s="135"/>
      <c r="H102" s="135"/>
      <c r="I102" s="135"/>
      <c r="J102" s="135"/>
      <c r="K102" s="135"/>
      <c r="L102" s="135"/>
      <c r="M102" s="135"/>
      <c r="N102" s="135"/>
      <c r="O102" s="135"/>
      <c r="P102" s="135"/>
      <c r="Q102" s="135"/>
      <c r="R102" s="135"/>
      <c r="S102" s="135"/>
      <c r="T102" s="135"/>
      <c r="U102" s="135"/>
      <c r="V102" s="135"/>
      <c r="W102" s="135"/>
      <c r="X102" s="135"/>
      <c r="Y102" s="135"/>
      <c r="Z102" s="135"/>
      <c r="AA102" s="135"/>
      <c r="AB102" s="135"/>
      <c r="AC102" s="135"/>
      <c r="AD102" s="135"/>
      <c r="AE102" s="135"/>
      <c r="AF102" s="136"/>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87" t="s">
        <v>77</v>
      </c>
      <c r="C104" s="88"/>
      <c r="D104" s="88"/>
      <c r="E104" s="88"/>
      <c r="F104" s="88"/>
      <c r="G104" s="88"/>
      <c r="H104" s="88"/>
      <c r="I104" s="88"/>
      <c r="J104" s="88"/>
      <c r="K104" s="88"/>
      <c r="L104" s="88"/>
      <c r="M104" s="88"/>
      <c r="N104" s="88"/>
      <c r="O104" s="88"/>
      <c r="P104" s="88"/>
      <c r="Q104" s="88"/>
      <c r="R104" s="88"/>
      <c r="S104" s="88"/>
      <c r="T104" s="88"/>
      <c r="U104" s="88"/>
      <c r="V104" s="88"/>
      <c r="W104" s="88"/>
      <c r="X104" s="88"/>
      <c r="Y104" s="89"/>
      <c r="Z104" s="82">
        <v>273700</v>
      </c>
      <c r="AA104" s="82"/>
      <c r="AB104" s="82"/>
      <c r="AC104" s="82"/>
      <c r="AD104" s="82"/>
      <c r="AE104" s="82"/>
      <c r="AF104" s="8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87" t="s">
        <v>78</v>
      </c>
      <c r="C106" s="88"/>
      <c r="D106" s="88"/>
      <c r="E106" s="88"/>
      <c r="F106" s="88"/>
      <c r="G106" s="88"/>
      <c r="H106" s="88"/>
      <c r="I106" s="88"/>
      <c r="J106" s="88"/>
      <c r="K106" s="88"/>
      <c r="L106" s="88"/>
      <c r="M106" s="88"/>
      <c r="N106" s="88"/>
      <c r="O106" s="88"/>
      <c r="P106" s="88"/>
      <c r="Q106" s="88"/>
      <c r="R106" s="88"/>
      <c r="S106" s="88"/>
      <c r="T106" s="88"/>
      <c r="U106" s="88"/>
      <c r="V106" s="88"/>
      <c r="W106" s="88"/>
      <c r="X106" s="88"/>
      <c r="Y106" s="89"/>
      <c r="Z106" s="82">
        <v>350300</v>
      </c>
      <c r="AA106" s="82"/>
      <c r="AB106" s="82"/>
      <c r="AC106" s="82"/>
      <c r="AD106" s="82"/>
      <c r="AE106" s="82"/>
      <c r="AF106" s="82"/>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87" t="s">
        <v>79</v>
      </c>
      <c r="C108" s="88"/>
      <c r="D108" s="88"/>
      <c r="E108" s="88"/>
      <c r="F108" s="88"/>
      <c r="G108" s="88"/>
      <c r="H108" s="88"/>
      <c r="I108" s="88"/>
      <c r="J108" s="88"/>
      <c r="K108" s="88"/>
      <c r="L108" s="88"/>
      <c r="M108" s="88"/>
      <c r="N108" s="88"/>
      <c r="O108" s="88"/>
      <c r="P108" s="88"/>
      <c r="Q108" s="88"/>
      <c r="R108" s="88"/>
      <c r="S108" s="88"/>
      <c r="T108" s="88"/>
      <c r="U108" s="88"/>
      <c r="V108" s="88"/>
      <c r="W108" s="88"/>
      <c r="X108" s="88"/>
      <c r="Y108" s="89"/>
      <c r="Z108" s="82">
        <v>11500</v>
      </c>
      <c r="AA108" s="82"/>
      <c r="AB108" s="82"/>
      <c r="AC108" s="82"/>
      <c r="AD108" s="82"/>
      <c r="AE108" s="82"/>
      <c r="AF108" s="8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31" t="s">
        <v>80</v>
      </c>
      <c r="C110" s="132"/>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3"/>
      <c r="Z110" s="86">
        <f>Z104+Z106+Z108</f>
        <v>635500</v>
      </c>
      <c r="AA110" s="86"/>
      <c r="AB110" s="86"/>
      <c r="AC110" s="86"/>
      <c r="AD110" s="86"/>
      <c r="AE110" s="86"/>
      <c r="AF110" s="86"/>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89" t="s">
        <v>81</v>
      </c>
      <c r="C112" s="190"/>
      <c r="D112" s="190"/>
      <c r="E112" s="190"/>
      <c r="F112" s="190"/>
      <c r="G112" s="190"/>
      <c r="H112" s="190"/>
      <c r="I112" s="190"/>
      <c r="J112" s="190"/>
      <c r="K112" s="190"/>
      <c r="L112" s="190"/>
      <c r="M112" s="190"/>
      <c r="N112" s="190"/>
      <c r="O112" s="190"/>
      <c r="P112" s="190"/>
      <c r="Q112" s="190"/>
      <c r="R112" s="190"/>
      <c r="S112" s="190"/>
      <c r="T112" s="190"/>
      <c r="U112" s="190"/>
      <c r="V112" s="190"/>
      <c r="W112" s="190"/>
      <c r="X112" s="190"/>
      <c r="Y112" s="190"/>
      <c r="Z112" s="190"/>
      <c r="AA112" s="190"/>
      <c r="AB112" s="190"/>
      <c r="AC112" s="190"/>
      <c r="AD112" s="190"/>
      <c r="AE112" s="190"/>
      <c r="AF112" s="191"/>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92"/>
      <c r="C113" s="193"/>
      <c r="D113" s="193"/>
      <c r="E113" s="193"/>
      <c r="F113" s="193"/>
      <c r="G113" s="193"/>
      <c r="H113" s="193"/>
      <c r="I113" s="193"/>
      <c r="J113" s="193"/>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4"/>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9" t="s">
        <v>82</v>
      </c>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1"/>
      <c r="AA115" s="64" t="s">
        <v>43</v>
      </c>
      <c r="AB115" s="65"/>
      <c r="AC115" s="66"/>
      <c r="AD115" s="64" t="s">
        <v>83</v>
      </c>
      <c r="AE115" s="65"/>
      <c r="AF115" s="6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95" t="s">
        <v>84</v>
      </c>
      <c r="C116" s="196"/>
      <c r="D116" s="196"/>
      <c r="E116" s="196"/>
      <c r="F116" s="196"/>
      <c r="G116" s="196"/>
      <c r="H116" s="196"/>
      <c r="I116" s="196"/>
      <c r="J116" s="196"/>
      <c r="K116" s="196"/>
      <c r="L116" s="196"/>
      <c r="M116" s="196"/>
      <c r="N116" s="196"/>
      <c r="O116" s="196"/>
      <c r="P116" s="196"/>
      <c r="Q116" s="196"/>
      <c r="R116" s="196"/>
      <c r="S116" s="196"/>
      <c r="T116" s="196"/>
      <c r="U116" s="196"/>
      <c r="V116" s="196"/>
      <c r="W116" s="196"/>
      <c r="X116" s="196"/>
      <c r="Y116" s="196"/>
      <c r="Z116" s="197"/>
      <c r="AA116" s="115" t="s">
        <v>43</v>
      </c>
      <c r="AB116" s="116"/>
      <c r="AC116" s="117"/>
      <c r="AD116" s="115" t="s">
        <v>83</v>
      </c>
      <c r="AE116" s="116"/>
      <c r="AF116" s="11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9" t="s">
        <v>85</v>
      </c>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1"/>
      <c r="AA117" s="64" t="s">
        <v>43</v>
      </c>
      <c r="AB117" s="65"/>
      <c r="AC117" s="66"/>
      <c r="AD117" s="64" t="s">
        <v>83</v>
      </c>
      <c r="AE117" s="65"/>
      <c r="AF117" s="66"/>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3" t="s">
        <v>86</v>
      </c>
      <c r="C118" s="74"/>
      <c r="D118" s="74"/>
      <c r="E118" s="74"/>
      <c r="F118" s="74"/>
      <c r="G118" s="74"/>
      <c r="H118" s="74"/>
      <c r="I118" s="74"/>
      <c r="J118" s="74"/>
      <c r="K118" s="74"/>
      <c r="L118" s="74"/>
      <c r="M118" s="74"/>
      <c r="N118" s="74"/>
      <c r="O118" s="74"/>
      <c r="P118" s="74"/>
      <c r="Q118" s="74"/>
      <c r="R118" s="74"/>
      <c r="S118" s="74"/>
      <c r="T118" s="74"/>
      <c r="U118" s="74"/>
      <c r="V118" s="74"/>
      <c r="W118" s="74"/>
      <c r="X118" s="74"/>
      <c r="Y118" s="74"/>
      <c r="Z118" s="75"/>
      <c r="AA118" s="70" t="s">
        <v>43</v>
      </c>
      <c r="AB118" s="71"/>
      <c r="AC118" s="72"/>
      <c r="AD118" s="70" t="s">
        <v>83</v>
      </c>
      <c r="AE118" s="71"/>
      <c r="AF118" s="72"/>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9" t="s">
        <v>87</v>
      </c>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1"/>
      <c r="AA119" s="64" t="s">
        <v>43</v>
      </c>
      <c r="AB119" s="65"/>
      <c r="AC119" s="66"/>
      <c r="AD119" s="64" t="s">
        <v>83</v>
      </c>
      <c r="AE119" s="65"/>
      <c r="AF119" s="6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3" t="s">
        <v>88</v>
      </c>
      <c r="C120" s="74"/>
      <c r="D120" s="74"/>
      <c r="E120" s="74"/>
      <c r="F120" s="74"/>
      <c r="G120" s="74"/>
      <c r="H120" s="74"/>
      <c r="I120" s="74"/>
      <c r="J120" s="74"/>
      <c r="K120" s="74"/>
      <c r="L120" s="74"/>
      <c r="M120" s="74"/>
      <c r="N120" s="74"/>
      <c r="O120" s="74"/>
      <c r="P120" s="74"/>
      <c r="Q120" s="74"/>
      <c r="R120" s="74"/>
      <c r="S120" s="74"/>
      <c r="T120" s="74"/>
      <c r="U120" s="74"/>
      <c r="V120" s="74"/>
      <c r="W120" s="74"/>
      <c r="X120" s="74"/>
      <c r="Y120" s="74"/>
      <c r="Z120" s="75"/>
      <c r="AA120" s="70" t="s">
        <v>43</v>
      </c>
      <c r="AB120" s="71"/>
      <c r="AC120" s="72"/>
      <c r="AD120" s="70" t="s">
        <v>83</v>
      </c>
      <c r="AE120" s="71"/>
      <c r="AF120" s="72"/>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9" t="s">
        <v>89</v>
      </c>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1"/>
      <c r="AA121" s="64" t="s">
        <v>43</v>
      </c>
      <c r="AB121" s="65"/>
      <c r="AC121" s="66"/>
      <c r="AD121" s="64" t="s">
        <v>83</v>
      </c>
      <c r="AE121" s="65"/>
      <c r="AF121" s="6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00" t="s">
        <v>90</v>
      </c>
      <c r="C123" s="101"/>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2"/>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97" t="s">
        <v>91</v>
      </c>
      <c r="C125" s="98"/>
      <c r="D125" s="98"/>
      <c r="E125" s="98"/>
      <c r="F125" s="98"/>
      <c r="G125" s="98"/>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9"/>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00" t="s">
        <v>92</v>
      </c>
      <c r="C127" s="101"/>
      <c r="D127" s="101"/>
      <c r="E127" s="101"/>
      <c r="F127" s="101"/>
      <c r="G127" s="101"/>
      <c r="H127" s="101"/>
      <c r="I127" s="101"/>
      <c r="J127" s="101"/>
      <c r="K127" s="101"/>
      <c r="L127" s="101"/>
      <c r="M127" s="101"/>
      <c r="N127" s="101"/>
      <c r="O127" s="101"/>
      <c r="P127" s="101"/>
      <c r="Q127" s="101"/>
      <c r="R127" s="101"/>
      <c r="S127" s="101"/>
      <c r="T127" s="101"/>
      <c r="U127" s="101"/>
      <c r="V127" s="101"/>
      <c r="W127" s="101"/>
      <c r="X127" s="101"/>
      <c r="Y127" s="101"/>
      <c r="Z127" s="101"/>
      <c r="AA127" s="101"/>
      <c r="AB127" s="101"/>
      <c r="AC127" s="101"/>
      <c r="AD127" s="101"/>
      <c r="AE127" s="101"/>
      <c r="AF127" s="102"/>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77" t="s">
        <v>220</v>
      </c>
      <c r="D129" s="77"/>
      <c r="E129" s="77"/>
      <c r="F129" s="77"/>
      <c r="G129" s="77"/>
      <c r="H129" s="77"/>
      <c r="I129" s="77"/>
      <c r="J129" s="77"/>
      <c r="K129" s="77"/>
      <c r="L129" s="77"/>
      <c r="M129" s="77"/>
      <c r="N129" s="77"/>
      <c r="O129" s="78" t="s">
        <v>72</v>
      </c>
      <c r="P129" s="78"/>
      <c r="Q129" s="78"/>
      <c r="R129" s="78"/>
      <c r="S129" s="78"/>
      <c r="T129" s="78"/>
      <c r="U129" s="78"/>
      <c r="V129" s="78"/>
      <c r="W129" s="76">
        <v>72343833</v>
      </c>
      <c r="X129" s="76"/>
      <c r="Y129" s="76"/>
      <c r="Z129" s="76"/>
      <c r="AA129" s="76"/>
      <c r="AB129" s="199" t="s">
        <v>93</v>
      </c>
      <c r="AC129" s="199"/>
      <c r="AD129" s="199"/>
      <c r="AE129" s="199"/>
      <c r="AF129" s="200"/>
      <c r="AJ129" s="24"/>
      <c r="AK129" s="24"/>
      <c r="AL129" s="24"/>
      <c r="AM129" s="24"/>
      <c r="AN129" s="24"/>
      <c r="AO129" s="24"/>
      <c r="AP129" s="24"/>
      <c r="AQ129" s="24"/>
    </row>
    <row r="130" spans="1:46" ht="15" customHeight="1" x14ac:dyDescent="0.3">
      <c r="A130" s="26"/>
      <c r="B130" s="103" t="str">
        <f>IF(I47="Interventoría","Interventor",IF(I47="Supervisión","Supervisor",""))</f>
        <v>Supervisor</v>
      </c>
      <c r="C130" s="104"/>
      <c r="D130" s="104"/>
      <c r="E130" s="198" t="s">
        <v>94</v>
      </c>
      <c r="F130" s="198"/>
      <c r="G130" s="198"/>
      <c r="H130" s="198"/>
      <c r="I130" s="198"/>
      <c r="J130" s="198"/>
      <c r="K130" s="198"/>
      <c r="L130" s="198"/>
      <c r="M130" s="198"/>
      <c r="N130" s="198"/>
      <c r="O130" s="198"/>
      <c r="P130" s="198"/>
      <c r="Q130" s="198"/>
      <c r="R130" s="198"/>
      <c r="S130" s="198"/>
      <c r="T130" s="198"/>
      <c r="U130" s="198"/>
      <c r="V130" s="198"/>
      <c r="W130" s="105" t="str">
        <f>IF(L19="","",+ L19)</f>
        <v xml:space="preserve">JASON JAVIER PEREZ BOHORQUEZ </v>
      </c>
      <c r="X130" s="105"/>
      <c r="Y130" s="105"/>
      <c r="Z130" s="105"/>
      <c r="AA130" s="105"/>
      <c r="AB130" s="105"/>
      <c r="AC130" s="105"/>
      <c r="AD130" s="105"/>
      <c r="AE130" s="105"/>
      <c r="AF130" s="106"/>
      <c r="AG130" s="2"/>
      <c r="AH130" s="2"/>
      <c r="AI130" s="2"/>
      <c r="AK130" s="24"/>
      <c r="AL130" s="24"/>
      <c r="AM130" s="24"/>
      <c r="AN130" s="24"/>
      <c r="AO130" s="24"/>
      <c r="AP130" s="24"/>
      <c r="AQ130" s="24"/>
    </row>
    <row r="131" spans="1:46" ht="56.25" customHeight="1" x14ac:dyDescent="0.3">
      <c r="A131" s="26"/>
      <c r="B131" s="110" t="s">
        <v>95</v>
      </c>
      <c r="C131" s="113"/>
      <c r="D131" s="113"/>
      <c r="E131" s="113"/>
      <c r="F131" s="113"/>
      <c r="G131" s="113"/>
      <c r="H131" s="113"/>
      <c r="I131" s="113"/>
      <c r="J131" s="113"/>
      <c r="K131" s="113"/>
      <c r="L131" s="113"/>
      <c r="M131" s="113"/>
      <c r="N131" s="113"/>
      <c r="O131" s="113"/>
      <c r="P131" s="113"/>
      <c r="Q131" s="113"/>
      <c r="R131" s="113"/>
      <c r="S131" s="113"/>
      <c r="T131" s="113"/>
      <c r="U131" s="113"/>
      <c r="V131" s="113"/>
      <c r="W131" s="113"/>
      <c r="X131" s="113"/>
      <c r="Y131" s="113"/>
      <c r="Z131" s="113"/>
      <c r="AA131" s="113"/>
      <c r="AB131" s="113"/>
      <c r="AC131" s="113"/>
      <c r="AD131" s="113"/>
      <c r="AE131" s="113"/>
      <c r="AF131" s="114"/>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56" t="s">
        <v>96</v>
      </c>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c r="AB133" s="57"/>
      <c r="AC133" s="57"/>
      <c r="AD133" s="57"/>
      <c r="AE133" s="57"/>
      <c r="AF133" s="58"/>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18" t="s">
        <v>97</v>
      </c>
      <c r="C135" s="119"/>
      <c r="D135" s="59" t="s">
        <v>98</v>
      </c>
      <c r="E135" s="59"/>
      <c r="F135" s="59"/>
      <c r="G135" s="59"/>
      <c r="H135" s="59"/>
      <c r="I135" s="59"/>
      <c r="J135" s="59"/>
      <c r="K135" s="59"/>
      <c r="L135" s="59" t="s">
        <v>99</v>
      </c>
      <c r="M135" s="59"/>
      <c r="N135" s="59"/>
      <c r="O135" s="59"/>
      <c r="P135" s="59"/>
      <c r="Q135" s="59"/>
      <c r="R135" s="59"/>
      <c r="S135" s="59" t="s">
        <v>100</v>
      </c>
      <c r="T135" s="59"/>
      <c r="U135" s="59"/>
      <c r="V135" s="59"/>
      <c r="W135" s="59"/>
      <c r="X135" s="59"/>
      <c r="Y135" s="59" t="s">
        <v>101</v>
      </c>
      <c r="Z135" s="59"/>
      <c r="AA135" s="59"/>
      <c r="AB135" s="59"/>
      <c r="AC135" s="59"/>
      <c r="AD135" s="59"/>
      <c r="AE135" s="59"/>
      <c r="AF135" s="59"/>
      <c r="AJ135" s="24"/>
      <c r="AK135" s="24"/>
      <c r="AL135" s="24"/>
      <c r="AM135" s="24"/>
      <c r="AN135" s="24"/>
      <c r="AO135" s="24"/>
      <c r="AP135" s="24"/>
      <c r="AQ135" s="24"/>
    </row>
    <row r="136" spans="1:46" ht="18" customHeight="1" x14ac:dyDescent="0.3">
      <c r="A136" s="38"/>
      <c r="B136" s="120"/>
      <c r="C136" s="121"/>
      <c r="D136" s="91" t="s">
        <v>102</v>
      </c>
      <c r="E136" s="91"/>
      <c r="F136" s="91"/>
      <c r="G136" s="91"/>
      <c r="H136" s="91"/>
      <c r="I136" s="91"/>
      <c r="J136" s="91"/>
      <c r="K136" s="91"/>
      <c r="L136" s="91" t="s">
        <v>197</v>
      </c>
      <c r="M136" s="91"/>
      <c r="N136" s="91"/>
      <c r="O136" s="91"/>
      <c r="P136" s="91"/>
      <c r="Q136" s="91"/>
      <c r="R136" s="91"/>
      <c r="S136" s="55">
        <v>30</v>
      </c>
      <c r="T136" s="55"/>
      <c r="U136" s="55"/>
      <c r="V136" s="55"/>
      <c r="W136" s="55"/>
      <c r="X136" s="55"/>
      <c r="Y136" s="83">
        <v>5473000</v>
      </c>
      <c r="Z136" s="84"/>
      <c r="AA136" s="84"/>
      <c r="AB136" s="84"/>
      <c r="AC136" s="84"/>
      <c r="AD136" s="84"/>
      <c r="AE136" s="84"/>
      <c r="AF136" s="85"/>
      <c r="AJ136" s="24"/>
      <c r="AK136" s="24"/>
      <c r="AL136" s="24"/>
      <c r="AM136" s="24"/>
      <c r="AN136" s="24"/>
      <c r="AO136" s="24"/>
      <c r="AP136" s="24"/>
      <c r="AQ136" s="24"/>
    </row>
    <row r="137" spans="1:46" ht="18" customHeight="1" x14ac:dyDescent="0.3">
      <c r="A137" s="38"/>
      <c r="B137" s="120"/>
      <c r="C137" s="121"/>
      <c r="D137" s="91" t="s">
        <v>103</v>
      </c>
      <c r="E137" s="91"/>
      <c r="F137" s="91"/>
      <c r="G137" s="91"/>
      <c r="H137" s="91"/>
      <c r="I137" s="91"/>
      <c r="J137" s="91"/>
      <c r="K137" s="91"/>
      <c r="L137" s="91" t="s">
        <v>199</v>
      </c>
      <c r="M137" s="91"/>
      <c r="N137" s="91"/>
      <c r="O137" s="91"/>
      <c r="P137" s="91"/>
      <c r="Q137" s="91"/>
      <c r="R137" s="91"/>
      <c r="S137" s="55">
        <v>30</v>
      </c>
      <c r="T137" s="55"/>
      <c r="U137" s="55"/>
      <c r="V137" s="55"/>
      <c r="W137" s="55"/>
      <c r="X137" s="55"/>
      <c r="Y137" s="83">
        <v>5473000</v>
      </c>
      <c r="Z137" s="84"/>
      <c r="AA137" s="84"/>
      <c r="AB137" s="84"/>
      <c r="AC137" s="84"/>
      <c r="AD137" s="84"/>
      <c r="AE137" s="84"/>
      <c r="AF137" s="85"/>
      <c r="AJ137" s="24"/>
      <c r="AK137" s="24"/>
      <c r="AL137" s="24"/>
      <c r="AM137" s="24"/>
      <c r="AN137" s="137"/>
      <c r="AO137" s="137"/>
      <c r="AP137" s="137"/>
      <c r="AQ137" s="137"/>
      <c r="AR137" s="137"/>
      <c r="AS137" s="137"/>
      <c r="AT137" s="137"/>
    </row>
    <row r="138" spans="1:46" ht="18" customHeight="1" x14ac:dyDescent="0.3">
      <c r="A138" s="38"/>
      <c r="B138" s="120"/>
      <c r="C138" s="121"/>
      <c r="D138" s="91" t="s">
        <v>104</v>
      </c>
      <c r="E138" s="91"/>
      <c r="F138" s="91"/>
      <c r="G138" s="91"/>
      <c r="H138" s="91"/>
      <c r="I138" s="91"/>
      <c r="J138" s="91"/>
      <c r="K138" s="91"/>
      <c r="L138" s="91" t="s">
        <v>201</v>
      </c>
      <c r="M138" s="91"/>
      <c r="N138" s="91"/>
      <c r="O138" s="91"/>
      <c r="P138" s="91"/>
      <c r="Q138" s="91"/>
      <c r="R138" s="91"/>
      <c r="S138" s="55">
        <v>30</v>
      </c>
      <c r="T138" s="55"/>
      <c r="U138" s="55"/>
      <c r="V138" s="55"/>
      <c r="W138" s="55"/>
      <c r="X138" s="55"/>
      <c r="Y138" s="83">
        <v>5473000</v>
      </c>
      <c r="Z138" s="84"/>
      <c r="AA138" s="84"/>
      <c r="AB138" s="84"/>
      <c r="AC138" s="84"/>
      <c r="AD138" s="84"/>
      <c r="AE138" s="84"/>
      <c r="AF138" s="85"/>
      <c r="AJ138" s="24"/>
      <c r="AK138" s="24"/>
      <c r="AL138" s="24"/>
      <c r="AM138" s="24"/>
      <c r="AN138" s="24"/>
      <c r="AO138" s="24"/>
      <c r="AP138" s="24"/>
      <c r="AQ138" s="24"/>
    </row>
    <row r="139" spans="1:46" ht="18" customHeight="1" x14ac:dyDescent="0.3">
      <c r="A139" s="38"/>
      <c r="B139" s="120"/>
      <c r="C139" s="121"/>
      <c r="D139" s="91" t="s">
        <v>105</v>
      </c>
      <c r="E139" s="91"/>
      <c r="F139" s="91"/>
      <c r="G139" s="91"/>
      <c r="H139" s="91"/>
      <c r="I139" s="91"/>
      <c r="J139" s="91"/>
      <c r="K139" s="91"/>
      <c r="L139" s="91" t="s">
        <v>203</v>
      </c>
      <c r="M139" s="91"/>
      <c r="N139" s="91"/>
      <c r="O139" s="91"/>
      <c r="P139" s="91"/>
      <c r="Q139" s="91"/>
      <c r="R139" s="91"/>
      <c r="S139" s="55">
        <v>30</v>
      </c>
      <c r="T139" s="55"/>
      <c r="U139" s="55"/>
      <c r="V139" s="55"/>
      <c r="W139" s="55"/>
      <c r="X139" s="55"/>
      <c r="Y139" s="83">
        <v>5473000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106</v>
      </c>
      <c r="E140" s="91"/>
      <c r="F140" s="91"/>
      <c r="G140" s="91"/>
      <c r="H140" s="91"/>
      <c r="I140" s="91"/>
      <c r="J140" s="91"/>
      <c r="K140" s="91"/>
      <c r="L140" s="91" t="s">
        <v>205</v>
      </c>
      <c r="M140" s="91"/>
      <c r="N140" s="91"/>
      <c r="O140" s="91"/>
      <c r="P140" s="91"/>
      <c r="Q140" s="91"/>
      <c r="R140" s="91"/>
      <c r="S140" s="55">
        <v>30</v>
      </c>
      <c r="T140" s="55"/>
      <c r="U140" s="55"/>
      <c r="V140" s="55"/>
      <c r="W140" s="55"/>
      <c r="X140" s="55"/>
      <c r="Y140" s="83">
        <v>5473000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107</v>
      </c>
      <c r="E141" s="91"/>
      <c r="F141" s="91"/>
      <c r="G141" s="91"/>
      <c r="H141" s="91"/>
      <c r="I141" s="91"/>
      <c r="J141" s="91"/>
      <c r="K141" s="91"/>
      <c r="L141" s="91" t="s">
        <v>207</v>
      </c>
      <c r="M141" s="91"/>
      <c r="N141" s="91"/>
      <c r="O141" s="91"/>
      <c r="P141" s="91"/>
      <c r="Q141" s="91"/>
      <c r="R141" s="91"/>
      <c r="S141" s="55">
        <v>30</v>
      </c>
      <c r="T141" s="55"/>
      <c r="U141" s="55"/>
      <c r="V141" s="55"/>
      <c r="W141" s="55"/>
      <c r="X141" s="55"/>
      <c r="Y141" s="83">
        <v>5473000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108</v>
      </c>
      <c r="E142" s="91"/>
      <c r="F142" s="91"/>
      <c r="G142" s="91"/>
      <c r="H142" s="91"/>
      <c r="I142" s="91"/>
      <c r="J142" s="91"/>
      <c r="K142" s="91"/>
      <c r="L142" s="91"/>
      <c r="M142" s="91"/>
      <c r="N142" s="91"/>
      <c r="O142" s="91"/>
      <c r="P142" s="91"/>
      <c r="Q142" s="91"/>
      <c r="R142" s="91"/>
      <c r="S142" s="55"/>
      <c r="T142" s="55"/>
      <c r="U142" s="55"/>
      <c r="V142" s="55"/>
      <c r="W142" s="55"/>
      <c r="X142" s="55"/>
      <c r="Y142" s="83"/>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109</v>
      </c>
      <c r="E143" s="91"/>
      <c r="F143" s="91"/>
      <c r="G143" s="91"/>
      <c r="H143" s="91"/>
      <c r="I143" s="91"/>
      <c r="J143" s="91"/>
      <c r="K143" s="91"/>
      <c r="L143" s="91"/>
      <c r="M143" s="91"/>
      <c r="N143" s="91"/>
      <c r="O143" s="91"/>
      <c r="P143" s="91"/>
      <c r="Q143" s="91"/>
      <c r="R143" s="91"/>
      <c r="S143" s="55"/>
      <c r="T143" s="55"/>
      <c r="U143" s="55"/>
      <c r="V143" s="55"/>
      <c r="W143" s="55"/>
      <c r="X143" s="55"/>
      <c r="Y143" s="83"/>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110</v>
      </c>
      <c r="E144" s="91"/>
      <c r="F144" s="91"/>
      <c r="G144" s="91"/>
      <c r="H144" s="91"/>
      <c r="I144" s="91"/>
      <c r="J144" s="91"/>
      <c r="K144" s="91"/>
      <c r="L144" s="91"/>
      <c r="M144" s="91"/>
      <c r="N144" s="91"/>
      <c r="O144" s="91"/>
      <c r="P144" s="91"/>
      <c r="Q144" s="91"/>
      <c r="R144" s="91"/>
      <c r="S144" s="55"/>
      <c r="T144" s="55"/>
      <c r="U144" s="55"/>
      <c r="V144" s="55"/>
      <c r="W144" s="55"/>
      <c r="X144" s="55"/>
      <c r="Y144" s="83"/>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t="s">
        <v>111</v>
      </c>
      <c r="E145" s="91"/>
      <c r="F145" s="91"/>
      <c r="G145" s="91"/>
      <c r="H145" s="91"/>
      <c r="I145" s="91"/>
      <c r="J145" s="91"/>
      <c r="K145" s="91"/>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112</v>
      </c>
      <c r="E146" s="91"/>
      <c r="F146" s="91"/>
      <c r="G146" s="91"/>
      <c r="H146" s="91"/>
      <c r="I146" s="91"/>
      <c r="J146" s="91"/>
      <c r="K146" s="91"/>
      <c r="L146" s="91"/>
      <c r="M146" s="91"/>
      <c r="N146" s="91"/>
      <c r="O146" s="91"/>
      <c r="P146" s="91"/>
      <c r="Q146" s="91"/>
      <c r="R146" s="91"/>
      <c r="S146" s="55"/>
      <c r="T146" s="55"/>
      <c r="U146" s="55"/>
      <c r="V146" s="55"/>
      <c r="W146" s="55"/>
      <c r="X146" s="55"/>
      <c r="Y146" s="83" t="str">
        <f t="shared" ref="Y146:Y147" si="0">IF(S146="","",($Z$41/30)*S146)</f>
        <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113</v>
      </c>
      <c r="E147" s="91"/>
      <c r="F147" s="91"/>
      <c r="G147" s="91"/>
      <c r="H147" s="91"/>
      <c r="I147" s="91"/>
      <c r="J147" s="91"/>
      <c r="K147" s="91"/>
      <c r="L147" s="91"/>
      <c r="M147" s="91"/>
      <c r="N147" s="91"/>
      <c r="O147" s="91"/>
      <c r="P147" s="91"/>
      <c r="Q147" s="91"/>
      <c r="R147" s="91"/>
      <c r="S147" s="55"/>
      <c r="T147" s="55"/>
      <c r="U147" s="55"/>
      <c r="V147" s="55"/>
      <c r="W147" s="55"/>
      <c r="X147" s="55"/>
      <c r="Y147" s="83" t="str">
        <f t="shared" si="0"/>
        <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139" t="s">
        <v>114</v>
      </c>
      <c r="E148" s="139"/>
      <c r="F148" s="139"/>
      <c r="G148" s="139"/>
      <c r="H148" s="139"/>
      <c r="I148" s="139"/>
      <c r="J148" s="139"/>
      <c r="K148" s="139"/>
      <c r="L148" s="139"/>
      <c r="M148" s="139"/>
      <c r="N148" s="139"/>
      <c r="O148" s="139"/>
      <c r="P148" s="139"/>
      <c r="Q148" s="139"/>
      <c r="R148" s="139"/>
      <c r="S148" s="139"/>
      <c r="T148" s="139"/>
      <c r="U148" s="139"/>
      <c r="V148" s="139"/>
      <c r="W148" s="139"/>
      <c r="X148" s="139"/>
      <c r="Y148" s="138">
        <f>SUM(Y136:AF147)</f>
        <v>32838000</v>
      </c>
      <c r="Z148" s="138"/>
      <c r="AA148" s="138"/>
      <c r="AB148" s="138"/>
      <c r="AC148" s="138"/>
      <c r="AD148" s="138"/>
      <c r="AE148" s="138"/>
      <c r="AF148" s="138"/>
      <c r="AJ148" s="24"/>
      <c r="AK148" s="24"/>
      <c r="AL148" s="24"/>
      <c r="AM148" s="24"/>
      <c r="AN148" s="24"/>
      <c r="AO148" s="24"/>
      <c r="AP148" s="24" t="s">
        <v>115</v>
      </c>
      <c r="AQ148" s="24"/>
    </row>
    <row r="149" spans="1:43" ht="18" customHeight="1" x14ac:dyDescent="0.3">
      <c r="A149" s="38"/>
      <c r="B149" s="122"/>
      <c r="C149" s="123"/>
      <c r="D149" s="124" t="s">
        <v>116</v>
      </c>
      <c r="E149" s="124"/>
      <c r="F149" s="124"/>
      <c r="G149" s="124"/>
      <c r="H149" s="124"/>
      <c r="I149" s="124"/>
      <c r="J149" s="124"/>
      <c r="K149" s="124"/>
      <c r="L149" s="124"/>
      <c r="M149" s="124"/>
      <c r="N149" s="124"/>
      <c r="O149" s="124"/>
      <c r="P149" s="124"/>
      <c r="Q149" s="124"/>
      <c r="R149" s="124"/>
      <c r="S149" s="124"/>
      <c r="T149" s="124"/>
      <c r="U149" s="124"/>
      <c r="V149" s="124"/>
      <c r="W149" s="124"/>
      <c r="X149" s="124"/>
      <c r="Y149" s="125">
        <f>J41+S75+S78+S81-Y148-S84</f>
        <v>0</v>
      </c>
      <c r="Z149" s="125"/>
      <c r="AA149" s="125"/>
      <c r="AB149" s="125"/>
      <c r="AC149" s="125"/>
      <c r="AD149" s="125"/>
      <c r="AE149" s="125"/>
      <c r="AF149" s="125"/>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56" t="s">
        <v>117</v>
      </c>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c r="AB151" s="57"/>
      <c r="AC151" s="57"/>
      <c r="AD151" s="57"/>
      <c r="AE151" s="57"/>
      <c r="AF151" s="58"/>
    </row>
    <row r="152" spans="1:43" ht="187.5" customHeight="1" x14ac:dyDescent="0.3">
      <c r="B152" s="107"/>
      <c r="C152" s="108"/>
      <c r="D152" s="108"/>
      <c r="E152" s="108"/>
      <c r="F152" s="108"/>
      <c r="G152" s="108"/>
      <c r="H152" s="108"/>
      <c r="I152" s="108"/>
      <c r="J152" s="108"/>
      <c r="K152" s="108"/>
      <c r="L152" s="108"/>
      <c r="M152" s="108"/>
      <c r="N152" s="108"/>
      <c r="O152" s="108"/>
      <c r="P152" s="108"/>
      <c r="Q152" s="108"/>
      <c r="R152" s="108"/>
      <c r="S152" s="108"/>
      <c r="T152" s="108"/>
      <c r="U152" s="108"/>
      <c r="V152" s="108"/>
      <c r="W152" s="108"/>
      <c r="X152" s="108"/>
      <c r="Y152" s="108"/>
      <c r="Z152" s="108"/>
      <c r="AA152" s="108"/>
      <c r="AB152" s="108"/>
      <c r="AC152" s="108"/>
      <c r="AD152" s="108"/>
      <c r="AE152" s="108"/>
      <c r="AF152" s="109"/>
      <c r="AQ152" s="23"/>
    </row>
    <row r="153" spans="1:43" ht="3.6" customHeight="1" x14ac:dyDescent="0.3"/>
  </sheetData>
  <mergeCells count="387">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Z12:AC12"/>
    <mergeCell ref="AD12:AF12"/>
    <mergeCell ref="X13:Y13"/>
    <mergeCell ref="Z13:AC13"/>
    <mergeCell ref="AD13:AF13"/>
    <mergeCell ref="N12:O12"/>
    <mergeCell ref="N13:O13"/>
    <mergeCell ref="P12:S12"/>
    <mergeCell ref="T12:V12"/>
    <mergeCell ref="P13:S13"/>
    <mergeCell ref="T13:V13"/>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s>
  <conditionalFormatting sqref="B152">
    <cfRule type="containsBlanks" dxfId="48" priority="106">
      <formula>LEN(TRIM(B152))=0</formula>
    </cfRule>
  </conditionalFormatting>
  <conditionalFormatting sqref="B130:D130">
    <cfRule type="containsBlanks" dxfId="47" priority="79">
      <formula>LEN(TRIM(B130))=0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29:N129">
    <cfRule type="containsBlanks" dxfId="43" priority="81">
      <formula>LEN(TRIM(C129))=0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6:AF147">
    <cfRule type="containsBlanks" dxfId="27" priority="103">
      <formula>LEN(TRIM(L136))=0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29:AA129">
    <cfRule type="containsBlanks" dxfId="14" priority="80">
      <formula>LEN(TRIM(W129))=0</formula>
    </cfRule>
  </conditionalFormatting>
  <conditionalFormatting sqref="W130:AF130">
    <cfRule type="containsBlanks" dxfId="13" priority="78">
      <formula>LEN(TRIM(W130))=0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4:AF104">
    <cfRule type="containsBlanks" dxfId="6" priority="25">
      <formula>LEN(TRIM(Z104))=0</formula>
    </cfRule>
  </conditionalFormatting>
  <conditionalFormatting sqref="Z106:AF106">
    <cfRule type="containsBlanks" dxfId="5" priority="24">
      <formula>LEN(TRIM(Z106))=0</formula>
    </cfRule>
  </conditionalFormatting>
  <conditionalFormatting sqref="Z108:AF108 Z110:AF110">
    <cfRule type="containsBlanks" dxfId="4" priority="23">
      <formula>LEN(TRIM(Z108))=0</formula>
    </cfRule>
  </conditionalFormatting>
  <conditionalFormatting sqref="AC100:AF100">
    <cfRule type="containsBlanks" dxfId="3" priority="26">
      <formula>LEN(TRIM(AC100))=0</formula>
    </cfRule>
  </conditionalFormatting>
  <hyperlinks>
    <hyperlink ref="X23" r:id="rId1" xr:uid="{34EB919F-F225-49FB-8D76-10D08CEDA4F6}"/>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opLeftCell="A20"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19.5" customHeight="1" x14ac:dyDescent="0.25">
      <c r="B6" s="251"/>
      <c r="C6" s="252"/>
      <c r="D6" s="252"/>
      <c r="E6" s="252"/>
      <c r="F6" s="253"/>
      <c r="G6" s="236" t="s">
        <v>238</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3.2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64" t="str">
        <f>+'Formulario para pagos'!K17</f>
        <v>CD-DP-1645-2024</v>
      </c>
      <c r="K9" s="165"/>
      <c r="L9" s="165"/>
      <c r="M9" s="165"/>
      <c r="N9" s="165"/>
      <c r="O9" s="165"/>
      <c r="P9" s="165"/>
      <c r="Q9" s="165"/>
      <c r="R9" s="165"/>
      <c r="S9" s="165"/>
      <c r="T9" s="165"/>
      <c r="U9" s="165"/>
      <c r="V9" s="166"/>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222</v>
      </c>
      <c r="D16" s="222"/>
      <c r="E16" s="222"/>
      <c r="F16" s="222"/>
      <c r="G16" s="222"/>
      <c r="H16" s="222"/>
      <c r="I16" s="222"/>
      <c r="J16" s="222"/>
      <c r="K16" s="223"/>
      <c r="L16" s="221" t="s">
        <v>233</v>
      </c>
      <c r="M16" s="222"/>
      <c r="N16" s="222"/>
      <c r="O16" s="222"/>
      <c r="P16" s="222"/>
      <c r="Q16" s="222"/>
      <c r="R16" s="222"/>
      <c r="S16" s="223"/>
      <c r="T16" s="1"/>
      <c r="U16" s="7"/>
      <c r="V16" s="221" t="s">
        <v>233</v>
      </c>
      <c r="W16" s="222"/>
      <c r="X16" s="222"/>
      <c r="Y16" s="222"/>
      <c r="Z16" s="222"/>
      <c r="AA16" s="222"/>
      <c r="AB16" s="222"/>
      <c r="AC16" s="222"/>
      <c r="AD16" s="222"/>
      <c r="AE16" s="222"/>
      <c r="AF16" s="223"/>
    </row>
    <row r="17" spans="2:32" ht="48" customHeight="1" x14ac:dyDescent="0.25">
      <c r="B17" s="7">
        <v>2</v>
      </c>
      <c r="C17" s="221" t="s">
        <v>223</v>
      </c>
      <c r="D17" s="222"/>
      <c r="E17" s="222"/>
      <c r="F17" s="222"/>
      <c r="G17" s="222"/>
      <c r="H17" s="222"/>
      <c r="I17" s="222"/>
      <c r="J17" s="222"/>
      <c r="K17" s="223"/>
      <c r="L17" s="221" t="s">
        <v>233</v>
      </c>
      <c r="M17" s="222"/>
      <c r="N17" s="222"/>
      <c r="O17" s="222"/>
      <c r="P17" s="222"/>
      <c r="Q17" s="222"/>
      <c r="R17" s="222"/>
      <c r="S17" s="223"/>
      <c r="T17" s="1"/>
      <c r="U17" s="7"/>
      <c r="V17" s="221" t="s">
        <v>233</v>
      </c>
      <c r="W17" s="222"/>
      <c r="X17" s="222"/>
      <c r="Y17" s="222"/>
      <c r="Z17" s="222"/>
      <c r="AA17" s="222"/>
      <c r="AB17" s="222"/>
      <c r="AC17" s="222"/>
      <c r="AD17" s="222"/>
      <c r="AE17" s="222"/>
      <c r="AF17" s="223"/>
    </row>
    <row r="18" spans="2:32" ht="70.5" customHeight="1" x14ac:dyDescent="0.25">
      <c r="B18" s="7">
        <v>3</v>
      </c>
      <c r="C18" s="221" t="s">
        <v>224</v>
      </c>
      <c r="D18" s="222"/>
      <c r="E18" s="222"/>
      <c r="F18" s="222"/>
      <c r="G18" s="222"/>
      <c r="H18" s="222"/>
      <c r="I18" s="222"/>
      <c r="J18" s="222"/>
      <c r="K18" s="223"/>
      <c r="L18" s="221" t="s">
        <v>233</v>
      </c>
      <c r="M18" s="222"/>
      <c r="N18" s="222"/>
      <c r="O18" s="222"/>
      <c r="P18" s="222"/>
      <c r="Q18" s="222"/>
      <c r="R18" s="222"/>
      <c r="S18" s="223"/>
      <c r="T18" s="1"/>
      <c r="U18" s="7"/>
      <c r="V18" s="221" t="s">
        <v>233</v>
      </c>
      <c r="W18" s="222"/>
      <c r="X18" s="222"/>
      <c r="Y18" s="222"/>
      <c r="Z18" s="222"/>
      <c r="AA18" s="222"/>
      <c r="AB18" s="222"/>
      <c r="AC18" s="222"/>
      <c r="AD18" s="222"/>
      <c r="AE18" s="222"/>
      <c r="AF18" s="223"/>
    </row>
    <row r="19" spans="2:32" ht="129.75" customHeight="1" x14ac:dyDescent="0.25">
      <c r="B19" s="7">
        <v>4</v>
      </c>
      <c r="C19" s="221" t="s">
        <v>225</v>
      </c>
      <c r="D19" s="222"/>
      <c r="E19" s="222"/>
      <c r="F19" s="222"/>
      <c r="G19" s="222"/>
      <c r="H19" s="222"/>
      <c r="I19" s="222"/>
      <c r="J19" s="222"/>
      <c r="K19" s="223"/>
      <c r="L19" s="221" t="s">
        <v>233</v>
      </c>
      <c r="M19" s="222"/>
      <c r="N19" s="222"/>
      <c r="O19" s="222"/>
      <c r="P19" s="222"/>
      <c r="Q19" s="222"/>
      <c r="R19" s="222"/>
      <c r="S19" s="223"/>
      <c r="T19" s="1"/>
      <c r="U19" s="7"/>
      <c r="V19" s="221" t="s">
        <v>233</v>
      </c>
      <c r="W19" s="222"/>
      <c r="X19" s="222"/>
      <c r="Y19" s="222"/>
      <c r="Z19" s="222"/>
      <c r="AA19" s="222"/>
      <c r="AB19" s="222"/>
      <c r="AC19" s="222"/>
      <c r="AD19" s="222"/>
      <c r="AE19" s="222"/>
      <c r="AF19" s="223"/>
    </row>
    <row r="20" spans="2:32" ht="99.75" customHeight="1" x14ac:dyDescent="0.25">
      <c r="B20" s="7">
        <v>5</v>
      </c>
      <c r="C20" s="221" t="s">
        <v>226</v>
      </c>
      <c r="D20" s="222"/>
      <c r="E20" s="222"/>
      <c r="F20" s="222"/>
      <c r="G20" s="222"/>
      <c r="H20" s="222"/>
      <c r="I20" s="222"/>
      <c r="J20" s="222"/>
      <c r="K20" s="223"/>
      <c r="L20" s="221" t="s">
        <v>233</v>
      </c>
      <c r="M20" s="222"/>
      <c r="N20" s="222"/>
      <c r="O20" s="222"/>
      <c r="P20" s="222"/>
      <c r="Q20" s="222"/>
      <c r="R20" s="222"/>
      <c r="S20" s="223"/>
      <c r="T20" s="1"/>
      <c r="U20" s="7"/>
      <c r="V20" s="221" t="s">
        <v>233</v>
      </c>
      <c r="W20" s="222"/>
      <c r="X20" s="222"/>
      <c r="Y20" s="222"/>
      <c r="Z20" s="222"/>
      <c r="AA20" s="222"/>
      <c r="AB20" s="222"/>
      <c r="AC20" s="222"/>
      <c r="AD20" s="222"/>
      <c r="AE20" s="222"/>
      <c r="AF20" s="223"/>
    </row>
    <row r="21" spans="2:32" ht="75.75" customHeight="1" x14ac:dyDescent="0.25">
      <c r="B21" s="7">
        <v>6</v>
      </c>
      <c r="C21" s="221" t="s">
        <v>227</v>
      </c>
      <c r="D21" s="222"/>
      <c r="E21" s="222"/>
      <c r="F21" s="222"/>
      <c r="G21" s="222"/>
      <c r="H21" s="222"/>
      <c r="I21" s="222"/>
      <c r="J21" s="222"/>
      <c r="K21" s="223"/>
      <c r="L21" s="221" t="s">
        <v>233</v>
      </c>
      <c r="M21" s="222"/>
      <c r="N21" s="222"/>
      <c r="O21" s="222"/>
      <c r="P21" s="222"/>
      <c r="Q21" s="222"/>
      <c r="R21" s="222"/>
      <c r="S21" s="223"/>
      <c r="T21" s="1"/>
      <c r="U21" s="7"/>
      <c r="V21" s="221" t="s">
        <v>233</v>
      </c>
      <c r="W21" s="222"/>
      <c r="X21" s="222"/>
      <c r="Y21" s="222"/>
      <c r="Z21" s="222"/>
      <c r="AA21" s="222"/>
      <c r="AB21" s="222"/>
      <c r="AC21" s="222"/>
      <c r="AD21" s="222"/>
      <c r="AE21" s="222"/>
      <c r="AF21" s="223"/>
    </row>
    <row r="22" spans="2:32" ht="96" customHeight="1" x14ac:dyDescent="0.25">
      <c r="B22" s="7">
        <v>7</v>
      </c>
      <c r="C22" s="221" t="s">
        <v>228</v>
      </c>
      <c r="D22" s="222"/>
      <c r="E22" s="222"/>
      <c r="F22" s="222"/>
      <c r="G22" s="222"/>
      <c r="H22" s="222"/>
      <c r="I22" s="222"/>
      <c r="J22" s="222"/>
      <c r="K22" s="223"/>
      <c r="L22" s="221" t="s">
        <v>233</v>
      </c>
      <c r="M22" s="222"/>
      <c r="N22" s="222"/>
      <c r="O22" s="222"/>
      <c r="P22" s="222"/>
      <c r="Q22" s="222"/>
      <c r="R22" s="222"/>
      <c r="S22" s="223"/>
      <c r="T22" s="1"/>
      <c r="U22" s="7"/>
      <c r="V22" s="221" t="s">
        <v>233</v>
      </c>
      <c r="W22" s="222"/>
      <c r="X22" s="222"/>
      <c r="Y22" s="222"/>
      <c r="Z22" s="222"/>
      <c r="AA22" s="222"/>
      <c r="AB22" s="222"/>
      <c r="AC22" s="222"/>
      <c r="AD22" s="222"/>
      <c r="AE22" s="222"/>
      <c r="AF22" s="223"/>
    </row>
    <row r="23" spans="2:32" ht="42" customHeight="1" x14ac:dyDescent="0.25">
      <c r="B23" s="7">
        <v>8</v>
      </c>
      <c r="C23" s="221" t="s">
        <v>229</v>
      </c>
      <c r="D23" s="222"/>
      <c r="E23" s="222"/>
      <c r="F23" s="222"/>
      <c r="G23" s="222"/>
      <c r="H23" s="222"/>
      <c r="I23" s="222"/>
      <c r="J23" s="222"/>
      <c r="K23" s="223"/>
      <c r="L23" s="221" t="s">
        <v>233</v>
      </c>
      <c r="M23" s="222"/>
      <c r="N23" s="222"/>
      <c r="O23" s="222"/>
      <c r="P23" s="222"/>
      <c r="Q23" s="222"/>
      <c r="R23" s="222"/>
      <c r="S23" s="223"/>
      <c r="T23" s="1"/>
      <c r="U23" s="7"/>
      <c r="V23" s="221" t="s">
        <v>233</v>
      </c>
      <c r="W23" s="222"/>
      <c r="X23" s="222"/>
      <c r="Y23" s="222"/>
      <c r="Z23" s="222"/>
      <c r="AA23" s="222"/>
      <c r="AB23" s="222"/>
      <c r="AC23" s="222"/>
      <c r="AD23" s="222"/>
      <c r="AE23" s="222"/>
      <c r="AF23" s="223"/>
    </row>
    <row r="24" spans="2:32" ht="60.75" customHeight="1" x14ac:dyDescent="0.25">
      <c r="B24" s="7">
        <v>9</v>
      </c>
      <c r="C24" s="221" t="s">
        <v>230</v>
      </c>
      <c r="D24" s="222"/>
      <c r="E24" s="222"/>
      <c r="F24" s="222"/>
      <c r="G24" s="222"/>
      <c r="H24" s="222"/>
      <c r="I24" s="222"/>
      <c r="J24" s="222"/>
      <c r="K24" s="223"/>
      <c r="L24" s="221" t="s">
        <v>233</v>
      </c>
      <c r="M24" s="222"/>
      <c r="N24" s="222"/>
      <c r="O24" s="222"/>
      <c r="P24" s="222"/>
      <c r="Q24" s="222"/>
      <c r="R24" s="222"/>
      <c r="S24" s="223"/>
      <c r="T24" s="1"/>
      <c r="U24" s="7"/>
      <c r="V24" s="221" t="s">
        <v>233</v>
      </c>
      <c r="W24" s="222"/>
      <c r="X24" s="222"/>
      <c r="Y24" s="222"/>
      <c r="Z24" s="222"/>
      <c r="AA24" s="222"/>
      <c r="AB24" s="222"/>
      <c r="AC24" s="222"/>
      <c r="AD24" s="222"/>
      <c r="AE24" s="222"/>
      <c r="AF24" s="223"/>
    </row>
    <row r="25" spans="2:32" ht="42" customHeight="1" x14ac:dyDescent="0.25">
      <c r="B25" s="7">
        <v>10</v>
      </c>
      <c r="C25" s="221" t="s">
        <v>231</v>
      </c>
      <c r="D25" s="222"/>
      <c r="E25" s="222"/>
      <c r="F25" s="222"/>
      <c r="G25" s="222"/>
      <c r="H25" s="222"/>
      <c r="I25" s="222"/>
      <c r="J25" s="222"/>
      <c r="K25" s="223"/>
      <c r="L25" s="221" t="s">
        <v>233</v>
      </c>
      <c r="M25" s="222"/>
      <c r="N25" s="222"/>
      <c r="O25" s="222"/>
      <c r="P25" s="222"/>
      <c r="Q25" s="222"/>
      <c r="R25" s="222"/>
      <c r="S25" s="223"/>
      <c r="T25" s="1"/>
      <c r="U25" s="7"/>
      <c r="V25" s="221" t="s">
        <v>233</v>
      </c>
      <c r="W25" s="222"/>
      <c r="X25" s="222"/>
      <c r="Y25" s="222"/>
      <c r="Z25" s="222"/>
      <c r="AA25" s="222"/>
      <c r="AB25" s="222"/>
      <c r="AC25" s="222"/>
      <c r="AD25" s="222"/>
      <c r="AE25" s="222"/>
      <c r="AF25" s="223"/>
    </row>
    <row r="26" spans="2:32" ht="60.75" customHeight="1" x14ac:dyDescent="0.25">
      <c r="B26" s="7">
        <v>11</v>
      </c>
      <c r="C26" s="221" t="s">
        <v>232</v>
      </c>
      <c r="D26" s="222"/>
      <c r="E26" s="222"/>
      <c r="F26" s="222"/>
      <c r="G26" s="222"/>
      <c r="H26" s="222"/>
      <c r="I26" s="222"/>
      <c r="J26" s="222"/>
      <c r="K26" s="223"/>
      <c r="L26" s="221" t="s">
        <v>233</v>
      </c>
      <c r="M26" s="222"/>
      <c r="N26" s="222"/>
      <c r="O26" s="222"/>
      <c r="P26" s="222"/>
      <c r="Q26" s="222"/>
      <c r="R26" s="222"/>
      <c r="S26" s="223"/>
      <c r="T26" s="1"/>
      <c r="U26" s="7"/>
      <c r="V26" s="221" t="s">
        <v>233</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67" t="s">
        <v>117</v>
      </c>
      <c r="C38" s="168"/>
      <c r="D38" s="168"/>
      <c r="E38" s="168"/>
      <c r="F38" s="168"/>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168"/>
      <c r="AE38" s="168"/>
      <c r="AF38" s="169"/>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91">
        <v>30</v>
      </c>
      <c r="C46" s="91"/>
      <c r="D46" s="91" t="s">
        <v>207</v>
      </c>
      <c r="E46" s="91"/>
      <c r="F46" s="91"/>
      <c r="G46" s="91"/>
      <c r="H46" s="91">
        <v>2024</v>
      </c>
      <c r="I46" s="91"/>
      <c r="J46" s="91"/>
      <c r="R46" s="91">
        <v>30</v>
      </c>
      <c r="S46" s="91"/>
      <c r="T46" s="91" t="s">
        <v>207</v>
      </c>
      <c r="U46" s="91"/>
      <c r="V46" s="91"/>
      <c r="W46" s="91"/>
      <c r="X46" s="91">
        <v>2024</v>
      </c>
      <c r="Y46" s="91"/>
      <c r="Z46" s="91"/>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8">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0"/>
      <c r="C2" s="301"/>
      <c r="D2" s="301"/>
      <c r="E2" s="301"/>
      <c r="F2" s="302"/>
      <c r="G2" s="309" t="s">
        <v>1</v>
      </c>
      <c r="H2" s="310"/>
      <c r="I2" s="310"/>
      <c r="J2" s="310"/>
      <c r="K2" s="310"/>
      <c r="L2" s="310"/>
      <c r="M2" s="310"/>
      <c r="N2" s="310"/>
      <c r="O2" s="310"/>
      <c r="P2" s="310"/>
      <c r="Q2" s="310"/>
      <c r="R2" s="310"/>
      <c r="S2" s="310"/>
      <c r="T2" s="310"/>
      <c r="U2" s="310"/>
      <c r="V2" s="310"/>
      <c r="W2" s="310"/>
      <c r="X2" s="310"/>
      <c r="Y2" s="310"/>
      <c r="Z2" s="310"/>
      <c r="AA2" s="310"/>
      <c r="AB2" s="310"/>
      <c r="AC2" s="310"/>
      <c r="AD2" s="310"/>
      <c r="AE2" s="310"/>
      <c r="AF2" s="310"/>
      <c r="AG2" s="310"/>
      <c r="AH2" s="310"/>
      <c r="AI2" s="310"/>
      <c r="AJ2" s="310"/>
      <c r="AK2" s="310"/>
      <c r="AL2" s="310"/>
      <c r="AM2" s="311"/>
      <c r="AN2" s="17"/>
    </row>
    <row r="3" spans="1:40" ht="11.25" customHeight="1" x14ac:dyDescent="0.25">
      <c r="A3" s="17"/>
      <c r="B3" s="303"/>
      <c r="C3" s="304"/>
      <c r="D3" s="304"/>
      <c r="E3" s="304"/>
      <c r="F3" s="305"/>
      <c r="G3" s="309"/>
      <c r="H3" s="310"/>
      <c r="I3" s="310"/>
      <c r="J3" s="310"/>
      <c r="K3" s="310"/>
      <c r="L3" s="310"/>
      <c r="M3" s="310"/>
      <c r="N3" s="310"/>
      <c r="O3" s="310"/>
      <c r="P3" s="310"/>
      <c r="Q3" s="310"/>
      <c r="R3" s="310"/>
      <c r="S3" s="310"/>
      <c r="T3" s="310"/>
      <c r="U3" s="310"/>
      <c r="V3" s="310"/>
      <c r="W3" s="310"/>
      <c r="X3" s="310"/>
      <c r="Y3" s="310"/>
      <c r="Z3" s="310"/>
      <c r="AA3" s="310"/>
      <c r="AB3" s="310"/>
      <c r="AC3" s="310"/>
      <c r="AD3" s="310"/>
      <c r="AE3" s="310"/>
      <c r="AF3" s="310"/>
      <c r="AG3" s="310"/>
      <c r="AH3" s="310"/>
      <c r="AI3" s="310"/>
      <c r="AJ3" s="310"/>
      <c r="AK3" s="310"/>
      <c r="AL3" s="310"/>
      <c r="AM3" s="311"/>
      <c r="AN3" s="17"/>
    </row>
    <row r="4" spans="1:40" ht="11.25" customHeight="1" x14ac:dyDescent="0.25">
      <c r="A4" s="17"/>
      <c r="B4" s="303"/>
      <c r="C4" s="304"/>
      <c r="D4" s="304"/>
      <c r="E4" s="304"/>
      <c r="F4" s="305"/>
      <c r="G4" s="309"/>
      <c r="H4" s="310"/>
      <c r="I4" s="310"/>
      <c r="J4" s="310"/>
      <c r="K4" s="310"/>
      <c r="L4" s="310"/>
      <c r="M4" s="310"/>
      <c r="N4" s="310"/>
      <c r="O4" s="310"/>
      <c r="P4" s="310"/>
      <c r="Q4" s="310"/>
      <c r="R4" s="310"/>
      <c r="S4" s="310"/>
      <c r="T4" s="310"/>
      <c r="U4" s="310"/>
      <c r="V4" s="310"/>
      <c r="W4" s="310"/>
      <c r="X4" s="310"/>
      <c r="Y4" s="310"/>
      <c r="Z4" s="310"/>
      <c r="AA4" s="310"/>
      <c r="AB4" s="310"/>
      <c r="AC4" s="310"/>
      <c r="AD4" s="310"/>
      <c r="AE4" s="310"/>
      <c r="AF4" s="310"/>
      <c r="AG4" s="310"/>
      <c r="AH4" s="310"/>
      <c r="AI4" s="310"/>
      <c r="AJ4" s="310"/>
      <c r="AK4" s="310"/>
      <c r="AL4" s="310"/>
      <c r="AM4" s="311"/>
      <c r="AN4" s="17"/>
    </row>
    <row r="5" spans="1:40" ht="11.25" customHeight="1" x14ac:dyDescent="0.25">
      <c r="A5" s="17"/>
      <c r="B5" s="303"/>
      <c r="C5" s="304"/>
      <c r="D5" s="304"/>
      <c r="E5" s="304"/>
      <c r="F5" s="305"/>
      <c r="G5" s="312" t="s">
        <v>126</v>
      </c>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4"/>
      <c r="AN5" s="17"/>
    </row>
    <row r="6" spans="1:40" ht="15" customHeight="1" x14ac:dyDescent="0.25">
      <c r="A6" s="17"/>
      <c r="B6" s="303"/>
      <c r="C6" s="304"/>
      <c r="D6" s="304"/>
      <c r="E6" s="304"/>
      <c r="F6" s="305"/>
      <c r="G6" s="312"/>
      <c r="H6" s="313"/>
      <c r="I6" s="313"/>
      <c r="J6" s="313"/>
      <c r="K6" s="313"/>
      <c r="L6" s="313"/>
      <c r="M6" s="313"/>
      <c r="N6" s="313"/>
      <c r="O6" s="313"/>
      <c r="P6" s="313"/>
      <c r="Q6" s="313"/>
      <c r="R6" s="313"/>
      <c r="S6" s="313"/>
      <c r="T6" s="313"/>
      <c r="U6" s="313"/>
      <c r="V6" s="313"/>
      <c r="W6" s="313"/>
      <c r="X6" s="313"/>
      <c r="Y6" s="313"/>
      <c r="Z6" s="313"/>
      <c r="AA6" s="313"/>
      <c r="AB6" s="313"/>
      <c r="AC6" s="313"/>
      <c r="AD6" s="313"/>
      <c r="AE6" s="313"/>
      <c r="AF6" s="313"/>
      <c r="AG6" s="313"/>
      <c r="AH6" s="313"/>
      <c r="AI6" s="313"/>
      <c r="AJ6" s="313"/>
      <c r="AK6" s="313"/>
      <c r="AL6" s="313"/>
      <c r="AM6" s="314"/>
      <c r="AN6" s="17"/>
    </row>
    <row r="7" spans="1:40" ht="15" customHeight="1" x14ac:dyDescent="0.25">
      <c r="A7" s="17"/>
      <c r="B7" s="306"/>
      <c r="C7" s="307"/>
      <c r="D7" s="307"/>
      <c r="E7" s="307"/>
      <c r="F7" s="308"/>
      <c r="G7" s="312"/>
      <c r="H7" s="313"/>
      <c r="I7" s="313"/>
      <c r="J7" s="313"/>
      <c r="K7" s="313"/>
      <c r="L7" s="313"/>
      <c r="M7" s="313"/>
      <c r="N7" s="313"/>
      <c r="O7" s="313"/>
      <c r="P7" s="313"/>
      <c r="Q7" s="313"/>
      <c r="R7" s="313"/>
      <c r="S7" s="313"/>
      <c r="T7" s="313"/>
      <c r="U7" s="313"/>
      <c r="V7" s="313"/>
      <c r="W7" s="313"/>
      <c r="X7" s="313"/>
      <c r="Y7" s="313"/>
      <c r="Z7" s="313"/>
      <c r="AA7" s="313"/>
      <c r="AB7" s="313"/>
      <c r="AC7" s="313"/>
      <c r="AD7" s="313"/>
      <c r="AE7" s="313"/>
      <c r="AF7" s="313"/>
      <c r="AG7" s="313"/>
      <c r="AH7" s="313"/>
      <c r="AI7" s="313"/>
      <c r="AJ7" s="313"/>
      <c r="AK7" s="313"/>
      <c r="AL7" s="313"/>
      <c r="AM7" s="314"/>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5" t="s">
        <v>127</v>
      </c>
      <c r="C9" s="316"/>
      <c r="D9" s="316"/>
      <c r="E9" s="316"/>
      <c r="F9" s="316"/>
      <c r="G9" s="316"/>
      <c r="H9" s="316"/>
      <c r="I9" s="316"/>
      <c r="J9" s="316"/>
      <c r="K9" s="316"/>
      <c r="L9" s="316"/>
      <c r="M9" s="316"/>
      <c r="N9" s="316"/>
      <c r="O9" s="316"/>
      <c r="P9" s="316"/>
      <c r="Q9" s="316"/>
      <c r="R9" s="316"/>
      <c r="S9" s="316"/>
      <c r="T9" s="316"/>
      <c r="U9" s="316"/>
      <c r="V9" s="316"/>
      <c r="W9" s="316"/>
      <c r="X9" s="316"/>
      <c r="Y9" s="316"/>
      <c r="Z9" s="316"/>
      <c r="AA9" s="316"/>
      <c r="AB9" s="316"/>
      <c r="AC9" s="316"/>
      <c r="AD9" s="316"/>
      <c r="AE9" s="316"/>
      <c r="AF9" s="316"/>
      <c r="AG9" s="316"/>
      <c r="AH9" s="316"/>
      <c r="AI9" s="316"/>
      <c r="AJ9" s="316"/>
      <c r="AK9" s="316"/>
      <c r="AL9" s="316"/>
      <c r="AM9" s="317"/>
      <c r="AN9" s="17"/>
    </row>
    <row r="10" spans="1:40" ht="59.25" customHeight="1" x14ac:dyDescent="0.25">
      <c r="A10" s="17"/>
      <c r="B10" s="318"/>
      <c r="C10" s="319"/>
      <c r="D10" s="319"/>
      <c r="E10" s="319"/>
      <c r="F10" s="319"/>
      <c r="G10" s="319"/>
      <c r="H10" s="319"/>
      <c r="I10" s="319"/>
      <c r="J10" s="319"/>
      <c r="K10" s="319"/>
      <c r="L10" s="319"/>
      <c r="M10" s="319"/>
      <c r="N10" s="319"/>
      <c r="O10" s="319"/>
      <c r="P10" s="319"/>
      <c r="Q10" s="319"/>
      <c r="R10" s="319"/>
      <c r="S10" s="319"/>
      <c r="T10" s="319"/>
      <c r="U10" s="319"/>
      <c r="V10" s="319"/>
      <c r="W10" s="319"/>
      <c r="X10" s="319"/>
      <c r="Y10" s="319"/>
      <c r="Z10" s="319"/>
      <c r="AA10" s="319"/>
      <c r="AB10" s="319"/>
      <c r="AC10" s="319"/>
      <c r="AD10" s="319"/>
      <c r="AE10" s="319"/>
      <c r="AF10" s="319"/>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8"/>
      <c r="C213" s="299"/>
      <c r="D213" s="299"/>
      <c r="E213" s="299"/>
      <c r="F213" s="299"/>
      <c r="G213" s="299"/>
      <c r="H213" s="299"/>
      <c r="I213" s="299"/>
      <c r="J213" s="299"/>
      <c r="K213" s="299"/>
      <c r="L213" s="299"/>
      <c r="M213" s="299"/>
      <c r="N213" s="299"/>
      <c r="O213" s="299"/>
      <c r="P213" s="299"/>
      <c r="Q213" s="299"/>
      <c r="R213" s="299"/>
      <c r="S213" s="299"/>
      <c r="T213" s="299"/>
      <c r="U213" s="299"/>
      <c r="V213" s="299"/>
      <c r="W213" s="299"/>
      <c r="X213" s="299"/>
      <c r="Y213" s="299"/>
      <c r="Z213" s="299"/>
      <c r="AA213" s="299"/>
      <c r="AB213" s="299"/>
      <c r="AC213" s="299"/>
      <c r="AD213" s="299"/>
      <c r="AE213" s="299"/>
      <c r="AF213" s="299"/>
      <c r="AG213" s="299"/>
      <c r="AH213" s="299"/>
      <c r="AI213" s="299"/>
      <c r="AJ213" s="299"/>
      <c r="AK213" s="299"/>
      <c r="AL213" s="299"/>
      <c r="AM213" s="299"/>
      <c r="AN213" s="17"/>
    </row>
    <row r="214" spans="1:40" ht="16.5" x14ac:dyDescent="0.3">
      <c r="A214" s="17"/>
      <c r="B214" s="283" t="s">
        <v>128</v>
      </c>
      <c r="C214" s="284"/>
      <c r="D214" s="284"/>
      <c r="E214" s="284"/>
      <c r="F214" s="284"/>
      <c r="G214" s="284"/>
      <c r="H214" s="284"/>
      <c r="I214" s="284"/>
      <c r="J214" s="284"/>
      <c r="K214" s="284"/>
      <c r="L214" s="284"/>
      <c r="M214" s="284"/>
      <c r="N214" s="284"/>
      <c r="O214" s="284"/>
      <c r="P214" s="284"/>
      <c r="Q214" s="284"/>
      <c r="R214" s="284"/>
      <c r="S214" s="284"/>
      <c r="T214" s="284"/>
      <c r="U214" s="284"/>
      <c r="V214" s="284"/>
      <c r="W214" s="284"/>
      <c r="X214" s="284"/>
      <c r="Y214" s="284"/>
      <c r="Z214" s="284"/>
      <c r="AA214" s="284"/>
      <c r="AB214" s="284"/>
      <c r="AC214" s="284"/>
      <c r="AD214" s="284"/>
      <c r="AE214" s="284"/>
      <c r="AF214" s="284"/>
      <c r="AG214" s="284"/>
      <c r="AH214" s="284"/>
      <c r="AI214" s="284"/>
      <c r="AJ214" s="284"/>
      <c r="AK214" s="284"/>
      <c r="AL214" s="284"/>
      <c r="AM214" s="285"/>
      <c r="AN214" s="17"/>
    </row>
    <row r="215" spans="1:40" ht="19.5" customHeight="1" x14ac:dyDescent="0.25">
      <c r="A215" s="17"/>
      <c r="B215" s="19" t="s">
        <v>129</v>
      </c>
      <c r="C215" s="286" t="s">
        <v>130</v>
      </c>
      <c r="D215" s="286"/>
      <c r="E215" s="286"/>
      <c r="F215" s="286"/>
      <c r="G215" s="286"/>
      <c r="H215" s="286"/>
      <c r="I215" s="286"/>
      <c r="J215" s="286"/>
      <c r="K215" s="286"/>
      <c r="L215" s="286"/>
      <c r="M215" s="286"/>
      <c r="N215" s="286"/>
      <c r="O215" s="286"/>
      <c r="P215" s="286"/>
      <c r="Q215" s="286"/>
      <c r="R215" s="286"/>
      <c r="S215" s="286"/>
      <c r="T215" s="286"/>
      <c r="U215" s="286"/>
      <c r="V215" s="286"/>
      <c r="W215" s="286"/>
      <c r="X215" s="286"/>
      <c r="Y215" s="286"/>
      <c r="Z215" s="286"/>
      <c r="AA215" s="286"/>
      <c r="AB215" s="286"/>
      <c r="AC215" s="286"/>
      <c r="AD215" s="286"/>
      <c r="AE215" s="286"/>
      <c r="AF215" s="286"/>
      <c r="AG215" s="286"/>
      <c r="AH215" s="286"/>
      <c r="AI215" s="286"/>
      <c r="AJ215" s="286"/>
      <c r="AK215" s="286"/>
      <c r="AL215" s="286"/>
      <c r="AM215" s="287"/>
      <c r="AN215" s="17"/>
    </row>
    <row r="216" spans="1:40" ht="19.5" customHeight="1" x14ac:dyDescent="0.25">
      <c r="A216" s="17"/>
      <c r="B216" s="19" t="s">
        <v>129</v>
      </c>
      <c r="C216" s="288" t="s">
        <v>131</v>
      </c>
      <c r="D216" s="288"/>
      <c r="E216" s="288"/>
      <c r="F216" s="288"/>
      <c r="G216" s="288"/>
      <c r="H216" s="288"/>
      <c r="I216" s="288"/>
      <c r="J216" s="288"/>
      <c r="K216" s="288"/>
      <c r="L216" s="288"/>
      <c r="M216" s="288"/>
      <c r="N216" s="288"/>
      <c r="O216" s="288"/>
      <c r="P216" s="288"/>
      <c r="Q216" s="288"/>
      <c r="R216" s="288"/>
      <c r="S216" s="288"/>
      <c r="T216" s="288"/>
      <c r="U216" s="288"/>
      <c r="V216" s="288"/>
      <c r="W216" s="288"/>
      <c r="X216" s="288"/>
      <c r="Y216" s="288"/>
      <c r="Z216" s="288"/>
      <c r="AA216" s="288"/>
      <c r="AB216" s="288"/>
      <c r="AC216" s="288"/>
      <c r="AD216" s="288"/>
      <c r="AE216" s="288"/>
      <c r="AF216" s="288"/>
      <c r="AG216" s="288"/>
      <c r="AH216" s="288"/>
      <c r="AI216" s="288"/>
      <c r="AJ216" s="288"/>
      <c r="AK216" s="288"/>
      <c r="AL216" s="288"/>
      <c r="AM216" s="289"/>
      <c r="AN216" s="17"/>
    </row>
    <row r="217" spans="1:40" ht="19.5" customHeight="1" x14ac:dyDescent="0.25">
      <c r="A217" s="17"/>
      <c r="B217" s="19" t="s">
        <v>129</v>
      </c>
      <c r="C217" s="288" t="s">
        <v>132</v>
      </c>
      <c r="D217" s="288"/>
      <c r="E217" s="288"/>
      <c r="F217" s="288"/>
      <c r="G217" s="288"/>
      <c r="H217" s="288"/>
      <c r="I217" s="288"/>
      <c r="J217" s="288"/>
      <c r="K217" s="288"/>
      <c r="L217" s="288"/>
      <c r="M217" s="288"/>
      <c r="N217" s="288"/>
      <c r="O217" s="288"/>
      <c r="P217" s="288"/>
      <c r="Q217" s="288"/>
      <c r="R217" s="288"/>
      <c r="S217" s="288"/>
      <c r="T217" s="288"/>
      <c r="U217" s="288"/>
      <c r="V217" s="288"/>
      <c r="W217" s="288"/>
      <c r="X217" s="288"/>
      <c r="Y217" s="288"/>
      <c r="Z217" s="288"/>
      <c r="AA217" s="288"/>
      <c r="AB217" s="288"/>
      <c r="AC217" s="288"/>
      <c r="AD217" s="288"/>
      <c r="AE217" s="288"/>
      <c r="AF217" s="288"/>
      <c r="AG217" s="288"/>
      <c r="AH217" s="288"/>
      <c r="AI217" s="288"/>
      <c r="AJ217" s="288"/>
      <c r="AK217" s="288"/>
      <c r="AL217" s="288"/>
      <c r="AM217" s="289"/>
      <c r="AN217" s="17"/>
    </row>
    <row r="218" spans="1:40" ht="19.5" customHeight="1" x14ac:dyDescent="0.25">
      <c r="A218" s="17"/>
      <c r="B218" s="19" t="s">
        <v>129</v>
      </c>
      <c r="C218" s="288" t="s">
        <v>133</v>
      </c>
      <c r="D218" s="288"/>
      <c r="E218" s="288"/>
      <c r="F218" s="288"/>
      <c r="G218" s="288"/>
      <c r="H218" s="288"/>
      <c r="I218" s="288"/>
      <c r="J218" s="288"/>
      <c r="K218" s="288"/>
      <c r="L218" s="288"/>
      <c r="M218" s="288"/>
      <c r="N218" s="288"/>
      <c r="O218" s="288"/>
      <c r="P218" s="288"/>
      <c r="Q218" s="288"/>
      <c r="R218" s="288"/>
      <c r="S218" s="288"/>
      <c r="T218" s="288"/>
      <c r="U218" s="288"/>
      <c r="V218" s="288"/>
      <c r="W218" s="288"/>
      <c r="X218" s="288"/>
      <c r="Y218" s="288"/>
      <c r="Z218" s="288"/>
      <c r="AA218" s="288"/>
      <c r="AB218" s="288"/>
      <c r="AC218" s="288"/>
      <c r="AD218" s="288"/>
      <c r="AE218" s="288"/>
      <c r="AF218" s="288"/>
      <c r="AG218" s="288"/>
      <c r="AH218" s="288"/>
      <c r="AI218" s="288"/>
      <c r="AJ218" s="288"/>
      <c r="AK218" s="288"/>
      <c r="AL218" s="288"/>
      <c r="AM218" s="289"/>
      <c r="AN218" s="17"/>
    </row>
    <row r="219" spans="1:40" ht="19.5" customHeight="1" thickBot="1" x14ac:dyDescent="0.3">
      <c r="A219" s="17"/>
      <c r="B219" s="21" t="s">
        <v>129</v>
      </c>
      <c r="C219" s="290" t="s">
        <v>134</v>
      </c>
      <c r="D219" s="290"/>
      <c r="E219" s="290"/>
      <c r="F219" s="290"/>
      <c r="G219" s="290"/>
      <c r="H219" s="290"/>
      <c r="I219" s="290"/>
      <c r="J219" s="290"/>
      <c r="K219" s="290"/>
      <c r="L219" s="290"/>
      <c r="M219" s="290"/>
      <c r="N219" s="290"/>
      <c r="O219" s="290"/>
      <c r="P219" s="290"/>
      <c r="Q219" s="290"/>
      <c r="R219" s="290"/>
      <c r="S219" s="290"/>
      <c r="T219" s="290"/>
      <c r="U219" s="290"/>
      <c r="V219" s="290"/>
      <c r="W219" s="290"/>
      <c r="X219" s="290"/>
      <c r="Y219" s="290"/>
      <c r="Z219" s="290"/>
      <c r="AA219" s="290"/>
      <c r="AB219" s="290"/>
      <c r="AC219" s="290"/>
      <c r="AD219" s="290"/>
      <c r="AE219" s="290"/>
      <c r="AF219" s="290"/>
      <c r="AG219" s="290"/>
      <c r="AH219" s="290"/>
      <c r="AI219" s="290"/>
      <c r="AJ219" s="290"/>
      <c r="AK219" s="290"/>
      <c r="AL219" s="290"/>
      <c r="AM219" s="291"/>
      <c r="AN219" s="17"/>
    </row>
    <row r="220" spans="1:40" ht="19.5" customHeight="1" thickBot="1" x14ac:dyDescent="0.3">
      <c r="A220" s="17"/>
      <c r="B220" s="277" t="s">
        <v>135</v>
      </c>
      <c r="C220" s="278"/>
      <c r="D220" s="278"/>
      <c r="E220" s="278"/>
      <c r="F220" s="278"/>
      <c r="G220" s="278"/>
      <c r="H220" s="278"/>
      <c r="I220" s="278"/>
      <c r="J220" s="278"/>
      <c r="K220" s="278"/>
      <c r="L220" s="278"/>
      <c r="M220" s="278"/>
      <c r="N220" s="278"/>
      <c r="O220" s="278"/>
      <c r="P220" s="278"/>
      <c r="Q220" s="278"/>
      <c r="R220" s="278"/>
      <c r="S220" s="278"/>
      <c r="T220" s="278"/>
      <c r="U220" s="278"/>
      <c r="V220" s="278"/>
      <c r="W220" s="278"/>
      <c r="X220" s="278"/>
      <c r="Y220" s="278"/>
      <c r="Z220" s="278"/>
      <c r="AA220" s="278"/>
      <c r="AB220" s="278"/>
      <c r="AC220" s="278"/>
      <c r="AD220" s="278"/>
      <c r="AE220" s="278"/>
      <c r="AF220" s="278"/>
      <c r="AG220" s="278"/>
      <c r="AH220" s="278"/>
      <c r="AI220" s="278"/>
      <c r="AJ220" s="278"/>
      <c r="AK220" s="278"/>
      <c r="AL220" s="278"/>
      <c r="AM220" s="279"/>
      <c r="AN220" s="17"/>
    </row>
    <row r="221" spans="1:40" ht="33" customHeight="1" thickBot="1" x14ac:dyDescent="0.3">
      <c r="A221" s="17"/>
      <c r="B221" s="22">
        <v>1</v>
      </c>
      <c r="C221" s="292" t="s">
        <v>136</v>
      </c>
      <c r="D221" s="293"/>
      <c r="E221" s="293"/>
      <c r="F221" s="293"/>
      <c r="G221" s="293"/>
      <c r="H221" s="293"/>
      <c r="I221" s="293"/>
      <c r="J221" s="293"/>
      <c r="K221" s="293"/>
      <c r="L221" s="293"/>
      <c r="M221" s="293"/>
      <c r="N221" s="293"/>
      <c r="O221" s="293"/>
      <c r="P221" s="293"/>
      <c r="Q221" s="293"/>
      <c r="R221" s="293"/>
      <c r="S221" s="293"/>
      <c r="T221" s="293"/>
      <c r="U221" s="293"/>
      <c r="V221" s="293"/>
      <c r="W221" s="293"/>
      <c r="X221" s="293"/>
      <c r="Y221" s="293"/>
      <c r="Z221" s="293"/>
      <c r="AA221" s="293"/>
      <c r="AB221" s="293"/>
      <c r="AC221" s="293"/>
      <c r="AD221" s="293"/>
      <c r="AE221" s="293"/>
      <c r="AF221" s="293"/>
      <c r="AG221" s="293"/>
      <c r="AH221" s="293"/>
      <c r="AI221" s="293"/>
      <c r="AJ221" s="293"/>
      <c r="AK221" s="293"/>
      <c r="AL221" s="293"/>
      <c r="AM221" s="294"/>
      <c r="AN221" s="17"/>
    </row>
    <row r="222" spans="1:40" ht="33" customHeight="1" thickBot="1" x14ac:dyDescent="0.3">
      <c r="A222" s="17"/>
      <c r="B222" s="20">
        <v>2</v>
      </c>
      <c r="C222" s="271" t="s">
        <v>137</v>
      </c>
      <c r="D222" s="272"/>
      <c r="E222" s="272"/>
      <c r="F222" s="272"/>
      <c r="G222" s="272"/>
      <c r="H222" s="272"/>
      <c r="I222" s="272"/>
      <c r="J222" s="272"/>
      <c r="K222" s="272"/>
      <c r="L222" s="272"/>
      <c r="M222" s="272"/>
      <c r="N222" s="272"/>
      <c r="O222" s="272"/>
      <c r="P222" s="272"/>
      <c r="Q222" s="272"/>
      <c r="R222" s="272"/>
      <c r="S222" s="272"/>
      <c r="T222" s="272"/>
      <c r="U222" s="272"/>
      <c r="V222" s="272"/>
      <c r="W222" s="272"/>
      <c r="X222" s="272"/>
      <c r="Y222" s="272"/>
      <c r="Z222" s="272"/>
      <c r="AA222" s="272"/>
      <c r="AB222" s="272"/>
      <c r="AC222" s="272"/>
      <c r="AD222" s="272"/>
      <c r="AE222" s="272"/>
      <c r="AF222" s="272"/>
      <c r="AG222" s="272"/>
      <c r="AH222" s="272"/>
      <c r="AI222" s="272"/>
      <c r="AJ222" s="272"/>
      <c r="AK222" s="272"/>
      <c r="AL222" s="272"/>
      <c r="AM222" s="273"/>
      <c r="AN222" s="17"/>
    </row>
    <row r="223" spans="1:40" ht="33" customHeight="1" thickBot="1" x14ac:dyDescent="0.3">
      <c r="A223" s="17"/>
      <c r="B223" s="20">
        <v>3</v>
      </c>
      <c r="C223" s="271" t="s">
        <v>138</v>
      </c>
      <c r="D223" s="272"/>
      <c r="E223" s="272"/>
      <c r="F223" s="272"/>
      <c r="G223" s="272"/>
      <c r="H223" s="272"/>
      <c r="I223" s="272"/>
      <c r="J223" s="272"/>
      <c r="K223" s="272"/>
      <c r="L223" s="272"/>
      <c r="M223" s="272"/>
      <c r="N223" s="272"/>
      <c r="O223" s="272"/>
      <c r="P223" s="272"/>
      <c r="Q223" s="272"/>
      <c r="R223" s="272"/>
      <c r="S223" s="272"/>
      <c r="T223" s="272"/>
      <c r="U223" s="272"/>
      <c r="V223" s="272"/>
      <c r="W223" s="272"/>
      <c r="X223" s="272"/>
      <c r="Y223" s="272"/>
      <c r="Z223" s="272"/>
      <c r="AA223" s="272"/>
      <c r="AB223" s="272"/>
      <c r="AC223" s="272"/>
      <c r="AD223" s="272"/>
      <c r="AE223" s="272"/>
      <c r="AF223" s="272"/>
      <c r="AG223" s="272"/>
      <c r="AH223" s="272"/>
      <c r="AI223" s="272"/>
      <c r="AJ223" s="272"/>
      <c r="AK223" s="272"/>
      <c r="AL223" s="272"/>
      <c r="AM223" s="273"/>
      <c r="AN223" s="17"/>
    </row>
    <row r="224" spans="1:40" ht="33" customHeight="1" thickBot="1" x14ac:dyDescent="0.3">
      <c r="A224" s="17"/>
      <c r="B224" s="20">
        <v>4</v>
      </c>
      <c r="C224" s="295" t="s">
        <v>139</v>
      </c>
      <c r="D224" s="296"/>
      <c r="E224" s="296"/>
      <c r="F224" s="296"/>
      <c r="G224" s="296"/>
      <c r="H224" s="296"/>
      <c r="I224" s="296"/>
      <c r="J224" s="296"/>
      <c r="K224" s="296"/>
      <c r="L224" s="296"/>
      <c r="M224" s="296"/>
      <c r="N224" s="296"/>
      <c r="O224" s="296"/>
      <c r="P224" s="296"/>
      <c r="Q224" s="296"/>
      <c r="R224" s="296"/>
      <c r="S224" s="296"/>
      <c r="T224" s="296"/>
      <c r="U224" s="296"/>
      <c r="V224" s="296"/>
      <c r="W224" s="296"/>
      <c r="X224" s="296"/>
      <c r="Y224" s="296"/>
      <c r="Z224" s="296"/>
      <c r="AA224" s="296"/>
      <c r="AB224" s="296"/>
      <c r="AC224" s="296"/>
      <c r="AD224" s="296"/>
      <c r="AE224" s="296"/>
      <c r="AF224" s="296"/>
      <c r="AG224" s="296"/>
      <c r="AH224" s="296"/>
      <c r="AI224" s="296"/>
      <c r="AJ224" s="296"/>
      <c r="AK224" s="296"/>
      <c r="AL224" s="296"/>
      <c r="AM224" s="297"/>
      <c r="AN224" s="17"/>
    </row>
    <row r="225" spans="1:40" ht="17.25" thickBot="1" x14ac:dyDescent="0.3">
      <c r="A225" s="17"/>
      <c r="B225" s="20">
        <v>5</v>
      </c>
      <c r="C225" s="271" t="s">
        <v>140</v>
      </c>
      <c r="D225" s="272"/>
      <c r="E225" s="272"/>
      <c r="F225" s="272"/>
      <c r="G225" s="272"/>
      <c r="H225" s="272"/>
      <c r="I225" s="272"/>
      <c r="J225" s="272"/>
      <c r="K225" s="272"/>
      <c r="L225" s="272"/>
      <c r="M225" s="272"/>
      <c r="N225" s="272"/>
      <c r="O225" s="272"/>
      <c r="P225" s="272"/>
      <c r="Q225" s="272"/>
      <c r="R225" s="272"/>
      <c r="S225" s="272"/>
      <c r="T225" s="272"/>
      <c r="U225" s="272"/>
      <c r="V225" s="272"/>
      <c r="W225" s="272"/>
      <c r="X225" s="272"/>
      <c r="Y225" s="272"/>
      <c r="Z225" s="272"/>
      <c r="AA225" s="272"/>
      <c r="AB225" s="272"/>
      <c r="AC225" s="272"/>
      <c r="AD225" s="272"/>
      <c r="AE225" s="272"/>
      <c r="AF225" s="272"/>
      <c r="AG225" s="272"/>
      <c r="AH225" s="272"/>
      <c r="AI225" s="272"/>
      <c r="AJ225" s="272"/>
      <c r="AK225" s="272"/>
      <c r="AL225" s="272"/>
      <c r="AM225" s="273"/>
      <c r="AN225" s="17"/>
    </row>
    <row r="226" spans="1:40" ht="33" customHeight="1" thickBot="1" x14ac:dyDescent="0.3">
      <c r="A226" s="17"/>
      <c r="B226" s="20">
        <v>6</v>
      </c>
      <c r="C226" s="271" t="s">
        <v>141</v>
      </c>
      <c r="D226" s="272"/>
      <c r="E226" s="272"/>
      <c r="F226" s="272"/>
      <c r="G226" s="272"/>
      <c r="H226" s="272"/>
      <c r="I226" s="272"/>
      <c r="J226" s="272"/>
      <c r="K226" s="272"/>
      <c r="L226" s="272"/>
      <c r="M226" s="272"/>
      <c r="N226" s="272"/>
      <c r="O226" s="272"/>
      <c r="P226" s="272"/>
      <c r="Q226" s="272"/>
      <c r="R226" s="272"/>
      <c r="S226" s="272"/>
      <c r="T226" s="272"/>
      <c r="U226" s="272"/>
      <c r="V226" s="272"/>
      <c r="W226" s="272"/>
      <c r="X226" s="272"/>
      <c r="Y226" s="272"/>
      <c r="Z226" s="272"/>
      <c r="AA226" s="272"/>
      <c r="AB226" s="272"/>
      <c r="AC226" s="272"/>
      <c r="AD226" s="272"/>
      <c r="AE226" s="272"/>
      <c r="AF226" s="272"/>
      <c r="AG226" s="272"/>
      <c r="AH226" s="272"/>
      <c r="AI226" s="272"/>
      <c r="AJ226" s="272"/>
      <c r="AK226" s="272"/>
      <c r="AL226" s="272"/>
      <c r="AM226" s="273"/>
      <c r="AN226" s="17"/>
    </row>
    <row r="227" spans="1:40" ht="33" customHeight="1" thickBot="1" x14ac:dyDescent="0.3">
      <c r="A227" s="17"/>
      <c r="B227" s="20">
        <v>7</v>
      </c>
      <c r="C227" s="271" t="s">
        <v>142</v>
      </c>
      <c r="D227" s="272"/>
      <c r="E227" s="272"/>
      <c r="F227" s="272"/>
      <c r="G227" s="272"/>
      <c r="H227" s="272"/>
      <c r="I227" s="272"/>
      <c r="J227" s="272"/>
      <c r="K227" s="272"/>
      <c r="L227" s="272"/>
      <c r="M227" s="272"/>
      <c r="N227" s="272"/>
      <c r="O227" s="272"/>
      <c r="P227" s="272"/>
      <c r="Q227" s="272"/>
      <c r="R227" s="272"/>
      <c r="S227" s="272"/>
      <c r="T227" s="272"/>
      <c r="U227" s="272"/>
      <c r="V227" s="272"/>
      <c r="W227" s="272"/>
      <c r="X227" s="272"/>
      <c r="Y227" s="272"/>
      <c r="Z227" s="272"/>
      <c r="AA227" s="272"/>
      <c r="AB227" s="272"/>
      <c r="AC227" s="272"/>
      <c r="AD227" s="272"/>
      <c r="AE227" s="272"/>
      <c r="AF227" s="272"/>
      <c r="AG227" s="272"/>
      <c r="AH227" s="272"/>
      <c r="AI227" s="272"/>
      <c r="AJ227" s="272"/>
      <c r="AK227" s="272"/>
      <c r="AL227" s="272"/>
      <c r="AM227" s="273"/>
      <c r="AN227" s="17"/>
    </row>
    <row r="228" spans="1:40" ht="33" customHeight="1" thickBot="1" x14ac:dyDescent="0.3">
      <c r="A228" s="17"/>
      <c r="B228" s="20">
        <v>8</v>
      </c>
      <c r="C228" s="280" t="s">
        <v>143</v>
      </c>
      <c r="D228" s="281"/>
      <c r="E228" s="281"/>
      <c r="F228" s="281"/>
      <c r="G228" s="281"/>
      <c r="H228" s="281"/>
      <c r="I228" s="281"/>
      <c r="J228" s="281"/>
      <c r="K228" s="281"/>
      <c r="L228" s="281"/>
      <c r="M228" s="281"/>
      <c r="N228" s="281"/>
      <c r="O228" s="281"/>
      <c r="P228" s="281"/>
      <c r="Q228" s="281"/>
      <c r="R228" s="281"/>
      <c r="S228" s="281"/>
      <c r="T228" s="281"/>
      <c r="U228" s="281"/>
      <c r="V228" s="281"/>
      <c r="W228" s="281"/>
      <c r="X228" s="281"/>
      <c r="Y228" s="281"/>
      <c r="Z228" s="281"/>
      <c r="AA228" s="281"/>
      <c r="AB228" s="281"/>
      <c r="AC228" s="281"/>
      <c r="AD228" s="281"/>
      <c r="AE228" s="281"/>
      <c r="AF228" s="281"/>
      <c r="AG228" s="281"/>
      <c r="AH228" s="281"/>
      <c r="AI228" s="281"/>
      <c r="AJ228" s="281"/>
      <c r="AK228" s="281"/>
      <c r="AL228" s="281"/>
      <c r="AM228" s="282"/>
      <c r="AN228" s="17"/>
    </row>
    <row r="229" spans="1:40" ht="33.75" customHeight="1" thickBot="1" x14ac:dyDescent="0.3">
      <c r="A229" s="17"/>
      <c r="B229" s="20">
        <v>9</v>
      </c>
      <c r="C229" s="271" t="s">
        <v>144</v>
      </c>
      <c r="D229" s="272"/>
      <c r="E229" s="272"/>
      <c r="F229" s="272"/>
      <c r="G229" s="272"/>
      <c r="H229" s="272"/>
      <c r="I229" s="272"/>
      <c r="J229" s="272"/>
      <c r="K229" s="272"/>
      <c r="L229" s="272"/>
      <c r="M229" s="272"/>
      <c r="N229" s="272"/>
      <c r="O229" s="272"/>
      <c r="P229" s="272"/>
      <c r="Q229" s="272"/>
      <c r="R229" s="272"/>
      <c r="S229" s="272"/>
      <c r="T229" s="272"/>
      <c r="U229" s="272"/>
      <c r="V229" s="272"/>
      <c r="W229" s="272"/>
      <c r="X229" s="272"/>
      <c r="Y229" s="272"/>
      <c r="Z229" s="272"/>
      <c r="AA229" s="272"/>
      <c r="AB229" s="272"/>
      <c r="AC229" s="272"/>
      <c r="AD229" s="272"/>
      <c r="AE229" s="272"/>
      <c r="AF229" s="272"/>
      <c r="AG229" s="272"/>
      <c r="AH229" s="272"/>
      <c r="AI229" s="272"/>
      <c r="AJ229" s="272"/>
      <c r="AK229" s="272"/>
      <c r="AL229" s="272"/>
      <c r="AM229" s="273"/>
      <c r="AN229" s="17"/>
    </row>
    <row r="230" spans="1:40" ht="51" customHeight="1" thickBot="1" x14ac:dyDescent="0.3">
      <c r="A230" s="17"/>
      <c r="B230" s="20">
        <v>10</v>
      </c>
      <c r="C230" s="271" t="s">
        <v>145</v>
      </c>
      <c r="D230" s="272"/>
      <c r="E230" s="272"/>
      <c r="F230" s="272"/>
      <c r="G230" s="272"/>
      <c r="H230" s="272"/>
      <c r="I230" s="272"/>
      <c r="J230" s="272"/>
      <c r="K230" s="272"/>
      <c r="L230" s="272"/>
      <c r="M230" s="272"/>
      <c r="N230" s="272"/>
      <c r="O230" s="272"/>
      <c r="P230" s="272"/>
      <c r="Q230" s="272"/>
      <c r="R230" s="272"/>
      <c r="S230" s="272"/>
      <c r="T230" s="272"/>
      <c r="U230" s="272"/>
      <c r="V230" s="272"/>
      <c r="W230" s="272"/>
      <c r="X230" s="272"/>
      <c r="Y230" s="272"/>
      <c r="Z230" s="272"/>
      <c r="AA230" s="272"/>
      <c r="AB230" s="272"/>
      <c r="AC230" s="272"/>
      <c r="AD230" s="272"/>
      <c r="AE230" s="272"/>
      <c r="AF230" s="272"/>
      <c r="AG230" s="272"/>
      <c r="AH230" s="272"/>
      <c r="AI230" s="272"/>
      <c r="AJ230" s="272"/>
      <c r="AK230" s="272"/>
      <c r="AL230" s="272"/>
      <c r="AM230" s="273"/>
      <c r="AN230" s="17"/>
    </row>
    <row r="231" spans="1:40" ht="51" customHeight="1" thickBot="1" x14ac:dyDescent="0.3">
      <c r="A231" s="17"/>
      <c r="B231" s="20">
        <v>11</v>
      </c>
      <c r="C231" s="271" t="s">
        <v>146</v>
      </c>
      <c r="D231" s="272"/>
      <c r="E231" s="272"/>
      <c r="F231" s="272"/>
      <c r="G231" s="272"/>
      <c r="H231" s="272"/>
      <c r="I231" s="272"/>
      <c r="J231" s="272"/>
      <c r="K231" s="272"/>
      <c r="L231" s="272"/>
      <c r="M231" s="272"/>
      <c r="N231" s="272"/>
      <c r="O231" s="272"/>
      <c r="P231" s="272"/>
      <c r="Q231" s="272"/>
      <c r="R231" s="272"/>
      <c r="S231" s="272"/>
      <c r="T231" s="272"/>
      <c r="U231" s="272"/>
      <c r="V231" s="272"/>
      <c r="W231" s="272"/>
      <c r="X231" s="272"/>
      <c r="Y231" s="272"/>
      <c r="Z231" s="272"/>
      <c r="AA231" s="272"/>
      <c r="AB231" s="272"/>
      <c r="AC231" s="272"/>
      <c r="AD231" s="272"/>
      <c r="AE231" s="272"/>
      <c r="AF231" s="272"/>
      <c r="AG231" s="272"/>
      <c r="AH231" s="272"/>
      <c r="AI231" s="272"/>
      <c r="AJ231" s="272"/>
      <c r="AK231" s="272"/>
      <c r="AL231" s="272"/>
      <c r="AM231" s="273"/>
      <c r="AN231" s="17"/>
    </row>
    <row r="232" spans="1:40" ht="33" customHeight="1" thickBot="1" x14ac:dyDescent="0.3">
      <c r="A232" s="17"/>
      <c r="B232" s="20">
        <v>12</v>
      </c>
      <c r="C232" s="271" t="s">
        <v>147</v>
      </c>
      <c r="D232" s="272"/>
      <c r="E232" s="272"/>
      <c r="F232" s="272"/>
      <c r="G232" s="272"/>
      <c r="H232" s="272"/>
      <c r="I232" s="272"/>
      <c r="J232" s="272"/>
      <c r="K232" s="272"/>
      <c r="L232" s="272"/>
      <c r="M232" s="272"/>
      <c r="N232" s="272"/>
      <c r="O232" s="272"/>
      <c r="P232" s="272"/>
      <c r="Q232" s="272"/>
      <c r="R232" s="272"/>
      <c r="S232" s="272"/>
      <c r="T232" s="272"/>
      <c r="U232" s="272"/>
      <c r="V232" s="272"/>
      <c r="W232" s="272"/>
      <c r="X232" s="272"/>
      <c r="Y232" s="272"/>
      <c r="Z232" s="272"/>
      <c r="AA232" s="272"/>
      <c r="AB232" s="272"/>
      <c r="AC232" s="272"/>
      <c r="AD232" s="272"/>
      <c r="AE232" s="272"/>
      <c r="AF232" s="272"/>
      <c r="AG232" s="272"/>
      <c r="AH232" s="272"/>
      <c r="AI232" s="272"/>
      <c r="AJ232" s="272"/>
      <c r="AK232" s="272"/>
      <c r="AL232" s="272"/>
      <c r="AM232" s="273"/>
      <c r="AN232" s="17"/>
    </row>
    <row r="233" spans="1:40" ht="66.75" customHeight="1" thickBot="1" x14ac:dyDescent="0.3">
      <c r="A233" s="17"/>
      <c r="B233" s="20">
        <v>13</v>
      </c>
      <c r="C233" s="271" t="s">
        <v>148</v>
      </c>
      <c r="D233" s="272"/>
      <c r="E233" s="272"/>
      <c r="F233" s="272"/>
      <c r="G233" s="272"/>
      <c r="H233" s="272"/>
      <c r="I233" s="272"/>
      <c r="J233" s="272"/>
      <c r="K233" s="272"/>
      <c r="L233" s="272"/>
      <c r="M233" s="272"/>
      <c r="N233" s="272"/>
      <c r="O233" s="272"/>
      <c r="P233" s="272"/>
      <c r="Q233" s="272"/>
      <c r="R233" s="272"/>
      <c r="S233" s="272"/>
      <c r="T233" s="272"/>
      <c r="U233" s="272"/>
      <c r="V233" s="272"/>
      <c r="W233" s="272"/>
      <c r="X233" s="272"/>
      <c r="Y233" s="272"/>
      <c r="Z233" s="272"/>
      <c r="AA233" s="272"/>
      <c r="AB233" s="272"/>
      <c r="AC233" s="272"/>
      <c r="AD233" s="272"/>
      <c r="AE233" s="272"/>
      <c r="AF233" s="272"/>
      <c r="AG233" s="272"/>
      <c r="AH233" s="272"/>
      <c r="AI233" s="272"/>
      <c r="AJ233" s="272"/>
      <c r="AK233" s="272"/>
      <c r="AL233" s="272"/>
      <c r="AM233" s="273"/>
      <c r="AN233" s="17"/>
    </row>
    <row r="234" spans="1:40" ht="33.75" customHeight="1" thickBot="1" x14ac:dyDescent="0.3">
      <c r="A234" s="17"/>
      <c r="B234" s="20">
        <v>14</v>
      </c>
      <c r="C234" s="280" t="s">
        <v>149</v>
      </c>
      <c r="D234" s="281"/>
      <c r="E234" s="281"/>
      <c r="F234" s="281"/>
      <c r="G234" s="281"/>
      <c r="H234" s="281"/>
      <c r="I234" s="281"/>
      <c r="J234" s="281"/>
      <c r="K234" s="281"/>
      <c r="L234" s="281"/>
      <c r="M234" s="281"/>
      <c r="N234" s="281"/>
      <c r="O234" s="281"/>
      <c r="P234" s="281"/>
      <c r="Q234" s="281"/>
      <c r="R234" s="281"/>
      <c r="S234" s="281"/>
      <c r="T234" s="281"/>
      <c r="U234" s="281"/>
      <c r="V234" s="281"/>
      <c r="W234" s="281"/>
      <c r="X234" s="281"/>
      <c r="Y234" s="281"/>
      <c r="Z234" s="281"/>
      <c r="AA234" s="281"/>
      <c r="AB234" s="281"/>
      <c r="AC234" s="281"/>
      <c r="AD234" s="281"/>
      <c r="AE234" s="281"/>
      <c r="AF234" s="281"/>
      <c r="AG234" s="281"/>
      <c r="AH234" s="281"/>
      <c r="AI234" s="281"/>
      <c r="AJ234" s="281"/>
      <c r="AK234" s="281"/>
      <c r="AL234" s="281"/>
      <c r="AM234" s="282"/>
      <c r="AN234" s="17"/>
    </row>
    <row r="235" spans="1:40" ht="33.75" customHeight="1" thickBot="1" x14ac:dyDescent="0.3">
      <c r="A235" s="17"/>
      <c r="B235" s="20">
        <v>15</v>
      </c>
      <c r="C235" s="271" t="s">
        <v>150</v>
      </c>
      <c r="D235" s="272"/>
      <c r="E235" s="272"/>
      <c r="F235" s="272"/>
      <c r="G235" s="272"/>
      <c r="H235" s="272"/>
      <c r="I235" s="272"/>
      <c r="J235" s="272"/>
      <c r="K235" s="272"/>
      <c r="L235" s="272"/>
      <c r="M235" s="272"/>
      <c r="N235" s="272"/>
      <c r="O235" s="272"/>
      <c r="P235" s="272"/>
      <c r="Q235" s="272"/>
      <c r="R235" s="272"/>
      <c r="S235" s="272"/>
      <c r="T235" s="272"/>
      <c r="U235" s="272"/>
      <c r="V235" s="272"/>
      <c r="W235" s="272"/>
      <c r="X235" s="272"/>
      <c r="Y235" s="272"/>
      <c r="Z235" s="272"/>
      <c r="AA235" s="272"/>
      <c r="AB235" s="272"/>
      <c r="AC235" s="272"/>
      <c r="AD235" s="272"/>
      <c r="AE235" s="272"/>
      <c r="AF235" s="272"/>
      <c r="AG235" s="272"/>
      <c r="AH235" s="272"/>
      <c r="AI235" s="272"/>
      <c r="AJ235" s="272"/>
      <c r="AK235" s="272"/>
      <c r="AL235" s="272"/>
      <c r="AM235" s="273"/>
      <c r="AN235" s="17"/>
    </row>
    <row r="236" spans="1:40" ht="17.25" thickBot="1" x14ac:dyDescent="0.3">
      <c r="A236" s="17"/>
      <c r="B236" s="277" t="s">
        <v>151</v>
      </c>
      <c r="C236" s="278"/>
      <c r="D236" s="278"/>
      <c r="E236" s="278"/>
      <c r="F236" s="278"/>
      <c r="G236" s="278"/>
      <c r="H236" s="278"/>
      <c r="I236" s="278"/>
      <c r="J236" s="278"/>
      <c r="K236" s="278"/>
      <c r="L236" s="278"/>
      <c r="M236" s="278"/>
      <c r="N236" s="278"/>
      <c r="O236" s="278"/>
      <c r="P236" s="278"/>
      <c r="Q236" s="278"/>
      <c r="R236" s="278"/>
      <c r="S236" s="278"/>
      <c r="T236" s="278"/>
      <c r="U236" s="278"/>
      <c r="V236" s="278"/>
      <c r="W236" s="278"/>
      <c r="X236" s="278"/>
      <c r="Y236" s="278"/>
      <c r="Z236" s="278"/>
      <c r="AA236" s="278"/>
      <c r="AB236" s="278"/>
      <c r="AC236" s="278"/>
      <c r="AD236" s="278"/>
      <c r="AE236" s="278"/>
      <c r="AF236" s="278"/>
      <c r="AG236" s="278"/>
      <c r="AH236" s="278"/>
      <c r="AI236" s="278"/>
      <c r="AJ236" s="278"/>
      <c r="AK236" s="278"/>
      <c r="AL236" s="278"/>
      <c r="AM236" s="279"/>
      <c r="AN236" s="17"/>
    </row>
    <row r="237" spans="1:40" ht="33.75" customHeight="1" thickBot="1" x14ac:dyDescent="0.3">
      <c r="A237" s="17"/>
      <c r="B237" s="20">
        <v>16</v>
      </c>
      <c r="C237" s="271" t="s">
        <v>152</v>
      </c>
      <c r="D237" s="272"/>
      <c r="E237" s="272"/>
      <c r="F237" s="272"/>
      <c r="G237" s="272"/>
      <c r="H237" s="272"/>
      <c r="I237" s="272"/>
      <c r="J237" s="272"/>
      <c r="K237" s="272"/>
      <c r="L237" s="272"/>
      <c r="M237" s="272"/>
      <c r="N237" s="272"/>
      <c r="O237" s="272"/>
      <c r="P237" s="272"/>
      <c r="Q237" s="272"/>
      <c r="R237" s="272"/>
      <c r="S237" s="272"/>
      <c r="T237" s="272"/>
      <c r="U237" s="272"/>
      <c r="V237" s="272"/>
      <c r="W237" s="272"/>
      <c r="X237" s="272"/>
      <c r="Y237" s="272"/>
      <c r="Z237" s="272"/>
      <c r="AA237" s="272"/>
      <c r="AB237" s="272"/>
      <c r="AC237" s="272"/>
      <c r="AD237" s="272"/>
      <c r="AE237" s="272"/>
      <c r="AF237" s="272"/>
      <c r="AG237" s="272"/>
      <c r="AH237" s="272"/>
      <c r="AI237" s="272"/>
      <c r="AJ237" s="272"/>
      <c r="AK237" s="272"/>
      <c r="AL237" s="272"/>
      <c r="AM237" s="273"/>
      <c r="AN237" s="17"/>
    </row>
    <row r="238" spans="1:40" ht="51" customHeight="1" thickBot="1" x14ac:dyDescent="0.3">
      <c r="A238" s="17"/>
      <c r="B238" s="20">
        <v>17</v>
      </c>
      <c r="C238" s="271" t="s">
        <v>153</v>
      </c>
      <c r="D238" s="272"/>
      <c r="E238" s="272"/>
      <c r="F238" s="272"/>
      <c r="G238" s="272"/>
      <c r="H238" s="272"/>
      <c r="I238" s="272"/>
      <c r="J238" s="272"/>
      <c r="K238" s="272"/>
      <c r="L238" s="272"/>
      <c r="M238" s="272"/>
      <c r="N238" s="272"/>
      <c r="O238" s="272"/>
      <c r="P238" s="272"/>
      <c r="Q238" s="272"/>
      <c r="R238" s="272"/>
      <c r="S238" s="272"/>
      <c r="T238" s="272"/>
      <c r="U238" s="272"/>
      <c r="V238" s="272"/>
      <c r="W238" s="272"/>
      <c r="X238" s="272"/>
      <c r="Y238" s="272"/>
      <c r="Z238" s="272"/>
      <c r="AA238" s="272"/>
      <c r="AB238" s="272"/>
      <c r="AC238" s="272"/>
      <c r="AD238" s="272"/>
      <c r="AE238" s="272"/>
      <c r="AF238" s="272"/>
      <c r="AG238" s="272"/>
      <c r="AH238" s="272"/>
      <c r="AI238" s="272"/>
      <c r="AJ238" s="272"/>
      <c r="AK238" s="272"/>
      <c r="AL238" s="272"/>
      <c r="AM238" s="273"/>
      <c r="AN238" s="17"/>
    </row>
    <row r="239" spans="1:40" ht="66.75" customHeight="1" thickBot="1" x14ac:dyDescent="0.3">
      <c r="A239" s="17"/>
      <c r="B239" s="20">
        <v>18</v>
      </c>
      <c r="C239" s="271" t="s">
        <v>154</v>
      </c>
      <c r="D239" s="272"/>
      <c r="E239" s="272"/>
      <c r="F239" s="272"/>
      <c r="G239" s="272"/>
      <c r="H239" s="272"/>
      <c r="I239" s="272"/>
      <c r="J239" s="272"/>
      <c r="K239" s="272"/>
      <c r="L239" s="272"/>
      <c r="M239" s="272"/>
      <c r="N239" s="272"/>
      <c r="O239" s="272"/>
      <c r="P239" s="272"/>
      <c r="Q239" s="272"/>
      <c r="R239" s="272"/>
      <c r="S239" s="272"/>
      <c r="T239" s="272"/>
      <c r="U239" s="272"/>
      <c r="V239" s="272"/>
      <c r="W239" s="272"/>
      <c r="X239" s="272"/>
      <c r="Y239" s="272"/>
      <c r="Z239" s="272"/>
      <c r="AA239" s="272"/>
      <c r="AB239" s="272"/>
      <c r="AC239" s="272"/>
      <c r="AD239" s="272"/>
      <c r="AE239" s="272"/>
      <c r="AF239" s="272"/>
      <c r="AG239" s="272"/>
      <c r="AH239" s="272"/>
      <c r="AI239" s="272"/>
      <c r="AJ239" s="272"/>
      <c r="AK239" s="272"/>
      <c r="AL239" s="272"/>
      <c r="AM239" s="273"/>
      <c r="AN239" s="17"/>
    </row>
    <row r="240" spans="1:40" ht="51" customHeight="1" thickBot="1" x14ac:dyDescent="0.3">
      <c r="A240" s="17"/>
      <c r="B240" s="20">
        <v>19</v>
      </c>
      <c r="C240" s="271" t="s">
        <v>155</v>
      </c>
      <c r="D240" s="272"/>
      <c r="E240" s="272"/>
      <c r="F240" s="272"/>
      <c r="G240" s="272"/>
      <c r="H240" s="272"/>
      <c r="I240" s="272"/>
      <c r="J240" s="272"/>
      <c r="K240" s="272"/>
      <c r="L240" s="272"/>
      <c r="M240" s="272"/>
      <c r="N240" s="272"/>
      <c r="O240" s="272"/>
      <c r="P240" s="272"/>
      <c r="Q240" s="272"/>
      <c r="R240" s="272"/>
      <c r="S240" s="272"/>
      <c r="T240" s="272"/>
      <c r="U240" s="272"/>
      <c r="V240" s="272"/>
      <c r="W240" s="272"/>
      <c r="X240" s="272"/>
      <c r="Y240" s="272"/>
      <c r="Z240" s="272"/>
      <c r="AA240" s="272"/>
      <c r="AB240" s="272"/>
      <c r="AC240" s="272"/>
      <c r="AD240" s="272"/>
      <c r="AE240" s="272"/>
      <c r="AF240" s="272"/>
      <c r="AG240" s="272"/>
      <c r="AH240" s="272"/>
      <c r="AI240" s="272"/>
      <c r="AJ240" s="272"/>
      <c r="AK240" s="272"/>
      <c r="AL240" s="272"/>
      <c r="AM240" s="273"/>
      <c r="AN240" s="17"/>
    </row>
    <row r="241" spans="1:40" ht="53.25" customHeight="1" thickBot="1" x14ac:dyDescent="0.3">
      <c r="A241" s="17"/>
      <c r="B241" s="20">
        <v>20</v>
      </c>
      <c r="C241" s="274" t="s">
        <v>156</v>
      </c>
      <c r="D241" s="275"/>
      <c r="E241" s="275"/>
      <c r="F241" s="275"/>
      <c r="G241" s="275"/>
      <c r="H241" s="275"/>
      <c r="I241" s="275"/>
      <c r="J241" s="275"/>
      <c r="K241" s="275"/>
      <c r="L241" s="275"/>
      <c r="M241" s="275"/>
      <c r="N241" s="275"/>
      <c r="O241" s="275"/>
      <c r="P241" s="275"/>
      <c r="Q241" s="275"/>
      <c r="R241" s="275"/>
      <c r="S241" s="275"/>
      <c r="T241" s="275"/>
      <c r="U241" s="275"/>
      <c r="V241" s="275"/>
      <c r="W241" s="275"/>
      <c r="X241" s="275"/>
      <c r="Y241" s="275"/>
      <c r="Z241" s="275"/>
      <c r="AA241" s="275"/>
      <c r="AB241" s="275"/>
      <c r="AC241" s="275"/>
      <c r="AD241" s="275"/>
      <c r="AE241" s="275"/>
      <c r="AF241" s="275"/>
      <c r="AG241" s="275"/>
      <c r="AH241" s="275"/>
      <c r="AI241" s="275"/>
      <c r="AJ241" s="275"/>
      <c r="AK241" s="275"/>
      <c r="AL241" s="275"/>
      <c r="AM241" s="276"/>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purl.org/dc/terms/"/>
    <ds:schemaRef ds:uri="http://schemas.microsoft.com/office/infopath/2007/PartnerControls"/>
    <ds:schemaRef ds:uri="a167331c-937b-46fe-a0d2-e718c142b915"/>
    <ds:schemaRef ds:uri="http://schemas.openxmlformats.org/package/2006/metadata/core-properties"/>
    <ds:schemaRef ds:uri="http://schemas.microsoft.com/office/2006/documentManagement/types"/>
    <ds:schemaRef ds:uri="http://purl.org/dc/elements/1.1/"/>
    <ds:schemaRef ds:uri="d0c44bf4-9f42-4aab-bea8-3874168f77d4"/>
    <ds:schemaRef ds:uri="http://schemas.microsoft.com/sharepoint/v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cp:lastPrinted>2023-04-27T16:10:59Z</cp:lastPrinted>
  <dcterms:created xsi:type="dcterms:W3CDTF">2022-03-15T15:53:25Z</dcterms:created>
  <dcterms:modified xsi:type="dcterms:W3CDTF">2024-12-05T16:40:01Z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