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k.galvis\Desktop\2024IE0069732 Gerente Departamental Colegiada Risaralda\"/>
    </mc:Choice>
  </mc:AlternateContent>
  <xr:revisionPtr revIDLastSave="0" documentId="13_ncr:1_{4978651E-67F8-4025-A116-7E0A34AECB0C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RIS-004-S-2023" sheetId="1" r:id="rId1"/>
    <sheet name="RIS-009-S-2023" sheetId="2" r:id="rId2"/>
    <sheet name="RIS-010-C-2023" sheetId="3" r:id="rId3"/>
  </sheets>
  <definedNames>
    <definedName name="_xlnm.Print_Titles" localSheetId="0">'RIS-004-S-2023'!$1:$14</definedName>
  </definedNames>
  <calcPr calcId="191029"/>
</workbook>
</file>

<file path=xl/calcChain.xml><?xml version="1.0" encoding="utf-8"?>
<calcChain xmlns="http://schemas.openxmlformats.org/spreadsheetml/2006/main">
  <c r="L31" i="3" l="1"/>
  <c r="L31" i="2"/>
  <c r="L34" i="1"/>
</calcChain>
</file>

<file path=xl/sharedStrings.xml><?xml version="1.0" encoding="utf-8"?>
<sst xmlns="http://schemas.openxmlformats.org/spreadsheetml/2006/main" count="276" uniqueCount="114">
  <si>
    <t>Reporte Relación de Pagos</t>
  </si>
  <si>
    <t>Usuario Solicitante:</t>
  </si>
  <si>
    <t>MHfagalvis</t>
  </si>
  <si>
    <t>Frank Alexander Galvis Castillo</t>
  </si>
  <si>
    <t>Unidad ó Subunidad Ejecutora Solicitante:</t>
  </si>
  <si>
    <t>26-01-01</t>
  </si>
  <si>
    <t>CONTRALORIA GENERAL DE LA REPUBLICA - GESTION GENERAL</t>
  </si>
  <si>
    <t>Fecha y Hora Sistema:</t>
  </si>
  <si>
    <t>2024-07-02-2:42 p. m.</t>
  </si>
  <si>
    <t>RELACION DE PAGOS</t>
  </si>
  <si>
    <t>Unidad / Sub-Unidad:</t>
  </si>
  <si>
    <t>26-01-01 CONTRALORIA GENERAL DE LA REPUBLICA - GESTION GENERAL</t>
  </si>
  <si>
    <t>Número de Compromiso:</t>
  </si>
  <si>
    <t>Valor Total:</t>
  </si>
  <si>
    <t>41.703.033,95</t>
  </si>
  <si>
    <t>Saldo por pagar:</t>
  </si>
  <si>
    <t>0,95</t>
  </si>
  <si>
    <t>Tipo Doc. Identidad:</t>
  </si>
  <si>
    <t>NIT</t>
  </si>
  <si>
    <t>Número Doc. Identidad:</t>
  </si>
  <si>
    <t>810001366</t>
  </si>
  <si>
    <t>Tercero:</t>
  </si>
  <si>
    <t>BIOSERVICIOS S.A.S.</t>
  </si>
  <si>
    <t>DOCUMENTO SOPORTE</t>
  </si>
  <si>
    <t>Tipo:</t>
  </si>
  <si>
    <t xml:space="preserve">CONTRATO DE PRESTACION DE SERVICIOS  </t>
  </si>
  <si>
    <t>Número:</t>
  </si>
  <si>
    <t>ris 04</t>
  </si>
  <si>
    <t>Fecha:</t>
  </si>
  <si>
    <t>OBJETO</t>
  </si>
  <si>
    <t>Objeto:</t>
  </si>
  <si>
    <t>adicion contrato 04 prestacion servicio de aseo y cafeteria GERENCIA RISARALDA del 1 de enero a 30 de abril de 2024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</si>
  <si>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</si>
  <si>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</si>
  <si>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</si>
  <si>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</si>
  <si>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</si>
  <si>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</si>
  <si>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</si>
  <si>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</si>
  <si>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</si>
  <si>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</si>
  <si>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</si>
  <si>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</si>
  <si>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</si>
  <si>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</si>
  <si>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</si>
  <si>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</si>
  <si>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</si>
  <si>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</si>
  <si>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</si>
  <si>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</si>
  <si>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</si>
  <si>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</si>
  <si>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</si>
  <si>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2024-03-07</t>
  </si>
  <si>
    <t>10.425.759,00</t>
  </si>
  <si>
    <t>2024-03-12</t>
  </si>
  <si>
    <t>54.505,00</t>
  </si>
  <si>
    <t>10.371.254,00</t>
  </si>
  <si>
    <t>37318193628</t>
  </si>
  <si>
    <t>BANCOLOMBIA S.A.</t>
  </si>
  <si>
    <t xml:space="preserve"> </t>
  </si>
  <si>
    <t>FACTURA</t>
  </si>
  <si>
    <t>SS27094</t>
  </si>
  <si>
    <t>13-01-01-DT</t>
  </si>
  <si>
    <t>Servicio de Aseo y Cafetería en las instalaciones de la Gerencia Departamental Colegiada de Risaralda. Período enero 2024. Fact: SS27094.</t>
  </si>
  <si>
    <t>2024-04-15</t>
  </si>
  <si>
    <t>10.425.758,00</t>
  </si>
  <si>
    <t>2024-04-17</t>
  </si>
  <si>
    <t>10.371.253,00</t>
  </si>
  <si>
    <t>SS27430</t>
  </si>
  <si>
    <t>Servicio de Aseo y Cafetería en las instalaciones de la Gerencia Departamental Colegiada de Risaralda. Período febrero 2024. Fact: SS27430.</t>
  </si>
  <si>
    <t>2024-04-18</t>
  </si>
  <si>
    <t>2024-04-23</t>
  </si>
  <si>
    <t>SS28070</t>
  </si>
  <si>
    <t>Servicio de Aseo y Cafetería en las instalaciones de la Gerencia Departamental Colegiada de Risaralda. Período marzo 2024. Fact: SS28070.</t>
  </si>
  <si>
    <t>2024-05-21</t>
  </si>
  <si>
    <t>2024-05-24</t>
  </si>
  <si>
    <t>SS28685</t>
  </si>
  <si>
    <t>Servicio de Aseo y Cafetería en las instalaciones de la Gerencia Departamental Colegiada de Risaralda. Período abril 2024. Fact: SS28685.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</si>
  <si>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</si>
  <si>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</si>
  <si>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TOTAL</t>
  </si>
  <si>
    <t>2024-07-02-2:48 p. m.</t>
  </si>
  <si>
    <t>5.164.600,00</t>
  </si>
  <si>
    <t>0,00</t>
  </si>
  <si>
    <t>816000111</t>
  </si>
  <si>
    <t>COMERCIAL ONIX  S.A.S.</t>
  </si>
  <si>
    <t>RIS 09</t>
  </si>
  <si>
    <t>servicio de mantenimiento, baterias para UPS GERENCIA RISARALDA</t>
  </si>
  <si>
    <t>2023-10-25</t>
  </si>
  <si>
    <t>2023-10-30</t>
  </si>
  <si>
    <t>371.287,00</t>
  </si>
  <si>
    <t>4.793.313,00</t>
  </si>
  <si>
    <t>72371052581</t>
  </si>
  <si>
    <t>FE 2512</t>
  </si>
  <si>
    <t>SERVICIO DE MANTENIMIENTO PREVENTIVO, INCLUYENDO CAMBIO DE BATERIAS DE 2 UPSs DE LA GERENCIA DPTAL RISARALDA. ÚNICO PAGO. CTO RIS - 009-S- 2023. FACTURA FE2512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</si>
  <si>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</si>
  <si>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</si>
  <si>
    <t>2024-07-02-2:51 p. m.</t>
  </si>
  <si>
    <t>12.496.395,12</t>
  </si>
  <si>
    <t>830113914</t>
  </si>
  <si>
    <t>INSTITUCIONAL STAR SERVICES LTDA</t>
  </si>
  <si>
    <t>CONTRATO DE COMPRA VENTA Y SUMINISTROS</t>
  </si>
  <si>
    <t>RISA 10</t>
  </si>
  <si>
    <t>Compra de elementos de aseo y cafetería para la Gerencia Departamental  Colegiada Risaralda</t>
  </si>
  <si>
    <t>2023-11-27</t>
  </si>
  <si>
    <t>2023-11-30</t>
  </si>
  <si>
    <t>628.612,00</t>
  </si>
  <si>
    <t>11.867.783,12</t>
  </si>
  <si>
    <t>25022545487</t>
  </si>
  <si>
    <t>FE100649</t>
  </si>
  <si>
    <t>COMPRA DE ELEMENTOS DE ASEO Y CAFETERIA CON DESTINO A LA GERENCIA DEPARTAMENTAL COLEGIADA RISARALDA. FACT: FE100649. CTO: RIS-010-C-2023. ENTRADA ALMACÉN 5000003014.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</si>
</sst>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23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  <font>
      <sz val="9"/>
      <color rgb="FF000000"/>
      <name val="Arial"/>
      <family val="2"/>
    </font>
    <font>
      <sz val="9"/>
      <name val="Calibri"/>
      <family val="2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94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11" fillId="0" borderId="9" xfId="0" applyFont="1" applyBorder="1" applyAlignment="1">
      <alignment horizontal="center" vertical="top" wrapText="1" readingOrder="1"/>
    </xf>
    <xf numFmtId="0" fontId="11" fillId="0" borderId="9" xfId="0" applyFont="1" applyBorder="1" applyAlignment="1">
      <alignment horizontal="right" vertical="top" wrapText="1" readingOrder="1"/>
    </xf>
    <xf numFmtId="0" fontId="11" fillId="0" borderId="9" xfId="0" applyFont="1" applyBorder="1" applyAlignment="1">
      <alignment vertical="top" wrapText="1" readingOrder="1"/>
    </xf>
    <xf numFmtId="0" fontId="12" fillId="0" borderId="0" xfId="0" applyFont="1"/>
    <xf numFmtId="4" fontId="11" fillId="0" borderId="9" xfId="0" applyNumberFormat="1" applyFont="1" applyBorder="1" applyAlignment="1">
      <alignment horizontal="right" vertical="top" wrapText="1" readingOrder="1"/>
    </xf>
    <xf numFmtId="0" fontId="13" fillId="0" borderId="0" xfId="0" applyFont="1"/>
    <xf numFmtId="4" fontId="1" fillId="3" borderId="9" xfId="0" applyNumberFormat="1" applyFont="1" applyFill="1" applyBorder="1"/>
    <xf numFmtId="0" fontId="13" fillId="0" borderId="1" xfId="0" applyFont="1" applyBorder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3" xfId="0" applyFont="1" applyBorder="1" applyAlignment="1">
      <alignment vertical="top" wrapText="1"/>
    </xf>
    <xf numFmtId="0" fontId="13" fillId="0" borderId="5" xfId="0" applyFont="1" applyBorder="1" applyAlignment="1">
      <alignment vertical="top" wrapText="1"/>
    </xf>
    <xf numFmtId="0" fontId="13" fillId="0" borderId="6" xfId="0" applyFont="1" applyBorder="1" applyAlignment="1">
      <alignment vertical="top" wrapText="1"/>
    </xf>
    <xf numFmtId="0" fontId="13" fillId="0" borderId="7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8" fillId="0" borderId="12" xfId="0" applyFont="1" applyBorder="1" applyAlignment="1">
      <alignment horizontal="center" vertical="center" wrapText="1" readingOrder="1"/>
    </xf>
    <xf numFmtId="0" fontId="21" fillId="0" borderId="9" xfId="0" applyFont="1" applyBorder="1" applyAlignment="1">
      <alignment horizontal="center" vertical="center" wrapText="1" readingOrder="1"/>
    </xf>
    <xf numFmtId="0" fontId="21" fillId="0" borderId="15" xfId="0" applyFont="1" applyBorder="1" applyAlignment="1">
      <alignment horizontal="center" vertical="top" wrapText="1" readingOrder="1"/>
    </xf>
    <xf numFmtId="4" fontId="13" fillId="3" borderId="9" xfId="0" applyNumberFormat="1" applyFont="1" applyFill="1" applyBorder="1"/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13" fillId="3" borderId="9" xfId="0" applyFont="1" applyFill="1" applyBorder="1" applyAlignment="1">
      <alignment horizontal="center"/>
    </xf>
    <xf numFmtId="0" fontId="11" fillId="0" borderId="9" xfId="0" applyFont="1" applyBorder="1" applyAlignment="1">
      <alignment horizontal="right" vertical="top" wrapText="1" readingOrder="1"/>
    </xf>
    <xf numFmtId="0" fontId="12" fillId="0" borderId="10" xfId="0" applyFont="1" applyBorder="1" applyAlignment="1">
      <alignment vertical="top" wrapText="1"/>
    </xf>
    <xf numFmtId="0" fontId="12" fillId="0" borderId="11" xfId="0" applyFont="1" applyBorder="1" applyAlignment="1">
      <alignment vertical="top" wrapText="1"/>
    </xf>
    <xf numFmtId="0" fontId="11" fillId="0" borderId="9" xfId="0" applyFont="1" applyBorder="1" applyAlignment="1">
      <alignment vertical="top" wrapText="1" readingOrder="1"/>
    </xf>
    <xf numFmtId="165" fontId="11" fillId="0" borderId="9" xfId="0" applyNumberFormat="1" applyFont="1" applyBorder="1" applyAlignment="1">
      <alignment horizontal="right" vertical="top" wrapText="1" readingOrder="1"/>
    </xf>
    <xf numFmtId="0" fontId="11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8" fillId="0" borderId="0" xfId="0" applyFont="1" applyAlignment="1">
      <alignment vertical="top" wrapText="1" readingOrder="1"/>
    </xf>
    <xf numFmtId="0" fontId="13" fillId="0" borderId="0" xfId="0" applyFont="1"/>
    <xf numFmtId="0" fontId="21" fillId="0" borderId="9" xfId="0" applyFont="1" applyBorder="1" applyAlignment="1">
      <alignment horizontal="center" vertical="center" wrapText="1" readingOrder="1"/>
    </xf>
    <xf numFmtId="0" fontId="13" fillId="0" borderId="11" xfId="0" applyFont="1" applyBorder="1" applyAlignment="1">
      <alignment vertical="top" wrapText="1"/>
    </xf>
    <xf numFmtId="0" fontId="18" fillId="0" borderId="15" xfId="0" applyFont="1" applyBorder="1" applyAlignment="1">
      <alignment horizontal="center" vertical="center" wrapText="1" readingOrder="1"/>
    </xf>
    <xf numFmtId="0" fontId="13" fillId="0" borderId="17" xfId="0" applyFont="1" applyBorder="1" applyAlignment="1">
      <alignment vertical="top" wrapText="1"/>
    </xf>
    <xf numFmtId="0" fontId="13" fillId="0" borderId="16" xfId="0" applyFont="1" applyBorder="1" applyAlignment="1">
      <alignment vertical="top" wrapText="1"/>
    </xf>
    <xf numFmtId="0" fontId="18" fillId="0" borderId="9" xfId="0" applyFont="1" applyBorder="1" applyAlignment="1">
      <alignment horizontal="center" vertical="center" wrapText="1" readingOrder="1"/>
    </xf>
    <xf numFmtId="0" fontId="18" fillId="0" borderId="12" xfId="0" applyFont="1" applyBorder="1" applyAlignment="1">
      <alignment horizontal="center" vertical="center" wrapText="1" readingOrder="1"/>
    </xf>
    <xf numFmtId="0" fontId="13" fillId="0" borderId="14" xfId="0" applyFont="1" applyBorder="1" applyAlignment="1">
      <alignment vertical="top" wrapText="1"/>
    </xf>
    <xf numFmtId="0" fontId="13" fillId="0" borderId="13" xfId="0" applyFont="1" applyBorder="1" applyAlignment="1">
      <alignment vertical="top" wrapText="1"/>
    </xf>
    <xf numFmtId="0" fontId="13" fillId="0" borderId="10" xfId="0" applyFont="1" applyBorder="1" applyAlignment="1">
      <alignment vertical="top" wrapText="1"/>
    </xf>
    <xf numFmtId="0" fontId="22" fillId="0" borderId="15" xfId="0" applyFont="1" applyBorder="1" applyAlignment="1">
      <alignment horizontal="center" vertical="top" wrapText="1" readingOrder="1"/>
    </xf>
    <xf numFmtId="0" fontId="18" fillId="2" borderId="9" xfId="0" applyFont="1" applyFill="1" applyBorder="1" applyAlignment="1">
      <alignment horizontal="center" vertical="center" wrapText="1" readingOrder="1"/>
    </xf>
    <xf numFmtId="0" fontId="18" fillId="0" borderId="9" xfId="0" applyFont="1" applyBorder="1" applyAlignment="1">
      <alignment vertical="center" wrapText="1" readingOrder="1"/>
    </xf>
    <xf numFmtId="0" fontId="19" fillId="0" borderId="9" xfId="0" applyFont="1" applyBorder="1" applyAlignment="1">
      <alignment vertical="center" wrapText="1" readingOrder="1"/>
    </xf>
    <xf numFmtId="0" fontId="19" fillId="0" borderId="0" xfId="0" applyFont="1" applyAlignment="1">
      <alignment vertical="center" wrapText="1" readingOrder="1"/>
    </xf>
    <xf numFmtId="0" fontId="20" fillId="0" borderId="0" xfId="0" applyFont="1" applyAlignment="1">
      <alignment vertical="top" wrapText="1" readingOrder="1"/>
    </xf>
    <xf numFmtId="0" fontId="19" fillId="0" borderId="9" xfId="0" applyFont="1" applyBorder="1" applyAlignment="1">
      <alignment horizontal="center" vertical="center" wrapText="1" readingOrder="1"/>
    </xf>
    <xf numFmtId="0" fontId="19" fillId="0" borderId="9" xfId="0" applyFont="1" applyBorder="1" applyAlignment="1">
      <alignment horizontal="left" vertical="center" wrapText="1" readingOrder="1"/>
    </xf>
    <xf numFmtId="0" fontId="18" fillId="0" borderId="9" xfId="0" applyFont="1" applyBorder="1" applyAlignment="1">
      <alignment horizontal="left" vertical="center" wrapText="1" readingOrder="1"/>
    </xf>
    <xf numFmtId="164" fontId="19" fillId="0" borderId="9" xfId="0" applyNumberFormat="1" applyFont="1" applyBorder="1" applyAlignment="1">
      <alignment horizontal="left" vertical="center" wrapText="1" readingOrder="1"/>
    </xf>
    <xf numFmtId="0" fontId="17" fillId="2" borderId="9" xfId="0" applyFont="1" applyFill="1" applyBorder="1" applyAlignment="1">
      <alignment horizontal="center" vertical="center" wrapText="1" readingOrder="1"/>
    </xf>
    <xf numFmtId="0" fontId="19" fillId="0" borderId="9" xfId="0" applyFont="1" applyBorder="1" applyAlignment="1">
      <alignment horizontal="right" vertical="center" wrapText="1" readingOrder="1"/>
    </xf>
    <xf numFmtId="0" fontId="13" fillId="0" borderId="4" xfId="0" applyFont="1" applyBorder="1" applyAlignment="1">
      <alignment vertical="top" wrapText="1"/>
    </xf>
    <xf numFmtId="0" fontId="14" fillId="0" borderId="0" xfId="0" applyFont="1" applyAlignment="1">
      <alignment horizontal="center" vertical="top" wrapText="1" readingOrder="1"/>
    </xf>
    <xf numFmtId="0" fontId="15" fillId="0" borderId="0" xfId="0" applyFont="1" applyAlignment="1">
      <alignment vertical="top" wrapText="1" readingOrder="1"/>
    </xf>
    <xf numFmtId="0" fontId="16" fillId="0" borderId="0" xfId="0" applyFont="1" applyAlignment="1">
      <alignment vertical="top" wrapText="1" readingOrder="1"/>
    </xf>
    <xf numFmtId="0" fontId="16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013427-5BA1-461D-ADBF-8D77E43DF0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800225" cy="8191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DB7260-6A21-49C6-B726-3C772C71DF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800225" cy="81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7"/>
  <sheetViews>
    <sheetView showGridLines="0" tabSelected="1" workbookViewId="0">
      <pane ySplit="14" topLeftCell="A15" activePane="bottomLeft" state="frozen"/>
      <selection pane="bottomLeft" activeCell="A36" sqref="A36:AM36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2" width="14.710937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60"/>
      <c r="B3" s="30"/>
      <c r="C3" s="30"/>
      <c r="D3" s="30"/>
      <c r="E3" s="61" t="s">
        <v>0</v>
      </c>
      <c r="F3" s="30"/>
      <c r="G3" s="30"/>
      <c r="H3" s="30"/>
      <c r="I3" s="30"/>
      <c r="J3" s="30"/>
      <c r="K3" s="30"/>
      <c r="L3" s="30"/>
      <c r="M3" s="30"/>
      <c r="N3" s="30"/>
      <c r="O3" s="30"/>
      <c r="AK3" s="4"/>
    </row>
    <row r="4" spans="1:37" ht="13.7" customHeight="1">
      <c r="A4" s="6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R4" s="62" t="s">
        <v>1</v>
      </c>
      <c r="S4" s="30"/>
      <c r="T4" s="30"/>
      <c r="U4" s="30"/>
      <c r="Z4" s="63" t="s">
        <v>2</v>
      </c>
      <c r="AA4" s="30"/>
      <c r="AB4" s="30"/>
      <c r="AE4" s="63" t="s">
        <v>3</v>
      </c>
      <c r="AF4" s="30"/>
      <c r="AG4" s="30"/>
      <c r="AH4" s="30"/>
      <c r="AI4" s="30"/>
      <c r="AJ4" s="30"/>
      <c r="AK4" s="4"/>
    </row>
    <row r="5" spans="1:37" ht="0.6" customHeight="1">
      <c r="A5" s="6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Z5" s="30"/>
      <c r="AA5" s="30"/>
      <c r="AB5" s="30"/>
      <c r="AE5" s="30"/>
      <c r="AF5" s="30"/>
      <c r="AG5" s="30"/>
      <c r="AH5" s="30"/>
      <c r="AI5" s="30"/>
      <c r="AJ5" s="30"/>
      <c r="AK5" s="4"/>
    </row>
    <row r="6" spans="1:37" ht="12.75" customHeight="1">
      <c r="A6" s="6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R6" s="62" t="s">
        <v>4</v>
      </c>
      <c r="S6" s="30"/>
      <c r="T6" s="30"/>
      <c r="U6" s="30"/>
      <c r="V6" s="30"/>
      <c r="W6" s="30"/>
      <c r="X6" s="30"/>
      <c r="Z6" s="63" t="s">
        <v>5</v>
      </c>
      <c r="AA6" s="30"/>
      <c r="AB6" s="30"/>
      <c r="AE6" s="63" t="s">
        <v>6</v>
      </c>
      <c r="AF6" s="30"/>
      <c r="AG6" s="30"/>
      <c r="AH6" s="30"/>
      <c r="AI6" s="30"/>
      <c r="AJ6" s="30"/>
      <c r="AK6" s="4"/>
    </row>
    <row r="7" spans="1:37" ht="1.35" customHeight="1">
      <c r="A7" s="6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Z7" s="30"/>
      <c r="AA7" s="30"/>
      <c r="AB7" s="30"/>
      <c r="AE7" s="30"/>
      <c r="AF7" s="30"/>
      <c r="AG7" s="30"/>
      <c r="AH7" s="30"/>
      <c r="AI7" s="30"/>
      <c r="AJ7" s="30"/>
      <c r="AK7" s="4"/>
    </row>
    <row r="8" spans="1:37" ht="7.15" customHeight="1">
      <c r="A8" s="6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AK8" s="4"/>
    </row>
    <row r="9" spans="1:37" ht="11.25" customHeight="1">
      <c r="A9" s="6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R9" s="62" t="s">
        <v>7</v>
      </c>
      <c r="S9" s="30"/>
      <c r="T9" s="30"/>
      <c r="U9" s="30"/>
      <c r="Z9" s="64" t="s">
        <v>8</v>
      </c>
      <c r="AA9" s="30"/>
      <c r="AB9" s="30"/>
      <c r="AC9" s="30"/>
      <c r="AD9" s="30"/>
      <c r="AE9" s="30"/>
      <c r="AF9" s="30"/>
      <c r="AG9" s="30"/>
      <c r="AK9" s="4"/>
    </row>
    <row r="10" spans="1:37" ht="2.25" customHeight="1">
      <c r="A10" s="60"/>
      <c r="B10" s="30"/>
      <c r="C10" s="30"/>
      <c r="D10" s="30"/>
      <c r="R10" s="30"/>
      <c r="S10" s="30"/>
      <c r="T10" s="30"/>
      <c r="U10" s="30"/>
      <c r="Z10" s="30"/>
      <c r="AA10" s="30"/>
      <c r="AB10" s="30"/>
      <c r="AC10" s="30"/>
      <c r="AD10" s="30"/>
      <c r="AE10" s="30"/>
      <c r="AF10" s="30"/>
      <c r="AG10" s="30"/>
      <c r="AK10" s="4"/>
    </row>
    <row r="11" spans="1:37" ht="0.6" customHeight="1">
      <c r="A11" s="60"/>
      <c r="B11" s="30"/>
      <c r="C11" s="30"/>
      <c r="D11" s="30"/>
      <c r="Z11" s="30"/>
      <c r="AA11" s="30"/>
      <c r="AB11" s="30"/>
      <c r="AC11" s="30"/>
      <c r="AD11" s="30"/>
      <c r="AE11" s="30"/>
      <c r="AF11" s="30"/>
      <c r="AG11" s="30"/>
      <c r="AK11" s="4"/>
    </row>
    <row r="12" spans="1:37" ht="15.2" customHeight="1">
      <c r="A12" s="60"/>
      <c r="B12" s="30"/>
      <c r="C12" s="30"/>
      <c r="D12" s="3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58" t="s">
        <v>9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40"/>
    </row>
    <row r="17" spans="1:39" ht="21.6" customHeight="1">
      <c r="A17" s="51" t="s">
        <v>10</v>
      </c>
      <c r="B17" s="39"/>
      <c r="C17" s="39"/>
      <c r="D17" s="39"/>
      <c r="E17" s="40"/>
      <c r="F17" s="55" t="s">
        <v>11</v>
      </c>
      <c r="G17" s="39"/>
      <c r="H17" s="40"/>
      <c r="I17" s="56" t="s">
        <v>12</v>
      </c>
      <c r="J17" s="39"/>
      <c r="K17" s="39"/>
      <c r="L17" s="39"/>
      <c r="M17" s="40"/>
      <c r="N17" s="55">
        <v>5324</v>
      </c>
      <c r="O17" s="39"/>
      <c r="P17" s="39"/>
      <c r="Q17" s="39"/>
      <c r="R17" s="39"/>
      <c r="S17" s="39"/>
      <c r="T17" s="40"/>
      <c r="U17" s="51" t="s">
        <v>13</v>
      </c>
      <c r="V17" s="39"/>
      <c r="W17" s="39"/>
      <c r="X17" s="39"/>
      <c r="Y17" s="39"/>
      <c r="Z17" s="40"/>
      <c r="AA17" s="59" t="s">
        <v>14</v>
      </c>
      <c r="AB17" s="39"/>
      <c r="AC17" s="39"/>
      <c r="AD17" s="39"/>
      <c r="AE17" s="40"/>
      <c r="AF17" s="51" t="s">
        <v>15</v>
      </c>
      <c r="AG17" s="39"/>
      <c r="AH17" s="39"/>
      <c r="AI17" s="40"/>
      <c r="AJ17" s="59" t="s">
        <v>16</v>
      </c>
      <c r="AK17" s="40"/>
    </row>
    <row r="18" spans="1:39" ht="22.15" customHeight="1">
      <c r="A18" s="51" t="s">
        <v>17</v>
      </c>
      <c r="B18" s="39"/>
      <c r="C18" s="39"/>
      <c r="D18" s="39"/>
      <c r="E18" s="40"/>
      <c r="F18" s="55" t="s">
        <v>18</v>
      </c>
      <c r="G18" s="39"/>
      <c r="H18" s="40"/>
      <c r="I18" s="51" t="s">
        <v>19</v>
      </c>
      <c r="J18" s="39"/>
      <c r="K18" s="39"/>
      <c r="L18" s="39"/>
      <c r="M18" s="40"/>
      <c r="N18" s="55" t="s">
        <v>20</v>
      </c>
      <c r="O18" s="39"/>
      <c r="P18" s="39"/>
      <c r="Q18" s="39"/>
      <c r="R18" s="39"/>
      <c r="S18" s="39"/>
      <c r="T18" s="40"/>
      <c r="U18" s="51" t="s">
        <v>21</v>
      </c>
      <c r="V18" s="39"/>
      <c r="W18" s="39"/>
      <c r="X18" s="39"/>
      <c r="Y18" s="39"/>
      <c r="Z18" s="39"/>
      <c r="AA18" s="39"/>
      <c r="AB18" s="39"/>
      <c r="AC18" s="39"/>
      <c r="AD18" s="39"/>
      <c r="AE18" s="40"/>
      <c r="AF18" s="52" t="s">
        <v>22</v>
      </c>
      <c r="AG18" s="39"/>
      <c r="AH18" s="39"/>
      <c r="AI18" s="39"/>
      <c r="AJ18" s="39"/>
      <c r="AK18" s="40"/>
    </row>
    <row r="19" spans="1:39" ht="22.15" customHeight="1">
      <c r="A19" s="50" t="s">
        <v>23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40"/>
    </row>
    <row r="20" spans="1:39" ht="22.15" customHeight="1">
      <c r="A20" s="51" t="s">
        <v>24</v>
      </c>
      <c r="B20" s="39"/>
      <c r="C20" s="39"/>
      <c r="D20" s="39"/>
      <c r="E20" s="40"/>
      <c r="F20" s="54" t="s">
        <v>25</v>
      </c>
      <c r="G20" s="39"/>
      <c r="H20" s="40"/>
      <c r="I20" s="51" t="s">
        <v>26</v>
      </c>
      <c r="J20" s="39"/>
      <c r="K20" s="39"/>
      <c r="L20" s="39"/>
      <c r="M20" s="40"/>
      <c r="N20" s="55" t="s">
        <v>27</v>
      </c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40"/>
      <c r="AA20" s="56" t="s">
        <v>28</v>
      </c>
      <c r="AB20" s="39"/>
      <c r="AC20" s="39"/>
      <c r="AD20" s="39"/>
      <c r="AE20" s="40"/>
      <c r="AF20" s="57">
        <v>45293</v>
      </c>
      <c r="AG20" s="39"/>
      <c r="AH20" s="39"/>
      <c r="AI20" s="39"/>
      <c r="AJ20" s="39"/>
      <c r="AK20" s="40"/>
    </row>
    <row r="21" spans="1:39" ht="26.45" customHeight="1">
      <c r="A21" s="50" t="s">
        <v>29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40"/>
    </row>
    <row r="22" spans="1:39" ht="26.45" customHeight="1">
      <c r="A22" s="51" t="s">
        <v>30</v>
      </c>
      <c r="B22" s="39"/>
      <c r="C22" s="39"/>
      <c r="D22" s="39"/>
      <c r="E22" s="40"/>
      <c r="F22" s="52" t="s">
        <v>31</v>
      </c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40"/>
    </row>
    <row r="23" spans="1:39" ht="9.9499999999999993" customHeight="1">
      <c r="A23" s="53" t="s">
        <v>32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</row>
    <row r="24" spans="1:39" ht="26.45" customHeight="1">
      <c r="A24" s="53" t="s">
        <v>33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</row>
    <row r="25" spans="1:39" ht="9.6" customHeight="1">
      <c r="A25" s="45" t="s">
        <v>32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</row>
    <row r="26" spans="1:39" ht="0" hidden="1" customHeight="1"/>
    <row r="27" spans="1:39" ht="3.2" customHeight="1"/>
    <row r="28" spans="1:39" ht="27">
      <c r="A28" s="46" t="s">
        <v>34</v>
      </c>
      <c r="B28" s="39"/>
      <c r="C28" s="39"/>
      <c r="D28" s="39"/>
      <c r="E28" s="39"/>
      <c r="F28" s="40"/>
      <c r="G28" s="8" t="s">
        <v>35</v>
      </c>
      <c r="H28" s="47" t="s">
        <v>36</v>
      </c>
      <c r="I28" s="48"/>
      <c r="J28" s="46" t="s">
        <v>37</v>
      </c>
      <c r="K28" s="39"/>
      <c r="L28" s="39"/>
      <c r="M28" s="39"/>
      <c r="N28" s="39"/>
      <c r="O28" s="40"/>
      <c r="Q28" s="46" t="s">
        <v>38</v>
      </c>
      <c r="R28" s="39"/>
      <c r="S28" s="39"/>
      <c r="T28" s="39"/>
      <c r="U28" s="39"/>
      <c r="V28" s="40"/>
      <c r="W28" s="46" t="s">
        <v>39</v>
      </c>
      <c r="X28" s="39"/>
      <c r="Y28" s="39"/>
      <c r="Z28" s="39"/>
      <c r="AA28" s="40"/>
      <c r="AB28" s="46" t="s">
        <v>23</v>
      </c>
      <c r="AC28" s="39"/>
      <c r="AD28" s="39"/>
      <c r="AE28" s="39"/>
      <c r="AF28" s="40"/>
      <c r="AG28" s="46" t="s">
        <v>40</v>
      </c>
      <c r="AH28" s="40"/>
      <c r="AI28" s="47" t="s">
        <v>41</v>
      </c>
      <c r="AJ28" s="49"/>
      <c r="AK28" s="49"/>
      <c r="AL28" s="49"/>
      <c r="AM28" s="48"/>
    </row>
    <row r="29" spans="1:39">
      <c r="A29" s="9" t="s">
        <v>42</v>
      </c>
      <c r="B29" s="9" t="s">
        <v>43</v>
      </c>
      <c r="C29" s="9" t="s">
        <v>44</v>
      </c>
      <c r="D29" s="38" t="s">
        <v>45</v>
      </c>
      <c r="E29" s="39"/>
      <c r="F29" s="40"/>
      <c r="G29" s="10" t="s">
        <v>32</v>
      </c>
      <c r="H29" s="44" t="s">
        <v>46</v>
      </c>
      <c r="I29" s="43"/>
      <c r="J29" s="9" t="s">
        <v>43</v>
      </c>
      <c r="K29" s="9" t="s">
        <v>47</v>
      </c>
      <c r="L29" s="9" t="s">
        <v>48</v>
      </c>
      <c r="M29" s="38" t="s">
        <v>49</v>
      </c>
      <c r="N29" s="40"/>
      <c r="O29" s="9" t="s">
        <v>50</v>
      </c>
      <c r="Q29" s="38" t="s">
        <v>51</v>
      </c>
      <c r="R29" s="39"/>
      <c r="S29" s="40"/>
      <c r="T29" s="38" t="s">
        <v>52</v>
      </c>
      <c r="U29" s="39"/>
      <c r="V29" s="40"/>
      <c r="W29" s="9" t="s">
        <v>43</v>
      </c>
      <c r="X29" s="38" t="s">
        <v>44</v>
      </c>
      <c r="Y29" s="39"/>
      <c r="Z29" s="39"/>
      <c r="AA29" s="40"/>
      <c r="AB29" s="38" t="s">
        <v>53</v>
      </c>
      <c r="AC29" s="40"/>
      <c r="AD29" s="38" t="s">
        <v>43</v>
      </c>
      <c r="AE29" s="39"/>
      <c r="AF29" s="40"/>
      <c r="AG29" s="38" t="s">
        <v>54</v>
      </c>
      <c r="AH29" s="40"/>
      <c r="AI29" s="41" t="s">
        <v>32</v>
      </c>
      <c r="AJ29" s="42"/>
      <c r="AK29" s="42"/>
      <c r="AL29" s="42"/>
      <c r="AM29" s="43"/>
    </row>
    <row r="30" spans="1:39" s="14" customFormat="1" ht="24">
      <c r="A30" s="11" t="s">
        <v>55</v>
      </c>
      <c r="B30" s="11">
        <v>225724</v>
      </c>
      <c r="C30" s="12" t="s">
        <v>56</v>
      </c>
      <c r="D30" s="36">
        <v>177024</v>
      </c>
      <c r="E30" s="33"/>
      <c r="F30" s="34"/>
      <c r="G30" s="11">
        <v>251124</v>
      </c>
      <c r="H30" s="35"/>
      <c r="I30" s="34"/>
      <c r="J30" s="11">
        <v>66370824</v>
      </c>
      <c r="K30" s="11" t="s">
        <v>57</v>
      </c>
      <c r="L30" s="15">
        <v>10425759</v>
      </c>
      <c r="M30" s="32" t="s">
        <v>58</v>
      </c>
      <c r="N30" s="34"/>
      <c r="O30" s="12" t="s">
        <v>59</v>
      </c>
      <c r="Q30" s="37" t="s">
        <v>60</v>
      </c>
      <c r="R30" s="33"/>
      <c r="S30" s="34"/>
      <c r="T30" s="37" t="s">
        <v>61</v>
      </c>
      <c r="U30" s="33"/>
      <c r="V30" s="34"/>
      <c r="W30" s="13" t="s">
        <v>62</v>
      </c>
      <c r="X30" s="32" t="s">
        <v>62</v>
      </c>
      <c r="Y30" s="33"/>
      <c r="Z30" s="33"/>
      <c r="AA30" s="34"/>
      <c r="AB30" s="35" t="s">
        <v>63</v>
      </c>
      <c r="AC30" s="34"/>
      <c r="AD30" s="35" t="s">
        <v>64</v>
      </c>
      <c r="AE30" s="33"/>
      <c r="AF30" s="34"/>
      <c r="AG30" s="35" t="s">
        <v>65</v>
      </c>
      <c r="AH30" s="34"/>
      <c r="AI30" s="35" t="s">
        <v>66</v>
      </c>
      <c r="AJ30" s="33"/>
      <c r="AK30" s="33"/>
      <c r="AL30" s="33"/>
      <c r="AM30" s="34"/>
    </row>
    <row r="31" spans="1:39" s="14" customFormat="1" ht="24">
      <c r="A31" s="11" t="s">
        <v>67</v>
      </c>
      <c r="B31" s="11">
        <v>369724</v>
      </c>
      <c r="C31" s="12" t="s">
        <v>68</v>
      </c>
      <c r="D31" s="36">
        <v>177024</v>
      </c>
      <c r="E31" s="33"/>
      <c r="F31" s="34"/>
      <c r="G31" s="11">
        <v>458924</v>
      </c>
      <c r="H31" s="35"/>
      <c r="I31" s="34"/>
      <c r="J31" s="11">
        <v>108261824</v>
      </c>
      <c r="K31" s="11" t="s">
        <v>69</v>
      </c>
      <c r="L31" s="15">
        <v>10425758</v>
      </c>
      <c r="M31" s="32" t="s">
        <v>58</v>
      </c>
      <c r="N31" s="34"/>
      <c r="O31" s="12" t="s">
        <v>70</v>
      </c>
      <c r="Q31" s="37" t="s">
        <v>60</v>
      </c>
      <c r="R31" s="33"/>
      <c r="S31" s="34"/>
      <c r="T31" s="37" t="s">
        <v>61</v>
      </c>
      <c r="U31" s="33"/>
      <c r="V31" s="34"/>
      <c r="W31" s="13" t="s">
        <v>62</v>
      </c>
      <c r="X31" s="32" t="s">
        <v>62</v>
      </c>
      <c r="Y31" s="33"/>
      <c r="Z31" s="33"/>
      <c r="AA31" s="34"/>
      <c r="AB31" s="35" t="s">
        <v>63</v>
      </c>
      <c r="AC31" s="34"/>
      <c r="AD31" s="35" t="s">
        <v>71</v>
      </c>
      <c r="AE31" s="33"/>
      <c r="AF31" s="34"/>
      <c r="AG31" s="35" t="s">
        <v>65</v>
      </c>
      <c r="AH31" s="34"/>
      <c r="AI31" s="35" t="s">
        <v>72</v>
      </c>
      <c r="AJ31" s="33"/>
      <c r="AK31" s="33"/>
      <c r="AL31" s="33"/>
      <c r="AM31" s="34"/>
    </row>
    <row r="32" spans="1:39" s="14" customFormat="1" ht="24">
      <c r="A32" s="11" t="s">
        <v>73</v>
      </c>
      <c r="B32" s="11">
        <v>391824</v>
      </c>
      <c r="C32" s="12" t="s">
        <v>68</v>
      </c>
      <c r="D32" s="36">
        <v>177024</v>
      </c>
      <c r="E32" s="33"/>
      <c r="F32" s="34"/>
      <c r="G32" s="11">
        <v>482424</v>
      </c>
      <c r="H32" s="35"/>
      <c r="I32" s="34"/>
      <c r="J32" s="11">
        <v>114742424</v>
      </c>
      <c r="K32" s="11" t="s">
        <v>74</v>
      </c>
      <c r="L32" s="15">
        <v>10425758</v>
      </c>
      <c r="M32" s="32" t="s">
        <v>58</v>
      </c>
      <c r="N32" s="34"/>
      <c r="O32" s="12" t="s">
        <v>70</v>
      </c>
      <c r="Q32" s="37" t="s">
        <v>60</v>
      </c>
      <c r="R32" s="33"/>
      <c r="S32" s="34"/>
      <c r="T32" s="37" t="s">
        <v>61</v>
      </c>
      <c r="U32" s="33"/>
      <c r="V32" s="34"/>
      <c r="W32" s="13" t="s">
        <v>62</v>
      </c>
      <c r="X32" s="32" t="s">
        <v>62</v>
      </c>
      <c r="Y32" s="33"/>
      <c r="Z32" s="33"/>
      <c r="AA32" s="34"/>
      <c r="AB32" s="35" t="s">
        <v>63</v>
      </c>
      <c r="AC32" s="34"/>
      <c r="AD32" s="35" t="s">
        <v>75</v>
      </c>
      <c r="AE32" s="33"/>
      <c r="AF32" s="34"/>
      <c r="AG32" s="35" t="s">
        <v>65</v>
      </c>
      <c r="AH32" s="34"/>
      <c r="AI32" s="35" t="s">
        <v>76</v>
      </c>
      <c r="AJ32" s="33"/>
      <c r="AK32" s="33"/>
      <c r="AL32" s="33"/>
      <c r="AM32" s="34"/>
    </row>
    <row r="33" spans="1:39" s="14" customFormat="1" ht="24">
      <c r="A33" s="11" t="s">
        <v>77</v>
      </c>
      <c r="B33" s="11">
        <v>529224</v>
      </c>
      <c r="C33" s="12" t="s">
        <v>68</v>
      </c>
      <c r="D33" s="36">
        <v>177024</v>
      </c>
      <c r="E33" s="33"/>
      <c r="F33" s="34"/>
      <c r="G33" s="11">
        <v>611024</v>
      </c>
      <c r="H33" s="35"/>
      <c r="I33" s="34"/>
      <c r="J33" s="11">
        <v>157380924</v>
      </c>
      <c r="K33" s="11" t="s">
        <v>78</v>
      </c>
      <c r="L33" s="15">
        <v>10425758</v>
      </c>
      <c r="M33" s="32" t="s">
        <v>58</v>
      </c>
      <c r="N33" s="34"/>
      <c r="O33" s="12" t="s">
        <v>70</v>
      </c>
      <c r="Q33" s="37" t="s">
        <v>60</v>
      </c>
      <c r="R33" s="33"/>
      <c r="S33" s="34"/>
      <c r="T33" s="37" t="s">
        <v>61</v>
      </c>
      <c r="U33" s="33"/>
      <c r="V33" s="34"/>
      <c r="W33" s="13" t="s">
        <v>62</v>
      </c>
      <c r="X33" s="32" t="s">
        <v>62</v>
      </c>
      <c r="Y33" s="33"/>
      <c r="Z33" s="33"/>
      <c r="AA33" s="34"/>
      <c r="AB33" s="35" t="s">
        <v>63</v>
      </c>
      <c r="AC33" s="34"/>
      <c r="AD33" s="35" t="s">
        <v>79</v>
      </c>
      <c r="AE33" s="33"/>
      <c r="AF33" s="34"/>
      <c r="AG33" s="35" t="s">
        <v>65</v>
      </c>
      <c r="AH33" s="34"/>
      <c r="AI33" s="35" t="s">
        <v>80</v>
      </c>
      <c r="AJ33" s="33"/>
      <c r="AK33" s="33"/>
      <c r="AL33" s="33"/>
      <c r="AM33" s="34"/>
    </row>
    <row r="34" spans="1:39" ht="12.4" customHeight="1">
      <c r="A34" s="31" t="s">
        <v>83</v>
      </c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17">
        <f>SUM(L30:L33)</f>
        <v>41703033</v>
      </c>
    </row>
    <row r="35" spans="1:39" ht="11.45" customHeight="1">
      <c r="A35" s="29" t="s">
        <v>81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</row>
    <row r="36" spans="1:39" ht="11.45" customHeight="1">
      <c r="A36" s="29" t="s">
        <v>82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</row>
    <row r="37" spans="1:39" ht="0" hidden="1" customHeight="1"/>
  </sheetData>
  <mergeCells count="9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A35:AM35"/>
    <mergeCell ref="A36:AM36"/>
    <mergeCell ref="A34:K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A72AD-B754-4364-9B97-7D106794A580}">
  <dimension ref="A1:AM35"/>
  <sheetViews>
    <sheetView workbookViewId="0">
      <selection activeCell="G30" sqref="G30"/>
    </sheetView>
  </sheetViews>
  <sheetFormatPr baseColWidth="10" defaultRowHeight="15"/>
  <cols>
    <col min="1" max="1" width="9.85546875" style="16" customWidth="1"/>
    <col min="2" max="2" width="7.140625" style="16" customWidth="1"/>
    <col min="3" max="3" width="8.28515625" style="16" customWidth="1"/>
    <col min="4" max="4" width="1.7109375" style="16" customWidth="1"/>
    <col min="5" max="5" width="3.42578125" style="16" customWidth="1"/>
    <col min="6" max="6" width="1.85546875" style="16" customWidth="1"/>
    <col min="7" max="7" width="10.42578125" style="16" customWidth="1"/>
    <col min="8" max="8" width="10" style="16" customWidth="1"/>
    <col min="9" max="9" width="1.42578125" style="16" customWidth="1"/>
    <col min="10" max="12" width="15.42578125" style="16" customWidth="1"/>
    <col min="13" max="13" width="1.5703125" style="16" customWidth="1"/>
    <col min="14" max="14" width="6.42578125" style="16" customWidth="1"/>
    <col min="15" max="15" width="9.140625" style="16" customWidth="1"/>
    <col min="16" max="16" width="0" style="16" hidden="1" customWidth="1"/>
    <col min="17" max="17" width="1.42578125" style="16" customWidth="1"/>
    <col min="18" max="18" width="0.28515625" style="16" customWidth="1"/>
    <col min="19" max="19" width="6" style="16" customWidth="1"/>
    <col min="20" max="20" width="11.140625" style="16" customWidth="1"/>
    <col min="21" max="21" width="1.5703125" style="16" customWidth="1"/>
    <col min="22" max="22" width="0.42578125" style="16" customWidth="1"/>
    <col min="23" max="23" width="9.42578125" style="16" customWidth="1"/>
    <col min="24" max="24" width="1.85546875" style="16" customWidth="1"/>
    <col min="25" max="25" width="0.42578125" style="16" customWidth="1"/>
    <col min="26" max="26" width="1.85546875" style="16" customWidth="1"/>
    <col min="27" max="27" width="2.85546875" style="16" customWidth="1"/>
    <col min="28" max="28" width="8.7109375" style="16" customWidth="1"/>
    <col min="29" max="29" width="1.28515625" style="16" customWidth="1"/>
    <col min="30" max="30" width="0.140625" style="16" customWidth="1"/>
    <col min="31" max="31" width="2.5703125" style="16" customWidth="1"/>
    <col min="32" max="32" width="4.42578125" style="16" customWidth="1"/>
    <col min="33" max="33" width="0.28515625" style="16" customWidth="1"/>
    <col min="34" max="34" width="9.28515625" style="16" customWidth="1"/>
    <col min="35" max="35" width="7.28515625" style="16" customWidth="1"/>
    <col min="36" max="36" width="9.7109375" style="16" customWidth="1"/>
    <col min="37" max="37" width="8.5703125" style="16" customWidth="1"/>
    <col min="38" max="38" width="0" style="16" hidden="1" customWidth="1"/>
    <col min="39" max="39" width="0.28515625" style="16" customWidth="1"/>
    <col min="40" max="40" width="25.28515625" style="16" customWidth="1"/>
    <col min="41" max="16384" width="11.42578125" style="16"/>
  </cols>
  <sheetData>
    <row r="1" spans="1:37" ht="8.4499999999999993" customHeight="1"/>
    <row r="2" spans="1:37" ht="7.15" customHeight="1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20"/>
    </row>
    <row r="3" spans="1:37" ht="2.85" customHeight="1">
      <c r="A3" s="89"/>
      <c r="B3" s="66"/>
      <c r="C3" s="66"/>
      <c r="D3" s="66"/>
      <c r="E3" s="90" t="s">
        <v>0</v>
      </c>
      <c r="F3" s="66"/>
      <c r="G3" s="66"/>
      <c r="H3" s="66"/>
      <c r="I3" s="66"/>
      <c r="J3" s="66"/>
      <c r="K3" s="66"/>
      <c r="L3" s="66"/>
      <c r="M3" s="66"/>
      <c r="N3" s="66"/>
      <c r="O3" s="66"/>
      <c r="AK3" s="21"/>
    </row>
    <row r="4" spans="1:37" ht="13.7" customHeight="1">
      <c r="A4" s="89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R4" s="91" t="s">
        <v>1</v>
      </c>
      <c r="S4" s="66"/>
      <c r="T4" s="66"/>
      <c r="U4" s="66"/>
      <c r="Z4" s="92" t="s">
        <v>2</v>
      </c>
      <c r="AA4" s="66"/>
      <c r="AB4" s="66"/>
      <c r="AE4" s="92" t="s">
        <v>3</v>
      </c>
      <c r="AF4" s="66"/>
      <c r="AG4" s="66"/>
      <c r="AH4" s="66"/>
      <c r="AI4" s="66"/>
      <c r="AJ4" s="66"/>
      <c r="AK4" s="21"/>
    </row>
    <row r="5" spans="1:37" ht="0.6" customHeight="1">
      <c r="A5" s="89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Z5" s="66"/>
      <c r="AA5" s="66"/>
      <c r="AB5" s="66"/>
      <c r="AE5" s="66"/>
      <c r="AF5" s="66"/>
      <c r="AG5" s="66"/>
      <c r="AH5" s="66"/>
      <c r="AI5" s="66"/>
      <c r="AJ5" s="66"/>
      <c r="AK5" s="21"/>
    </row>
    <row r="6" spans="1:37" ht="12.75" customHeight="1">
      <c r="A6" s="89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R6" s="91" t="s">
        <v>4</v>
      </c>
      <c r="S6" s="66"/>
      <c r="T6" s="66"/>
      <c r="U6" s="66"/>
      <c r="V6" s="66"/>
      <c r="W6" s="66"/>
      <c r="X6" s="66"/>
      <c r="Z6" s="92" t="s">
        <v>5</v>
      </c>
      <c r="AA6" s="66"/>
      <c r="AB6" s="66"/>
      <c r="AE6" s="92" t="s">
        <v>6</v>
      </c>
      <c r="AF6" s="66"/>
      <c r="AG6" s="66"/>
      <c r="AH6" s="66"/>
      <c r="AI6" s="66"/>
      <c r="AJ6" s="66"/>
      <c r="AK6" s="21"/>
    </row>
    <row r="7" spans="1:37" ht="1.35" customHeight="1">
      <c r="A7" s="89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Z7" s="66"/>
      <c r="AA7" s="66"/>
      <c r="AB7" s="66"/>
      <c r="AE7" s="66"/>
      <c r="AF7" s="66"/>
      <c r="AG7" s="66"/>
      <c r="AH7" s="66"/>
      <c r="AI7" s="66"/>
      <c r="AJ7" s="66"/>
      <c r="AK7" s="21"/>
    </row>
    <row r="8" spans="1:37" ht="7.15" customHeight="1">
      <c r="A8" s="89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AK8" s="21"/>
    </row>
    <row r="9" spans="1:37" ht="11.25" customHeight="1">
      <c r="A9" s="89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R9" s="91" t="s">
        <v>7</v>
      </c>
      <c r="S9" s="66"/>
      <c r="T9" s="66"/>
      <c r="U9" s="66"/>
      <c r="Z9" s="93" t="s">
        <v>84</v>
      </c>
      <c r="AA9" s="66"/>
      <c r="AB9" s="66"/>
      <c r="AC9" s="66"/>
      <c r="AD9" s="66"/>
      <c r="AE9" s="66"/>
      <c r="AF9" s="66"/>
      <c r="AG9" s="66"/>
      <c r="AK9" s="21"/>
    </row>
    <row r="10" spans="1:37" ht="2.25" customHeight="1">
      <c r="A10" s="89"/>
      <c r="B10" s="66"/>
      <c r="C10" s="66"/>
      <c r="D10" s="66"/>
      <c r="R10" s="66"/>
      <c r="S10" s="66"/>
      <c r="T10" s="66"/>
      <c r="U10" s="66"/>
      <c r="Z10" s="66"/>
      <c r="AA10" s="66"/>
      <c r="AB10" s="66"/>
      <c r="AC10" s="66"/>
      <c r="AD10" s="66"/>
      <c r="AE10" s="66"/>
      <c r="AF10" s="66"/>
      <c r="AG10" s="66"/>
      <c r="AK10" s="21"/>
    </row>
    <row r="11" spans="1:37" ht="0.6" customHeight="1">
      <c r="A11" s="89"/>
      <c r="B11" s="66"/>
      <c r="C11" s="66"/>
      <c r="D11" s="66"/>
      <c r="Z11" s="66"/>
      <c r="AA11" s="66"/>
      <c r="AB11" s="66"/>
      <c r="AC11" s="66"/>
      <c r="AD11" s="66"/>
      <c r="AE11" s="66"/>
      <c r="AF11" s="66"/>
      <c r="AG11" s="66"/>
      <c r="AK11" s="21"/>
    </row>
    <row r="12" spans="1:37" ht="15.2" customHeight="1">
      <c r="A12" s="89"/>
      <c r="B12" s="66"/>
      <c r="C12" s="66"/>
      <c r="D12" s="66"/>
      <c r="AK12" s="21"/>
    </row>
    <row r="13" spans="1:37" ht="1.7" customHeight="1">
      <c r="A13" s="22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4"/>
    </row>
    <row r="14" spans="1:37" ht="4.3499999999999996" customHeight="1"/>
    <row r="15" spans="1:37" ht="2.85" customHeight="1"/>
    <row r="16" spans="1:37" ht="26.45" customHeight="1">
      <c r="A16" s="87" t="s">
        <v>9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68"/>
    </row>
    <row r="17" spans="1:39" ht="21.6" customHeight="1">
      <c r="A17" s="79" t="s">
        <v>10</v>
      </c>
      <c r="B17" s="76"/>
      <c r="C17" s="76"/>
      <c r="D17" s="76"/>
      <c r="E17" s="68"/>
      <c r="F17" s="84" t="s">
        <v>11</v>
      </c>
      <c r="G17" s="76"/>
      <c r="H17" s="68"/>
      <c r="I17" s="85" t="s">
        <v>12</v>
      </c>
      <c r="J17" s="76"/>
      <c r="K17" s="76"/>
      <c r="L17" s="76"/>
      <c r="M17" s="68"/>
      <c r="N17" s="84">
        <v>321023</v>
      </c>
      <c r="O17" s="76"/>
      <c r="P17" s="76"/>
      <c r="Q17" s="76"/>
      <c r="R17" s="76"/>
      <c r="S17" s="76"/>
      <c r="T17" s="68"/>
      <c r="U17" s="79" t="s">
        <v>13</v>
      </c>
      <c r="V17" s="76"/>
      <c r="W17" s="76"/>
      <c r="X17" s="76"/>
      <c r="Y17" s="76"/>
      <c r="Z17" s="68"/>
      <c r="AA17" s="88" t="s">
        <v>85</v>
      </c>
      <c r="AB17" s="76"/>
      <c r="AC17" s="76"/>
      <c r="AD17" s="76"/>
      <c r="AE17" s="68"/>
      <c r="AF17" s="79" t="s">
        <v>15</v>
      </c>
      <c r="AG17" s="76"/>
      <c r="AH17" s="76"/>
      <c r="AI17" s="68"/>
      <c r="AJ17" s="88" t="s">
        <v>86</v>
      </c>
      <c r="AK17" s="68"/>
    </row>
    <row r="18" spans="1:39" ht="22.15" customHeight="1">
      <c r="A18" s="79" t="s">
        <v>17</v>
      </c>
      <c r="B18" s="76"/>
      <c r="C18" s="76"/>
      <c r="D18" s="76"/>
      <c r="E18" s="68"/>
      <c r="F18" s="84" t="s">
        <v>18</v>
      </c>
      <c r="G18" s="76"/>
      <c r="H18" s="68"/>
      <c r="I18" s="79" t="s">
        <v>19</v>
      </c>
      <c r="J18" s="76"/>
      <c r="K18" s="76"/>
      <c r="L18" s="76"/>
      <c r="M18" s="68"/>
      <c r="N18" s="84" t="s">
        <v>87</v>
      </c>
      <c r="O18" s="76"/>
      <c r="P18" s="76"/>
      <c r="Q18" s="76"/>
      <c r="R18" s="76"/>
      <c r="S18" s="76"/>
      <c r="T18" s="68"/>
      <c r="U18" s="79" t="s">
        <v>21</v>
      </c>
      <c r="V18" s="76"/>
      <c r="W18" s="76"/>
      <c r="X18" s="76"/>
      <c r="Y18" s="76"/>
      <c r="Z18" s="76"/>
      <c r="AA18" s="76"/>
      <c r="AB18" s="76"/>
      <c r="AC18" s="76"/>
      <c r="AD18" s="76"/>
      <c r="AE18" s="68"/>
      <c r="AF18" s="80" t="s">
        <v>88</v>
      </c>
      <c r="AG18" s="76"/>
      <c r="AH18" s="76"/>
      <c r="AI18" s="76"/>
      <c r="AJ18" s="76"/>
      <c r="AK18" s="68"/>
    </row>
    <row r="19" spans="1:39" ht="22.15" customHeight="1">
      <c r="A19" s="78" t="s">
        <v>23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68"/>
    </row>
    <row r="20" spans="1:39" ht="22.15" customHeight="1">
      <c r="A20" s="79" t="s">
        <v>24</v>
      </c>
      <c r="B20" s="76"/>
      <c r="C20" s="76"/>
      <c r="D20" s="76"/>
      <c r="E20" s="68"/>
      <c r="F20" s="83" t="s">
        <v>25</v>
      </c>
      <c r="G20" s="76"/>
      <c r="H20" s="68"/>
      <c r="I20" s="79" t="s">
        <v>26</v>
      </c>
      <c r="J20" s="76"/>
      <c r="K20" s="76"/>
      <c r="L20" s="76"/>
      <c r="M20" s="68"/>
      <c r="N20" s="84" t="s">
        <v>89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68"/>
      <c r="AA20" s="85" t="s">
        <v>28</v>
      </c>
      <c r="AB20" s="76"/>
      <c r="AC20" s="76"/>
      <c r="AD20" s="76"/>
      <c r="AE20" s="68"/>
      <c r="AF20" s="86">
        <v>45190</v>
      </c>
      <c r="AG20" s="76"/>
      <c r="AH20" s="76"/>
      <c r="AI20" s="76"/>
      <c r="AJ20" s="76"/>
      <c r="AK20" s="68"/>
    </row>
    <row r="21" spans="1:39" ht="26.45" customHeight="1">
      <c r="A21" s="78" t="s">
        <v>29</v>
      </c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68"/>
    </row>
    <row r="22" spans="1:39" ht="26.45" customHeight="1">
      <c r="A22" s="79" t="s">
        <v>30</v>
      </c>
      <c r="B22" s="76"/>
      <c r="C22" s="76"/>
      <c r="D22" s="76"/>
      <c r="E22" s="68"/>
      <c r="F22" s="80" t="s">
        <v>90</v>
      </c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68"/>
    </row>
    <row r="23" spans="1:39" ht="9.9499999999999993" customHeight="1">
      <c r="A23" s="81" t="s">
        <v>32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</row>
    <row r="24" spans="1:39" ht="26.45" customHeight="1">
      <c r="A24" s="81" t="s">
        <v>33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</row>
    <row r="25" spans="1:39" ht="9.6" customHeight="1">
      <c r="A25" s="82" t="s">
        <v>32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</row>
    <row r="26" spans="1:39" ht="0" hidden="1" customHeight="1"/>
    <row r="27" spans="1:39" ht="3.2" customHeight="1"/>
    <row r="28" spans="1:39" ht="27">
      <c r="A28" s="72" t="s">
        <v>34</v>
      </c>
      <c r="B28" s="76"/>
      <c r="C28" s="76"/>
      <c r="D28" s="76"/>
      <c r="E28" s="76"/>
      <c r="F28" s="68"/>
      <c r="G28" s="25" t="s">
        <v>35</v>
      </c>
      <c r="H28" s="73" t="s">
        <v>36</v>
      </c>
      <c r="I28" s="75"/>
      <c r="J28" s="72" t="s">
        <v>37</v>
      </c>
      <c r="K28" s="76"/>
      <c r="L28" s="76"/>
      <c r="M28" s="76"/>
      <c r="N28" s="76"/>
      <c r="O28" s="68"/>
      <c r="Q28" s="72" t="s">
        <v>38</v>
      </c>
      <c r="R28" s="76"/>
      <c r="S28" s="76"/>
      <c r="T28" s="76"/>
      <c r="U28" s="76"/>
      <c r="V28" s="68"/>
      <c r="W28" s="72" t="s">
        <v>39</v>
      </c>
      <c r="X28" s="76"/>
      <c r="Y28" s="76"/>
      <c r="Z28" s="76"/>
      <c r="AA28" s="68"/>
      <c r="AB28" s="72" t="s">
        <v>23</v>
      </c>
      <c r="AC28" s="76"/>
      <c r="AD28" s="76"/>
      <c r="AE28" s="76"/>
      <c r="AF28" s="68"/>
      <c r="AG28" s="72" t="s">
        <v>40</v>
      </c>
      <c r="AH28" s="68"/>
      <c r="AI28" s="73" t="s">
        <v>41</v>
      </c>
      <c r="AJ28" s="74"/>
      <c r="AK28" s="74"/>
      <c r="AL28" s="74"/>
      <c r="AM28" s="75"/>
    </row>
    <row r="29" spans="1:39">
      <c r="A29" s="26" t="s">
        <v>42</v>
      </c>
      <c r="B29" s="26" t="s">
        <v>43</v>
      </c>
      <c r="C29" s="26" t="s">
        <v>44</v>
      </c>
      <c r="D29" s="67" t="s">
        <v>45</v>
      </c>
      <c r="E29" s="76"/>
      <c r="F29" s="68"/>
      <c r="G29" s="27" t="s">
        <v>32</v>
      </c>
      <c r="H29" s="77" t="s">
        <v>46</v>
      </c>
      <c r="I29" s="71"/>
      <c r="J29" s="26" t="s">
        <v>43</v>
      </c>
      <c r="K29" s="26" t="s">
        <v>47</v>
      </c>
      <c r="L29" s="26" t="s">
        <v>48</v>
      </c>
      <c r="M29" s="67" t="s">
        <v>49</v>
      </c>
      <c r="N29" s="68"/>
      <c r="O29" s="26" t="s">
        <v>50</v>
      </c>
      <c r="Q29" s="67" t="s">
        <v>51</v>
      </c>
      <c r="R29" s="76"/>
      <c r="S29" s="68"/>
      <c r="T29" s="67" t="s">
        <v>52</v>
      </c>
      <c r="U29" s="76"/>
      <c r="V29" s="68"/>
      <c r="W29" s="26" t="s">
        <v>43</v>
      </c>
      <c r="X29" s="67" t="s">
        <v>44</v>
      </c>
      <c r="Y29" s="76"/>
      <c r="Z29" s="76"/>
      <c r="AA29" s="68"/>
      <c r="AB29" s="67" t="s">
        <v>53</v>
      </c>
      <c r="AC29" s="68"/>
      <c r="AD29" s="67" t="s">
        <v>43</v>
      </c>
      <c r="AE29" s="76"/>
      <c r="AF29" s="68"/>
      <c r="AG29" s="67" t="s">
        <v>54</v>
      </c>
      <c r="AH29" s="68"/>
      <c r="AI29" s="69" t="s">
        <v>32</v>
      </c>
      <c r="AJ29" s="70"/>
      <c r="AK29" s="70"/>
      <c r="AL29" s="70"/>
      <c r="AM29" s="71"/>
    </row>
    <row r="30" spans="1:39" s="14" customFormat="1" ht="24">
      <c r="A30" s="11" t="s">
        <v>91</v>
      </c>
      <c r="B30" s="11">
        <v>924123</v>
      </c>
      <c r="C30" s="12" t="s">
        <v>85</v>
      </c>
      <c r="D30" s="36">
        <v>824600</v>
      </c>
      <c r="E30" s="33"/>
      <c r="F30" s="34"/>
      <c r="G30" s="11">
        <v>1101623</v>
      </c>
      <c r="H30" s="35"/>
      <c r="I30" s="34"/>
      <c r="J30" s="11">
        <v>373130523</v>
      </c>
      <c r="K30" s="11" t="s">
        <v>92</v>
      </c>
      <c r="L30" s="15">
        <v>5164600</v>
      </c>
      <c r="M30" s="32" t="s">
        <v>93</v>
      </c>
      <c r="N30" s="34"/>
      <c r="O30" s="12" t="s">
        <v>94</v>
      </c>
      <c r="Q30" s="37" t="s">
        <v>95</v>
      </c>
      <c r="R30" s="33"/>
      <c r="S30" s="34"/>
      <c r="T30" s="37" t="s">
        <v>61</v>
      </c>
      <c r="U30" s="33"/>
      <c r="V30" s="34"/>
      <c r="W30" s="13" t="s">
        <v>62</v>
      </c>
      <c r="X30" s="32" t="s">
        <v>62</v>
      </c>
      <c r="Y30" s="33"/>
      <c r="Z30" s="33"/>
      <c r="AA30" s="34"/>
      <c r="AB30" s="35" t="s">
        <v>63</v>
      </c>
      <c r="AC30" s="34"/>
      <c r="AD30" s="35" t="s">
        <v>96</v>
      </c>
      <c r="AE30" s="33"/>
      <c r="AF30" s="34"/>
      <c r="AG30" s="35" t="s">
        <v>65</v>
      </c>
      <c r="AH30" s="34"/>
      <c r="AI30" s="35" t="s">
        <v>97</v>
      </c>
      <c r="AJ30" s="33"/>
      <c r="AK30" s="33"/>
      <c r="AL30" s="33"/>
      <c r="AM30" s="34"/>
    </row>
    <row r="31" spans="1:39" ht="12.4" customHeight="1">
      <c r="A31" s="31" t="s">
        <v>83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28">
        <f>SUM(L30)</f>
        <v>5164600</v>
      </c>
    </row>
    <row r="32" spans="1:39" ht="11.45" customHeight="1">
      <c r="A32" s="65" t="s">
        <v>98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</row>
    <row r="33" spans="1:39" ht="11.45" customHeight="1">
      <c r="A33" s="65" t="s">
        <v>99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</row>
    <row r="34" spans="1:39" ht="0" hidden="1" customHeight="1"/>
    <row r="35" spans="1:39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F18:AK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25:AK25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28:F28"/>
    <mergeCell ref="H28:I28"/>
    <mergeCell ref="J28:O28"/>
    <mergeCell ref="Q28:V28"/>
    <mergeCell ref="W28:AA28"/>
    <mergeCell ref="AB28:AF28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1:K31"/>
    <mergeCell ref="A32:AM32"/>
    <mergeCell ref="A33:AM3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BF053-46B6-4B00-B4C8-94D3FCE98457}">
  <dimension ref="A1:AM35"/>
  <sheetViews>
    <sheetView workbookViewId="0">
      <selection activeCell="G30" sqref="G30"/>
    </sheetView>
  </sheetViews>
  <sheetFormatPr baseColWidth="10" defaultRowHeight="15"/>
  <cols>
    <col min="1" max="1" width="9.85546875" style="16" customWidth="1"/>
    <col min="2" max="2" width="7.140625" style="16" customWidth="1"/>
    <col min="3" max="3" width="8.28515625" style="16" customWidth="1"/>
    <col min="4" max="4" width="1.7109375" style="16" customWidth="1"/>
    <col min="5" max="5" width="3.42578125" style="16" customWidth="1"/>
    <col min="6" max="6" width="1.85546875" style="16" customWidth="1"/>
    <col min="7" max="7" width="10.42578125" style="16" customWidth="1"/>
    <col min="8" max="8" width="10" style="16" customWidth="1"/>
    <col min="9" max="9" width="1.42578125" style="16" customWidth="1"/>
    <col min="10" max="12" width="15.28515625" style="16" customWidth="1"/>
    <col min="13" max="13" width="1.5703125" style="16" customWidth="1"/>
    <col min="14" max="14" width="6.42578125" style="16" customWidth="1"/>
    <col min="15" max="15" width="9.140625" style="16" customWidth="1"/>
    <col min="16" max="16" width="0" style="16" hidden="1" customWidth="1"/>
    <col min="17" max="17" width="1.42578125" style="16" customWidth="1"/>
    <col min="18" max="18" width="0.28515625" style="16" customWidth="1"/>
    <col min="19" max="19" width="6" style="16" customWidth="1"/>
    <col min="20" max="20" width="11.140625" style="16" customWidth="1"/>
    <col min="21" max="21" width="1.5703125" style="16" customWidth="1"/>
    <col min="22" max="22" width="0.42578125" style="16" customWidth="1"/>
    <col min="23" max="23" width="9.42578125" style="16" customWidth="1"/>
    <col min="24" max="24" width="1.85546875" style="16" customWidth="1"/>
    <col min="25" max="25" width="0.42578125" style="16" customWidth="1"/>
    <col min="26" max="26" width="1.85546875" style="16" customWidth="1"/>
    <col min="27" max="27" width="2.85546875" style="16" customWidth="1"/>
    <col min="28" max="28" width="8.7109375" style="16" customWidth="1"/>
    <col min="29" max="29" width="1.28515625" style="16" customWidth="1"/>
    <col min="30" max="30" width="0.140625" style="16" customWidth="1"/>
    <col min="31" max="31" width="2.5703125" style="16" customWidth="1"/>
    <col min="32" max="32" width="4.42578125" style="16" customWidth="1"/>
    <col min="33" max="33" width="0.28515625" style="16" customWidth="1"/>
    <col min="34" max="34" width="9.28515625" style="16" customWidth="1"/>
    <col min="35" max="35" width="7.28515625" style="16" customWidth="1"/>
    <col min="36" max="36" width="9.7109375" style="16" customWidth="1"/>
    <col min="37" max="37" width="8.5703125" style="16" customWidth="1"/>
    <col min="38" max="38" width="0" style="16" hidden="1" customWidth="1"/>
    <col min="39" max="39" width="0.28515625" style="16" customWidth="1"/>
    <col min="40" max="40" width="25.28515625" style="16" customWidth="1"/>
    <col min="41" max="16384" width="11.42578125" style="16"/>
  </cols>
  <sheetData>
    <row r="1" spans="1:37" ht="8.4499999999999993" customHeight="1"/>
    <row r="2" spans="1:37" ht="7.15" customHeight="1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20"/>
    </row>
    <row r="3" spans="1:37" ht="2.85" customHeight="1">
      <c r="A3" s="89"/>
      <c r="B3" s="66"/>
      <c r="C3" s="66"/>
      <c r="D3" s="66"/>
      <c r="E3" s="90" t="s">
        <v>0</v>
      </c>
      <c r="F3" s="66"/>
      <c r="G3" s="66"/>
      <c r="H3" s="66"/>
      <c r="I3" s="66"/>
      <c r="J3" s="66"/>
      <c r="K3" s="66"/>
      <c r="L3" s="66"/>
      <c r="M3" s="66"/>
      <c r="N3" s="66"/>
      <c r="O3" s="66"/>
      <c r="AK3" s="21"/>
    </row>
    <row r="4" spans="1:37" ht="13.7" customHeight="1">
      <c r="A4" s="89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R4" s="91" t="s">
        <v>1</v>
      </c>
      <c r="S4" s="66"/>
      <c r="T4" s="66"/>
      <c r="U4" s="66"/>
      <c r="Z4" s="92" t="s">
        <v>2</v>
      </c>
      <c r="AA4" s="66"/>
      <c r="AB4" s="66"/>
      <c r="AE4" s="92" t="s">
        <v>3</v>
      </c>
      <c r="AF4" s="66"/>
      <c r="AG4" s="66"/>
      <c r="AH4" s="66"/>
      <c r="AI4" s="66"/>
      <c r="AJ4" s="66"/>
      <c r="AK4" s="21"/>
    </row>
    <row r="5" spans="1:37" ht="0.6" customHeight="1">
      <c r="A5" s="89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Z5" s="66"/>
      <c r="AA5" s="66"/>
      <c r="AB5" s="66"/>
      <c r="AE5" s="66"/>
      <c r="AF5" s="66"/>
      <c r="AG5" s="66"/>
      <c r="AH5" s="66"/>
      <c r="AI5" s="66"/>
      <c r="AJ5" s="66"/>
      <c r="AK5" s="21"/>
    </row>
    <row r="6" spans="1:37" ht="12.75" customHeight="1">
      <c r="A6" s="89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R6" s="91" t="s">
        <v>4</v>
      </c>
      <c r="S6" s="66"/>
      <c r="T6" s="66"/>
      <c r="U6" s="66"/>
      <c r="V6" s="66"/>
      <c r="W6" s="66"/>
      <c r="X6" s="66"/>
      <c r="Z6" s="92" t="s">
        <v>5</v>
      </c>
      <c r="AA6" s="66"/>
      <c r="AB6" s="66"/>
      <c r="AE6" s="92" t="s">
        <v>6</v>
      </c>
      <c r="AF6" s="66"/>
      <c r="AG6" s="66"/>
      <c r="AH6" s="66"/>
      <c r="AI6" s="66"/>
      <c r="AJ6" s="66"/>
      <c r="AK6" s="21"/>
    </row>
    <row r="7" spans="1:37" ht="1.35" customHeight="1">
      <c r="A7" s="89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Z7" s="66"/>
      <c r="AA7" s="66"/>
      <c r="AB7" s="66"/>
      <c r="AE7" s="66"/>
      <c r="AF7" s="66"/>
      <c r="AG7" s="66"/>
      <c r="AH7" s="66"/>
      <c r="AI7" s="66"/>
      <c r="AJ7" s="66"/>
      <c r="AK7" s="21"/>
    </row>
    <row r="8" spans="1:37" ht="7.15" customHeight="1">
      <c r="A8" s="89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AK8" s="21"/>
    </row>
    <row r="9" spans="1:37" ht="11.25" customHeight="1">
      <c r="A9" s="89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R9" s="91" t="s">
        <v>7</v>
      </c>
      <c r="S9" s="66"/>
      <c r="T9" s="66"/>
      <c r="U9" s="66"/>
      <c r="Z9" s="93" t="s">
        <v>100</v>
      </c>
      <c r="AA9" s="66"/>
      <c r="AB9" s="66"/>
      <c r="AC9" s="66"/>
      <c r="AD9" s="66"/>
      <c r="AE9" s="66"/>
      <c r="AF9" s="66"/>
      <c r="AG9" s="66"/>
      <c r="AK9" s="21"/>
    </row>
    <row r="10" spans="1:37" ht="2.25" customHeight="1">
      <c r="A10" s="89"/>
      <c r="B10" s="66"/>
      <c r="C10" s="66"/>
      <c r="D10" s="66"/>
      <c r="R10" s="66"/>
      <c r="S10" s="66"/>
      <c r="T10" s="66"/>
      <c r="U10" s="66"/>
      <c r="Z10" s="66"/>
      <c r="AA10" s="66"/>
      <c r="AB10" s="66"/>
      <c r="AC10" s="66"/>
      <c r="AD10" s="66"/>
      <c r="AE10" s="66"/>
      <c r="AF10" s="66"/>
      <c r="AG10" s="66"/>
      <c r="AK10" s="21"/>
    </row>
    <row r="11" spans="1:37" ht="0.6" customHeight="1">
      <c r="A11" s="89"/>
      <c r="B11" s="66"/>
      <c r="C11" s="66"/>
      <c r="D11" s="66"/>
      <c r="Z11" s="66"/>
      <c r="AA11" s="66"/>
      <c r="AB11" s="66"/>
      <c r="AC11" s="66"/>
      <c r="AD11" s="66"/>
      <c r="AE11" s="66"/>
      <c r="AF11" s="66"/>
      <c r="AG11" s="66"/>
      <c r="AK11" s="21"/>
    </row>
    <row r="12" spans="1:37" ht="15.2" customHeight="1">
      <c r="A12" s="89"/>
      <c r="B12" s="66"/>
      <c r="C12" s="66"/>
      <c r="D12" s="66"/>
      <c r="AK12" s="21"/>
    </row>
    <row r="13" spans="1:37" ht="1.7" customHeight="1">
      <c r="A13" s="22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4"/>
    </row>
    <row r="14" spans="1:37" ht="4.3499999999999996" customHeight="1"/>
    <row r="15" spans="1:37" ht="2.85" customHeight="1"/>
    <row r="16" spans="1:37" ht="26.45" customHeight="1">
      <c r="A16" s="87" t="s">
        <v>9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68"/>
    </row>
    <row r="17" spans="1:39" ht="21.6" customHeight="1">
      <c r="A17" s="79" t="s">
        <v>10</v>
      </c>
      <c r="B17" s="76"/>
      <c r="C17" s="76"/>
      <c r="D17" s="76"/>
      <c r="E17" s="68"/>
      <c r="F17" s="84" t="s">
        <v>11</v>
      </c>
      <c r="G17" s="76"/>
      <c r="H17" s="68"/>
      <c r="I17" s="85" t="s">
        <v>12</v>
      </c>
      <c r="J17" s="76"/>
      <c r="K17" s="76"/>
      <c r="L17" s="76"/>
      <c r="M17" s="68"/>
      <c r="N17" s="84">
        <v>391823</v>
      </c>
      <c r="O17" s="76"/>
      <c r="P17" s="76"/>
      <c r="Q17" s="76"/>
      <c r="R17" s="76"/>
      <c r="S17" s="76"/>
      <c r="T17" s="68"/>
      <c r="U17" s="79" t="s">
        <v>13</v>
      </c>
      <c r="V17" s="76"/>
      <c r="W17" s="76"/>
      <c r="X17" s="76"/>
      <c r="Y17" s="76"/>
      <c r="Z17" s="68"/>
      <c r="AA17" s="88" t="s">
        <v>101</v>
      </c>
      <c r="AB17" s="76"/>
      <c r="AC17" s="76"/>
      <c r="AD17" s="76"/>
      <c r="AE17" s="68"/>
      <c r="AF17" s="79" t="s">
        <v>15</v>
      </c>
      <c r="AG17" s="76"/>
      <c r="AH17" s="76"/>
      <c r="AI17" s="68"/>
      <c r="AJ17" s="88" t="s">
        <v>86</v>
      </c>
      <c r="AK17" s="68"/>
    </row>
    <row r="18" spans="1:39" ht="22.15" customHeight="1">
      <c r="A18" s="79" t="s">
        <v>17</v>
      </c>
      <c r="B18" s="76"/>
      <c r="C18" s="76"/>
      <c r="D18" s="76"/>
      <c r="E18" s="68"/>
      <c r="F18" s="84" t="s">
        <v>18</v>
      </c>
      <c r="G18" s="76"/>
      <c r="H18" s="68"/>
      <c r="I18" s="79" t="s">
        <v>19</v>
      </c>
      <c r="J18" s="76"/>
      <c r="K18" s="76"/>
      <c r="L18" s="76"/>
      <c r="M18" s="68"/>
      <c r="N18" s="84" t="s">
        <v>102</v>
      </c>
      <c r="O18" s="76"/>
      <c r="P18" s="76"/>
      <c r="Q18" s="76"/>
      <c r="R18" s="76"/>
      <c r="S18" s="76"/>
      <c r="T18" s="68"/>
      <c r="U18" s="79" t="s">
        <v>21</v>
      </c>
      <c r="V18" s="76"/>
      <c r="W18" s="76"/>
      <c r="X18" s="76"/>
      <c r="Y18" s="76"/>
      <c r="Z18" s="76"/>
      <c r="AA18" s="76"/>
      <c r="AB18" s="76"/>
      <c r="AC18" s="76"/>
      <c r="AD18" s="76"/>
      <c r="AE18" s="68"/>
      <c r="AF18" s="80" t="s">
        <v>103</v>
      </c>
      <c r="AG18" s="76"/>
      <c r="AH18" s="76"/>
      <c r="AI18" s="76"/>
      <c r="AJ18" s="76"/>
      <c r="AK18" s="68"/>
    </row>
    <row r="19" spans="1:39" ht="22.15" customHeight="1">
      <c r="A19" s="78" t="s">
        <v>23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68"/>
    </row>
    <row r="20" spans="1:39" ht="22.15" customHeight="1">
      <c r="A20" s="79" t="s">
        <v>24</v>
      </c>
      <c r="B20" s="76"/>
      <c r="C20" s="76"/>
      <c r="D20" s="76"/>
      <c r="E20" s="68"/>
      <c r="F20" s="83" t="s">
        <v>104</v>
      </c>
      <c r="G20" s="76"/>
      <c r="H20" s="68"/>
      <c r="I20" s="79" t="s">
        <v>26</v>
      </c>
      <c r="J20" s="76"/>
      <c r="K20" s="76"/>
      <c r="L20" s="76"/>
      <c r="M20" s="68"/>
      <c r="N20" s="84" t="s">
        <v>105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68"/>
      <c r="AA20" s="85" t="s">
        <v>28</v>
      </c>
      <c r="AB20" s="76"/>
      <c r="AC20" s="76"/>
      <c r="AD20" s="76"/>
      <c r="AE20" s="68"/>
      <c r="AF20" s="86">
        <v>45218</v>
      </c>
      <c r="AG20" s="76"/>
      <c r="AH20" s="76"/>
      <c r="AI20" s="76"/>
      <c r="AJ20" s="76"/>
      <c r="AK20" s="68"/>
    </row>
    <row r="21" spans="1:39" ht="26.45" customHeight="1">
      <c r="A21" s="78" t="s">
        <v>29</v>
      </c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68"/>
    </row>
    <row r="22" spans="1:39" ht="26.45" customHeight="1">
      <c r="A22" s="79" t="s">
        <v>30</v>
      </c>
      <c r="B22" s="76"/>
      <c r="C22" s="76"/>
      <c r="D22" s="76"/>
      <c r="E22" s="68"/>
      <c r="F22" s="80" t="s">
        <v>106</v>
      </c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68"/>
    </row>
    <row r="23" spans="1:39" ht="9.9499999999999993" customHeight="1">
      <c r="A23" s="81" t="s">
        <v>32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</row>
    <row r="24" spans="1:39" ht="26.45" customHeight="1">
      <c r="A24" s="81" t="s">
        <v>33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</row>
    <row r="25" spans="1:39" ht="9.6" customHeight="1">
      <c r="A25" s="82" t="s">
        <v>32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</row>
    <row r="26" spans="1:39" ht="0" hidden="1" customHeight="1"/>
    <row r="27" spans="1:39" ht="3.2" customHeight="1"/>
    <row r="28" spans="1:39" ht="27">
      <c r="A28" s="72" t="s">
        <v>34</v>
      </c>
      <c r="B28" s="76"/>
      <c r="C28" s="76"/>
      <c r="D28" s="76"/>
      <c r="E28" s="76"/>
      <c r="F28" s="68"/>
      <c r="G28" s="25" t="s">
        <v>35</v>
      </c>
      <c r="H28" s="73" t="s">
        <v>36</v>
      </c>
      <c r="I28" s="75"/>
      <c r="J28" s="72" t="s">
        <v>37</v>
      </c>
      <c r="K28" s="76"/>
      <c r="L28" s="76"/>
      <c r="M28" s="76"/>
      <c r="N28" s="76"/>
      <c r="O28" s="68"/>
      <c r="Q28" s="72" t="s">
        <v>38</v>
      </c>
      <c r="R28" s="76"/>
      <c r="S28" s="76"/>
      <c r="T28" s="76"/>
      <c r="U28" s="76"/>
      <c r="V28" s="68"/>
      <c r="W28" s="72" t="s">
        <v>39</v>
      </c>
      <c r="X28" s="76"/>
      <c r="Y28" s="76"/>
      <c r="Z28" s="76"/>
      <c r="AA28" s="68"/>
      <c r="AB28" s="72" t="s">
        <v>23</v>
      </c>
      <c r="AC28" s="76"/>
      <c r="AD28" s="76"/>
      <c r="AE28" s="76"/>
      <c r="AF28" s="68"/>
      <c r="AG28" s="72" t="s">
        <v>40</v>
      </c>
      <c r="AH28" s="68"/>
      <c r="AI28" s="73" t="s">
        <v>41</v>
      </c>
      <c r="AJ28" s="74"/>
      <c r="AK28" s="74"/>
      <c r="AL28" s="74"/>
      <c r="AM28" s="75"/>
    </row>
    <row r="29" spans="1:39">
      <c r="A29" s="26" t="s">
        <v>42</v>
      </c>
      <c r="B29" s="26" t="s">
        <v>43</v>
      </c>
      <c r="C29" s="26" t="s">
        <v>44</v>
      </c>
      <c r="D29" s="67" t="s">
        <v>45</v>
      </c>
      <c r="E29" s="76"/>
      <c r="F29" s="68"/>
      <c r="G29" s="27" t="s">
        <v>32</v>
      </c>
      <c r="H29" s="77" t="s">
        <v>46</v>
      </c>
      <c r="I29" s="71"/>
      <c r="J29" s="26" t="s">
        <v>43</v>
      </c>
      <c r="K29" s="26" t="s">
        <v>47</v>
      </c>
      <c r="L29" s="26" t="s">
        <v>48</v>
      </c>
      <c r="M29" s="67" t="s">
        <v>49</v>
      </c>
      <c r="N29" s="68"/>
      <c r="O29" s="26" t="s">
        <v>50</v>
      </c>
      <c r="Q29" s="67" t="s">
        <v>51</v>
      </c>
      <c r="R29" s="76"/>
      <c r="S29" s="68"/>
      <c r="T29" s="67" t="s">
        <v>52</v>
      </c>
      <c r="U29" s="76"/>
      <c r="V29" s="68"/>
      <c r="W29" s="26" t="s">
        <v>43</v>
      </c>
      <c r="X29" s="67" t="s">
        <v>44</v>
      </c>
      <c r="Y29" s="76"/>
      <c r="Z29" s="76"/>
      <c r="AA29" s="68"/>
      <c r="AB29" s="67" t="s">
        <v>53</v>
      </c>
      <c r="AC29" s="68"/>
      <c r="AD29" s="67" t="s">
        <v>43</v>
      </c>
      <c r="AE29" s="76"/>
      <c r="AF29" s="68"/>
      <c r="AG29" s="67" t="s">
        <v>54</v>
      </c>
      <c r="AH29" s="68"/>
      <c r="AI29" s="69" t="s">
        <v>32</v>
      </c>
      <c r="AJ29" s="70"/>
      <c r="AK29" s="70"/>
      <c r="AL29" s="70"/>
      <c r="AM29" s="71"/>
    </row>
    <row r="30" spans="1:39" s="14" customFormat="1" ht="24">
      <c r="A30" s="11" t="s">
        <v>107</v>
      </c>
      <c r="B30" s="11">
        <v>1103423</v>
      </c>
      <c r="C30" s="12" t="s">
        <v>101</v>
      </c>
      <c r="D30" s="36">
        <v>1752807.01</v>
      </c>
      <c r="E30" s="33"/>
      <c r="F30" s="34"/>
      <c r="G30" s="11">
        <v>1260223</v>
      </c>
      <c r="H30" s="35"/>
      <c r="I30" s="34"/>
      <c r="J30" s="11">
        <v>421964523</v>
      </c>
      <c r="K30" s="11" t="s">
        <v>108</v>
      </c>
      <c r="L30" s="15">
        <v>12496395.119999999</v>
      </c>
      <c r="M30" s="32" t="s">
        <v>109</v>
      </c>
      <c r="N30" s="34"/>
      <c r="O30" s="12" t="s">
        <v>110</v>
      </c>
      <c r="Q30" s="37" t="s">
        <v>111</v>
      </c>
      <c r="R30" s="33"/>
      <c r="S30" s="34"/>
      <c r="T30" s="37" t="s">
        <v>61</v>
      </c>
      <c r="U30" s="33"/>
      <c r="V30" s="34"/>
      <c r="W30" s="13" t="s">
        <v>62</v>
      </c>
      <c r="X30" s="32" t="s">
        <v>62</v>
      </c>
      <c r="Y30" s="33"/>
      <c r="Z30" s="33"/>
      <c r="AA30" s="34"/>
      <c r="AB30" s="35" t="s">
        <v>63</v>
      </c>
      <c r="AC30" s="34"/>
      <c r="AD30" s="35" t="s">
        <v>112</v>
      </c>
      <c r="AE30" s="33"/>
      <c r="AF30" s="34"/>
      <c r="AG30" s="35" t="s">
        <v>65</v>
      </c>
      <c r="AH30" s="34"/>
      <c r="AI30" s="35" t="s">
        <v>113</v>
      </c>
      <c r="AJ30" s="33"/>
      <c r="AK30" s="33"/>
      <c r="AL30" s="33"/>
      <c r="AM30" s="34"/>
    </row>
    <row r="31" spans="1:39" ht="12.4" customHeight="1">
      <c r="A31" s="31" t="s">
        <v>83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28">
        <f>SUM(L30)</f>
        <v>12496395.119999999</v>
      </c>
    </row>
    <row r="32" spans="1:39" ht="11.45" customHeight="1">
      <c r="A32" s="65" t="s">
        <v>98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</row>
    <row r="33" spans="1:39" ht="11.45" customHeight="1">
      <c r="A33" s="65" t="s">
        <v>99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</row>
    <row r="34" spans="1:39" ht="0" hidden="1" customHeight="1"/>
    <row r="35" spans="1:39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F18:AK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25:AK25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28:F28"/>
    <mergeCell ref="H28:I28"/>
    <mergeCell ref="J28:O28"/>
    <mergeCell ref="Q28:V28"/>
    <mergeCell ref="W28:AA28"/>
    <mergeCell ref="AB28:AF28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1:K31"/>
    <mergeCell ref="A32:AM32"/>
    <mergeCell ref="A33:AM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RIS-004-S-2023</vt:lpstr>
      <vt:lpstr>RIS-009-S-2023</vt:lpstr>
      <vt:lpstr>RIS-010-C-2023</vt:lpstr>
      <vt:lpstr>'RIS-004-S-2023'!Títulos_a_imprimir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Alexander Galvis Castillo (CGR)</dc:creator>
  <cp:lastModifiedBy>Frank Alexander Galvis Castillo (CGR)</cp:lastModifiedBy>
  <dcterms:created xsi:type="dcterms:W3CDTF">2024-07-02T19:55:33Z</dcterms:created>
  <dcterms:modified xsi:type="dcterms:W3CDTF">2024-07-02T19:59:56Z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