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PC\Dropbox\mis documentos\CLIENTES\ALCALDIA DE SEVILLA\"/>
    </mc:Choice>
  </mc:AlternateContent>
  <xr:revisionPtr revIDLastSave="0" documentId="8_{425E7F47-1FBC-4542-BA9B-D1E9D9D5C8B3}" xr6:coauthVersionLast="47" xr6:coauthVersionMax="47" xr10:uidLastSave="{00000000-0000-0000-0000-000000000000}"/>
  <bookViews>
    <workbookView xWindow="28690" yWindow="-110" windowWidth="29020" windowHeight="15700" xr2:uid="{EF45AD42-C667-4830-8F0B-55122C6167A3}"/>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G18" i="1" l="1"/>
  <c r="AF18" i="1"/>
  <c r="AG17" i="1"/>
  <c r="AF17" i="1"/>
  <c r="AG16" i="1"/>
  <c r="AF16" i="1"/>
  <c r="AG15" i="1"/>
  <c r="AF15" i="1"/>
  <c r="AG13" i="1"/>
  <c r="AF13" i="1"/>
  <c r="AH16" i="1" l="1"/>
  <c r="AH18" i="1"/>
  <c r="AH15" i="1"/>
  <c r="AH17" i="1"/>
  <c r="AH13" i="1"/>
  <c r="AE11" i="1" l="1"/>
  <c r="AF11" i="1"/>
  <c r="AE12" i="1"/>
  <c r="AF12" i="1"/>
  <c r="AF8" i="1"/>
  <c r="AE8" i="1"/>
  <c r="AF7" i="1"/>
  <c r="AE7" i="1"/>
  <c r="AF6" i="1"/>
  <c r="AE6" i="1"/>
  <c r="AF10" i="1"/>
  <c r="AE10" i="1"/>
  <c r="AG11" i="1" l="1"/>
  <c r="AG12" i="1"/>
  <c r="AG6" i="1"/>
  <c r="AG7" i="1"/>
  <c r="AG8" i="1"/>
  <c r="AG10" i="1"/>
</calcChain>
</file>

<file path=xl/sharedStrings.xml><?xml version="1.0" encoding="utf-8"?>
<sst xmlns="http://schemas.openxmlformats.org/spreadsheetml/2006/main" count="99" uniqueCount="77">
  <si>
    <t>CARACTERÍSTICAS DEL LIDERAZGO</t>
  </si>
  <si>
    <t>CLARIDAD DEL ROL</t>
  </si>
  <si>
    <t>DEMANDAS CUANTITATIVAS</t>
  </si>
  <si>
    <t>INFLUENCIA DEL AMBIENTE LABORAL SOBRE EL EXTRALABORAL</t>
  </si>
  <si>
    <t>EXIGENCIAS DE RESPONSABILIDAD DEL CARGO</t>
  </si>
  <si>
    <t>Se sugiere evaluar a partir de grupos focales con los líderes, la complejidad, detalle y tiempos que se disponen para el desarrollo de sus tareas de supervisión, analizando los niveles de responsabilidad que le exigen al trabajador un esfuerzo importante para mantener el control, así como posibilidad de delegación, y herramientas para asumir las responsabilidades propias de su cargo.</t>
  </si>
  <si>
    <t>DEMANDAS DE CARGA MENTAL</t>
  </si>
  <si>
    <t>DIMENSION A INTERVENIR</t>
  </si>
  <si>
    <t>ENE</t>
  </si>
  <si>
    <t>FEB</t>
  </si>
  <si>
    <t>MAR</t>
  </si>
  <si>
    <t>ABR</t>
  </si>
  <si>
    <t>MAY</t>
  </si>
  <si>
    <t>JUN</t>
  </si>
  <si>
    <t>JUL</t>
  </si>
  <si>
    <t>AGO</t>
  </si>
  <si>
    <t>SEP</t>
  </si>
  <si>
    <t>OCT</t>
  </si>
  <si>
    <t>NOV</t>
  </si>
  <si>
    <t>DIC</t>
  </si>
  <si>
    <t>ACTIVIDADES RECOMENDADAS</t>
  </si>
  <si>
    <t>RESPONSABLE</t>
  </si>
  <si>
    <t xml:space="preserve">OBJETIVO DE LA ESTRATEGIA DE INTERVENCION </t>
  </si>
  <si>
    <t xml:space="preserve">Revisión y actualización de perfiles de cargo, manual de funciones, etc.,  </t>
  </si>
  <si>
    <t xml:space="preserve">Revisión y estructuración de programas de reinducción y entrenamiento, </t>
  </si>
  <si>
    <t>Optimizar la gestión del liderazgo en los jefes, a partir de la incorporación de comportamientos de relación y comunicación asertivos.
• Desarrollar entre los trabajadores habilidades sociales, mediante la apropiación de comportamientos de relación y comunicación asertivos.</t>
  </si>
  <si>
    <t>PRIMER TRIM</t>
  </si>
  <si>
    <t>SEGUNDO TRIM</t>
  </si>
  <si>
    <t>TERCER TRIM</t>
  </si>
  <si>
    <t>CUARTO TRIM</t>
  </si>
  <si>
    <t>EVIDENCIAS</t>
  </si>
  <si>
    <t>CONSOLIDADO</t>
  </si>
  <si>
    <t>TOTALES</t>
  </si>
  <si>
    <t>% DE CUMPLIMIENTO</t>
  </si>
  <si>
    <t>P</t>
  </si>
  <si>
    <t>E</t>
  </si>
  <si>
    <t>p</t>
  </si>
  <si>
    <t>e</t>
  </si>
  <si>
    <t>Controlar la sobrecarga cuantitativa y la mental derivada de ciertas tareas, a través de la distribución de las mismas dentro de los tiempos laborales, incluidas pausas para controlar la fatiga y los errores en el trabajo.</t>
  </si>
  <si>
    <t>Promover el equilibrio y la conciliación entre la vida personal, familiar y laboral y reducir la interferencia del trabajo sobre el entorno extralaboral, a través de dos tipos de prácticas organizacionales: la flexibilización en la distribución temporal del trabajo y el control de la duración de las jornadas.</t>
  </si>
  <si>
    <t xml:space="preserve">Implementar una o más prácticas organizacionales de flexibilización o control de tiempos de trabajo. 
(implementacion de politicas de ley de desconexion laboral)
</t>
  </si>
  <si>
    <t xml:space="preserve">Realización  de grupo focal con lideres de las areas, </t>
  </si>
  <si>
    <t>Asegurar que tanto el trabajador que desempeña un cargo, como quienes tienen relación funcional o jerárquica con el mismo, tengan claridad sobre los objetivos, las responsabilidades de cada uno, el alcance, los conductos regulares, los requerimientos de calidad y cumplimiento, los procedimientos, los flujos de información, la actuación en caso de urgencia y las formas y espacios de relacionamiento mutuo, para el ejercicio eficaz de las funciones a cargo.</t>
  </si>
  <si>
    <t>Facilitar la adaptación del trabajador a su trabajo y a la organización, mediante la adquisición oportuna de información relacionada con la empresa, el centro de trabajo, el puesto y el entorno social en el que se desempeña la labor.</t>
  </si>
  <si>
    <t>ESTRÉS</t>
  </si>
  <si>
    <r>
      <t>Análisis del ausentismo</t>
    </r>
    <r>
      <rPr>
        <i/>
        <sz val="10"/>
        <color rgb="FFFF0000"/>
        <rFont val="Century Gothic"/>
        <family val="2"/>
      </rPr>
      <t>* Hacer evaluación psicológica (personalidad  y afrontamiento para complementar plan de acción para el autocuidado),</t>
    </r>
    <r>
      <rPr>
        <sz val="10"/>
        <color rgb="FF000000"/>
        <rFont val="Century Gothic"/>
        <family val="2"/>
      </rPr>
      <t xml:space="preserve"> 
Seguimiento y manejo de casos Psicólogo SST , EPS PROGRAMA DE ATENCION PSICOLOGICA AL TRABAJADOR 
fortalecer el programa para la prevención en el abuso de consumo de sustancias psicoactivas.
programación de actividades y estrategias alternativas (yoga, meditación, masajes, etc.), orientadas al control de síntomas.
Fortalecer en los colaboradores estrategias de afrontamiento y control del estrés a partir de programas y programas y actividades de forma continua sobre con temáticas como, inteligencia emocional, manejo de conflictos, manejo del estrés, manejo de clientes difíciles, y desarrollo de estilos de afrontamiento positivo.</t>
    </r>
  </si>
  <si>
    <t>Prevenir nuevos casos de Incapacidades por patologías de posible relación con respuestas de estrés.</t>
  </si>
  <si>
    <r>
      <t xml:space="preserve">(i) Mejorar los procedimientos de trabajo.
(ii) Evaluar y ajustar las cargas de trabajo.
(iii) Distribuir equitativamente las tareas.
(iv) Proveer condiciones ambientales de trabajo
que faciliten el desarrollo de las tareas.
(v) Facilitar el acceso a la información.
(vi) Entrenar para la gestión de la carga de
trabajo.
</t>
    </r>
    <r>
      <rPr>
        <sz val="12"/>
        <color rgb="FFFF0000"/>
        <rFont val="Century Gothic"/>
        <family val="2"/>
      </rPr>
      <t xml:space="preserve">•	realizar capacitación al personal sobre gestión y administración del tiempo.
•	taller neuro pilates / gimnasia mental 
•	taller sobre fatiga mental e higiene del sueño    </t>
    </r>
  </si>
  <si>
    <r>
      <rPr>
        <sz val="12"/>
        <color rgb="FFFF0000"/>
        <rFont val="Century Gothic"/>
        <family val="2"/>
      </rPr>
      <t>Realización de grupos focales con el grupo de líderes, para identificar paradigmas sobre modelos y tipos de liderazgo en la organización y estructurar, acorde a cada proceso, la formación y capacitación sobre herramientas de liderazgo. Definir acorde a la dinámica de la organización y sus unidades funcionales el mejor estilo de liderazgo, manteniéndolo como una política.</t>
    </r>
    <r>
      <rPr>
        <sz val="12"/>
        <color rgb="FF000000"/>
        <rFont val="Century Gothic"/>
        <family val="2"/>
      </rPr>
      <t xml:space="preserve">
1, Desarrollar las sesiones de intervención
con los jefes.
2, Desarrollar sesiones de refuerzo
y seguimiento.
3,Definir acorde a la dinámica de la organización y sus unidades funcionales el mejor estilo de liderazgo, manteniéndolo como una política.</t>
    </r>
  </si>
  <si>
    <t>DEMANDAS EMOCIONALES</t>
  </si>
  <si>
    <t>Facilitar a los trabajadores el manejo de situaciones, laborales o extralaborales, que les causen tensión o distrés, a través actividades de información, orientación, consejería, asistencia psicosocial o asesoría en temas específicos (p.ej. financieros y legales).</t>
  </si>
  <si>
    <t xml:space="preserve">Implementación de programas y actividades de forma continua sobre con temáticas como, inteligencia emocional, manejo de conflictos, manejo del estrés, manejo de clientes difíciles, y desarrollo de estilos de afrontamiento positivo. Se sugiere complementar este programa de capacitación con estrategias alternativas (yoga, meditación, masajes, etc)
Hacer evaluación psicológica (personalidad) a las personas que tienen exposición a este riesgo y que presentan índices altos en ausentismo o accidentalidad.
diseño del programa de orientacion psicologica al trabajador.
</t>
  </si>
  <si>
    <t>PARTICIPACION Y MANEJO DEL CAMBIO</t>
  </si>
  <si>
    <t>estandarizar y documentar los espacios de contacto en grupos primarios, círculos de calidad, que faciliten la participación a través de sugerencias, expresión de opiniones y ajuste de procesos.
Deben revisarse de qué manera se están generando los procesos de comunicación interna, para que sean claros y fluidos, brindando claridad en la información permitiendo dar a conocer a la población de manera precisa los objetivos de su actividad laboral, y alcance de los mismos.
Protocolizar a través políticas, programas y/o planes, la gestión de los cambios organizacionales, lo cual implica: planearlos, socializarlos, tomando en cuenta el impacto en el personal y el aporte que puedan brindar.</t>
  </si>
  <si>
    <t>Facilitar la adaptación al cambio en las organizaciones, a
través de la implementación de un procedimiento estratégico
y táctico que facilite la toma de decisiones gerenciales
frente a transformaciones internas y externas que
afectan a la organización</t>
  </si>
  <si>
    <t>DEMANDAS AMBIENTALES Y DE ESFUERZO FISCO</t>
  </si>
  <si>
    <t>Disminuir el tiempo de exposición del trabajador a las demandas del trabajo
catalogadas como de alto o muy alto riesgo. y Generar una estrategia participativa para mejorar las condiciones psicosociales
de trabajo que tienen el potencial de generar trastornos de salud, incluido el
estrés laboral.</t>
  </si>
  <si>
    <t>Se recomienda analizar de manera objetiva y periódica, los niveles de exposición a temperatura, ruido, postura, etc.  De igual manera Fortalecer el Sistema de vigilancia epidemiológica para riesgo ergonómico.  Desarrollar una cultura de mantenimiento de las pausas activas, así como la realización de ejercicios de precalentamiento al iniciar la jornada y la relajación o de estiramiento al finalizar la misma. Capacitar a las personas que trabajan por fuera de la organización en prevención de riesgo público.</t>
  </si>
  <si>
    <t>DEMANDAS DE LA JORNADA DE TRABAJO</t>
  </si>
  <si>
    <t>Facilitar al trabajador un tiempo de recuperación adecuado dentro de la jornada de trabajo, a través de un esquema de descansos acorde con el esfuerzo que implica la tarea.</t>
  </si>
  <si>
    <t>Análisis y evaluación de extensión de horarios laborales y generación de horas extras adicionales a las estipuladas en la planeación. 
Evitar la realización de manera frecuente de jornadas de trabajo excesivas, que interfieran con la productividad y la satisfacción en el trabajo.</t>
  </si>
  <si>
    <t xml:space="preserve">CAPACITACION </t>
  </si>
  <si>
    <r>
      <t xml:space="preserve">Diseño y fortalecimiento del plan de formación de
los trabajadores con el objetivo de propiciar el ajuste entre las exigencias de la tarea y de la organización, con los conocimientos y competencias del personal, y ofrecer oportunidades para su desarrollo. 
</t>
    </r>
    <r>
      <rPr>
        <i/>
        <sz val="9"/>
        <color rgb="FF000000"/>
        <rFont val="Century Gothic"/>
        <family val="2"/>
      </rPr>
      <t xml:space="preserve">(Este plan de capacitación debe mantener un enfoque hacia el desarrollo de competencias y habilidades técnicas, que faciliten en desarrollo de las tareas, y un enfoque centrando en la persona en el que se fortalezcan herramientas de manejo y control de situaciones de emocionales generadas por su el entorno psicosocial y tipo de exigencias). </t>
    </r>
  </si>
  <si>
    <t xml:space="preserve">Análisis del plan de capacitación y formación, acorde a necesidades del colaborador y la tarea que realiza, especificando los objetivos de cada espacio de formación.
</t>
  </si>
  <si>
    <t xml:space="preserve">RELACIONES SOCIALES EN EL TRABAJO </t>
  </si>
  <si>
    <t>Promover y fortalecer el apoyo social entre los trabajadores de la organización. A partir de acciones que permitan sensibilizar sobre las ventajas del apoyo
social, y el establecimiento de  espacios de comunicación.</t>
  </si>
  <si>
    <r>
      <rPr>
        <sz val="12"/>
        <color rgb="FFFF0000"/>
        <rFont val="Century Gothic"/>
        <family val="2"/>
      </rPr>
      <t xml:space="preserve">1, Creación, y sí existe, la revisión del manual de convivencia laboral, esto se puede hacer a partir de la capacitación y fortalecimiento al comité de convivencia laboral. 
2, Establecimiento de campañas y socialización del manual de convivencia laboral, orientado a la sensibilización a todo el personal en manejo de conflictos y acoso laboral.
</t>
    </r>
    <r>
      <rPr>
        <sz val="12"/>
        <color rgb="FF000000"/>
        <rFont val="Century Gothic"/>
        <family val="2"/>
      </rPr>
      <t xml:space="preserve"> 3, Generación de espacios de recreación e integración con objetivos bien definidos, que permitan la unión y reconocimiento entre los miembros de la organización.  Diseñar de programas de capacitación para el desarrollo de equipos efectivos de trabajo, asociado a temas sobre comunicación efectiva y asertiva, resolución de conflictos. (NOTA: no deben ser capacitaciones aisladas, debe procurarse un programa continuo con secuencias lógicas de formación y en modelo de aprendizaje para adultos.
TALLER :INTERVENCIÓN PARA MEDIACIÓN Y GESTIÓN DE CONFLICTOS COMO ESTRATEGIAS PARA LA PREVENCIÓN DE LOS RIESGOS PSICOSOCIALES.
Asesoría al Integrantes del Comité de Convivencia y líderes de área       ✓Taller Teórico-Practico    </t>
    </r>
  </si>
  <si>
    <t>RETROALIMENTACION DEL DESEMPEÑO</t>
  </si>
  <si>
    <t>Incorporar el seguimiento y la retroalimentación de la gestión como prácticas habituales en la relación de los jefes con su grupo de trabajo.</t>
  </si>
  <si>
    <r>
      <t>Verificar como se han desarrollado las evaluaciones de desempeño y retroalimentación resultado de la misma,
Capacitar a los líderes en valoración del desempeño y construir con sus colaboradores el plan de mejoramiento individual, seguimiento a estos planes de mejoramiento con el apoyo y seguimiento del área de gestión humana.
Formalización de espacios periódicos de contacto entre jefes y equipo de trabajo, que permitan una comunicación fluida sobre el desempeño y logro de objetivos (círculos de calidad, grupos primarios, etc.). Revisar el proceso de evaluación de desempeño y hacer ajustes en caso necesario.</t>
    </r>
    <r>
      <rPr>
        <sz val="12"/>
        <color rgb="FFFF0000"/>
        <rFont val="Century Gothic"/>
        <family val="2"/>
      </rPr>
      <t xml:space="preserve">
TALLER : COMUNICACIÓN Y RETROALIMENTACION DEL DESEMPEÑO ORIENTADO A LIDERES </t>
    </r>
  </si>
  <si>
    <t>RECONOCIMIENTO Y COMPENSACIÓN</t>
  </si>
  <si>
    <t>Se recomienda trabaja en el diseño de programas para Incentivar a los colaboradores a través de estrategias de compensación emocional, y reconocimiento. Fortalecimiento de mecanismos de divulgación de los programas de bienestar laboral. Revisar periódica de la escala salarial a través de mecanismos objetivos.</t>
  </si>
  <si>
    <t>RECOMPENSAS DERIVADAS DE LA PERTENENCIA A LA ORGANIZACIÓN Y DEL TRABAJO QUE REALIZA</t>
  </si>
  <si>
    <t>establecer compromisos por parte de la dirección en el mantenimiento de estrategias de bienestar y estabilidad laboral, que brinden al trabajador, la percepción de coherencia entre lo que se le pide aportar la organización y lo que la organización otorga u ofrece en retribución, además de la compensación salarial.</t>
  </si>
  <si>
    <t xml:space="preserve">Implementación de campañas de sensibilización y fortalecimiento de la identidad corporativa.
Incluir en el proceso de selección, análisis muy cuidadosos sobre el tipo de motivación que tienen el candidato en relación con el tipo de actividad laboral a desempeñar y la manera en que puede identificarse con la misma.  </t>
  </si>
  <si>
    <t>Se recomienda Realizar un análisis de carga mental en los puestos de trabajo teniendo en cuenta manera integral la carga cognitiva y emocional relacionada con:
1.   Tareas y Actividades Laborales:   Evaluar la complejidad y variedad de las tareas realizadas, reconociendo que tareas más complejas pueden generar una mayor carga mental.
2.   Ambiente de Trabajo:   Considerar las condiciones físicas y el diseño del espacio laboral, reconociendo su impacto en la carga mental del trabajador.
3.   Requerimientos Cognitivos:   Analizar la toma de decisiones y la carga en la memoria, reconociendo que decisiones complejas y tareas que requieren memoria pueden aumentar la carga mental.
4.   Interacciones Sociales:   Evaluar la carga asociada con la comunicación y colaboración, entendiendo que estas interacciones también contribuyen a la carga mental.
5.   Estresores Emocionales:   Considerar los niveles de estrés y la presión temporal, reconociendo su influencia significativa en la carga mental del trabajador.
6.   Recursos Disponibles:   Evaluar la disponibilidad de apoyo, herramientas y recursos, incluyendo las capacidades técnicas del trabajador para realizar las tareas.
7.   Aspectos Individuales:   Considerar la experiencia y habilidades del trabajador, así como su capacidad para manejar la carga mental de manera individual.</t>
  </si>
  <si>
    <t>Para asegurar el éxito en la implementación de cualquier plan de acción, es esencial que las soluciones no sean impuestas de manera unilateral, sino que se construyan de manera conjunta con los líderes y colaboradores involucrados. Este enfoque colaborativo no solo asegura que las estrategias respondan a las realidades específicas de cada área, sino que también promueve el sentido de pertenencia y compromiso en la implementación de las acciones correctivas. Al identificar en conjunto las causas raíz de los factores de riesgo psicosocial, se genera un mayor entendimiento y disposición hacia el cambio.
Como primera actividad clave, se propone un taller participativo donde los líderes de cada área puedan analizar los resultados del diagnóstico de riesgo psicosocial y, a partir de ahí, trabajar colaborativamente en la construcción de un plan de acción adaptado a las necesidades y realidades de cada equipo.
A continuación, se plantean objetivos de intervención y recomendaciones de manera general, que pueden servir como modelo base para la construcción de un plan de acción específico a partir de esta actividad conjunta.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</si>
</sst>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entury Gothic"/>
      <family val="2"/>
    </font>
    <font>
      <sz val="11"/>
      <color theme="1"/>
      <name val="Century Gothic"/>
      <family val="2"/>
    </font>
    <font>
      <sz val="11"/>
      <color theme="1"/>
      <name val="Century Gothic"/>
      <family val="2"/>
    </font>
    <font>
      <sz val="11"/>
      <color rgb="FF000000"/>
      <name val="Century Gothic"/>
      <family val="2"/>
    </font>
    <font>
      <sz val="10"/>
      <color rgb="FF000000"/>
      <name val="Century Gothic"/>
      <family val="2"/>
    </font>
    <font>
      <b/>
      <sz val="12"/>
      <color rgb="FF000000"/>
      <name val="Arial"/>
      <family val="2"/>
    </font>
    <font>
      <b/>
      <sz val="12"/>
      <color rgb="FF000000"/>
      <name val="Century Gothic"/>
      <family val="2"/>
    </font>
    <font>
      <sz val="12"/>
      <color theme="1"/>
      <name val="Calibri"/>
      <family val="2"/>
      <scheme val="minor"/>
    </font>
    <font>
      <b/>
      <sz val="12"/>
      <color rgb="FF333333"/>
      <name val="Century Gothic"/>
      <family val="2"/>
    </font>
    <font>
      <sz val="11"/>
      <color theme="1"/>
      <name val="Calibri"/>
      <family val="2"/>
      <scheme val="minor"/>
    </font>
    <font>
      <sz val="9"/>
      <color rgb="FF333333"/>
      <name val="Century Gothic"/>
      <family val="2"/>
    </font>
    <font>
      <b/>
      <sz val="9"/>
      <color rgb="FF333333"/>
      <name val="Century Gothic"/>
      <family val="2"/>
    </font>
    <font>
      <b/>
      <sz val="11"/>
      <color theme="1"/>
      <name val="Century Gothic"/>
      <family val="2"/>
    </font>
    <font>
      <sz val="12"/>
      <color rgb="FF000000"/>
      <name val="Century Gothic"/>
      <family val="2"/>
    </font>
    <font>
      <b/>
      <sz val="12"/>
      <color theme="0"/>
      <name val="Calibri"/>
      <family val="2"/>
      <scheme val="minor"/>
    </font>
    <font>
      <sz val="12"/>
      <color theme="1"/>
      <name val="Century Gothic"/>
      <family val="2"/>
    </font>
    <font>
      <sz val="12"/>
      <color rgb="FF333333"/>
      <name val="Century Gothic"/>
      <family val="2"/>
    </font>
    <font>
      <b/>
      <sz val="12"/>
      <color theme="1"/>
      <name val="Calibri"/>
      <family val="2"/>
      <scheme val="minor"/>
    </font>
    <font>
      <sz val="48"/>
      <color theme="0"/>
      <name val="Calibri"/>
      <family val="2"/>
      <scheme val="minor"/>
    </font>
    <font>
      <sz val="12"/>
      <color rgb="FFFF0000"/>
      <name val="Century Gothic"/>
      <family val="2"/>
    </font>
    <font>
      <i/>
      <sz val="10"/>
      <color rgb="FFFF0000"/>
      <name val="Century Gothic"/>
      <family val="2"/>
    </font>
    <font>
      <i/>
      <sz val="9"/>
      <color rgb="FF000000"/>
      <name val="Century Gothic"/>
      <family val="2"/>
    </font>
  </fonts>
  <fills count="17">
    <fill>
      <patternFill patternType="none"/>
    </fill>
    <fill>
      <patternFill patternType="gray125"/>
    </fill>
    <fill>
      <patternFill patternType="solid">
        <fgColor rgb="FFBBBBBB"/>
        <bgColor indexed="64"/>
      </patternFill>
    </fill>
    <fill>
      <patternFill patternType="solid">
        <fgColor rgb="FFA9F5A9"/>
        <bgColor indexed="64"/>
      </patternFill>
    </fill>
    <fill>
      <patternFill patternType="solid">
        <fgColor rgb="FFF5D0A9"/>
        <bgColor indexed="64"/>
      </patternFill>
    </fill>
    <fill>
      <patternFill patternType="solid">
        <fgColor rgb="FF81F7F3"/>
        <bgColor indexed="64"/>
      </patternFill>
    </fill>
    <fill>
      <patternFill patternType="solid">
        <fgColor theme="0"/>
        <bgColor indexed="64"/>
      </patternFill>
    </fill>
    <fill>
      <patternFill patternType="solid">
        <fgColor theme="4"/>
        <bgColor indexed="64"/>
      </patternFill>
    </fill>
    <fill>
      <patternFill patternType="solid">
        <fgColor theme="7" tint="0.39997558519241921"/>
        <bgColor indexed="64"/>
      </patternFill>
    </fill>
    <fill>
      <patternFill patternType="solid">
        <fgColor rgb="FFFFC000"/>
        <bgColor indexed="64"/>
      </patternFill>
    </fill>
    <fill>
      <patternFill patternType="solid">
        <fgColor theme="7" tint="-0.249977111117893"/>
        <bgColor indexed="64"/>
      </patternFill>
    </fill>
    <fill>
      <patternFill patternType="solid">
        <fgColor theme="7" tint="-0.49998474074526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FFFF00"/>
        <bgColor indexed="64"/>
      </patternFill>
    </fill>
    <fill>
      <patternFill patternType="solid">
        <fgColor theme="5" tint="0.39997558519241921"/>
        <bgColor indexed="64"/>
      </patternFill>
    </fill>
    <fill>
      <patternFill patternType="solid">
        <fgColor rgb="FFF5DA8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9" fontId="10" fillId="0" borderId="0" applyFont="0" applyFill="0" applyBorder="0" applyAlignment="0" applyProtection="0"/>
  </cellStyleXfs>
  <cellXfs count="63">
    <xf numFmtId="0" fontId="0" fillId="0" borderId="0" xfId="0"/>
    <xf numFmtId="0" fontId="0" fillId="0" borderId="0" xfId="0" applyAlignment="1">
      <alignment vertical="center"/>
    </xf>
    <xf numFmtId="0" fontId="8" fillId="0" borderId="0" xfId="0" applyFont="1" applyAlignment="1">
      <alignment vertical="center"/>
    </xf>
    <xf numFmtId="0" fontId="6" fillId="2" borderId="1" xfId="0" applyFont="1" applyFill="1" applyBorder="1" applyAlignment="1">
      <alignment horizontal="center" vertical="center" wrapText="1" readingOrder="1"/>
    </xf>
    <xf numFmtId="0" fontId="7" fillId="4" borderId="1" xfId="0" applyFont="1" applyFill="1" applyBorder="1" applyAlignment="1">
      <alignment horizontal="center" vertical="center" wrapText="1" readingOrder="1"/>
    </xf>
    <xf numFmtId="0" fontId="7" fillId="5" borderId="1" xfId="0" applyFont="1" applyFill="1" applyBorder="1" applyAlignment="1">
      <alignment horizontal="center" vertical="center" wrapText="1" readingOrder="1"/>
    </xf>
    <xf numFmtId="0" fontId="5" fillId="0" borderId="1" xfId="0" applyFont="1" applyBorder="1" applyAlignment="1">
      <alignment horizontal="center" vertical="center" wrapText="1" readingOrder="1"/>
    </xf>
    <xf numFmtId="0" fontId="3" fillId="0" borderId="0" xfId="0" applyFont="1" applyAlignment="1">
      <alignment horizontal="center" vertical="center"/>
    </xf>
    <xf numFmtId="0" fontId="0" fillId="0" borderId="1" xfId="0" applyBorder="1" applyAlignment="1">
      <alignment vertical="center"/>
    </xf>
    <xf numFmtId="0" fontId="11" fillId="0" borderId="0" xfId="0" applyFont="1" applyAlignment="1">
      <alignment horizontal="center" vertical="center" wrapText="1"/>
    </xf>
    <xf numFmtId="0" fontId="0" fillId="0" borderId="1" xfId="0" applyBorder="1" applyAlignment="1">
      <alignment horizontal="center" vertical="center"/>
    </xf>
    <xf numFmtId="0" fontId="7" fillId="3" borderId="1" xfId="0" applyFont="1" applyFill="1" applyBorder="1" applyAlignment="1">
      <alignment horizontal="center" vertical="center" wrapText="1" readingOrder="1"/>
    </xf>
    <xf numFmtId="0" fontId="4" fillId="0" borderId="1" xfId="0" applyFont="1" applyBorder="1" applyAlignment="1">
      <alignment horizontal="center" vertical="center" wrapText="1" readingOrder="1"/>
    </xf>
    <xf numFmtId="0" fontId="5" fillId="6" borderId="1" xfId="0" applyFont="1" applyFill="1" applyBorder="1" applyAlignment="1">
      <alignment horizontal="center" vertical="center" wrapText="1" readingOrder="1"/>
    </xf>
    <xf numFmtId="0" fontId="0" fillId="0" borderId="1" xfId="0" applyBorder="1" applyAlignment="1">
      <alignment horizontal="center" vertical="center" wrapText="1"/>
    </xf>
    <xf numFmtId="0" fontId="0" fillId="0" borderId="1" xfId="0" applyBorder="1" applyAlignment="1">
      <alignment wrapText="1"/>
    </xf>
    <xf numFmtId="0" fontId="0" fillId="0" borderId="1" xfId="0" applyBorder="1" applyAlignment="1">
      <alignment vertical="center" wrapText="1"/>
    </xf>
    <xf numFmtId="0" fontId="0" fillId="0" borderId="0" xfId="0" applyAlignment="1">
      <alignment horizontal="center" vertical="center"/>
    </xf>
    <xf numFmtId="0" fontId="16" fillId="0" borderId="0" xfId="0" applyFont="1" applyAlignment="1">
      <alignment horizontal="center" vertical="center"/>
    </xf>
    <xf numFmtId="0" fontId="14" fillId="6" borderId="1" xfId="0" applyFont="1" applyFill="1" applyBorder="1" applyAlignment="1">
      <alignment horizontal="left" vertical="center" wrapText="1" readingOrder="1"/>
    </xf>
    <xf numFmtId="0" fontId="14" fillId="0" borderId="1" xfId="0" applyFont="1" applyBorder="1" applyAlignment="1">
      <alignment horizontal="center" vertical="center" wrapText="1" readingOrder="1"/>
    </xf>
    <xf numFmtId="0" fontId="14" fillId="0" borderId="1" xfId="0" applyFont="1" applyBorder="1" applyAlignment="1">
      <alignment horizontal="left" vertical="center" wrapText="1" readingOrder="1"/>
    </xf>
    <xf numFmtId="0" fontId="17" fillId="0" borderId="0" xfId="0" applyFont="1" applyAlignment="1">
      <alignment horizontal="center" vertical="center" wrapText="1"/>
    </xf>
    <xf numFmtId="0" fontId="16" fillId="0" borderId="0" xfId="0" applyFont="1" applyAlignment="1">
      <alignment horizontal="left" vertical="center"/>
    </xf>
    <xf numFmtId="0" fontId="6" fillId="2" borderId="1" xfId="0" applyFont="1" applyFill="1" applyBorder="1" applyAlignment="1">
      <alignment horizontal="left" vertical="center" wrapText="1" readingOrder="1"/>
    </xf>
    <xf numFmtId="0" fontId="17" fillId="0" borderId="0" xfId="0" applyFont="1" applyAlignment="1">
      <alignment horizontal="left" vertical="center" wrapText="1"/>
    </xf>
    <xf numFmtId="0" fontId="18" fillId="12" borderId="1" xfId="0" applyFont="1" applyFill="1" applyBorder="1" applyAlignment="1">
      <alignment horizontal="center"/>
    </xf>
    <xf numFmtId="0" fontId="0" fillId="0" borderId="1" xfId="0" applyBorder="1"/>
    <xf numFmtId="9" fontId="0" fillId="0" borderId="1" xfId="1" applyFont="1" applyBorder="1" applyAlignment="1">
      <alignment horizontal="center" vertical="center"/>
    </xf>
    <xf numFmtId="0" fontId="18" fillId="12" borderId="1" xfId="0" applyFont="1" applyFill="1" applyBorder="1" applyAlignment="1">
      <alignment horizontal="center" vertical="center"/>
    </xf>
    <xf numFmtId="0" fontId="18" fillId="12" borderId="1" xfId="0" applyFont="1" applyFill="1" applyBorder="1"/>
    <xf numFmtId="0" fontId="0" fillId="13" borderId="1" xfId="0" applyFill="1" applyBorder="1" applyAlignment="1">
      <alignment vertical="center"/>
    </xf>
    <xf numFmtId="0" fontId="0" fillId="0" borderId="2" xfId="0" applyBorder="1" applyAlignment="1">
      <alignment vertical="center"/>
    </xf>
    <xf numFmtId="0" fontId="2" fillId="0" borderId="1" xfId="0" applyFont="1" applyBorder="1" applyAlignment="1">
      <alignment vertical="center" wrapText="1"/>
    </xf>
    <xf numFmtId="0" fontId="13" fillId="12" borderId="1" xfId="0" applyFont="1" applyFill="1" applyBorder="1" applyAlignment="1">
      <alignment horizontal="center" vertical="center" wrapText="1"/>
    </xf>
    <xf numFmtId="9" fontId="12" fillId="12" borderId="1" xfId="0" applyNumberFormat="1" applyFont="1" applyFill="1" applyBorder="1" applyAlignment="1">
      <alignment horizontal="center" vertical="center" wrapText="1"/>
    </xf>
    <xf numFmtId="0" fontId="16" fillId="0" borderId="1" xfId="0" applyFont="1" applyBorder="1" applyAlignment="1">
      <alignment horizontal="center" vertical="center" wrapText="1"/>
    </xf>
    <xf numFmtId="0" fontId="6" fillId="14" borderId="1" xfId="0" applyFont="1" applyFill="1" applyBorder="1" applyAlignment="1">
      <alignment horizontal="center" vertical="center" wrapText="1" readingOrder="1"/>
    </xf>
    <xf numFmtId="0" fontId="9" fillId="15"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9" fillId="7" borderId="1" xfId="0" applyFont="1" applyFill="1" applyBorder="1" applyAlignment="1">
      <alignment horizontal="center" vertical="center" textRotation="90" wrapText="1"/>
    </xf>
    <xf numFmtId="0" fontId="5" fillId="0" borderId="1" xfId="0" applyFont="1" applyBorder="1" applyAlignment="1">
      <alignment horizontal="left" vertical="center" wrapText="1" indent="2" readingOrder="1"/>
    </xf>
    <xf numFmtId="0" fontId="5" fillId="12" borderId="1" xfId="0" applyFont="1" applyFill="1" applyBorder="1" applyAlignment="1">
      <alignment horizontal="center" vertical="center" wrapText="1" readingOrder="1"/>
    </xf>
    <xf numFmtId="0" fontId="4" fillId="12" borderId="1" xfId="0" applyFont="1" applyFill="1" applyBorder="1" applyAlignment="1">
      <alignment horizontal="center" vertical="center" wrapText="1" readingOrder="1"/>
    </xf>
    <xf numFmtId="0" fontId="7" fillId="16" borderId="1" xfId="0" applyFont="1" applyFill="1" applyBorder="1" applyAlignment="1">
      <alignment horizontal="center" vertical="center" wrapText="1" readingOrder="1"/>
    </xf>
    <xf numFmtId="9" fontId="12" fillId="6" borderId="1" xfId="0" applyNumberFormat="1" applyFont="1" applyFill="1" applyBorder="1" applyAlignment="1">
      <alignment horizontal="center" vertical="center" wrapText="1"/>
    </xf>
    <xf numFmtId="0" fontId="14" fillId="6" borderId="1" xfId="0" applyFont="1" applyFill="1" applyBorder="1" applyAlignment="1">
      <alignment vertical="center" wrapText="1" readingOrder="1"/>
    </xf>
    <xf numFmtId="0" fontId="4" fillId="6" borderId="1" xfId="0" applyFont="1" applyFill="1" applyBorder="1" applyAlignment="1">
      <alignment vertical="center" wrapText="1" readingOrder="1"/>
    </xf>
    <xf numFmtId="0" fontId="18" fillId="12" borderId="1" xfId="0" applyFont="1" applyFill="1" applyBorder="1" applyAlignment="1">
      <alignment horizontal="center" vertical="center"/>
    </xf>
    <xf numFmtId="0" fontId="18" fillId="9" borderId="1" xfId="0" applyFont="1" applyFill="1" applyBorder="1" applyAlignment="1">
      <alignment horizontal="center" vertical="center"/>
    </xf>
    <xf numFmtId="0" fontId="18" fillId="10" borderId="1" xfId="0" applyFont="1" applyFill="1" applyBorder="1" applyAlignment="1">
      <alignment horizontal="center" vertical="center"/>
    </xf>
    <xf numFmtId="0" fontId="15" fillId="11" borderId="1" xfId="0" applyFont="1" applyFill="1" applyBorder="1" applyAlignment="1">
      <alignment horizontal="center" vertical="center"/>
    </xf>
    <xf numFmtId="0" fontId="8" fillId="12" borderId="1" xfId="0" applyFont="1" applyFill="1" applyBorder="1" applyAlignment="1">
      <alignment horizontal="center" vertical="center"/>
    </xf>
    <xf numFmtId="0" fontId="14" fillId="6" borderId="1" xfId="0" applyFont="1" applyFill="1" applyBorder="1" applyAlignment="1">
      <alignment horizontal="center" vertical="center" wrapText="1" readingOrder="1"/>
    </xf>
    <xf numFmtId="0" fontId="18" fillId="8" borderId="1" xfId="0" applyFont="1" applyFill="1" applyBorder="1" applyAlignment="1">
      <alignment horizontal="center" vertical="center"/>
    </xf>
    <xf numFmtId="0" fontId="8" fillId="0" borderId="4" xfId="0" applyFont="1" applyBorder="1" applyAlignment="1">
      <alignment horizontal="center" vertical="center" wrapText="1"/>
    </xf>
    <xf numFmtId="0" fontId="8" fillId="0" borderId="5" xfId="0" applyFont="1" applyBorder="1" applyAlignment="1">
      <alignment horizontal="center" vertical="center"/>
    </xf>
    <xf numFmtId="0" fontId="8" fillId="0" borderId="2" xfId="0" applyFont="1" applyBorder="1" applyAlignment="1">
      <alignment horizontal="center" vertical="center"/>
    </xf>
    <xf numFmtId="0" fontId="7" fillId="4" borderId="1" xfId="0" applyFont="1" applyFill="1" applyBorder="1" applyAlignment="1">
      <alignment horizontal="center" vertical="center" wrapText="1" readingOrder="1"/>
    </xf>
    <xf numFmtId="0" fontId="14" fillId="0" borderId="1" xfId="0" applyFont="1" applyBorder="1" applyAlignment="1">
      <alignment horizontal="center" vertical="center" wrapText="1" readingOrder="1"/>
    </xf>
    <xf numFmtId="0" fontId="0" fillId="7" borderId="3" xfId="0" applyFill="1" applyBorder="1" applyAlignment="1">
      <alignment horizontal="center" vertical="center"/>
    </xf>
    <xf numFmtId="0" fontId="0" fillId="7" borderId="6" xfId="0" applyFill="1" applyBorder="1" applyAlignment="1">
      <alignment horizontal="center" vertical="center"/>
    </xf>
    <xf numFmtId="0" fontId="18" fillId="12" borderId="1" xfId="0" applyFont="1" applyFill="1" applyBorder="1" applyAlignment="1">
      <alignment horizontal="center"/>
    </xf>
  </cellXfs>
  <cellStyles count="2">
    <cellStyle name="Normal" xfId="0" builtinId="0"/>
    <cellStyle name="Porcentaje" xfId="1" builtinId="5"/>
  </cellStyles>
  <dxfs count="4">
    <dxf>
      <fill>
        <patternFill>
          <bgColor theme="4" tint="0.39994506668294322"/>
        </patternFill>
      </fill>
    </dxf>
    <dxf>
      <fill>
        <patternFill>
          <bgColor rgb="FF92D050"/>
        </patternFill>
      </fill>
    </dxf>
    <dxf>
      <fill>
        <patternFill>
          <bgColor theme="4" tint="0.39994506668294322"/>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FB2FAA-CACC-405E-A1CF-61664B240180}">
  <dimension ref="A1:AI26"/>
  <sheetViews>
    <sheetView tabSelected="1" topLeftCell="B1" zoomScale="70" zoomScaleNormal="70" workbookViewId="0">
      <pane ySplit="2" topLeftCell="A14" activePane="bottomLeft" state="frozen"/>
      <selection pane="bottomLeft" activeCell="E1" sqref="E1:E1048576"/>
    </sheetView>
  </sheetViews>
  <sheetFormatPr baseColWidth="10" defaultColWidth="46.54296875" defaultRowHeight="16" x14ac:dyDescent="0.35"/>
  <cols>
    <col min="1" max="1" width="22.08984375" style="1" customWidth="1"/>
    <col min="2" max="2" width="31.81640625" style="2" customWidth="1"/>
    <col min="3" max="3" width="68.453125" style="18" customWidth="1"/>
    <col min="4" max="4" width="84.81640625" style="23" customWidth="1"/>
    <col min="5" max="5" width="17.54296875" style="7" customWidth="1"/>
    <col min="6" max="29" width="7.453125" style="17" customWidth="1"/>
    <col min="30" max="30" width="29.1796875" style="1" bestFit="1" customWidth="1"/>
    <col min="31" max="32" width="8.26953125" style="1" bestFit="1" customWidth="1"/>
    <col min="33" max="33" width="29" style="1" bestFit="1" customWidth="1"/>
    <col min="34" max="16384" width="46.54296875" style="1"/>
  </cols>
  <sheetData>
    <row r="1" spans="1:35" ht="208.5" customHeight="1" x14ac:dyDescent="0.35">
      <c r="A1" s="8"/>
      <c r="B1" s="55" t="s">
        <v>76</v>
      </c>
      <c r="C1" s="56"/>
      <c r="D1" s="57"/>
      <c r="E1" s="33"/>
      <c r="F1" s="54" t="s">
        <v>26</v>
      </c>
      <c r="G1" s="54"/>
      <c r="H1" s="54"/>
      <c r="I1" s="54"/>
      <c r="J1" s="54"/>
      <c r="K1" s="54"/>
      <c r="L1" s="49" t="s">
        <v>27</v>
      </c>
      <c r="M1" s="49"/>
      <c r="N1" s="49"/>
      <c r="O1" s="49"/>
      <c r="P1" s="49"/>
      <c r="Q1" s="49"/>
      <c r="R1" s="50" t="s">
        <v>28</v>
      </c>
      <c r="S1" s="50"/>
      <c r="T1" s="50"/>
      <c r="U1" s="50"/>
      <c r="V1" s="50"/>
      <c r="W1" s="50"/>
      <c r="X1" s="51" t="s">
        <v>29</v>
      </c>
      <c r="Y1" s="51"/>
      <c r="Z1" s="51"/>
      <c r="AA1" s="51"/>
      <c r="AB1" s="51"/>
      <c r="AC1" s="51"/>
      <c r="AD1" s="48" t="s">
        <v>30</v>
      </c>
      <c r="AE1" s="62" t="s">
        <v>31</v>
      </c>
      <c r="AF1" s="62"/>
      <c r="AG1" s="62"/>
    </row>
    <row r="2" spans="1:35" s="8" customFormat="1" ht="52.5" customHeight="1" x14ac:dyDescent="0.35">
      <c r="A2" s="31"/>
      <c r="B2" s="3" t="s">
        <v>7</v>
      </c>
      <c r="C2" s="3" t="s">
        <v>22</v>
      </c>
      <c r="D2" s="37" t="s">
        <v>20</v>
      </c>
      <c r="E2" s="34" t="s">
        <v>21</v>
      </c>
      <c r="F2" s="52" t="s">
        <v>8</v>
      </c>
      <c r="G2" s="52"/>
      <c r="H2" s="52" t="s">
        <v>9</v>
      </c>
      <c r="I2" s="52"/>
      <c r="J2" s="52" t="s">
        <v>10</v>
      </c>
      <c r="K2" s="52"/>
      <c r="L2" s="48" t="s">
        <v>11</v>
      </c>
      <c r="M2" s="48"/>
      <c r="N2" s="48" t="s">
        <v>12</v>
      </c>
      <c r="O2" s="48"/>
      <c r="P2" s="48" t="s">
        <v>13</v>
      </c>
      <c r="Q2" s="48"/>
      <c r="R2" s="48" t="s">
        <v>14</v>
      </c>
      <c r="S2" s="48"/>
      <c r="T2" s="48" t="s">
        <v>15</v>
      </c>
      <c r="U2" s="48"/>
      <c r="V2" s="48" t="s">
        <v>16</v>
      </c>
      <c r="W2" s="48"/>
      <c r="X2" s="48" t="s">
        <v>17</v>
      </c>
      <c r="Y2" s="48"/>
      <c r="Z2" s="48" t="s">
        <v>18</v>
      </c>
      <c r="AA2" s="48"/>
      <c r="AB2" s="48" t="s">
        <v>19</v>
      </c>
      <c r="AC2" s="48"/>
      <c r="AD2" s="48"/>
      <c r="AE2" s="62" t="s">
        <v>32</v>
      </c>
      <c r="AF2" s="62"/>
      <c r="AG2" s="26" t="s">
        <v>33</v>
      </c>
      <c r="AH2" s="32"/>
    </row>
    <row r="3" spans="1:35" s="8" customFormat="1" ht="15.5" x14ac:dyDescent="0.35">
      <c r="A3" s="31"/>
      <c r="B3" s="3"/>
      <c r="C3" s="3"/>
      <c r="D3" s="24"/>
      <c r="E3" s="35"/>
      <c r="F3" s="29" t="s">
        <v>34</v>
      </c>
      <c r="G3" s="29" t="s">
        <v>35</v>
      </c>
      <c r="H3" s="29" t="s">
        <v>34</v>
      </c>
      <c r="I3" s="29" t="s">
        <v>35</v>
      </c>
      <c r="J3" s="29" t="s">
        <v>34</v>
      </c>
      <c r="K3" s="29" t="s">
        <v>35</v>
      </c>
      <c r="L3" s="29" t="s">
        <v>34</v>
      </c>
      <c r="M3" s="29" t="s">
        <v>35</v>
      </c>
      <c r="N3" s="29" t="s">
        <v>34</v>
      </c>
      <c r="O3" s="29" t="s">
        <v>35</v>
      </c>
      <c r="P3" s="29" t="s">
        <v>34</v>
      </c>
      <c r="Q3" s="29" t="s">
        <v>35</v>
      </c>
      <c r="R3" s="29" t="s">
        <v>34</v>
      </c>
      <c r="S3" s="29" t="s">
        <v>35</v>
      </c>
      <c r="T3" s="29" t="s">
        <v>34</v>
      </c>
      <c r="U3" s="29" t="s">
        <v>35</v>
      </c>
      <c r="V3" s="29" t="s">
        <v>34</v>
      </c>
      <c r="W3" s="29" t="s">
        <v>35</v>
      </c>
      <c r="X3" s="29" t="s">
        <v>34</v>
      </c>
      <c r="Y3" s="29" t="s">
        <v>35</v>
      </c>
      <c r="Z3" s="29" t="s">
        <v>34</v>
      </c>
      <c r="AA3" s="29" t="s">
        <v>35</v>
      </c>
      <c r="AB3" s="29" t="s">
        <v>34</v>
      </c>
      <c r="AC3" s="29" t="s">
        <v>35</v>
      </c>
      <c r="AD3" s="29"/>
      <c r="AE3" s="26"/>
      <c r="AF3" s="26"/>
      <c r="AG3" s="30"/>
      <c r="AH3" s="32"/>
    </row>
    <row r="4" spans="1:35" s="8" customFormat="1" ht="127" customHeight="1" x14ac:dyDescent="0.35">
      <c r="A4" s="60"/>
      <c r="B4" s="5" t="s">
        <v>55</v>
      </c>
      <c r="C4" s="41" t="s">
        <v>56</v>
      </c>
      <c r="D4" s="41" t="s">
        <v>57</v>
      </c>
      <c r="E4" s="45"/>
      <c r="F4" s="35"/>
      <c r="G4" s="29"/>
      <c r="H4" s="29"/>
      <c r="I4" s="29"/>
      <c r="J4" s="29"/>
      <c r="K4" s="29"/>
      <c r="L4" s="29"/>
      <c r="M4" s="29"/>
      <c r="N4" s="29"/>
      <c r="O4" s="29"/>
      <c r="P4" s="29"/>
      <c r="Q4" s="29"/>
      <c r="R4" s="29"/>
      <c r="S4" s="29"/>
      <c r="T4" s="29"/>
      <c r="U4" s="29"/>
      <c r="V4" s="29"/>
      <c r="W4" s="29"/>
      <c r="X4" s="29"/>
      <c r="Y4" s="29"/>
      <c r="Z4" s="29"/>
      <c r="AA4" s="29"/>
      <c r="AB4" s="29"/>
      <c r="AC4" s="29"/>
      <c r="AD4" s="29"/>
      <c r="AE4" s="29"/>
      <c r="AF4" s="26"/>
      <c r="AG4" s="26"/>
      <c r="AH4" s="30"/>
      <c r="AI4" s="32"/>
    </row>
    <row r="5" spans="1:35" s="8" customFormat="1" ht="226.5" customHeight="1" x14ac:dyDescent="0.35">
      <c r="A5" s="61"/>
      <c r="B5" s="5" t="s">
        <v>49</v>
      </c>
      <c r="C5" s="19" t="s">
        <v>50</v>
      </c>
      <c r="D5" s="19" t="s">
        <v>51</v>
      </c>
      <c r="E5" s="13"/>
      <c r="F5" s="10"/>
      <c r="G5" s="10"/>
      <c r="H5" s="10"/>
      <c r="I5" s="10"/>
      <c r="J5" s="10"/>
      <c r="K5" s="10"/>
      <c r="L5" s="10"/>
      <c r="M5" s="10"/>
      <c r="N5" s="10"/>
      <c r="O5" s="10"/>
      <c r="P5" s="10"/>
      <c r="Q5" s="10"/>
      <c r="R5" s="10"/>
      <c r="S5" s="10"/>
      <c r="T5" s="10"/>
      <c r="U5" s="10"/>
      <c r="V5" s="10"/>
      <c r="W5" s="10"/>
      <c r="X5" s="10"/>
      <c r="Y5" s="10"/>
      <c r="Z5" s="10"/>
      <c r="AA5" s="10"/>
      <c r="AB5" s="10"/>
      <c r="AC5" s="10"/>
      <c r="AD5" s="27"/>
      <c r="AE5" s="10"/>
      <c r="AF5" s="10"/>
      <c r="AG5" s="28"/>
      <c r="AH5" s="32"/>
    </row>
    <row r="6" spans="1:35" s="8" customFormat="1" ht="172.5" customHeight="1" x14ac:dyDescent="0.35">
      <c r="A6" s="61"/>
      <c r="B6" s="5" t="s">
        <v>2</v>
      </c>
      <c r="C6" s="53" t="s">
        <v>38</v>
      </c>
      <c r="D6" s="46" t="s">
        <v>47</v>
      </c>
      <c r="E6" s="13"/>
      <c r="F6" s="10"/>
      <c r="G6" s="10"/>
      <c r="H6" s="10"/>
      <c r="I6" s="10"/>
      <c r="J6" s="10"/>
      <c r="K6" s="10"/>
      <c r="L6" s="10"/>
      <c r="M6" s="10"/>
      <c r="N6" s="10"/>
      <c r="O6" s="10"/>
      <c r="P6" s="10"/>
      <c r="Q6" s="10"/>
      <c r="R6" s="10"/>
      <c r="S6" s="10"/>
      <c r="T6" s="10"/>
      <c r="U6" s="10"/>
      <c r="V6" s="10"/>
      <c r="W6" s="10"/>
      <c r="X6" s="10"/>
      <c r="Y6" s="10"/>
      <c r="Z6" s="10"/>
      <c r="AA6" s="10"/>
      <c r="AB6" s="10"/>
      <c r="AC6" s="10"/>
      <c r="AD6" s="15"/>
      <c r="AE6" s="10">
        <f t="shared" ref="AE6:AE8" si="0">COUNTIF(F6:AC6,"P")</f>
        <v>0</v>
      </c>
      <c r="AF6" s="10">
        <f t="shared" ref="AF6:AF8" si="1">COUNTIF(F6:AC6,"E")</f>
        <v>0</v>
      </c>
      <c r="AG6" s="28" t="e">
        <f t="shared" ref="AG6:AG8" si="2">AF6/AE6</f>
        <v>#DIV/0!</v>
      </c>
      <c r="AH6" s="32"/>
    </row>
    <row r="7" spans="1:35" s="8" customFormat="1" ht="265" customHeight="1" x14ac:dyDescent="0.35">
      <c r="A7" s="61"/>
      <c r="B7" s="5" t="s">
        <v>6</v>
      </c>
      <c r="C7" s="53"/>
      <c r="D7" s="47" t="s">
        <v>75</v>
      </c>
      <c r="E7" s="6"/>
      <c r="F7" s="10"/>
      <c r="G7" s="10"/>
      <c r="H7" s="10"/>
      <c r="I7" s="10"/>
      <c r="J7" s="10"/>
      <c r="K7" s="10"/>
      <c r="L7" s="10"/>
      <c r="M7" s="10"/>
      <c r="N7" s="10"/>
      <c r="O7" s="10"/>
      <c r="P7" s="10"/>
      <c r="Q7" s="10"/>
      <c r="R7" s="10"/>
      <c r="S7" s="10"/>
      <c r="T7" s="10"/>
      <c r="U7" s="10"/>
      <c r="V7" s="10"/>
      <c r="W7" s="10"/>
      <c r="X7" s="10"/>
      <c r="Y7" s="10"/>
      <c r="Z7" s="10"/>
      <c r="AA7" s="10"/>
      <c r="AB7" s="10"/>
      <c r="AC7" s="10"/>
      <c r="AD7" s="27"/>
      <c r="AE7" s="10">
        <f t="shared" si="0"/>
        <v>0</v>
      </c>
      <c r="AF7" s="10">
        <f t="shared" si="1"/>
        <v>0</v>
      </c>
      <c r="AG7" s="28" t="e">
        <f t="shared" si="2"/>
        <v>#DIV/0!</v>
      </c>
      <c r="AH7" s="32"/>
    </row>
    <row r="8" spans="1:35" s="8" customFormat="1" ht="143" customHeight="1" x14ac:dyDescent="0.35">
      <c r="A8" s="61"/>
      <c r="B8" s="5" t="s">
        <v>3</v>
      </c>
      <c r="C8" s="20" t="s">
        <v>39</v>
      </c>
      <c r="D8" s="21" t="s">
        <v>40</v>
      </c>
      <c r="E8" s="6"/>
      <c r="F8" s="10"/>
      <c r="G8" s="10"/>
      <c r="H8" s="10"/>
      <c r="I8" s="10"/>
      <c r="J8" s="10"/>
      <c r="K8" s="10"/>
      <c r="L8" s="10"/>
      <c r="M8" s="10"/>
      <c r="N8" s="10"/>
      <c r="O8" s="10"/>
      <c r="P8" s="10"/>
      <c r="Q8" s="10"/>
      <c r="R8" s="10"/>
      <c r="S8" s="10"/>
      <c r="T8" s="10"/>
      <c r="U8" s="10"/>
      <c r="V8" s="10"/>
      <c r="W8" s="10"/>
      <c r="X8" s="10"/>
      <c r="Y8" s="10"/>
      <c r="Z8" s="10"/>
      <c r="AA8" s="10"/>
      <c r="AB8" s="10"/>
      <c r="AC8" s="10"/>
      <c r="AD8" s="16"/>
      <c r="AE8" s="10">
        <f t="shared" si="0"/>
        <v>0</v>
      </c>
      <c r="AF8" s="10">
        <f t="shared" si="1"/>
        <v>0</v>
      </c>
      <c r="AG8" s="28" t="e">
        <f t="shared" si="2"/>
        <v>#DIV/0!</v>
      </c>
      <c r="AH8" s="32"/>
    </row>
    <row r="9" spans="1:35" s="8" customFormat="1" ht="128" customHeight="1" x14ac:dyDescent="0.35">
      <c r="A9" s="61"/>
      <c r="B9" s="5" t="s">
        <v>58</v>
      </c>
      <c r="C9" s="20" t="s">
        <v>59</v>
      </c>
      <c r="D9" s="20" t="s">
        <v>60</v>
      </c>
      <c r="E9" s="42"/>
      <c r="F9" s="6"/>
      <c r="G9" s="10"/>
      <c r="H9" s="10"/>
      <c r="I9" s="10"/>
      <c r="J9" s="10"/>
      <c r="K9" s="10"/>
      <c r="L9" s="10"/>
      <c r="M9" s="10"/>
      <c r="N9" s="10"/>
      <c r="O9" s="10"/>
      <c r="P9" s="10"/>
      <c r="Q9" s="10"/>
      <c r="R9" s="10"/>
      <c r="S9" s="10"/>
      <c r="T9" s="10"/>
      <c r="U9" s="10"/>
      <c r="V9" s="10"/>
      <c r="W9" s="10"/>
      <c r="X9" s="10"/>
      <c r="Y9" s="10"/>
      <c r="Z9" s="10"/>
      <c r="AA9" s="10"/>
      <c r="AB9" s="10"/>
      <c r="AC9" s="10"/>
      <c r="AD9" s="10"/>
      <c r="AE9" s="14"/>
      <c r="AF9" s="10"/>
      <c r="AG9" s="10"/>
      <c r="AH9" s="28"/>
      <c r="AI9" s="32"/>
    </row>
    <row r="10" spans="1:35" s="8" customFormat="1" ht="118.5" customHeight="1" x14ac:dyDescent="0.35">
      <c r="A10" s="61"/>
      <c r="B10" s="5" t="s">
        <v>4</v>
      </c>
      <c r="C10" s="20" t="s">
        <v>5</v>
      </c>
      <c r="D10" s="20" t="s">
        <v>41</v>
      </c>
      <c r="E10" s="6"/>
      <c r="F10" s="10"/>
      <c r="G10" s="10"/>
      <c r="H10" s="10"/>
      <c r="I10" s="10"/>
      <c r="J10" s="10" t="s">
        <v>36</v>
      </c>
      <c r="K10" s="10" t="s">
        <v>37</v>
      </c>
      <c r="L10" s="10"/>
      <c r="M10" s="10"/>
      <c r="N10" s="10"/>
      <c r="O10" s="10"/>
      <c r="P10" s="10"/>
      <c r="Q10" s="10"/>
      <c r="R10" s="10"/>
      <c r="S10" s="10"/>
      <c r="T10" s="10"/>
      <c r="U10" s="10"/>
      <c r="V10" s="10"/>
      <c r="W10" s="10"/>
      <c r="X10" s="10"/>
      <c r="Y10" s="10"/>
      <c r="Z10" s="10"/>
      <c r="AA10" s="10"/>
      <c r="AB10" s="10"/>
      <c r="AC10" s="10"/>
      <c r="AD10" s="14"/>
      <c r="AE10" s="10">
        <f t="shared" ref="AE10:AE12" si="3">COUNTIF(F10:AC10,"P")</f>
        <v>1</v>
      </c>
      <c r="AF10" s="10">
        <f t="shared" ref="AF10:AF12" si="4">COUNTIF(F10:AC10,"E")</f>
        <v>1</v>
      </c>
      <c r="AG10" s="28">
        <f t="shared" ref="AG10:AG12" si="5">AF10/AE10</f>
        <v>1</v>
      </c>
      <c r="AH10" s="32"/>
    </row>
    <row r="11" spans="1:35" s="8" customFormat="1" ht="107" customHeight="1" x14ac:dyDescent="0.35">
      <c r="A11" s="61"/>
      <c r="B11" s="58" t="s">
        <v>1</v>
      </c>
      <c r="C11" s="20" t="s">
        <v>43</v>
      </c>
      <c r="D11" s="20" t="s">
        <v>24</v>
      </c>
      <c r="E11" s="12"/>
      <c r="F11" s="10"/>
      <c r="G11" s="10"/>
      <c r="H11" s="10"/>
      <c r="I11" s="10"/>
      <c r="J11" s="10"/>
      <c r="K11" s="10"/>
      <c r="L11" s="10"/>
      <c r="M11" s="10"/>
      <c r="N11" s="10"/>
      <c r="O11" s="10"/>
      <c r="P11" s="10"/>
      <c r="Q11" s="10"/>
      <c r="R11" s="10"/>
      <c r="S11" s="10"/>
      <c r="T11" s="10"/>
      <c r="U11" s="10"/>
      <c r="V11" s="10"/>
      <c r="W11" s="10"/>
      <c r="X11" s="10"/>
      <c r="Y11" s="10"/>
      <c r="Z11" s="10"/>
      <c r="AA11" s="10"/>
      <c r="AB11" s="10"/>
      <c r="AC11" s="10"/>
      <c r="AE11" s="10">
        <f t="shared" si="3"/>
        <v>0</v>
      </c>
      <c r="AF11" s="10">
        <f t="shared" si="4"/>
        <v>0</v>
      </c>
      <c r="AG11" s="28" t="e">
        <f t="shared" si="5"/>
        <v>#DIV/0!</v>
      </c>
      <c r="AH11" s="32"/>
    </row>
    <row r="12" spans="1:35" s="8" customFormat="1" ht="144" x14ac:dyDescent="0.35">
      <c r="A12" s="61"/>
      <c r="B12" s="58"/>
      <c r="C12" s="21" t="s">
        <v>42</v>
      </c>
      <c r="D12" s="21" t="s">
        <v>23</v>
      </c>
      <c r="E12" s="12"/>
      <c r="F12" s="10"/>
      <c r="G12" s="10"/>
      <c r="H12" s="10"/>
      <c r="I12" s="10"/>
      <c r="J12" s="10"/>
      <c r="K12" s="10"/>
      <c r="L12" s="10"/>
      <c r="M12" s="10"/>
      <c r="N12" s="10"/>
      <c r="O12" s="10"/>
      <c r="P12" s="10"/>
      <c r="Q12" s="10"/>
      <c r="R12" s="10"/>
      <c r="S12" s="10"/>
      <c r="T12" s="10"/>
      <c r="U12" s="10"/>
      <c r="V12" s="10"/>
      <c r="W12" s="10"/>
      <c r="X12" s="10"/>
      <c r="Y12" s="10"/>
      <c r="Z12" s="10"/>
      <c r="AA12" s="10"/>
      <c r="AB12" s="10"/>
      <c r="AC12" s="10"/>
      <c r="AE12" s="10">
        <f t="shared" si="3"/>
        <v>0</v>
      </c>
      <c r="AF12" s="10">
        <f t="shared" si="4"/>
        <v>0</v>
      </c>
      <c r="AG12" s="28" t="e">
        <f t="shared" si="5"/>
        <v>#DIV/0!</v>
      </c>
      <c r="AH12" s="32"/>
    </row>
    <row r="13" spans="1:35" s="8" customFormat="1" ht="181.5" customHeight="1" x14ac:dyDescent="0.35">
      <c r="A13" s="61"/>
      <c r="B13" s="4" t="s">
        <v>61</v>
      </c>
      <c r="C13" s="20" t="s">
        <v>62</v>
      </c>
      <c r="D13" s="20" t="s">
        <v>63</v>
      </c>
      <c r="E13" s="6"/>
      <c r="F13" s="6"/>
      <c r="G13" s="10"/>
      <c r="H13" s="10"/>
      <c r="I13" s="10"/>
      <c r="J13" s="10"/>
      <c r="K13" s="10"/>
      <c r="L13" s="10"/>
      <c r="M13" s="10"/>
      <c r="N13" s="10"/>
      <c r="O13" s="10"/>
      <c r="P13" s="10"/>
      <c r="Q13" s="10"/>
      <c r="R13" s="10"/>
      <c r="S13" s="10"/>
      <c r="T13" s="10"/>
      <c r="U13" s="10"/>
      <c r="V13" s="10"/>
      <c r="W13" s="10"/>
      <c r="X13" s="10"/>
      <c r="Y13" s="10"/>
      <c r="Z13" s="10"/>
      <c r="AA13" s="10"/>
      <c r="AB13" s="10"/>
      <c r="AC13" s="10"/>
      <c r="AD13" s="10"/>
      <c r="AF13" s="10">
        <f t="shared" ref="AF13" si="6">COUNTIF(G13:AD13,"P")</f>
        <v>0</v>
      </c>
      <c r="AG13" s="10">
        <f t="shared" ref="AG13" si="7">COUNTIF(G13:AD13,"E")</f>
        <v>0</v>
      </c>
      <c r="AH13" s="28" t="e">
        <f t="shared" ref="AH13" si="8">AG13/AF13</f>
        <v>#DIV/0!</v>
      </c>
      <c r="AI13" s="32"/>
    </row>
    <row r="14" spans="1:35" s="8" customFormat="1" ht="192" x14ac:dyDescent="0.35">
      <c r="A14" s="61"/>
      <c r="B14" s="4" t="s">
        <v>52</v>
      </c>
      <c r="C14" s="20" t="s">
        <v>54</v>
      </c>
      <c r="D14" s="20" t="s">
        <v>53</v>
      </c>
      <c r="E14" s="6"/>
      <c r="F14" s="10"/>
      <c r="G14" s="10"/>
      <c r="H14" s="10"/>
      <c r="I14" s="10"/>
      <c r="J14" s="10"/>
      <c r="K14" s="10"/>
      <c r="L14" s="10"/>
      <c r="M14" s="10"/>
      <c r="N14" s="10"/>
      <c r="O14" s="10"/>
      <c r="P14" s="10"/>
      <c r="Q14" s="10"/>
      <c r="R14" s="10"/>
      <c r="S14" s="10"/>
      <c r="T14" s="10"/>
      <c r="U14" s="10"/>
      <c r="V14" s="10"/>
      <c r="W14" s="10"/>
      <c r="X14" s="10"/>
      <c r="Y14" s="10"/>
      <c r="Z14" s="10"/>
      <c r="AA14" s="10"/>
      <c r="AB14" s="10"/>
      <c r="AC14" s="10"/>
      <c r="AE14" s="10"/>
      <c r="AF14" s="10"/>
      <c r="AG14" s="28"/>
      <c r="AH14" s="32"/>
    </row>
    <row r="15" spans="1:35" s="8" customFormat="1" ht="250" customHeight="1" x14ac:dyDescent="0.35">
      <c r="A15" s="40"/>
      <c r="B15" s="11" t="s">
        <v>0</v>
      </c>
      <c r="C15" s="21" t="s">
        <v>25</v>
      </c>
      <c r="D15" s="21" t="s">
        <v>48</v>
      </c>
      <c r="E15" s="43"/>
      <c r="F15" s="12"/>
      <c r="G15" s="10"/>
      <c r="H15" s="10"/>
      <c r="I15" s="10"/>
      <c r="J15" s="10"/>
      <c r="K15" s="10"/>
      <c r="L15" s="10"/>
      <c r="M15" s="10"/>
      <c r="N15" s="10"/>
      <c r="O15" s="10"/>
      <c r="P15" s="10"/>
      <c r="Q15" s="10"/>
      <c r="R15" s="10"/>
      <c r="S15" s="10"/>
      <c r="T15" s="10"/>
      <c r="U15" s="10"/>
      <c r="V15" s="10"/>
      <c r="W15" s="10"/>
      <c r="X15" s="10"/>
      <c r="Y15" s="10"/>
      <c r="Z15" s="10"/>
      <c r="AA15" s="10"/>
      <c r="AB15" s="10"/>
      <c r="AC15" s="10"/>
      <c r="AD15" s="10"/>
      <c r="AF15" s="10">
        <f t="shared" ref="AF15:AF18" si="9">COUNTIF(G15:AD15,"P")</f>
        <v>0</v>
      </c>
      <c r="AG15" s="10">
        <f t="shared" ref="AG15:AG18" si="10">COUNTIF(G15:AD15,"E")</f>
        <v>0</v>
      </c>
      <c r="AH15" s="28" t="e">
        <f t="shared" ref="AH15:AH18" si="11">AG15/AF15</f>
        <v>#DIV/0!</v>
      </c>
      <c r="AI15" s="32"/>
    </row>
    <row r="16" spans="1:35" s="8" customFormat="1" ht="365" customHeight="1" x14ac:dyDescent="0.35">
      <c r="A16" s="40"/>
      <c r="B16" s="11" t="s">
        <v>64</v>
      </c>
      <c r="C16" s="21" t="s">
        <v>65</v>
      </c>
      <c r="D16" s="21" t="s">
        <v>66</v>
      </c>
      <c r="E16" s="43"/>
      <c r="F16" s="12"/>
      <c r="G16" s="10"/>
      <c r="H16" s="10"/>
      <c r="I16" s="10"/>
      <c r="J16" s="10"/>
      <c r="K16" s="10"/>
      <c r="L16" s="10"/>
      <c r="M16" s="10"/>
      <c r="N16" s="10"/>
      <c r="O16" s="10"/>
      <c r="P16" s="10"/>
      <c r="Q16" s="10"/>
      <c r="R16" s="10"/>
      <c r="S16" s="10"/>
      <c r="T16" s="10"/>
      <c r="U16" s="10"/>
      <c r="V16" s="10"/>
      <c r="W16" s="10"/>
      <c r="X16" s="10"/>
      <c r="Y16" s="10"/>
      <c r="Z16" s="10"/>
      <c r="AA16" s="10"/>
      <c r="AB16" s="10"/>
      <c r="AC16" s="10"/>
      <c r="AD16" s="10"/>
      <c r="AF16" s="10">
        <f t="shared" si="9"/>
        <v>0</v>
      </c>
      <c r="AG16" s="10">
        <f t="shared" si="10"/>
        <v>0</v>
      </c>
      <c r="AH16" s="28" t="e">
        <f t="shared" si="11"/>
        <v>#DIV/0!</v>
      </c>
      <c r="AI16" s="32"/>
    </row>
    <row r="17" spans="1:34" ht="228" customHeight="1" x14ac:dyDescent="0.35">
      <c r="A17" s="40"/>
      <c r="B17" s="11" t="s">
        <v>67</v>
      </c>
      <c r="C17" s="59" t="s">
        <v>68</v>
      </c>
      <c r="D17" s="21" t="s">
        <v>69</v>
      </c>
      <c r="E17" s="43"/>
      <c r="F17" s="12"/>
      <c r="G17" s="10"/>
      <c r="H17" s="10"/>
      <c r="I17" s="10"/>
      <c r="J17" s="10"/>
      <c r="K17" s="10"/>
      <c r="L17" s="10"/>
      <c r="M17" s="10"/>
      <c r="N17" s="10"/>
      <c r="O17" s="10"/>
      <c r="P17" s="10"/>
      <c r="Q17" s="10"/>
      <c r="R17" s="10"/>
      <c r="S17" s="10"/>
      <c r="T17" s="10"/>
      <c r="U17" s="10"/>
      <c r="V17" s="10"/>
      <c r="W17" s="10"/>
      <c r="X17" s="10"/>
      <c r="Y17" s="10"/>
      <c r="Z17" s="10"/>
      <c r="AA17" s="10"/>
      <c r="AB17" s="10"/>
      <c r="AC17" s="10"/>
      <c r="AD17" s="10"/>
      <c r="AE17" s="8"/>
      <c r="AF17" s="10">
        <f t="shared" si="9"/>
        <v>0</v>
      </c>
      <c r="AG17" s="10">
        <f t="shared" si="10"/>
        <v>0</v>
      </c>
      <c r="AH17" s="28" t="e">
        <f t="shared" si="11"/>
        <v>#DIV/0!</v>
      </c>
    </row>
    <row r="18" spans="1:34" ht="161" customHeight="1" x14ac:dyDescent="0.35">
      <c r="A18" s="40"/>
      <c r="B18" s="44" t="s">
        <v>70</v>
      </c>
      <c r="C18" s="59"/>
      <c r="D18" s="21" t="s">
        <v>71</v>
      </c>
      <c r="E18" s="6"/>
      <c r="F18" s="6"/>
      <c r="G18" s="10"/>
      <c r="H18" s="10"/>
      <c r="I18" s="10"/>
      <c r="J18" s="10"/>
      <c r="K18" s="10"/>
      <c r="L18" s="10"/>
      <c r="M18" s="10"/>
      <c r="N18" s="10"/>
      <c r="O18" s="10"/>
      <c r="P18" s="10"/>
      <c r="Q18" s="10"/>
      <c r="R18" s="10"/>
      <c r="S18" s="10"/>
      <c r="T18" s="10"/>
      <c r="U18" s="10"/>
      <c r="V18" s="10"/>
      <c r="W18" s="10"/>
      <c r="X18" s="10"/>
      <c r="Y18" s="10"/>
      <c r="Z18" s="10"/>
      <c r="AA18" s="10"/>
      <c r="AB18" s="10"/>
      <c r="AC18" s="10"/>
      <c r="AD18" s="10"/>
      <c r="AE18" s="8"/>
      <c r="AF18" s="10">
        <f t="shared" si="9"/>
        <v>0</v>
      </c>
      <c r="AG18" s="10">
        <f t="shared" si="10"/>
        <v>0</v>
      </c>
      <c r="AH18" s="28" t="e">
        <f t="shared" si="11"/>
        <v>#DIV/0!</v>
      </c>
    </row>
    <row r="19" spans="1:34" ht="161" customHeight="1" x14ac:dyDescent="0.35">
      <c r="A19" s="40"/>
      <c r="B19" s="44" t="s">
        <v>72</v>
      </c>
      <c r="C19" s="20" t="s">
        <v>73</v>
      </c>
      <c r="D19" s="21" t="s">
        <v>74</v>
      </c>
      <c r="E19" s="6"/>
      <c r="F19" s="6"/>
      <c r="G19" s="10"/>
      <c r="H19" s="10"/>
      <c r="I19" s="10"/>
      <c r="J19" s="10"/>
      <c r="K19" s="10"/>
      <c r="L19" s="10"/>
      <c r="M19" s="10"/>
      <c r="N19" s="10"/>
      <c r="O19" s="10"/>
      <c r="P19" s="10"/>
      <c r="Q19" s="10"/>
      <c r="R19" s="10"/>
      <c r="S19" s="10"/>
      <c r="T19" s="10"/>
      <c r="U19" s="10"/>
      <c r="V19" s="10"/>
      <c r="W19" s="10"/>
      <c r="X19" s="10"/>
      <c r="Y19" s="10"/>
      <c r="Z19" s="10"/>
      <c r="AA19" s="10"/>
      <c r="AB19" s="10"/>
      <c r="AC19" s="10"/>
      <c r="AD19" s="10"/>
      <c r="AE19" s="8"/>
      <c r="AF19" s="10"/>
      <c r="AG19" s="10"/>
      <c r="AH19" s="28"/>
    </row>
    <row r="20" spans="1:34" ht="181" customHeight="1" x14ac:dyDescent="0.35">
      <c r="A20" s="8"/>
      <c r="B20" s="38" t="s">
        <v>44</v>
      </c>
      <c r="C20" s="36" t="s">
        <v>46</v>
      </c>
      <c r="D20" s="39" t="s">
        <v>45</v>
      </c>
      <c r="E20" s="8"/>
      <c r="F20" s="10"/>
      <c r="G20" s="10"/>
      <c r="H20" s="10"/>
      <c r="I20" s="10"/>
      <c r="J20" s="10"/>
      <c r="K20" s="10"/>
      <c r="L20" s="10"/>
      <c r="M20" s="10"/>
      <c r="N20" s="10"/>
      <c r="O20" s="10"/>
      <c r="P20" s="10"/>
      <c r="Q20" s="10"/>
      <c r="R20" s="10"/>
      <c r="S20" s="10"/>
      <c r="T20" s="10"/>
      <c r="U20" s="10"/>
      <c r="V20" s="10"/>
      <c r="W20" s="10"/>
      <c r="X20" s="10"/>
      <c r="Y20" s="10"/>
      <c r="Z20" s="10"/>
      <c r="AA20" s="10"/>
      <c r="AB20" s="10"/>
      <c r="AC20" s="10"/>
      <c r="AD20" s="8"/>
      <c r="AE20" s="8"/>
      <c r="AF20" s="8"/>
      <c r="AG20" s="8"/>
    </row>
    <row r="21" spans="1:34" x14ac:dyDescent="0.35">
      <c r="B21" s="9"/>
      <c r="C21" s="22"/>
      <c r="D21" s="25"/>
      <c r="E21" s="9"/>
    </row>
    <row r="22" spans="1:34" x14ac:dyDescent="0.35">
      <c r="B22" s="9"/>
      <c r="C22" s="22"/>
      <c r="D22" s="25"/>
      <c r="E22" s="9"/>
    </row>
    <row r="23" spans="1:34" x14ac:dyDescent="0.35">
      <c r="B23" s="9"/>
      <c r="C23" s="22"/>
      <c r="D23" s="25"/>
      <c r="E23" s="9"/>
    </row>
    <row r="24" spans="1:34" x14ac:dyDescent="0.35">
      <c r="B24" s="9"/>
      <c r="C24" s="22"/>
      <c r="D24" s="25"/>
      <c r="E24" s="9"/>
    </row>
    <row r="25" spans="1:34" x14ac:dyDescent="0.35">
      <c r="B25" s="9"/>
      <c r="C25" s="22"/>
      <c r="D25" s="25"/>
      <c r="E25" s="9"/>
    </row>
    <row r="26" spans="1:34" x14ac:dyDescent="0.35">
      <c r="B26" s="9"/>
      <c r="C26" s="22"/>
      <c r="D26" s="25"/>
      <c r="E26" s="9"/>
    </row>
  </sheetData>
  <mergeCells count="24">
    <mergeCell ref="C17:C18"/>
    <mergeCell ref="A4:A14"/>
    <mergeCell ref="AE1:AG1"/>
    <mergeCell ref="L2:M2"/>
    <mergeCell ref="N2:O2"/>
    <mergeCell ref="P2:Q2"/>
    <mergeCell ref="R2:S2"/>
    <mergeCell ref="T2:U2"/>
    <mergeCell ref="V2:W2"/>
    <mergeCell ref="X2:Y2"/>
    <mergeCell ref="Z2:AA2"/>
    <mergeCell ref="AB2:AC2"/>
    <mergeCell ref="AE2:AF2"/>
    <mergeCell ref="AD1:AD2"/>
    <mergeCell ref="L1:Q1"/>
    <mergeCell ref="R1:W1"/>
    <mergeCell ref="X1:AC1"/>
    <mergeCell ref="F2:G2"/>
    <mergeCell ref="H2:I2"/>
    <mergeCell ref="J2:K2"/>
    <mergeCell ref="C6:C7"/>
    <mergeCell ref="F1:K1"/>
    <mergeCell ref="B1:D1"/>
    <mergeCell ref="B11:B12"/>
  </mergeCells>
  <conditionalFormatting sqref="F5:AC8 F10:AC10">
    <cfRule type="containsText" dxfId="3" priority="5" operator="containsText" text="E">
      <formula>NOT(ISERROR(SEARCH("E",F5)))</formula>
    </cfRule>
    <cfRule type="containsText" dxfId="2" priority="6" operator="containsText" text="P">
      <formula>NOT(ISERROR(SEARCH("P",F5)))</formula>
    </cfRule>
  </conditionalFormatting>
  <conditionalFormatting sqref="G9:AD9">
    <cfRule type="containsText" dxfId="1" priority="1" operator="containsText" text="E">
      <formula>NOT(ISERROR(SEARCH("E",G9)))</formula>
    </cfRule>
    <cfRule type="containsText" dxfId="0" priority="2" operator="containsText" text="P">
      <formula>NOT(ISERROR(SEARCH("P",G9)))</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LEONARDO AVILA</dc:creator>
  <cp:lastModifiedBy>NICOLNS ANDRNS RUBIO APONTE</cp:lastModifiedBy>
  <dcterms:created xsi:type="dcterms:W3CDTF">2022-08-09T13:45:34Z</dcterms:created>
  <dcterms:modified xsi:type="dcterms:W3CDTF">2025-01-15T22:17:49Z</dcterms:modified>
</cp:coreProperties>
</file>