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baron\Documents\SANDRA\GRUPO EVALUADOR\2018\PROYECTO PLIEGO\MARITIMA\PUERTO TUMACO CMA-084\"/>
    </mc:Choice>
  </mc:AlternateContent>
  <bookViews>
    <workbookView xWindow="0" yWindow="0" windowWidth="15570" windowHeight="9735"/>
  </bookViews>
  <sheets>
    <sheet name="F1" sheetId="5" r:id="rId1"/>
    <sheet name="PLAN DE CARGAS" sheetId="6" r:id="rId2"/>
  </sheets>
  <externalReferences>
    <externalReference r:id="rId3"/>
  </externalReferences>
  <calcPr calcId="152511"/>
</workbook>
</file>

<file path=xl/calcChain.xml><?xml version="1.0" encoding="utf-8"?>
<calcChain xmlns="http://schemas.openxmlformats.org/spreadsheetml/2006/main">
  <c r="U19" i="6" l="1"/>
  <c r="V19" i="6"/>
  <c r="T19" i="6"/>
  <c r="S19" i="6"/>
  <c r="F38" i="5" l="1"/>
  <c r="W19" i="6" l="1"/>
  <c r="R19" i="6"/>
  <c r="Q19" i="6"/>
  <c r="P19" i="6"/>
  <c r="O19" i="6"/>
  <c r="K11" i="6"/>
  <c r="L11" i="6" s="1"/>
  <c r="M11" i="6" s="1"/>
  <c r="G11" i="6"/>
  <c r="H11" i="6" s="1"/>
  <c r="I11" i="6" s="1"/>
  <c r="C11" i="6"/>
  <c r="D11" i="6" s="1"/>
  <c r="E11" i="6" s="1"/>
  <c r="I10" i="6"/>
  <c r="M10" i="6" s="1"/>
  <c r="A1" i="6"/>
</calcChain>
</file>

<file path=xl/sharedStrings.xml><?xml version="1.0" encoding="utf-8"?>
<sst xmlns="http://schemas.openxmlformats.org/spreadsheetml/2006/main" count="122" uniqueCount="106">
  <si>
    <t>MINISTERIO DE TRANSPORTE</t>
  </si>
  <si>
    <t>INSTITUTO NACIONAL DE VÍAS</t>
  </si>
  <si>
    <t>CARGO / OFICIO</t>
  </si>
  <si>
    <t>PRIMA</t>
  </si>
  <si>
    <t>PARTICIPACIÓN</t>
  </si>
  <si>
    <t>VALOR</t>
  </si>
  <si>
    <t>REGIONAL</t>
  </si>
  <si>
    <t>PARCIAL ($)</t>
  </si>
  <si>
    <t>(2)</t>
  </si>
  <si>
    <t>(3)</t>
  </si>
  <si>
    <t>CANT.</t>
  </si>
  <si>
    <t>CONCEPTO</t>
  </si>
  <si>
    <t>UNIDAD</t>
  </si>
  <si>
    <t>($)</t>
  </si>
  <si>
    <t>(9)</t>
  </si>
  <si>
    <t>OTROS COSTOS DIRECTOS</t>
  </si>
  <si>
    <t>NOTAS:</t>
  </si>
  <si>
    <t>(4)</t>
  </si>
  <si>
    <t>(1)</t>
  </si>
  <si>
    <t>Viáticos Director Especialistas y Otros profesionales (Incluye hospedaje, alimentación y desplazamientos)</t>
  </si>
  <si>
    <t xml:space="preserve"> </t>
  </si>
  <si>
    <t>MES</t>
  </si>
  <si>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</si>
  <si>
    <r>
      <rPr>
        <b/>
        <sz val="9"/>
        <rFont val="Arial"/>
        <family val="2"/>
      </rPr>
      <t>1</t>
    </r>
    <r>
      <rPr>
        <sz val="9"/>
        <rFont val="Arial"/>
        <family val="2"/>
      </rPr>
      <t>.- Los costos directos deben estar soportados, los cuales se anexarán al acta de costos para el trámite correspondiente ante el Instituto.</t>
    </r>
  </si>
  <si>
    <r>
      <rPr>
        <b/>
        <sz val="9"/>
        <rFont val="Arial"/>
        <family val="2"/>
      </rPr>
      <t>2.-</t>
    </r>
    <r>
      <rPr>
        <sz val="9"/>
        <rFont val="Arial"/>
        <family val="2"/>
      </rPr>
      <t xml:space="preserve"> Los viáticos se reconocerán según su utilización real y sin superar los topes fijados en la Resolución que el Instituto a tal fecha tenga vigente. Requieren para su utilización de previa autorización del Gestor del Contrato, de conformidad con la programación de Comités. </t>
    </r>
  </si>
  <si>
    <r>
      <rPr>
        <b/>
        <sz val="9"/>
        <rFont val="Arial"/>
        <family val="2"/>
      </rPr>
      <t>3.-</t>
    </r>
    <r>
      <rPr>
        <sz val="9"/>
        <rFont val="Arial"/>
        <family val="2"/>
      </rPr>
      <t xml:space="preserve"> El Equipo completo de topografía, Laboratorio de suelos y pavimentos completo, Oficina/Campamento (incluye  dotación y sevicios públicos), Transportes aereos y/o terrestres (incluye peajes),  Edición de informes, papelería, reproducciòn de documentos,  planos, fotografías, Comunicaciones (telefonía fija y/o celular, fax,correo, internet, etc) y Veeduría Técnica Comunitaria, se reembolsarán según su costo real,  contra presentación de facturas soportes. </t>
    </r>
  </si>
  <si>
    <r>
      <rPr>
        <b/>
        <sz val="9"/>
        <rFont val="Arial"/>
        <family val="2"/>
      </rPr>
      <t>4.-</t>
    </r>
    <r>
      <rPr>
        <sz val="9"/>
        <rFont val="Arial"/>
        <family val="2"/>
      </rPr>
      <t xml:space="preserve"> Para el caso del reembolso de los costos globales, es responsabilidad de la Interventoría el gasto racional de estos recursos, de acuerdo con las necesidades del proyecto dentro del plazo contractual.</t>
    </r>
  </si>
  <si>
    <r>
      <rPr>
        <b/>
        <sz val="9"/>
        <rFont val="Arial"/>
        <family val="2"/>
      </rPr>
      <t>5.-</t>
    </r>
    <r>
      <rPr>
        <sz val="9"/>
        <rFont val="Arial"/>
        <family val="2"/>
      </rPr>
      <t xml:space="preserve">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r>
  </si>
  <si>
    <r>
      <rPr>
        <b/>
        <sz val="9"/>
        <rFont val="Arial"/>
        <family val="2"/>
      </rPr>
      <t>6.-</t>
    </r>
    <r>
      <rPr>
        <sz val="9"/>
        <rFont val="Arial"/>
        <family val="2"/>
      </rPr>
      <t xml:space="preserve"> Los valores que aparecen fijos e inmodificables, no podrán alterarse, de lo contrario, será causal de rechazo.</t>
    </r>
  </si>
  <si>
    <r>
      <rPr>
        <b/>
        <sz val="9"/>
        <rFont val="Arial"/>
        <family val="2"/>
      </rPr>
      <t xml:space="preserve">7.- </t>
    </r>
    <r>
      <rPr>
        <sz val="9"/>
        <rFont val="Arial"/>
        <family val="2"/>
      </rPr>
      <t>En ningun caso el factor multiplicador debe desglosarse.</t>
    </r>
  </si>
  <si>
    <r>
      <rPr>
        <b/>
        <sz val="9"/>
        <rFont val="Arial"/>
        <family val="2"/>
      </rPr>
      <t>8.-</t>
    </r>
    <r>
      <rPr>
        <sz val="9"/>
        <rFont val="Arial"/>
        <family val="2"/>
      </rPr>
      <t xml:space="preserve"> No será necesario desglosar el factor de honorarios toda vez que se entiende incluido dentro del factor multiplicador.</t>
    </r>
  </si>
  <si>
    <t>Profesional en Gestión Social</t>
  </si>
  <si>
    <t>Especialista en Medio Ambiente</t>
  </si>
  <si>
    <t>PERSONAL TÉCNICO</t>
  </si>
  <si>
    <t>Topobatimetrista  - Inspector</t>
  </si>
  <si>
    <t>PERSONAL ADMINISTRATIVO</t>
  </si>
  <si>
    <t xml:space="preserve">Secretaria </t>
  </si>
  <si>
    <t>Dibujante</t>
  </si>
  <si>
    <t>Equipo completo de Batimetria (Incluye Ecosonda digital, GPS Precisión submetrica tiempo real, software hidrografico)</t>
  </si>
  <si>
    <t>OTROS COSTOS</t>
  </si>
  <si>
    <t xml:space="preserve">Alquiler Lancha motor (Incluye motorista, combustible y equipo de seguridad) </t>
  </si>
  <si>
    <t>Informes, papelería, reproducciòn de documentos, planos, fotografias, peajes</t>
  </si>
  <si>
    <t>Oficina (Dotación, Servicios públicos y Comunicaciones)</t>
  </si>
  <si>
    <t>(10)</t>
  </si>
  <si>
    <t>VIÁTICOS</t>
  </si>
  <si>
    <t>SUBDIRECCION MARÍTIMA Y FLUVIAL</t>
  </si>
  <si>
    <t>COSTOS</t>
  </si>
  <si>
    <t>DE PERSONAL</t>
  </si>
  <si>
    <t>(h-mes)</t>
  </si>
  <si>
    <r>
      <t>(1)*((2)+(3))*(4) =</t>
    </r>
    <r>
      <rPr>
        <b/>
        <sz val="8"/>
        <color indexed="12"/>
        <rFont val="Arial Narrow"/>
        <family val="2"/>
      </rPr>
      <t xml:space="preserve"> (5)</t>
    </r>
  </si>
  <si>
    <t xml:space="preserve">COSTOS DIRECTOS DE PERSONAL </t>
  </si>
  <si>
    <t>PERSONAL PROFESIONAL</t>
  </si>
  <si>
    <t>Director de Interventoria</t>
  </si>
  <si>
    <t>Ingeniero Residente de Interventoría</t>
  </si>
  <si>
    <t>PERSONAL AUXILIAR TÉCNICO</t>
  </si>
  <si>
    <r>
      <t>SUBTOTAL COSTOS DE PERSONAL = SUMATORIA DE (5) =</t>
    </r>
    <r>
      <rPr>
        <b/>
        <sz val="9"/>
        <color indexed="12"/>
        <rFont val="Arial Narrow"/>
        <family val="2"/>
      </rPr>
      <t xml:space="preserve"> (6)</t>
    </r>
  </si>
  <si>
    <r>
      <t xml:space="preserve">SUBTOTAL COSTOS DE PERSONAL =  (6) * (7) = </t>
    </r>
    <r>
      <rPr>
        <b/>
        <sz val="10"/>
        <color indexed="12"/>
        <rFont val="Arial Narrow"/>
        <family val="2"/>
      </rPr>
      <t xml:space="preserve">(A) </t>
    </r>
  </si>
  <si>
    <t>COSTO</t>
  </si>
  <si>
    <t>UTILIZACION</t>
  </si>
  <si>
    <t>(8)</t>
  </si>
  <si>
    <r>
      <t xml:space="preserve">(8)*(9)*(10) = </t>
    </r>
    <r>
      <rPr>
        <b/>
        <sz val="8"/>
        <color indexed="12"/>
        <rFont val="Arial Narrow"/>
        <family val="2"/>
      </rPr>
      <t>(11)</t>
    </r>
  </si>
  <si>
    <t>DIA</t>
  </si>
  <si>
    <t>COSTOS DE ALQUILER DE EQUIPOS Y OFICINA</t>
  </si>
  <si>
    <t>según comprobante por mes</t>
  </si>
  <si>
    <r>
      <t xml:space="preserve">SUBTOTAL OTROS COSTOS DIRECTOS = SUMATORIA DE (11)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</si>
  <si>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</si>
  <si>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</si>
  <si>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</si>
  <si>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FIRMAS:</t>
  </si>
  <si>
    <t>Nombre del proponente</t>
  </si>
  <si>
    <r>
      <t>FACTOR MULTIPLICADOR</t>
    </r>
    <r>
      <rPr>
        <b/>
        <sz val="9"/>
        <color indexed="12"/>
        <rFont val="Arial Narrow"/>
        <family val="2"/>
      </rPr>
      <t xml:space="preserve"> (7)                                                                     VALOR MÁXIMO</t>
    </r>
  </si>
  <si>
    <t>VALOR MÁXIMO</t>
  </si>
  <si>
    <t>CRONOGRAMA Y PLAN DE CARGAS</t>
  </si>
  <si>
    <t>ACTIVIDADES</t>
  </si>
  <si>
    <t xml:space="preserve">UTILIZACION MES-HOMBRE </t>
  </si>
  <si>
    <t>DEDICACIÓN TOTAL PRESUPUESTO</t>
  </si>
  <si>
    <t>SUBDIRECCIÓN MARÍTIMA Y FLUVIAL</t>
  </si>
  <si>
    <t>DIRECTOR DE INTERVENTORIA</t>
  </si>
  <si>
    <t>INGENIERO RESIDENTE DE INTERVENTORIA</t>
  </si>
  <si>
    <t>PROFESIONAL DE GESTIÓN SOCIAL</t>
  </si>
  <si>
    <t>ESPECELIASTA EN MEDIO AMBIENTE</t>
  </si>
  <si>
    <t>2. MOVILIZACIÓN DE EQUIPOS</t>
  </si>
  <si>
    <t>1. PERMISOS Y AUTORIZACIONES</t>
  </si>
  <si>
    <t>INTERVENTORÍA AL DRAGADO DE MANTENIMIENTO DEL CANAL DE ACCESO AL PUERTO DE TUMACO, NARIÑO</t>
  </si>
  <si>
    <t>PLAZO: 3 MESES</t>
  </si>
  <si>
    <t>Inspector Ambiental</t>
  </si>
  <si>
    <t>Inspector 1</t>
  </si>
  <si>
    <t xml:space="preserve">TOPOBATIMETRISTA-INSPECTOR </t>
  </si>
  <si>
    <t>3. DRAGADO HIDRÁULICO</t>
  </si>
  <si>
    <t>4. SEGUIMIENTO ASPECTO AMBIENTAL</t>
  </si>
  <si>
    <t>5. SEGUIMIENTO ASPECTOS SOCIALES</t>
  </si>
  <si>
    <t>Nombre y firma del Representante Legal del Proponente</t>
  </si>
  <si>
    <t>SECRETARIA</t>
  </si>
  <si>
    <t>DIBUJANTE</t>
  </si>
  <si>
    <t>INSPECTOR AMBIENTAL</t>
  </si>
  <si>
    <t>INSPECTOR I</t>
  </si>
  <si>
    <t>DIRECTOR DE INTERVENTORIA, INGENIERO RESIDENTE DE INTERVENTORIA, PROFESIONAL DE GESTIÓN SOCIAL, ESPECELIASTA EN MEDIO AMBIENTE, SECRETARIA</t>
  </si>
  <si>
    <t>DIRECTOR DE INTERVENTORIA, INGENIERO RESIDENTE DE INTERVENTORIA, ESPECELIASTA EN MEDIO AMBIENTE, PROFESIONAL DE GESTIÓN SOCIAL, SECRETARIA, DIBUJANTE, INSPECTOR AMBIENTAL, INSPECTOR I</t>
  </si>
  <si>
    <t>DIRECTOR DE INTERVENTORIA, INGENIERO RESIDENTE DE INTERVENTORIA, TOPOBATIMETRISTA-INSPECTOR, SECRETARIA, DIBUJANTE, INSPECTOR I</t>
  </si>
  <si>
    <t>DIRECTOR DE INTERVENTORIA, INGENIERO RESIDENTE DE INTERVENTORIA, TOPOBATIMETRISTA-INSPECTOR, SECRETARIA, INSPECTOR I</t>
  </si>
  <si>
    <t>DIRECTOR DE INTERVENTORIA, INGENIERO RESIDENTE DE INTERVENTORIA, PROFESIONAL DE GESTIÓN SOCIAL, ESPECELIASTA EN MEDIO AMBIENTE, SECRETARIA, DIBUJANTE, INSPECTOR I</t>
  </si>
  <si>
    <t>9.- Tiene derecho a prima regional el Ingeniero Residentente de Interventoría.</t>
  </si>
  <si>
    <t>FORMULARIO 1</t>
  </si>
  <si>
    <r>
      <t xml:space="preserve">Transportes aereos y/o terrestres (incluye peajes) </t>
    </r>
    <r>
      <rPr>
        <b/>
        <sz val="9"/>
        <color rgb="FFFF0000"/>
        <rFont val="Arial Narrow"/>
        <family val="2"/>
      </rPr>
      <t>NO MODIFICAR</t>
    </r>
  </si>
  <si>
    <t>CONCURSO DE MÉRITOS ABIERTO No. CMA-DO-SMF-084-2018</t>
  </si>
  <si>
    <t>CONCURSO DE MÉRTIOS ABIERTO No. CMA-DO-SMF-084-2018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</si>
</sst>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quot;$&quot;\ * #,##0.00_);_(&quot;$&quot;\ * \(#,##0.00\);_(&quot;$&quot;\ * &quot;-&quot;??_);_(@_)"/>
    <numFmt numFmtId="165" formatCode="_(* #,##0.00_);_(* \(#,##0.00\);_(* &quot;-&quot;??_);_(@_)"/>
    <numFmt numFmtId="166" formatCode="_ * #,##0.00_ ;_ * \-#,##0.00_ ;_ * &quot;-&quot;??_ ;_ @_ "/>
    <numFmt numFmtId="167" formatCode="0.0\ &quot;meses&quot;"/>
    <numFmt numFmtId="168" formatCode="&quot;No. &quot;#,##0"/>
    <numFmt numFmtId="169" formatCode="_-[$$-240A]\ * #,##0.00_ ;_-[$$-240A]\ * \-#,##0.00\ ;_-[$$-240A]\ * &quot;-&quot;??_ ;_-@_ "/>
    <numFmt numFmtId="170" formatCode="[$$-240A]#,##0.00;\-[$$-240A]#,##0.00"/>
    <numFmt numFmtId="171" formatCode="&quot;$&quot;#,##0.00"/>
  </numFmts>
  <fonts count="40" x14ac:knownFonts="1">
    <font>
      <sz val="11"/>
      <color theme="1"/>
      <name val="Calibri"/>
      <family val="2"/>
      <scheme val="minor"/>
    </font>
    <font>
      <sz val="10"/>
      <name val="Arial"/>
      <family val="2"/>
    </font>
    <font>
      <b/>
      <sz val="9"/>
      <name val="Arial"/>
      <family val="2"/>
    </font>
    <font>
      <sz val="9"/>
      <name val="Arial"/>
      <family val="2"/>
    </font>
    <font>
      <sz val="11"/>
      <color theme="1"/>
      <name val="Calibri"/>
      <family val="2"/>
      <scheme val="minor"/>
    </font>
    <font>
      <sz val="10"/>
      <name val="Arial"/>
      <family val="2"/>
    </font>
    <font>
      <sz val="10"/>
      <name val="Arial Narrow"/>
      <family val="2"/>
    </font>
    <font>
      <sz val="11"/>
      <color indexed="8"/>
      <name val="Calibri"/>
      <family val="2"/>
    </font>
    <font>
      <b/>
      <sz val="11"/>
      <color theme="1"/>
      <name val="Arial Narrow"/>
      <family val="2"/>
    </font>
    <font>
      <sz val="11"/>
      <name val="Arial Narrow"/>
      <family val="2"/>
    </font>
    <font>
      <b/>
      <sz val="9"/>
      <color rgb="FFFF0000"/>
      <name val="Arial Narrow"/>
      <family val="2"/>
    </font>
    <font>
      <b/>
      <sz val="12"/>
      <color theme="1"/>
      <name val="Arial Narrow"/>
      <family val="2"/>
    </font>
    <font>
      <sz val="12"/>
      <color indexed="8"/>
      <name val="Verdana"/>
      <family val="2"/>
    </font>
    <font>
      <sz val="9"/>
      <color theme="1"/>
      <name val="Calibri"/>
      <family val="2"/>
      <scheme val="minor"/>
    </font>
    <font>
      <sz val="9"/>
      <name val="Calibri"/>
      <family val="2"/>
    </font>
    <font>
      <sz val="12"/>
      <name val="Arial Narrow"/>
      <family val="2"/>
    </font>
    <font>
      <b/>
      <sz val="10"/>
      <color indexed="8"/>
      <name val="Arial Narrow"/>
      <family val="2"/>
    </font>
    <font>
      <b/>
      <sz val="14"/>
      <color indexed="8"/>
      <name val="Arial Narrow"/>
      <family val="2"/>
    </font>
    <font>
      <b/>
      <sz val="12"/>
      <color indexed="8"/>
      <name val="Arial Narrow"/>
      <family val="2"/>
    </font>
    <font>
      <b/>
      <sz val="10"/>
      <name val="Arial Narrow"/>
      <family val="2"/>
    </font>
    <font>
      <b/>
      <sz val="14"/>
      <name val="Arial Narrow"/>
      <family val="2"/>
    </font>
    <font>
      <b/>
      <sz val="11"/>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9"/>
      <name val="Arial Narrow"/>
      <family val="2"/>
    </font>
    <font>
      <b/>
      <sz val="9"/>
      <color indexed="12"/>
      <name val="Arial Narrow"/>
      <family val="2"/>
    </font>
    <font>
      <b/>
      <sz val="10"/>
      <color indexed="12"/>
      <name val="Arial Narrow"/>
      <family val="2"/>
    </font>
    <font>
      <b/>
      <sz val="7"/>
      <name val="Arial Narrow"/>
      <family val="2"/>
    </font>
    <font>
      <sz val="11"/>
      <color indexed="8"/>
      <name val="Arial Narrow"/>
      <family val="2"/>
    </font>
    <font>
      <b/>
      <sz val="11"/>
      <color rgb="FFFF0000"/>
      <name val="Calibri"/>
      <family val="2"/>
      <scheme val="minor"/>
    </font>
    <font>
      <b/>
      <sz val="12"/>
      <name val="Arial Narrow"/>
      <family val="2"/>
    </font>
    <font>
      <sz val="28"/>
      <color indexed="8"/>
      <name val="Arial Narrow"/>
      <family val="2"/>
    </font>
    <font>
      <b/>
      <sz val="11"/>
      <color indexed="8"/>
      <name val="Arial Narrow"/>
      <family val="2"/>
    </font>
    <font>
      <b/>
      <sz val="7"/>
      <color indexed="8"/>
      <name val="Arial Narrow"/>
      <family val="2"/>
    </font>
    <font>
      <sz val="11"/>
      <color indexed="9"/>
      <name val="Arial Narrow"/>
      <family val="2"/>
    </font>
    <font>
      <sz val="11"/>
      <color rgb="FFFF0000"/>
      <name val="Arial Narrow"/>
      <family val="2"/>
    </font>
    <font>
      <sz val="11"/>
      <color theme="3" tint="0.39997558519241921"/>
      <name val="Arial Narrow"/>
      <family val="2"/>
    </font>
  </fonts>
  <fills count="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65"/>
        <bgColor indexed="9"/>
      </patternFill>
    </fill>
    <fill>
      <patternFill patternType="solid">
        <fgColor rgb="FFFFFF00"/>
        <bgColor indexed="64"/>
      </patternFill>
    </fill>
  </fills>
  <borders count="7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top style="thin">
        <color indexed="64"/>
      </top>
      <bottom style="thin">
        <color indexed="64"/>
      </bottom>
      <diagonal/>
    </border>
    <border>
      <left/>
      <right/>
      <top/>
      <bottom style="medium">
        <color indexed="64"/>
      </bottom>
      <diagonal/>
    </border>
    <border>
      <left/>
      <right/>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thin">
        <color indexed="64"/>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thin">
        <color indexed="64"/>
      </right>
      <top style="thin">
        <color auto="1"/>
      </top>
      <bottom style="thin">
        <color auto="1"/>
      </bottom>
      <diagonal/>
    </border>
    <border>
      <left style="thin">
        <color auto="1"/>
      </left>
      <right/>
      <top/>
      <bottom style="thin">
        <color auto="1"/>
      </bottom>
      <diagonal/>
    </border>
    <border>
      <left style="thin">
        <color indexed="64"/>
      </left>
      <right style="thin">
        <color indexed="64"/>
      </right>
      <top style="medium">
        <color auto="1"/>
      </top>
      <bottom style="medium">
        <color auto="1"/>
      </bottom>
      <diagonal/>
    </border>
    <border>
      <left style="thin">
        <color indexed="64"/>
      </left>
      <right/>
      <top style="medium">
        <color auto="1"/>
      </top>
      <bottom style="medium">
        <color auto="1"/>
      </bottom>
      <diagonal/>
    </border>
    <border>
      <left style="thin">
        <color indexed="64"/>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style="thin">
        <color indexed="64"/>
      </right>
      <top/>
      <bottom style="thin">
        <color auto="1"/>
      </bottom>
      <diagonal/>
    </border>
    <border>
      <left/>
      <right style="thin">
        <color indexed="64"/>
      </right>
      <top style="medium">
        <color auto="1"/>
      </top>
      <bottom style="medium">
        <color auto="1"/>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diagonal/>
    </border>
    <border>
      <left style="thin">
        <color indexed="64"/>
      </left>
      <right style="medium">
        <color indexed="64"/>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double">
        <color indexed="64"/>
      </top>
      <bottom/>
      <diagonal/>
    </border>
    <border>
      <left style="thin">
        <color indexed="64"/>
      </left>
      <right style="medium">
        <color indexed="64"/>
      </right>
      <top/>
      <bottom style="medium">
        <color indexed="64"/>
      </bottom>
      <diagonal/>
    </border>
    <border>
      <left style="thin">
        <color indexed="64"/>
      </left>
      <right/>
      <top/>
      <bottom/>
      <diagonal/>
    </border>
    <border>
      <left style="medium">
        <color indexed="64"/>
      </left>
      <right/>
      <top style="thin">
        <color indexed="64"/>
      </top>
      <bottom/>
      <diagonal/>
    </border>
    <border>
      <left/>
      <right style="medium">
        <color indexed="64"/>
      </right>
      <top style="thin">
        <color indexed="64"/>
      </top>
      <bottom/>
      <diagonal/>
    </border>
  </borders>
  <cellStyleXfs count="19">
    <xf numFmtId="0" fontId="0" fillId="0" borderId="0"/>
    <xf numFmtId="165"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0" fontId="1" fillId="0" borderId="0"/>
    <xf numFmtId="0" fontId="5" fillId="0" borderId="0"/>
    <xf numFmtId="165"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7" fillId="0" borderId="0"/>
    <xf numFmtId="0" fontId="12" fillId="0" borderId="0" applyNumberFormat="0" applyFill="0" applyBorder="0" applyProtection="0">
      <alignment vertical="top"/>
    </xf>
    <xf numFmtId="0" fontId="1" fillId="0" borderId="0"/>
  </cellStyleXfs>
  <cellXfs count="242">
    <xf numFmtId="0" fontId="0" fillId="0" borderId="0" xfId="0"/>
    <xf numFmtId="0" fontId="15" fillId="2" borderId="0" xfId="17" applyFont="1" applyFill="1" applyBorder="1" applyAlignment="1">
      <alignment horizontal="center" vertical="center" wrapText="1"/>
    </xf>
    <xf numFmtId="0" fontId="9" fillId="2" borderId="0" xfId="17" applyNumberFormat="1" applyFont="1" applyFill="1" applyBorder="1" applyAlignment="1">
      <alignment horizontal="center" vertical="center" wrapText="1"/>
    </xf>
    <xf numFmtId="0" fontId="9" fillId="2" borderId="0" xfId="17" applyNumberFormat="1" applyFont="1" applyFill="1" applyBorder="1" applyAlignment="1">
      <alignment horizontal="justify" vertical="center" wrapText="1"/>
    </xf>
    <xf numFmtId="0" fontId="9" fillId="2" borderId="0" xfId="17" applyNumberFormat="1" applyFont="1" applyFill="1" applyBorder="1" applyAlignment="1">
      <alignment vertical="center" wrapText="1"/>
    </xf>
    <xf numFmtId="0" fontId="23" fillId="0" borderId="23" xfId="17" applyFont="1" applyBorder="1" applyAlignment="1">
      <alignment horizontal="center" vertical="center" wrapText="1"/>
    </xf>
    <xf numFmtId="0" fontId="23" fillId="0" borderId="52" xfId="17" applyFont="1" applyBorder="1" applyAlignment="1">
      <alignment horizontal="center" vertical="center" wrapText="1"/>
    </xf>
    <xf numFmtId="0" fontId="23" fillId="0" borderId="53" xfId="17" applyFont="1" applyBorder="1" applyAlignment="1">
      <alignment horizontal="center" vertical="center" wrapText="1"/>
    </xf>
    <xf numFmtId="0" fontId="24" fillId="0" borderId="54" xfId="17" quotePrefix="1" applyFont="1" applyFill="1" applyBorder="1" applyAlignment="1">
      <alignment horizontal="center" vertical="center" wrapText="1"/>
    </xf>
    <xf numFmtId="0" fontId="24" fillId="0" borderId="55" xfId="17" quotePrefix="1" applyFont="1" applyBorder="1" applyAlignment="1">
      <alignment horizontal="center" vertical="center" wrapText="1"/>
    </xf>
    <xf numFmtId="0" fontId="23" fillId="0" borderId="12" xfId="17" applyFont="1" applyBorder="1" applyAlignment="1">
      <alignment horizontal="center" vertical="center" wrapText="1"/>
    </xf>
    <xf numFmtId="0" fontId="25" fillId="4" borderId="56" xfId="17" applyFont="1" applyFill="1" applyBorder="1" applyAlignment="1">
      <alignment vertical="center" wrapText="1"/>
    </xf>
    <xf numFmtId="0" fontId="6" fillId="5" borderId="21" xfId="17" applyFont="1" applyFill="1" applyBorder="1" applyAlignment="1">
      <alignment vertical="center" wrapText="1"/>
    </xf>
    <xf numFmtId="0" fontId="25" fillId="5" borderId="9" xfId="17" applyFont="1" applyFill="1" applyBorder="1" applyAlignment="1">
      <alignment vertical="center" wrapText="1"/>
    </xf>
    <xf numFmtId="0" fontId="25" fillId="5" borderId="22" xfId="17" applyFont="1" applyFill="1" applyBorder="1" applyAlignment="1">
      <alignment vertical="center" wrapText="1"/>
    </xf>
    <xf numFmtId="0" fontId="6" fillId="0" borderId="31" xfId="17" applyFont="1" applyFill="1" applyBorder="1" applyAlignment="1">
      <alignment horizontal="center" vertical="center" wrapText="1"/>
    </xf>
    <xf numFmtId="0" fontId="27" fillId="0" borderId="27" xfId="17" applyFont="1" applyFill="1" applyBorder="1" applyAlignment="1">
      <alignment vertical="center"/>
    </xf>
    <xf numFmtId="169" fontId="27" fillId="0" borderId="27" xfId="17" applyNumberFormat="1" applyFont="1" applyBorder="1" applyAlignment="1">
      <alignment vertical="center" wrapText="1"/>
    </xf>
    <xf numFmtId="2" fontId="27" fillId="0" borderId="27" xfId="17" applyNumberFormat="1" applyFont="1" applyBorder="1" applyAlignment="1">
      <alignment horizontal="center" vertical="center" wrapText="1"/>
    </xf>
    <xf numFmtId="169" fontId="27" fillId="0" borderId="26" xfId="1" applyNumberFormat="1" applyFont="1" applyBorder="1" applyAlignment="1">
      <alignment vertical="center" wrapText="1"/>
    </xf>
    <xf numFmtId="0" fontId="6" fillId="5" borderId="21" xfId="17" applyFont="1" applyFill="1" applyBorder="1" applyAlignment="1">
      <alignment horizontal="center" vertical="center" wrapText="1"/>
    </xf>
    <xf numFmtId="169" fontId="27" fillId="5" borderId="27" xfId="17" applyNumberFormat="1" applyFont="1" applyFill="1" applyBorder="1" applyAlignment="1">
      <alignment vertical="center" wrapText="1"/>
    </xf>
    <xf numFmtId="2" fontId="27" fillId="5" borderId="27" xfId="17" applyNumberFormat="1" applyFont="1" applyFill="1" applyBorder="1" applyAlignment="1">
      <alignment horizontal="center" vertical="center" wrapText="1"/>
    </xf>
    <xf numFmtId="0" fontId="27" fillId="0" borderId="27" xfId="17" applyFont="1" applyFill="1" applyBorder="1" applyAlignment="1"/>
    <xf numFmtId="0" fontId="27" fillId="0" borderId="27" xfId="17" applyFont="1" applyBorder="1" applyAlignment="1">
      <alignment vertical="center"/>
    </xf>
    <xf numFmtId="0" fontId="6" fillId="5" borderId="56" xfId="17" applyFont="1" applyFill="1" applyBorder="1" applyAlignment="1">
      <alignment horizontal="center" vertical="center" wrapText="1"/>
    </xf>
    <xf numFmtId="170" fontId="25" fillId="5" borderId="57" xfId="1" applyNumberFormat="1" applyFont="1" applyFill="1" applyBorder="1" applyAlignment="1">
      <alignment vertical="center" wrapText="1"/>
    </xf>
    <xf numFmtId="0" fontId="6" fillId="5" borderId="25" xfId="17" applyFont="1" applyFill="1" applyBorder="1" applyAlignment="1">
      <alignment horizontal="center" vertical="center" wrapText="1"/>
    </xf>
    <xf numFmtId="169" fontId="25" fillId="5" borderId="35" xfId="17" applyNumberFormat="1" applyFont="1" applyFill="1" applyBorder="1" applyAlignment="1">
      <alignment vertical="center" wrapText="1"/>
    </xf>
    <xf numFmtId="0" fontId="23" fillId="0" borderId="5" xfId="17" applyFont="1" applyBorder="1" applyAlignment="1">
      <alignment horizontal="center" vertical="center" wrapText="1"/>
    </xf>
    <xf numFmtId="0" fontId="6" fillId="4" borderId="6" xfId="17" applyFont="1" applyFill="1" applyBorder="1" applyAlignment="1">
      <alignment horizontal="center" vertical="center" wrapText="1"/>
    </xf>
    <xf numFmtId="0" fontId="26" fillId="4" borderId="17" xfId="17" applyFont="1" applyFill="1" applyBorder="1" applyAlignment="1">
      <alignment vertical="center" wrapText="1"/>
    </xf>
    <xf numFmtId="0" fontId="26" fillId="4" borderId="20" xfId="17" applyFont="1" applyFill="1" applyBorder="1" applyAlignment="1">
      <alignment vertical="center" wrapText="1"/>
    </xf>
    <xf numFmtId="0" fontId="27" fillId="0" borderId="27" xfId="17" applyFont="1" applyBorder="1" applyAlignment="1">
      <alignment vertical="center" wrapText="1"/>
    </xf>
    <xf numFmtId="0" fontId="27" fillId="0" borderId="27" xfId="17" applyFont="1" applyBorder="1" applyAlignment="1">
      <alignment horizontal="center" vertical="center" wrapText="1"/>
    </xf>
    <xf numFmtId="0" fontId="23" fillId="0" borderId="27" xfId="17" applyFont="1" applyBorder="1" applyAlignment="1">
      <alignment horizontal="center" vertical="center" wrapText="1"/>
    </xf>
    <xf numFmtId="0" fontId="27" fillId="5" borderId="28" xfId="17" applyFont="1" applyFill="1" applyBorder="1" applyAlignment="1">
      <alignment vertical="center" wrapText="1"/>
    </xf>
    <xf numFmtId="0" fontId="27" fillId="5" borderId="31" xfId="17" applyFont="1" applyFill="1" applyBorder="1" applyAlignment="1">
      <alignment vertical="center" wrapText="1"/>
    </xf>
    <xf numFmtId="0" fontId="27" fillId="5" borderId="32" xfId="17" applyFont="1" applyFill="1" applyBorder="1" applyAlignment="1">
      <alignment vertical="center" wrapText="1"/>
    </xf>
    <xf numFmtId="0" fontId="15" fillId="2" borderId="0" xfId="17" applyFont="1" applyFill="1" applyBorder="1" applyAlignment="1">
      <alignment horizontal="left" vertical="center" wrapText="1"/>
    </xf>
    <xf numFmtId="0" fontId="15" fillId="2" borderId="0" xfId="17" applyNumberFormat="1" applyFont="1" applyFill="1" applyBorder="1" applyAlignment="1">
      <alignment horizontal="center" vertical="center" wrapText="1"/>
    </xf>
    <xf numFmtId="0" fontId="15" fillId="2" borderId="0" xfId="17" applyNumberFormat="1" applyFont="1" applyFill="1" applyBorder="1" applyAlignment="1">
      <alignment horizontal="justify" vertical="center" wrapText="1"/>
    </xf>
    <xf numFmtId="0" fontId="15" fillId="2" borderId="0" xfId="17" applyNumberFormat="1" applyFont="1" applyFill="1" applyBorder="1" applyAlignment="1">
      <alignment vertical="center" wrapText="1"/>
    </xf>
    <xf numFmtId="0" fontId="15" fillId="2" borderId="11" xfId="17" applyNumberFormat="1" applyFont="1" applyFill="1" applyBorder="1" applyAlignment="1">
      <alignment horizontal="center" vertical="center" wrapText="1"/>
    </xf>
    <xf numFmtId="0" fontId="15" fillId="2" borderId="11" xfId="17" applyNumberFormat="1" applyFont="1" applyFill="1" applyBorder="1" applyAlignment="1">
      <alignment horizontal="justify" vertical="center" wrapText="1"/>
    </xf>
    <xf numFmtId="0" fontId="15" fillId="2" borderId="11" xfId="17" applyNumberFormat="1" applyFont="1" applyFill="1" applyBorder="1" applyAlignment="1">
      <alignment vertical="center" wrapText="1"/>
    </xf>
    <xf numFmtId="171" fontId="25" fillId="5" borderId="30" xfId="4" applyNumberFormat="1" applyFont="1" applyFill="1" applyBorder="1" applyAlignment="1">
      <alignment vertical="center" wrapText="1"/>
    </xf>
    <xf numFmtId="171" fontId="25" fillId="5" borderId="26" xfId="4" applyNumberFormat="1" applyFont="1" applyFill="1" applyBorder="1" applyAlignment="1">
      <alignment vertical="center" wrapText="1"/>
    </xf>
    <xf numFmtId="171" fontId="25" fillId="5" borderId="35" xfId="4" applyNumberFormat="1" applyFont="1" applyFill="1" applyBorder="1" applyAlignment="1">
      <alignment vertical="center" wrapText="1"/>
    </xf>
    <xf numFmtId="0" fontId="32" fillId="0" borderId="0" xfId="0" applyFont="1"/>
    <xf numFmtId="4" fontId="25" fillId="0" borderId="26" xfId="9" applyNumberFormat="1" applyFont="1" applyFill="1" applyBorder="1" applyAlignment="1">
      <alignment vertical="center" wrapText="1"/>
    </xf>
    <xf numFmtId="0" fontId="31" fillId="0" borderId="0" xfId="16" applyFont="1" applyAlignment="1">
      <alignment vertical="center"/>
    </xf>
    <xf numFmtId="0" fontId="31" fillId="0" borderId="0" xfId="16" applyFont="1" applyAlignment="1">
      <alignment horizontal="center" vertical="center"/>
    </xf>
    <xf numFmtId="0" fontId="35" fillId="0" borderId="61" xfId="16" applyFont="1" applyBorder="1" applyAlignment="1">
      <alignment horizontal="center" vertical="center"/>
    </xf>
    <xf numFmtId="0" fontId="31" fillId="0" borderId="32" xfId="16" applyFont="1" applyBorder="1" applyAlignment="1">
      <alignment horizontal="center" vertical="center"/>
    </xf>
    <xf numFmtId="0" fontId="31" fillId="0" borderId="33" xfId="16" applyFont="1" applyBorder="1" applyAlignment="1">
      <alignment horizontal="center" vertical="center"/>
    </xf>
    <xf numFmtId="0" fontId="31" fillId="0" borderId="35" xfId="16" applyFont="1" applyBorder="1" applyAlignment="1">
      <alignment horizontal="center" vertical="center"/>
    </xf>
    <xf numFmtId="0" fontId="31" fillId="0" borderId="59" xfId="16" applyFont="1" applyBorder="1" applyAlignment="1">
      <alignment horizontal="center" vertical="center"/>
    </xf>
    <xf numFmtId="0" fontId="36" fillId="0" borderId="1" xfId="16" applyFont="1" applyBorder="1" applyAlignment="1">
      <alignment vertical="center" textRotation="255" wrapText="1"/>
    </xf>
    <xf numFmtId="0" fontId="36" fillId="0" borderId="41" xfId="16" applyFont="1" applyBorder="1" applyAlignment="1">
      <alignment vertical="center" textRotation="255" wrapText="1"/>
    </xf>
    <xf numFmtId="0" fontId="37" fillId="0" borderId="49" xfId="16" applyFont="1" applyBorder="1" applyAlignment="1">
      <alignment vertical="center"/>
    </xf>
    <xf numFmtId="0" fontId="37" fillId="0" borderId="50" xfId="16" applyFont="1" applyBorder="1" applyAlignment="1">
      <alignment vertical="center"/>
    </xf>
    <xf numFmtId="0" fontId="37" fillId="0" borderId="47" xfId="16" applyFont="1" applyBorder="1" applyAlignment="1">
      <alignment vertical="center"/>
    </xf>
    <xf numFmtId="0" fontId="37" fillId="0" borderId="48" xfId="16" applyFont="1" applyBorder="1" applyAlignment="1">
      <alignment vertical="center"/>
    </xf>
    <xf numFmtId="0" fontId="37" fillId="0" borderId="66" xfId="16" applyFont="1" applyBorder="1" applyAlignment="1">
      <alignment vertical="center"/>
    </xf>
    <xf numFmtId="2" fontId="6" fillId="0" borderId="49" xfId="18" applyNumberFormat="1" applyFont="1" applyBorder="1" applyAlignment="1">
      <alignment horizontal="center" vertical="center"/>
    </xf>
    <xf numFmtId="2" fontId="6" fillId="0" borderId="50" xfId="18" applyNumberFormat="1" applyFont="1" applyBorder="1" applyAlignment="1">
      <alignment horizontal="center" vertical="center"/>
    </xf>
    <xf numFmtId="0" fontId="37" fillId="0" borderId="67" xfId="16" applyFont="1" applyBorder="1" applyAlignment="1">
      <alignment vertical="center"/>
    </xf>
    <xf numFmtId="0" fontId="37" fillId="0" borderId="41" xfId="16" applyFont="1" applyBorder="1" applyAlignment="1">
      <alignment vertical="center"/>
    </xf>
    <xf numFmtId="0" fontId="37" fillId="0" borderId="42" xfId="16" applyFont="1" applyBorder="1" applyAlignment="1">
      <alignment vertical="center"/>
    </xf>
    <xf numFmtId="0" fontId="37" fillId="0" borderId="43" xfId="16" applyFont="1" applyBorder="1" applyAlignment="1">
      <alignment vertical="center"/>
    </xf>
    <xf numFmtId="0" fontId="37" fillId="0" borderId="46" xfId="16" applyFont="1" applyBorder="1" applyAlignment="1">
      <alignment vertical="center"/>
    </xf>
    <xf numFmtId="0" fontId="6" fillId="0" borderId="13" xfId="18" applyFont="1" applyFill="1" applyBorder="1" applyAlignment="1">
      <alignment horizontal="left" vertical="center" wrapText="1"/>
    </xf>
    <xf numFmtId="2" fontId="6" fillId="0" borderId="67" xfId="18" applyNumberFormat="1" applyFont="1" applyBorder="1" applyAlignment="1">
      <alignment horizontal="center" vertical="center"/>
    </xf>
    <xf numFmtId="2" fontId="6" fillId="0" borderId="46" xfId="18" applyNumberFormat="1" applyFont="1" applyBorder="1" applyAlignment="1">
      <alignment horizontal="center" vertical="center"/>
    </xf>
    <xf numFmtId="2" fontId="6" fillId="0" borderId="41" xfId="18" applyNumberFormat="1" applyFont="1" applyBorder="1" applyAlignment="1">
      <alignment horizontal="center" vertical="center"/>
    </xf>
    <xf numFmtId="2" fontId="6" fillId="0" borderId="41" xfId="18" applyNumberFormat="1" applyFont="1" applyFill="1" applyBorder="1" applyAlignment="1">
      <alignment horizontal="center" vertical="center"/>
    </xf>
    <xf numFmtId="2" fontId="6" fillId="0" borderId="60" xfId="18" applyNumberFormat="1" applyFont="1" applyBorder="1" applyAlignment="1">
      <alignment horizontal="center" vertical="center"/>
    </xf>
    <xf numFmtId="2" fontId="6" fillId="0" borderId="34" xfId="18" applyNumberFormat="1" applyFont="1" applyBorder="1" applyAlignment="1">
      <alignment horizontal="center" vertical="center"/>
    </xf>
    <xf numFmtId="2" fontId="6" fillId="0" borderId="36" xfId="18" applyNumberFormat="1" applyFont="1" applyBorder="1" applyAlignment="1">
      <alignment horizontal="center" vertical="center"/>
    </xf>
    <xf numFmtId="0" fontId="19" fillId="6" borderId="15" xfId="16" applyFont="1" applyFill="1" applyBorder="1" applyAlignment="1">
      <alignment horizontal="center" vertical="center" wrapText="1"/>
    </xf>
    <xf numFmtId="2" fontId="21" fillId="0" borderId="67" xfId="18" applyNumberFormat="1" applyFont="1" applyBorder="1" applyAlignment="1">
      <alignment horizontal="center" vertical="center"/>
    </xf>
    <xf numFmtId="2" fontId="21" fillId="0" borderId="46" xfId="18" applyNumberFormat="1" applyFont="1" applyBorder="1" applyAlignment="1">
      <alignment horizontal="center" vertical="center"/>
    </xf>
    <xf numFmtId="0" fontId="33" fillId="0" borderId="0" xfId="18" applyFont="1" applyFill="1" applyAlignment="1">
      <alignment vertical="center"/>
    </xf>
    <xf numFmtId="0" fontId="38" fillId="0" borderId="0" xfId="18" applyFont="1" applyFill="1" applyAlignment="1">
      <alignment vertical="center"/>
    </xf>
    <xf numFmtId="0" fontId="39" fillId="0" borderId="0" xfId="16" applyFont="1" applyAlignment="1">
      <alignment horizontal="right" vertical="center"/>
    </xf>
    <xf numFmtId="2" fontId="39" fillId="0" borderId="0" xfId="18" applyNumberFormat="1" applyFont="1" applyFill="1" applyAlignment="1">
      <alignment vertical="center"/>
    </xf>
    <xf numFmtId="0" fontId="21" fillId="0" borderId="0" xfId="16" applyFont="1" applyAlignment="1">
      <alignment vertical="center"/>
    </xf>
    <xf numFmtId="2" fontId="31" fillId="0" borderId="0" xfId="16" applyNumberFormat="1" applyFont="1" applyAlignment="1">
      <alignment horizontal="center" vertical="center"/>
    </xf>
    <xf numFmtId="0" fontId="25" fillId="0" borderId="1" xfId="18" applyFont="1" applyFill="1" applyBorder="1" applyAlignment="1">
      <alignment horizontal="center" vertical="center" wrapText="1"/>
    </xf>
    <xf numFmtId="0" fontId="6" fillId="0" borderId="14" xfId="18" applyFont="1" applyFill="1" applyBorder="1" applyAlignment="1">
      <alignment horizontal="left" vertical="center" wrapText="1"/>
    </xf>
    <xf numFmtId="0" fontId="37" fillId="0" borderId="1" xfId="16" applyFont="1" applyBorder="1" applyAlignment="1">
      <alignment vertical="center"/>
    </xf>
    <xf numFmtId="0" fontId="31" fillId="0" borderId="0" xfId="16" applyFont="1" applyBorder="1" applyAlignment="1">
      <alignment vertical="center"/>
    </xf>
    <xf numFmtId="0" fontId="31" fillId="0" borderId="4" xfId="16" applyFont="1" applyBorder="1" applyAlignment="1">
      <alignment vertical="center"/>
    </xf>
    <xf numFmtId="2" fontId="23" fillId="0" borderId="0" xfId="18" applyNumberFormat="1" applyFont="1" applyBorder="1" applyAlignment="1">
      <alignment horizontal="center" vertical="center" textRotation="255" wrapText="1"/>
    </xf>
    <xf numFmtId="0" fontId="6" fillId="0" borderId="0" xfId="18" applyFont="1" applyBorder="1" applyAlignment="1">
      <alignment horizontal="center" vertical="center" textRotation="255"/>
    </xf>
    <xf numFmtId="0" fontId="6" fillId="0" borderId="5" xfId="18" applyFont="1" applyBorder="1" applyAlignment="1">
      <alignment horizontal="center" vertical="center" textRotation="255"/>
    </xf>
    <xf numFmtId="0" fontId="19" fillId="0" borderId="1" xfId="18" applyFont="1" applyFill="1" applyBorder="1" applyAlignment="1">
      <alignment horizontal="center" vertical="center" wrapText="1"/>
    </xf>
    <xf numFmtId="0" fontId="19" fillId="0" borderId="1" xfId="18" applyFont="1" applyFill="1" applyBorder="1" applyAlignment="1">
      <alignment horizontal="left" vertical="center" wrapText="1"/>
    </xf>
    <xf numFmtId="0" fontId="37" fillId="0" borderId="2" xfId="16" applyFont="1" applyBorder="1" applyAlignment="1">
      <alignment vertical="center"/>
    </xf>
    <xf numFmtId="0" fontId="37" fillId="0" borderId="13" xfId="16" applyFont="1" applyBorder="1" applyAlignment="1">
      <alignment vertical="center"/>
    </xf>
    <xf numFmtId="0" fontId="36" fillId="0" borderId="43" xfId="16" applyFont="1" applyBorder="1" applyAlignment="1">
      <alignment vertical="center" textRotation="255" wrapText="1"/>
    </xf>
    <xf numFmtId="2" fontId="6" fillId="0" borderId="48" xfId="18" applyNumberFormat="1" applyFont="1" applyBorder="1" applyAlignment="1">
      <alignment horizontal="center" vertical="center"/>
    </xf>
    <xf numFmtId="2" fontId="6" fillId="0" borderId="43" xfId="18" applyNumberFormat="1" applyFont="1" applyBorder="1" applyAlignment="1">
      <alignment horizontal="center" vertical="center"/>
    </xf>
    <xf numFmtId="2" fontId="22" fillId="0" borderId="43" xfId="16" applyNumberFormat="1" applyFont="1" applyFill="1" applyBorder="1" applyAlignment="1">
      <alignment horizontal="center" vertical="center"/>
    </xf>
    <xf numFmtId="2" fontId="6" fillId="0" borderId="65" xfId="18" applyNumberFormat="1" applyFont="1" applyBorder="1" applyAlignment="1">
      <alignment horizontal="center" vertical="center"/>
    </xf>
    <xf numFmtId="2" fontId="21" fillId="0" borderId="3" xfId="18" applyNumberFormat="1" applyFont="1" applyBorder="1" applyAlignment="1">
      <alignment horizontal="center" vertical="center"/>
    </xf>
    <xf numFmtId="0" fontId="15" fillId="2" borderId="0" xfId="17" applyNumberFormat="1" applyFont="1" applyFill="1" applyBorder="1" applyAlignment="1">
      <alignment horizontal="center" vertical="center" wrapText="1"/>
    </xf>
    <xf numFmtId="0" fontId="23" fillId="0" borderId="36" xfId="17" applyFont="1" applyBorder="1" applyAlignment="1">
      <alignment horizontal="center" vertical="center" wrapText="1"/>
    </xf>
    <xf numFmtId="0" fontId="23" fillId="0" borderId="50" xfId="17" applyFont="1" applyBorder="1" applyAlignment="1">
      <alignment horizontal="center" vertical="center" wrapText="1"/>
    </xf>
    <xf numFmtId="0" fontId="25" fillId="0" borderId="6" xfId="18" applyFont="1" applyFill="1" applyBorder="1" applyAlignment="1">
      <alignment horizontal="center" vertical="center" wrapText="1"/>
    </xf>
    <xf numFmtId="0" fontId="36" fillId="0" borderId="42" xfId="16" applyFont="1" applyBorder="1" applyAlignment="1">
      <alignment vertical="center" textRotation="255" wrapText="1"/>
    </xf>
    <xf numFmtId="2" fontId="6" fillId="0" borderId="47" xfId="18" applyNumberFormat="1" applyFont="1" applyBorder="1" applyAlignment="1">
      <alignment horizontal="center" vertical="center"/>
    </xf>
    <xf numFmtId="2" fontId="6" fillId="0" borderId="42" xfId="18" applyNumberFormat="1" applyFont="1" applyBorder="1" applyAlignment="1">
      <alignment horizontal="center" vertical="center"/>
    </xf>
    <xf numFmtId="2" fontId="6" fillId="0" borderId="42" xfId="18" applyNumberFormat="1" applyFont="1" applyFill="1" applyBorder="1" applyAlignment="1">
      <alignment horizontal="center" vertical="center"/>
    </xf>
    <xf numFmtId="2" fontId="6" fillId="0" borderId="70" xfId="18" applyNumberFormat="1" applyFont="1" applyBorder="1" applyAlignment="1">
      <alignment horizontal="center" vertical="center"/>
    </xf>
    <xf numFmtId="0" fontId="18" fillId="2" borderId="0" xfId="17" applyFont="1" applyFill="1" applyBorder="1" applyAlignment="1">
      <alignment vertical="center" wrapText="1"/>
    </xf>
    <xf numFmtId="0" fontId="18" fillId="2" borderId="5" xfId="17" applyFont="1" applyFill="1" applyBorder="1" applyAlignment="1">
      <alignment vertical="center" wrapText="1"/>
    </xf>
    <xf numFmtId="0" fontId="15" fillId="2" borderId="4" xfId="17" applyFont="1" applyFill="1" applyBorder="1" applyAlignment="1">
      <alignment horizontal="center" vertical="center" wrapText="1"/>
    </xf>
    <xf numFmtId="0" fontId="9" fillId="2" borderId="5" xfId="17" applyNumberFormat="1" applyFont="1" applyFill="1" applyBorder="1" applyAlignment="1">
      <alignment vertical="center" wrapText="1"/>
    </xf>
    <xf numFmtId="0" fontId="15" fillId="2" borderId="4" xfId="17" applyFont="1" applyFill="1" applyBorder="1" applyAlignment="1">
      <alignment horizontal="left" vertical="center" wrapText="1"/>
    </xf>
    <xf numFmtId="0" fontId="15" fillId="2" borderId="5" xfId="17" applyNumberFormat="1" applyFont="1" applyFill="1" applyBorder="1" applyAlignment="1">
      <alignment vertical="center" wrapText="1"/>
    </xf>
    <xf numFmtId="0" fontId="31" fillId="0" borderId="56" xfId="16" applyFont="1" applyBorder="1" applyAlignment="1">
      <alignment vertical="center"/>
    </xf>
    <xf numFmtId="0" fontId="15" fillId="2" borderId="53" xfId="17" applyNumberFormat="1" applyFont="1" applyFill="1" applyBorder="1" applyAlignment="1">
      <alignment vertical="center" wrapText="1"/>
    </xf>
    <xf numFmtId="0" fontId="31" fillId="0" borderId="7" xfId="16" applyFont="1" applyBorder="1" applyAlignment="1">
      <alignment horizontal="left" vertical="center"/>
    </xf>
    <xf numFmtId="0" fontId="15" fillId="2" borderId="10" xfId="17" applyNumberFormat="1" applyFont="1" applyFill="1" applyBorder="1" applyAlignment="1">
      <alignment horizontal="center" vertical="center" wrapText="1"/>
    </xf>
    <xf numFmtId="0" fontId="6" fillId="7" borderId="31" xfId="17" applyFont="1" applyFill="1" applyBorder="1" applyAlignment="1">
      <alignment horizontal="center" vertical="center" wrapText="1"/>
    </xf>
    <xf numFmtId="0" fontId="27" fillId="7" borderId="27" xfId="17" applyFont="1" applyFill="1" applyBorder="1" applyAlignment="1">
      <alignment vertical="center" wrapText="1"/>
    </xf>
    <xf numFmtId="0" fontId="23" fillId="7" borderId="27" xfId="17" applyFont="1" applyFill="1" applyBorder="1" applyAlignment="1">
      <alignment horizontal="center" vertical="center" wrapText="1"/>
    </xf>
    <xf numFmtId="169" fontId="27" fillId="7" borderId="27" xfId="17" applyNumberFormat="1" applyFont="1" applyFill="1" applyBorder="1" applyAlignment="1">
      <alignment vertical="center" wrapText="1"/>
    </xf>
    <xf numFmtId="2" fontId="27" fillId="7" borderId="27" xfId="17" applyNumberFormat="1" applyFont="1" applyFill="1" applyBorder="1" applyAlignment="1">
      <alignment horizontal="center" vertical="center" wrapText="1"/>
    </xf>
    <xf numFmtId="169" fontId="25" fillId="7" borderId="26" xfId="1" applyNumberFormat="1" applyFont="1" applyFill="1" applyBorder="1" applyAlignment="1">
      <alignment vertical="center" wrapText="1"/>
    </xf>
    <xf numFmtId="0" fontId="19" fillId="2" borderId="4" xfId="0" applyNumberFormat="1" applyFont="1" applyFill="1" applyBorder="1" applyAlignment="1">
      <alignment horizontal="center" vertical="center" wrapText="1"/>
    </xf>
    <xf numFmtId="0" fontId="19" fillId="2" borderId="0" xfId="0" applyNumberFormat="1" applyFont="1" applyFill="1" applyBorder="1" applyAlignment="1">
      <alignment horizontal="center" vertical="center" wrapText="1"/>
    </xf>
    <xf numFmtId="0" fontId="19" fillId="2" borderId="5" xfId="0" applyNumberFormat="1" applyFont="1" applyFill="1" applyBorder="1" applyAlignment="1">
      <alignment horizontal="center" vertical="center" wrapText="1"/>
    </xf>
    <xf numFmtId="0" fontId="16" fillId="2" borderId="6" xfId="17" applyFont="1" applyFill="1" applyBorder="1" applyAlignment="1">
      <alignment horizontal="center" vertical="center" wrapText="1"/>
    </xf>
    <xf numFmtId="0" fontId="16" fillId="2" borderId="8" xfId="17" applyFont="1" applyFill="1" applyBorder="1" applyAlignment="1">
      <alignment horizontal="center" vertical="center" wrapText="1"/>
    </xf>
    <xf numFmtId="0" fontId="16" fillId="2" borderId="23" xfId="17" applyFont="1" applyFill="1" applyBorder="1" applyAlignment="1">
      <alignment horizontal="center" vertical="center" wrapText="1"/>
    </xf>
    <xf numFmtId="0" fontId="17" fillId="2" borderId="4" xfId="17" applyFont="1" applyFill="1" applyBorder="1" applyAlignment="1">
      <alignment horizontal="center" vertical="center" wrapText="1"/>
    </xf>
    <xf numFmtId="0" fontId="17" fillId="2" borderId="0" xfId="17" applyFont="1" applyFill="1" applyBorder="1" applyAlignment="1">
      <alignment horizontal="center" vertical="center" wrapText="1"/>
    </xf>
    <xf numFmtId="0" fontId="17" fillId="2" borderId="5" xfId="17" applyFont="1" applyFill="1" applyBorder="1" applyAlignment="1">
      <alignment horizontal="center" vertical="center" wrapText="1"/>
    </xf>
    <xf numFmtId="0" fontId="18" fillId="2" borderId="4" xfId="17" applyFont="1" applyFill="1" applyBorder="1" applyAlignment="1">
      <alignment horizontal="center" vertical="center" wrapText="1"/>
    </xf>
    <xf numFmtId="0" fontId="18" fillId="2" borderId="0" xfId="17" applyFont="1" applyFill="1" applyBorder="1" applyAlignment="1">
      <alignment horizontal="center" vertical="center" wrapText="1"/>
    </xf>
    <xf numFmtId="0" fontId="18" fillId="2" borderId="5" xfId="17" applyFont="1" applyFill="1" applyBorder="1" applyAlignment="1">
      <alignment horizontal="center" vertical="center" wrapText="1"/>
    </xf>
    <xf numFmtId="0" fontId="11" fillId="2" borderId="4" xfId="17" applyFont="1" applyFill="1" applyBorder="1" applyAlignment="1">
      <alignment horizontal="center" vertical="center" wrapText="1"/>
    </xf>
    <xf numFmtId="0" fontId="11" fillId="2" borderId="0" xfId="17" applyFont="1" applyFill="1" applyBorder="1" applyAlignment="1">
      <alignment horizontal="center" vertical="center" wrapText="1"/>
    </xf>
    <xf numFmtId="0" fontId="11" fillId="2" borderId="5" xfId="17" applyFont="1" applyFill="1" applyBorder="1" applyAlignment="1">
      <alignment horizontal="center" vertical="center" wrapText="1"/>
    </xf>
    <xf numFmtId="0" fontId="20" fillId="2" borderId="4" xfId="0" applyNumberFormat="1" applyFont="1" applyFill="1" applyBorder="1" applyAlignment="1">
      <alignment horizontal="center" vertical="center" wrapText="1"/>
    </xf>
    <xf numFmtId="0" fontId="20" fillId="2" borderId="0" xfId="0" applyNumberFormat="1" applyFont="1" applyFill="1" applyBorder="1" applyAlignment="1">
      <alignment horizontal="center" vertical="center" wrapText="1"/>
    </xf>
    <xf numFmtId="0" fontId="20" fillId="2" borderId="5" xfId="0" applyNumberFormat="1" applyFont="1" applyFill="1" applyBorder="1" applyAlignment="1">
      <alignment horizontal="center" vertical="center" wrapText="1"/>
    </xf>
    <xf numFmtId="0" fontId="8" fillId="2" borderId="1" xfId="17" applyFont="1" applyFill="1" applyBorder="1" applyAlignment="1">
      <alignment horizontal="center" vertical="center" wrapText="1"/>
    </xf>
    <xf numFmtId="0" fontId="8" fillId="2" borderId="3" xfId="17" applyFont="1" applyFill="1" applyBorder="1" applyAlignment="1">
      <alignment horizontal="center" vertical="center" wrapText="1"/>
    </xf>
    <xf numFmtId="0" fontId="23" fillId="0" borderId="49" xfId="17" applyFont="1" applyFill="1" applyBorder="1" applyAlignment="1">
      <alignment horizontal="center" vertical="center" wrapText="1"/>
    </xf>
    <xf numFmtId="0" fontId="23" fillId="0" borderId="51" xfId="17" applyFont="1" applyFill="1" applyBorder="1" applyAlignment="1">
      <alignment horizontal="center" vertical="center" wrapText="1"/>
    </xf>
    <xf numFmtId="0" fontId="23" fillId="0" borderId="50" xfId="17" applyFont="1" applyBorder="1" applyAlignment="1">
      <alignment horizontal="center" vertical="center" wrapText="1"/>
    </xf>
    <xf numFmtId="0" fontId="23" fillId="0" borderId="36" xfId="17" applyFont="1" applyBorder="1" applyAlignment="1">
      <alignment horizontal="center" vertical="center" wrapText="1"/>
    </xf>
    <xf numFmtId="0" fontId="23" fillId="0" borderId="55" xfId="17" applyFont="1" applyBorder="1" applyAlignment="1">
      <alignment horizontal="center" vertical="center" wrapText="1"/>
    </xf>
    <xf numFmtId="0" fontId="3" fillId="3" borderId="21" xfId="0" applyFont="1" applyFill="1" applyBorder="1" applyAlignment="1">
      <alignment horizontal="justify" vertical="center" wrapText="1"/>
    </xf>
    <xf numFmtId="0" fontId="3" fillId="3" borderId="9" xfId="0" applyFont="1" applyFill="1" applyBorder="1" applyAlignment="1">
      <alignment horizontal="justify" vertical="center" wrapText="1"/>
    </xf>
    <xf numFmtId="0" fontId="3" fillId="3" borderId="22" xfId="0" applyFont="1" applyFill="1" applyBorder="1" applyAlignment="1">
      <alignment horizontal="justify" vertical="center" wrapText="1"/>
    </xf>
    <xf numFmtId="0" fontId="26" fillId="4" borderId="17" xfId="17" applyFont="1" applyFill="1" applyBorder="1" applyAlignment="1">
      <alignment horizontal="left" vertical="center" wrapText="1"/>
    </xf>
    <xf numFmtId="0" fontId="26" fillId="4" borderId="20" xfId="17" applyFont="1" applyFill="1" applyBorder="1" applyAlignment="1">
      <alignment horizontal="left" vertical="center" wrapText="1"/>
    </xf>
    <xf numFmtId="0" fontId="25" fillId="5" borderId="40" xfId="17" applyFont="1" applyFill="1" applyBorder="1" applyAlignment="1">
      <alignment horizontal="left" vertical="center" wrapText="1"/>
    </xf>
    <xf numFmtId="0" fontId="25" fillId="5" borderId="11" xfId="17" applyFont="1" applyFill="1" applyBorder="1" applyAlignment="1">
      <alignment horizontal="left" vertical="center" wrapText="1"/>
    </xf>
    <xf numFmtId="0" fontId="25" fillId="5" borderId="45" xfId="17" applyFont="1" applyFill="1" applyBorder="1" applyAlignment="1">
      <alignment horizontal="left" vertical="center" wrapText="1"/>
    </xf>
    <xf numFmtId="0" fontId="25" fillId="5" borderId="44" xfId="17" applyFont="1" applyFill="1" applyBorder="1" applyAlignment="1">
      <alignment horizontal="left" vertical="center" wrapText="1"/>
    </xf>
    <xf numFmtId="0" fontId="25" fillId="5" borderId="9" xfId="17" applyFont="1" applyFill="1" applyBorder="1" applyAlignment="1">
      <alignment horizontal="left" vertical="center" wrapText="1"/>
    </xf>
    <xf numFmtId="0" fontId="25" fillId="5" borderId="39" xfId="17" applyFont="1" applyFill="1" applyBorder="1" applyAlignment="1">
      <alignment horizontal="left" vertical="center" wrapText="1"/>
    </xf>
    <xf numFmtId="0" fontId="19" fillId="5" borderId="58" xfId="17" applyFont="1" applyFill="1" applyBorder="1" applyAlignment="1">
      <alignment horizontal="left" vertical="center" wrapText="1"/>
    </xf>
    <xf numFmtId="0" fontId="19" fillId="5" borderId="18" xfId="17" applyFont="1" applyFill="1" applyBorder="1" applyAlignment="1">
      <alignment horizontal="left" vertical="center" wrapText="1"/>
    </xf>
    <xf numFmtId="0" fontId="19" fillId="5" borderId="59" xfId="17" applyFont="1" applyFill="1" applyBorder="1" applyAlignment="1">
      <alignment horizontal="left" vertical="center" wrapText="1"/>
    </xf>
    <xf numFmtId="0" fontId="23" fillId="0" borderId="60" xfId="17" applyFont="1" applyFill="1" applyBorder="1" applyAlignment="1">
      <alignment horizontal="center" vertical="center" wrapText="1"/>
    </xf>
    <xf numFmtId="0" fontId="23" fillId="0" borderId="0" xfId="17" applyFont="1" applyBorder="1" applyAlignment="1">
      <alignment horizontal="center" vertical="center" wrapText="1"/>
    </xf>
    <xf numFmtId="0" fontId="23" fillId="0" borderId="10" xfId="17" applyFont="1" applyBorder="1" applyAlignment="1">
      <alignment horizontal="center" vertical="center" wrapText="1"/>
    </xf>
    <xf numFmtId="165" fontId="23" fillId="0" borderId="36" xfId="17" applyNumberFormat="1" applyFont="1" applyBorder="1" applyAlignment="1">
      <alignment horizontal="center" vertical="center" wrapText="1"/>
    </xf>
    <xf numFmtId="165" fontId="23" fillId="0" borderId="52" xfId="17" applyNumberFormat="1" applyFont="1" applyBorder="1" applyAlignment="1">
      <alignment horizontal="center" vertical="center" wrapText="1"/>
    </xf>
    <xf numFmtId="0" fontId="25" fillId="5" borderId="29" xfId="17" applyFont="1" applyFill="1" applyBorder="1" applyAlignment="1">
      <alignment horizontal="left" vertical="center" wrapText="1"/>
    </xf>
    <xf numFmtId="0" fontId="25" fillId="5" borderId="27" xfId="17" applyFont="1" applyFill="1" applyBorder="1" applyAlignment="1">
      <alignment horizontal="left" vertical="center" wrapText="1"/>
    </xf>
    <xf numFmtId="0" fontId="25" fillId="5" borderId="33" xfId="17" applyFont="1" applyFill="1" applyBorder="1" applyAlignment="1">
      <alignment horizontal="left" vertical="center" wrapText="1"/>
    </xf>
    <xf numFmtId="0" fontId="30" fillId="0" borderId="19" xfId="17" applyFont="1" applyFill="1" applyBorder="1" applyAlignment="1">
      <alignment horizontal="left" vertical="center" wrapText="1"/>
    </xf>
    <xf numFmtId="0" fontId="30" fillId="0" borderId="17" xfId="17" applyFont="1" applyFill="1" applyBorder="1" applyAlignment="1">
      <alignment horizontal="left" vertical="center" wrapText="1"/>
    </xf>
    <xf numFmtId="0" fontId="30" fillId="0" borderId="20" xfId="17" applyFont="1" applyFill="1" applyBorder="1" applyAlignment="1">
      <alignment horizontal="left" vertical="center" wrapText="1"/>
    </xf>
    <xf numFmtId="0" fontId="3" fillId="0" borderId="21" xfId="0" applyFont="1" applyFill="1" applyBorder="1" applyAlignment="1">
      <alignment horizontal="justify" vertical="center" wrapText="1"/>
    </xf>
    <xf numFmtId="0" fontId="14" fillId="0" borderId="9" xfId="0" applyFont="1" applyFill="1" applyBorder="1" applyAlignment="1">
      <alignment horizontal="justify" vertical="center" wrapText="1"/>
    </xf>
    <xf numFmtId="0" fontId="14" fillId="0" borderId="22" xfId="0" applyFont="1" applyFill="1" applyBorder="1" applyAlignment="1">
      <alignment horizontal="justify" vertical="center" wrapText="1"/>
    </xf>
    <xf numFmtId="0" fontId="3" fillId="0" borderId="71" xfId="0" applyFont="1" applyFill="1" applyBorder="1" applyAlignment="1">
      <alignment horizontal="justify" vertical="center" wrapText="1"/>
    </xf>
    <xf numFmtId="0" fontId="14" fillId="0" borderId="24" xfId="0" applyFont="1" applyFill="1" applyBorder="1" applyAlignment="1">
      <alignment horizontal="justify" vertical="center" wrapText="1"/>
    </xf>
    <xf numFmtId="0" fontId="14" fillId="0" borderId="72" xfId="0" applyFont="1" applyFill="1" applyBorder="1" applyAlignment="1">
      <alignment horizontal="justify" vertical="center" wrapText="1"/>
    </xf>
    <xf numFmtId="0" fontId="15" fillId="2" borderId="10" xfId="17" applyNumberFormat="1" applyFont="1" applyFill="1" applyBorder="1" applyAlignment="1">
      <alignment horizontal="center" vertical="center" wrapText="1"/>
    </xf>
    <xf numFmtId="0" fontId="15" fillId="2" borderId="12" xfId="17" applyNumberFormat="1" applyFont="1" applyFill="1" applyBorder="1" applyAlignment="1">
      <alignment horizontal="center" vertical="center" wrapText="1"/>
    </xf>
    <xf numFmtId="0" fontId="13" fillId="3" borderId="9" xfId="0" applyFont="1" applyFill="1" applyBorder="1" applyAlignment="1">
      <alignment horizontal="justify" vertical="center" wrapText="1"/>
    </xf>
    <xf numFmtId="0" fontId="13" fillId="3" borderId="22" xfId="0" applyFont="1" applyFill="1" applyBorder="1" applyAlignment="1">
      <alignment horizontal="justify" vertical="center" wrapText="1"/>
    </xf>
    <xf numFmtId="0" fontId="0" fillId="0" borderId="21" xfId="0" applyBorder="1" applyAlignment="1">
      <alignment horizontal="left"/>
    </xf>
    <xf numFmtId="0" fontId="0" fillId="0" borderId="9" xfId="0" applyBorder="1" applyAlignment="1">
      <alignment horizontal="left"/>
    </xf>
    <xf numFmtId="0" fontId="0" fillId="0" borderId="22" xfId="0" applyBorder="1" applyAlignment="1">
      <alignment horizontal="left"/>
    </xf>
    <xf numFmtId="0" fontId="19" fillId="0" borderId="4" xfId="18" applyFont="1" applyFill="1" applyBorder="1" applyAlignment="1">
      <alignment horizontal="center" vertical="center" wrapText="1"/>
    </xf>
    <xf numFmtId="0" fontId="19" fillId="0" borderId="0" xfId="18" applyFont="1" applyFill="1" applyBorder="1" applyAlignment="1">
      <alignment horizontal="center" vertical="center" wrapText="1"/>
    </xf>
    <xf numFmtId="0" fontId="6" fillId="0" borderId="0" xfId="18" applyFont="1" applyFill="1" applyBorder="1" applyAlignment="1">
      <alignment horizontal="center" vertical="center" wrapText="1"/>
    </xf>
    <xf numFmtId="0" fontId="6" fillId="0" borderId="5" xfId="18" applyFont="1" applyFill="1" applyBorder="1" applyAlignment="1">
      <alignment horizontal="center" vertical="center" wrapText="1"/>
    </xf>
    <xf numFmtId="0" fontId="33" fillId="0" borderId="6" xfId="18" applyFont="1" applyBorder="1" applyAlignment="1">
      <alignment horizontal="center" vertical="center" wrapText="1"/>
    </xf>
    <xf numFmtId="0" fontId="33" fillId="0" borderId="8" xfId="18" applyFont="1" applyBorder="1" applyAlignment="1">
      <alignment horizontal="center" vertical="center" wrapText="1"/>
    </xf>
    <xf numFmtId="0" fontId="6" fillId="0" borderId="8" xfId="18" applyFont="1" applyBorder="1" applyAlignment="1">
      <alignment horizontal="center" vertical="center" wrapText="1"/>
    </xf>
    <xf numFmtId="0" fontId="6" fillId="0" borderId="23" xfId="18" applyFont="1" applyBorder="1" applyAlignment="1">
      <alignment horizontal="center" vertical="center" wrapText="1"/>
    </xf>
    <xf numFmtId="0" fontId="33" fillId="0" borderId="4" xfId="18" applyFont="1" applyBorder="1" applyAlignment="1">
      <alignment horizontal="center" vertical="center" wrapText="1"/>
    </xf>
    <xf numFmtId="0" fontId="33" fillId="0" borderId="0" xfId="18" applyFont="1" applyBorder="1" applyAlignment="1">
      <alignment horizontal="center" vertical="center" wrapText="1"/>
    </xf>
    <xf numFmtId="0" fontId="6" fillId="0" borderId="0" xfId="18" applyFont="1" applyBorder="1" applyAlignment="1">
      <alignment horizontal="center" vertical="center" wrapText="1"/>
    </xf>
    <xf numFmtId="0" fontId="6" fillId="0" borderId="5" xfId="18" applyFont="1" applyBorder="1" applyAlignment="1">
      <alignment horizontal="center" vertical="center" wrapText="1"/>
    </xf>
    <xf numFmtId="0" fontId="33" fillId="0" borderId="4" xfId="18" applyFont="1" applyFill="1" applyBorder="1" applyAlignment="1">
      <alignment horizontal="center" vertical="center" wrapText="1"/>
    </xf>
    <xf numFmtId="0" fontId="33" fillId="0" borderId="0" xfId="18" applyFont="1" applyFill="1" applyBorder="1" applyAlignment="1">
      <alignment horizontal="center" vertical="center" wrapText="1"/>
    </xf>
    <xf numFmtId="0" fontId="15" fillId="0" borderId="0" xfId="18" applyFont="1" applyFill="1" applyBorder="1" applyAlignment="1">
      <alignment horizontal="center" vertical="center" wrapText="1"/>
    </xf>
    <xf numFmtId="0" fontId="15" fillId="0" borderId="5" xfId="18" applyFont="1" applyFill="1" applyBorder="1" applyAlignment="1">
      <alignment horizontal="center" vertical="center" wrapText="1"/>
    </xf>
    <xf numFmtId="0" fontId="31" fillId="0" borderId="24" xfId="16" applyFont="1" applyBorder="1" applyAlignment="1">
      <alignment horizontal="center" vertical="center"/>
    </xf>
    <xf numFmtId="0" fontId="36" fillId="0" borderId="36" xfId="16" applyFont="1" applyBorder="1" applyAlignment="1">
      <alignment horizontal="center" vertical="center" textRotation="255" wrapText="1"/>
    </xf>
    <xf numFmtId="0" fontId="36" fillId="0" borderId="55" xfId="16" applyFont="1" applyBorder="1" applyAlignment="1">
      <alignment horizontal="center" vertical="center" textRotation="255" wrapText="1"/>
    </xf>
    <xf numFmtId="0" fontId="34" fillId="0" borderId="4" xfId="16" applyFont="1" applyBorder="1" applyAlignment="1">
      <alignment horizontal="center" vertical="center" wrapText="1"/>
    </xf>
    <xf numFmtId="0" fontId="34" fillId="0" borderId="0" xfId="16" applyFont="1" applyBorder="1" applyAlignment="1">
      <alignment horizontal="center" vertical="center" wrapText="1"/>
    </xf>
    <xf numFmtId="0" fontId="34" fillId="0" borderId="5" xfId="16" applyFont="1" applyBorder="1" applyAlignment="1">
      <alignment horizontal="center" vertical="center" wrapText="1"/>
    </xf>
    <xf numFmtId="0" fontId="35" fillId="0" borderId="62" xfId="16" applyFont="1" applyBorder="1" applyAlignment="1">
      <alignment horizontal="center" vertical="center"/>
    </xf>
    <xf numFmtId="0" fontId="35" fillId="0" borderId="16" xfId="16" applyFont="1" applyBorder="1" applyAlignment="1">
      <alignment horizontal="center" vertical="center"/>
    </xf>
    <xf numFmtId="0" fontId="35" fillId="0" borderId="15" xfId="16" applyFont="1" applyBorder="1" applyAlignment="1">
      <alignment horizontal="center" vertical="center"/>
    </xf>
    <xf numFmtId="0" fontId="35" fillId="0" borderId="37" xfId="16" applyFont="1" applyBorder="1" applyAlignment="1">
      <alignment horizontal="center" vertical="center"/>
    </xf>
    <xf numFmtId="0" fontId="31" fillId="0" borderId="38" xfId="16" applyFont="1" applyBorder="1" applyAlignment="1">
      <alignment vertical="center"/>
    </xf>
    <xf numFmtId="0" fontId="21" fillId="0" borderId="62" xfId="16" applyFont="1" applyBorder="1" applyAlignment="1">
      <alignment horizontal="center" vertical="center" wrapText="1"/>
    </xf>
    <xf numFmtId="0" fontId="21" fillId="0" borderId="16" xfId="16" applyFont="1" applyBorder="1" applyAlignment="1">
      <alignment horizontal="center" vertical="center" wrapText="1"/>
    </xf>
    <xf numFmtId="0" fontId="21" fillId="0" borderId="15" xfId="16" applyFont="1" applyBorder="1" applyAlignment="1">
      <alignment horizontal="center" vertical="center" wrapText="1"/>
    </xf>
    <xf numFmtId="0" fontId="35" fillId="0" borderId="63" xfId="16" applyFont="1" applyBorder="1" applyAlignment="1">
      <alignment horizontal="center" vertical="center" wrapText="1"/>
    </xf>
    <xf numFmtId="0" fontId="35" fillId="0" borderId="64" xfId="16" applyFont="1" applyBorder="1" applyAlignment="1">
      <alignment horizontal="center" vertical="center" wrapText="1"/>
    </xf>
    <xf numFmtId="0" fontId="35" fillId="0" borderId="68" xfId="16" applyFont="1" applyBorder="1" applyAlignment="1">
      <alignment horizontal="center" vertical="center" wrapText="1"/>
    </xf>
    <xf numFmtId="0" fontId="35" fillId="0" borderId="6" xfId="16" applyFont="1" applyBorder="1" applyAlignment="1">
      <alignment horizontal="center" vertical="center"/>
    </xf>
    <xf numFmtId="0" fontId="35" fillId="0" borderId="8" xfId="16" applyFont="1" applyBorder="1" applyAlignment="1">
      <alignment horizontal="center" vertical="center"/>
    </xf>
    <xf numFmtId="0" fontId="35" fillId="0" borderId="23" xfId="16" applyFont="1" applyBorder="1" applyAlignment="1">
      <alignment horizontal="center" vertical="center"/>
    </xf>
    <xf numFmtId="0" fontId="35" fillId="0" borderId="7" xfId="16" applyFont="1" applyBorder="1" applyAlignment="1">
      <alignment horizontal="center" vertical="center"/>
    </xf>
    <xf numFmtId="0" fontId="35" fillId="0" borderId="10" xfId="16" applyFont="1" applyBorder="1" applyAlignment="1">
      <alignment horizontal="center" vertical="center"/>
    </xf>
    <xf numFmtId="0" fontId="35" fillId="0" borderId="12" xfId="16" applyFont="1" applyBorder="1" applyAlignment="1">
      <alignment horizontal="center" vertical="center"/>
    </xf>
    <xf numFmtId="0" fontId="36" fillId="0" borderId="65" xfId="16" applyFont="1" applyBorder="1" applyAlignment="1">
      <alignment horizontal="center" vertical="center" textRotation="255" wrapText="1"/>
    </xf>
    <xf numFmtId="0" fontId="36" fillId="0" borderId="69" xfId="16" applyFont="1" applyBorder="1" applyAlignment="1">
      <alignment horizontal="center" vertical="center" textRotation="255" wrapText="1"/>
    </xf>
    <xf numFmtId="0" fontId="36" fillId="0" borderId="50" xfId="16" applyFont="1" applyBorder="1" applyAlignment="1">
      <alignment horizontal="center" vertical="center" textRotation="255" wrapText="1"/>
    </xf>
    <xf numFmtId="0" fontId="37" fillId="0" borderId="1" xfId="16" applyFont="1" applyBorder="1" applyAlignment="1">
      <alignment horizontal="center" vertical="center"/>
    </xf>
    <xf numFmtId="0" fontId="37" fillId="0" borderId="2" xfId="16" applyFont="1" applyBorder="1" applyAlignment="1">
      <alignment horizontal="center" vertical="center"/>
    </xf>
    <xf numFmtId="0" fontId="31" fillId="0" borderId="0" xfId="16" applyFont="1" applyBorder="1" applyAlignment="1">
      <alignment vertical="center"/>
    </xf>
    <xf numFmtId="0" fontId="36" fillId="0" borderId="4" xfId="16" applyFont="1" applyBorder="1" applyAlignment="1">
      <alignment horizontal="center" vertical="center" textRotation="255" wrapText="1"/>
    </xf>
    <xf numFmtId="0" fontId="36" fillId="0" borderId="7" xfId="16" applyFont="1" applyBorder="1" applyAlignment="1">
      <alignment horizontal="center" vertical="center" textRotation="255" wrapText="1"/>
    </xf>
  </cellXfs>
  <cellStyles count="19">
    <cellStyle name="Millares 2" xfId="12"/>
    <cellStyle name="Millares 2 2" xfId="1"/>
    <cellStyle name="Millares 3" xfId="2"/>
    <cellStyle name="Moneda 2" xfId="13"/>
    <cellStyle name="Moneda 2 2" xfId="3"/>
    <cellStyle name="Moneda 3" xfId="4"/>
    <cellStyle name="Moneda 4" xfId="5"/>
    <cellStyle name="Moneda 5" xfId="15"/>
    <cellStyle name="Normal" xfId="0" builtinId="0"/>
    <cellStyle name="Normal 12" xfId="18"/>
    <cellStyle name="Normal 2" xfId="11"/>
    <cellStyle name="Normal 2 2" xfId="6"/>
    <cellStyle name="Normal 2_Presupuesto Estudio FaseI Popayan Argelia Guapi" xfId="10"/>
    <cellStyle name="Normal 3" xfId="17"/>
    <cellStyle name="Normal_ESTABLECIMIENTO Y MANTENIMIENTO" xfId="16"/>
    <cellStyle name="Porcentaje" xfId="9" builtinId="5"/>
    <cellStyle name="Porcentaje 2" xfId="14"/>
    <cellStyle name="Porcentual 2" xfId="7"/>
    <cellStyle name="Porcentual 2 2" xfId="8"/>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cmejia\Documents\DOCUMENTOS%20PUBLICOS\LICITACIONES%202018\PLANTILLA%202018%20CMA\PLANTILLA%20CMA%202018%20ENERO%2024%202018\PLANTILLA%20FORMULARIO%20No.%201%20y%20CRONOGRAMA%20Y%20PLAN%20DE%20CARG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 1"/>
      <sheetName val="FORMULARIO 1 - Modelo 2"/>
      <sheetName val="F.M."/>
      <sheetName val="FORMULARIO 2"/>
      <sheetName val="CRONOGRAMA Y PLAN DE CARGAS"/>
    </sheetNames>
    <sheetDataSet>
      <sheetData sheetId="0">
        <row r="3">
          <cell r="B3" t="str">
            <v>INSTITUTO NACIONAL DE VÍAS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
  <sheetViews>
    <sheetView tabSelected="1" workbookViewId="0">
      <selection activeCell="G38" sqref="G38"/>
    </sheetView>
  </sheetViews>
  <sheetFormatPr baseColWidth="10" defaultRowHeight="15" x14ac:dyDescent="0.25"/>
  <cols>
    <col min="2" max="2" width="32.7109375" customWidth="1"/>
    <col min="3" max="3" width="14.140625" customWidth="1"/>
    <col min="6" max="6" width="20.5703125" customWidth="1"/>
  </cols>
  <sheetData>
    <row r="1" spans="1:6" ht="17.25" thickBot="1" x14ac:dyDescent="0.3">
      <c r="A1" s="1"/>
      <c r="B1" s="2"/>
      <c r="C1" s="2"/>
      <c r="D1" s="3"/>
      <c r="E1" s="4"/>
      <c r="F1" s="4"/>
    </row>
    <row r="2" spans="1:6" x14ac:dyDescent="0.25">
      <c r="A2" s="135" t="s">
        <v>0</v>
      </c>
      <c r="B2" s="136"/>
      <c r="C2" s="136"/>
      <c r="D2" s="136"/>
      <c r="E2" s="136"/>
      <c r="F2" s="137"/>
    </row>
    <row r="3" spans="1:6" ht="18" x14ac:dyDescent="0.25">
      <c r="A3" s="138" t="s">
        <v>1</v>
      </c>
      <c r="B3" s="139"/>
      <c r="C3" s="139"/>
      <c r="D3" s="139"/>
      <c r="E3" s="139"/>
      <c r="F3" s="140"/>
    </row>
    <row r="4" spans="1:6" ht="15.75" x14ac:dyDescent="0.25">
      <c r="A4" s="141" t="s">
        <v>45</v>
      </c>
      <c r="B4" s="142"/>
      <c r="C4" s="142"/>
      <c r="D4" s="142"/>
      <c r="E4" s="142"/>
      <c r="F4" s="143"/>
    </row>
    <row r="5" spans="1:6" ht="15.75" x14ac:dyDescent="0.25">
      <c r="A5" s="144" t="s">
        <v>104</v>
      </c>
      <c r="B5" s="145"/>
      <c r="C5" s="145"/>
      <c r="D5" s="145"/>
      <c r="E5" s="145"/>
      <c r="F5" s="146"/>
    </row>
    <row r="6" spans="1:6" ht="27" customHeight="1" thickBot="1" x14ac:dyDescent="0.3">
      <c r="A6" s="132" t="s">
        <v>83</v>
      </c>
      <c r="B6" s="133"/>
      <c r="C6" s="133"/>
      <c r="D6" s="133"/>
      <c r="E6" s="133"/>
      <c r="F6" s="134"/>
    </row>
    <row r="7" spans="1:6" ht="18.75" thickBot="1" x14ac:dyDescent="0.3">
      <c r="A7" s="147"/>
      <c r="B7" s="148"/>
      <c r="C7" s="148"/>
      <c r="D7" s="149"/>
      <c r="E7" s="150" t="s">
        <v>84</v>
      </c>
      <c r="F7" s="151"/>
    </row>
    <row r="8" spans="1:6" ht="16.5" thickBot="1" x14ac:dyDescent="0.3">
      <c r="A8" s="141" t="s">
        <v>102</v>
      </c>
      <c r="B8" s="142"/>
      <c r="C8" s="142"/>
      <c r="D8" s="142"/>
      <c r="E8" s="116"/>
      <c r="F8" s="117"/>
    </row>
    <row r="9" spans="1:6" x14ac:dyDescent="0.25">
      <c r="A9" s="152" t="s">
        <v>10</v>
      </c>
      <c r="B9" s="154" t="s">
        <v>2</v>
      </c>
      <c r="C9" s="109" t="s">
        <v>46</v>
      </c>
      <c r="D9" s="109" t="s">
        <v>3</v>
      </c>
      <c r="E9" s="109" t="s">
        <v>4</v>
      </c>
      <c r="F9" s="5" t="s">
        <v>5</v>
      </c>
    </row>
    <row r="10" spans="1:6" x14ac:dyDescent="0.25">
      <c r="A10" s="153"/>
      <c r="B10" s="155"/>
      <c r="C10" s="6" t="s">
        <v>47</v>
      </c>
      <c r="D10" s="6" t="s">
        <v>6</v>
      </c>
      <c r="E10" s="6" t="s">
        <v>48</v>
      </c>
      <c r="F10" s="7" t="s">
        <v>7</v>
      </c>
    </row>
    <row r="11" spans="1:6" ht="15.75" thickBot="1" x14ac:dyDescent="0.3">
      <c r="A11" s="8" t="s">
        <v>18</v>
      </c>
      <c r="B11" s="156"/>
      <c r="C11" s="9" t="s">
        <v>8</v>
      </c>
      <c r="D11" s="9" t="s">
        <v>9</v>
      </c>
      <c r="E11" s="9" t="s">
        <v>17</v>
      </c>
      <c r="F11" s="10" t="s">
        <v>49</v>
      </c>
    </row>
    <row r="12" spans="1:6" x14ac:dyDescent="0.25">
      <c r="A12" s="11"/>
      <c r="B12" s="160" t="s">
        <v>50</v>
      </c>
      <c r="C12" s="160"/>
      <c r="D12" s="160"/>
      <c r="E12" s="160"/>
      <c r="F12" s="161"/>
    </row>
    <row r="13" spans="1:6" x14ac:dyDescent="0.25">
      <c r="A13" s="12"/>
      <c r="B13" s="13" t="s">
        <v>51</v>
      </c>
      <c r="C13" s="13"/>
      <c r="D13" s="13"/>
      <c r="E13" s="13"/>
      <c r="F13" s="14"/>
    </row>
    <row r="14" spans="1:6" x14ac:dyDescent="0.25">
      <c r="A14" s="15">
        <v>1</v>
      </c>
      <c r="B14" s="16" t="s">
        <v>52</v>
      </c>
      <c r="C14" s="17"/>
      <c r="D14" s="17"/>
      <c r="E14" s="18">
        <v>0.9</v>
      </c>
      <c r="F14" s="19"/>
    </row>
    <row r="15" spans="1:6" x14ac:dyDescent="0.25">
      <c r="A15" s="15">
        <v>1</v>
      </c>
      <c r="B15" s="16" t="s">
        <v>53</v>
      </c>
      <c r="C15" s="17"/>
      <c r="D15" s="17"/>
      <c r="E15" s="18">
        <v>3</v>
      </c>
      <c r="F15" s="19"/>
    </row>
    <row r="16" spans="1:6" x14ac:dyDescent="0.25">
      <c r="A16" s="15">
        <v>1</v>
      </c>
      <c r="B16" s="16" t="s">
        <v>31</v>
      </c>
      <c r="C16" s="17"/>
      <c r="D16" s="17"/>
      <c r="E16" s="18">
        <v>3</v>
      </c>
      <c r="F16" s="19"/>
    </row>
    <row r="17" spans="1:7" x14ac:dyDescent="0.25">
      <c r="A17" s="15">
        <v>1</v>
      </c>
      <c r="B17" s="16" t="s">
        <v>32</v>
      </c>
      <c r="C17" s="17"/>
      <c r="D17" s="17"/>
      <c r="E17" s="18">
        <v>1.8</v>
      </c>
      <c r="F17" s="19"/>
    </row>
    <row r="18" spans="1:7" x14ac:dyDescent="0.25">
      <c r="A18" s="20"/>
      <c r="B18" s="13" t="s">
        <v>33</v>
      </c>
      <c r="C18" s="21"/>
      <c r="D18" s="21"/>
      <c r="E18" s="22"/>
      <c r="F18" s="19"/>
    </row>
    <row r="19" spans="1:7" x14ac:dyDescent="0.25">
      <c r="A19" s="15">
        <v>1</v>
      </c>
      <c r="B19" s="23" t="s">
        <v>34</v>
      </c>
      <c r="C19" s="17"/>
      <c r="D19" s="17"/>
      <c r="E19" s="18">
        <v>3</v>
      </c>
      <c r="F19" s="19"/>
    </row>
    <row r="20" spans="1:7" x14ac:dyDescent="0.25">
      <c r="A20" s="20"/>
      <c r="B20" s="13" t="s">
        <v>35</v>
      </c>
      <c r="C20" s="21"/>
      <c r="D20" s="21"/>
      <c r="E20" s="22"/>
      <c r="F20" s="19"/>
    </row>
    <row r="21" spans="1:7" x14ac:dyDescent="0.25">
      <c r="A21" s="15">
        <v>1</v>
      </c>
      <c r="B21" s="24" t="s">
        <v>36</v>
      </c>
      <c r="C21" s="17"/>
      <c r="D21" s="17"/>
      <c r="E21" s="18">
        <v>1.5</v>
      </c>
      <c r="F21" s="19"/>
    </row>
    <row r="22" spans="1:7" x14ac:dyDescent="0.25">
      <c r="A22" s="20"/>
      <c r="B22" s="13" t="s">
        <v>54</v>
      </c>
      <c r="C22" s="21"/>
      <c r="D22" s="21"/>
      <c r="E22" s="22"/>
      <c r="F22" s="19"/>
    </row>
    <row r="23" spans="1:7" x14ac:dyDescent="0.25">
      <c r="A23" s="15">
        <v>1</v>
      </c>
      <c r="B23" s="24" t="s">
        <v>37</v>
      </c>
      <c r="C23" s="17"/>
      <c r="D23" s="17"/>
      <c r="E23" s="18">
        <v>3</v>
      </c>
      <c r="F23" s="19"/>
    </row>
    <row r="24" spans="1:7" x14ac:dyDescent="0.25">
      <c r="A24" s="15">
        <v>1</v>
      </c>
      <c r="B24" s="24" t="s">
        <v>85</v>
      </c>
      <c r="C24" s="17"/>
      <c r="D24" s="17"/>
      <c r="E24" s="18">
        <v>3</v>
      </c>
      <c r="F24" s="19"/>
    </row>
    <row r="25" spans="1:7" x14ac:dyDescent="0.25">
      <c r="A25" s="15">
        <v>2</v>
      </c>
      <c r="B25" s="24" t="s">
        <v>86</v>
      </c>
      <c r="C25" s="17"/>
      <c r="D25" s="17"/>
      <c r="E25" s="18">
        <v>3</v>
      </c>
      <c r="F25" s="19"/>
    </row>
    <row r="26" spans="1:7" x14ac:dyDescent="0.25">
      <c r="A26" s="25"/>
      <c r="B26" s="162" t="s">
        <v>55</v>
      </c>
      <c r="C26" s="163"/>
      <c r="D26" s="163"/>
      <c r="E26" s="164"/>
      <c r="F26" s="26"/>
    </row>
    <row r="27" spans="1:7" x14ac:dyDescent="0.25">
      <c r="A27" s="20"/>
      <c r="B27" s="165" t="s">
        <v>70</v>
      </c>
      <c r="C27" s="166"/>
      <c r="D27" s="166"/>
      <c r="E27" s="167"/>
      <c r="F27" s="50">
        <v>2.2999999999999998</v>
      </c>
      <c r="G27" s="49" t="s">
        <v>71</v>
      </c>
    </row>
    <row r="28" spans="1:7" ht="15.75" thickBot="1" x14ac:dyDescent="0.3">
      <c r="A28" s="27"/>
      <c r="B28" s="168" t="s">
        <v>56</v>
      </c>
      <c r="C28" s="169"/>
      <c r="D28" s="169"/>
      <c r="E28" s="170"/>
      <c r="F28" s="28"/>
    </row>
    <row r="29" spans="1:7" x14ac:dyDescent="0.25">
      <c r="A29" s="171" t="s">
        <v>10</v>
      </c>
      <c r="B29" s="172" t="s">
        <v>11</v>
      </c>
      <c r="C29" s="155" t="s">
        <v>12</v>
      </c>
      <c r="D29" s="108" t="s">
        <v>57</v>
      </c>
      <c r="E29" s="174" t="s">
        <v>58</v>
      </c>
      <c r="F29" s="29" t="s">
        <v>5</v>
      </c>
    </row>
    <row r="30" spans="1:7" x14ac:dyDescent="0.25">
      <c r="A30" s="153"/>
      <c r="B30" s="172"/>
      <c r="C30" s="155"/>
      <c r="D30" s="6" t="s">
        <v>13</v>
      </c>
      <c r="E30" s="175"/>
      <c r="F30" s="7" t="s">
        <v>7</v>
      </c>
    </row>
    <row r="31" spans="1:7" ht="15.75" thickBot="1" x14ac:dyDescent="0.3">
      <c r="A31" s="8" t="s">
        <v>59</v>
      </c>
      <c r="B31" s="173"/>
      <c r="C31" s="156"/>
      <c r="D31" s="9" t="s">
        <v>14</v>
      </c>
      <c r="E31" s="9" t="s">
        <v>43</v>
      </c>
      <c r="F31" s="10" t="s">
        <v>60</v>
      </c>
    </row>
    <row r="32" spans="1:7" x14ac:dyDescent="0.25">
      <c r="A32" s="30"/>
      <c r="B32" s="31" t="s">
        <v>15</v>
      </c>
      <c r="C32" s="31"/>
      <c r="D32" s="31"/>
      <c r="E32" s="31"/>
      <c r="F32" s="32"/>
    </row>
    <row r="33" spans="1:6" x14ac:dyDescent="0.25">
      <c r="A33" s="20"/>
      <c r="B33" s="13" t="s">
        <v>44</v>
      </c>
      <c r="C33" s="13"/>
      <c r="D33" s="13"/>
      <c r="E33" s="13"/>
      <c r="F33" s="14"/>
    </row>
    <row r="34" spans="1:6" ht="39.75" customHeight="1" x14ac:dyDescent="0.25">
      <c r="A34" s="15">
        <v>1</v>
      </c>
      <c r="B34" s="33" t="s">
        <v>19</v>
      </c>
      <c r="C34" s="34" t="s">
        <v>61</v>
      </c>
      <c r="D34" s="17"/>
      <c r="E34" s="18">
        <v>10</v>
      </c>
      <c r="F34" s="19"/>
    </row>
    <row r="35" spans="1:6" ht="29.25" customHeight="1" x14ac:dyDescent="0.25">
      <c r="A35" s="20"/>
      <c r="B35" s="13" t="s">
        <v>62</v>
      </c>
      <c r="C35" s="13"/>
      <c r="D35" s="21"/>
      <c r="E35" s="22"/>
      <c r="F35" s="19"/>
    </row>
    <row r="36" spans="1:6" ht="47.25" customHeight="1" x14ac:dyDescent="0.25">
      <c r="A36" s="15">
        <v>1</v>
      </c>
      <c r="B36" s="33" t="s">
        <v>38</v>
      </c>
      <c r="C36" s="35" t="s">
        <v>21</v>
      </c>
      <c r="D36" s="17"/>
      <c r="E36" s="18">
        <v>3</v>
      </c>
      <c r="F36" s="19"/>
    </row>
    <row r="37" spans="1:6" x14ac:dyDescent="0.25">
      <c r="A37" s="20"/>
      <c r="B37" s="13" t="s">
        <v>39</v>
      </c>
      <c r="C37" s="13"/>
      <c r="D37" s="21"/>
      <c r="E37" s="22"/>
      <c r="F37" s="19"/>
    </row>
    <row r="38" spans="1:6" ht="24.75" customHeight="1" x14ac:dyDescent="0.25">
      <c r="A38" s="126">
        <v>1</v>
      </c>
      <c r="B38" s="127" t="s">
        <v>103</v>
      </c>
      <c r="C38" s="128" t="s">
        <v>63</v>
      </c>
      <c r="D38" s="129">
        <v>1490000</v>
      </c>
      <c r="E38" s="130">
        <v>8</v>
      </c>
      <c r="F38" s="131">
        <f>A38*D38*E38</f>
        <v>11920000</v>
      </c>
    </row>
    <row r="39" spans="1:6" ht="27.75" customHeight="1" x14ac:dyDescent="0.25">
      <c r="A39" s="15">
        <v>1</v>
      </c>
      <c r="B39" s="33" t="s">
        <v>40</v>
      </c>
      <c r="C39" s="35" t="s">
        <v>63</v>
      </c>
      <c r="D39" s="17"/>
      <c r="E39" s="18">
        <v>3</v>
      </c>
      <c r="F39" s="19"/>
    </row>
    <row r="40" spans="1:6" ht="27" customHeight="1" x14ac:dyDescent="0.25">
      <c r="A40" s="15">
        <v>1</v>
      </c>
      <c r="B40" s="33" t="s">
        <v>41</v>
      </c>
      <c r="C40" s="35" t="s">
        <v>63</v>
      </c>
      <c r="D40" s="17"/>
      <c r="E40" s="18">
        <v>3</v>
      </c>
      <c r="F40" s="19"/>
    </row>
    <row r="41" spans="1:6" ht="27" customHeight="1" thickBot="1" x14ac:dyDescent="0.3">
      <c r="A41" s="15">
        <v>1</v>
      </c>
      <c r="B41" s="33" t="s">
        <v>42</v>
      </c>
      <c r="C41" s="35" t="s">
        <v>63</v>
      </c>
      <c r="D41" s="17"/>
      <c r="E41" s="18">
        <v>3</v>
      </c>
      <c r="F41" s="19"/>
    </row>
    <row r="42" spans="1:6" ht="20.25" customHeight="1" x14ac:dyDescent="0.25">
      <c r="A42" s="36"/>
      <c r="B42" s="176" t="s">
        <v>64</v>
      </c>
      <c r="C42" s="176"/>
      <c r="D42" s="176"/>
      <c r="E42" s="176"/>
      <c r="F42" s="46"/>
    </row>
    <row r="43" spans="1:6" ht="19.5" customHeight="1" x14ac:dyDescent="0.25">
      <c r="A43" s="37"/>
      <c r="B43" s="177" t="s">
        <v>65</v>
      </c>
      <c r="C43" s="177"/>
      <c r="D43" s="177"/>
      <c r="E43" s="177"/>
      <c r="F43" s="47"/>
    </row>
    <row r="44" spans="1:6" ht="18.75" customHeight="1" x14ac:dyDescent="0.25">
      <c r="A44" s="37"/>
      <c r="B44" s="177" t="s">
        <v>66</v>
      </c>
      <c r="C44" s="177"/>
      <c r="D44" s="177"/>
      <c r="E44" s="177"/>
      <c r="F44" s="47"/>
    </row>
    <row r="45" spans="1:6" ht="22.5" customHeight="1" thickBot="1" x14ac:dyDescent="0.3">
      <c r="A45" s="38"/>
      <c r="B45" s="178" t="s">
        <v>67</v>
      </c>
      <c r="C45" s="178"/>
      <c r="D45" s="178"/>
      <c r="E45" s="178"/>
      <c r="F45" s="48"/>
    </row>
    <row r="46" spans="1:6" x14ac:dyDescent="0.25">
      <c r="A46" s="179" t="s">
        <v>16</v>
      </c>
      <c r="B46" s="180"/>
      <c r="C46" s="180"/>
      <c r="D46" s="180"/>
      <c r="E46" s="180"/>
      <c r="F46" s="181"/>
    </row>
    <row r="47" spans="1:6" ht="36.75" customHeight="1" x14ac:dyDescent="0.25">
      <c r="A47" s="157" t="s">
        <v>22</v>
      </c>
      <c r="B47" s="158"/>
      <c r="C47" s="158"/>
      <c r="D47" s="158"/>
      <c r="E47" s="158"/>
      <c r="F47" s="159"/>
    </row>
    <row r="48" spans="1:6" ht="24" customHeight="1" x14ac:dyDescent="0.25">
      <c r="A48" s="157" t="s">
        <v>23</v>
      </c>
      <c r="B48" s="158"/>
      <c r="C48" s="158"/>
      <c r="D48" s="158"/>
      <c r="E48" s="158"/>
      <c r="F48" s="159"/>
    </row>
    <row r="49" spans="1:6" ht="36.75" customHeight="1" x14ac:dyDescent="0.25">
      <c r="A49" s="157" t="s">
        <v>24</v>
      </c>
      <c r="B49" s="158"/>
      <c r="C49" s="158"/>
      <c r="D49" s="158"/>
      <c r="E49" s="158"/>
      <c r="F49" s="159"/>
    </row>
    <row r="50" spans="1:6" ht="46.5" customHeight="1" x14ac:dyDescent="0.25">
      <c r="A50" s="157" t="s">
        <v>25</v>
      </c>
      <c r="B50" s="158"/>
      <c r="C50" s="158"/>
      <c r="D50" s="158"/>
      <c r="E50" s="158"/>
      <c r="F50" s="159"/>
    </row>
    <row r="51" spans="1:6" ht="25.5" customHeight="1" x14ac:dyDescent="0.25">
      <c r="A51" s="157" t="s">
        <v>26</v>
      </c>
      <c r="B51" s="190"/>
      <c r="C51" s="190"/>
      <c r="D51" s="190"/>
      <c r="E51" s="190"/>
      <c r="F51" s="191"/>
    </row>
    <row r="52" spans="1:6" ht="37.5" customHeight="1" x14ac:dyDescent="0.25">
      <c r="A52" s="182" t="s">
        <v>27</v>
      </c>
      <c r="B52" s="183"/>
      <c r="C52" s="183"/>
      <c r="D52" s="183"/>
      <c r="E52" s="183"/>
      <c r="F52" s="184"/>
    </row>
    <row r="53" spans="1:6" x14ac:dyDescent="0.25">
      <c r="A53" s="157" t="s">
        <v>28</v>
      </c>
      <c r="B53" s="158"/>
      <c r="C53" s="158"/>
      <c r="D53" s="158"/>
      <c r="E53" s="158"/>
      <c r="F53" s="159"/>
    </row>
    <row r="54" spans="1:6" x14ac:dyDescent="0.25">
      <c r="A54" s="182" t="s">
        <v>29</v>
      </c>
      <c r="B54" s="183"/>
      <c r="C54" s="183"/>
      <c r="D54" s="183"/>
      <c r="E54" s="183"/>
      <c r="F54" s="184"/>
    </row>
    <row r="55" spans="1:6" x14ac:dyDescent="0.25">
      <c r="A55" s="185" t="s">
        <v>30</v>
      </c>
      <c r="B55" s="186"/>
      <c r="C55" s="186"/>
      <c r="D55" s="186"/>
      <c r="E55" s="186"/>
      <c r="F55" s="187"/>
    </row>
    <row r="56" spans="1:6" x14ac:dyDescent="0.25">
      <c r="A56" s="192" t="s">
        <v>101</v>
      </c>
      <c r="B56" s="193"/>
      <c r="C56" s="193"/>
      <c r="D56" s="193"/>
      <c r="E56" s="193"/>
      <c r="F56" s="194"/>
    </row>
    <row r="57" spans="1:6" ht="16.5" x14ac:dyDescent="0.25">
      <c r="A57" s="118"/>
      <c r="B57" s="2"/>
      <c r="C57" s="2"/>
      <c r="D57" s="3"/>
      <c r="E57" s="4"/>
      <c r="F57" s="119"/>
    </row>
    <row r="58" spans="1:6" ht="15.75" x14ac:dyDescent="0.25">
      <c r="A58" s="120" t="s">
        <v>68</v>
      </c>
      <c r="B58" s="107"/>
      <c r="C58" s="107"/>
      <c r="D58" s="41"/>
      <c r="E58" s="42"/>
      <c r="F58" s="121"/>
    </row>
    <row r="59" spans="1:6" ht="16.5" x14ac:dyDescent="0.25">
      <c r="A59" s="122"/>
      <c r="B59" s="43"/>
      <c r="C59" s="107"/>
      <c r="D59" s="44"/>
      <c r="E59" s="45"/>
      <c r="F59" s="123"/>
    </row>
    <row r="60" spans="1:6" ht="17.25" thickBot="1" x14ac:dyDescent="0.3">
      <c r="A60" s="124" t="s">
        <v>91</v>
      </c>
      <c r="B60" s="125"/>
      <c r="C60" s="125"/>
      <c r="D60" s="188" t="s">
        <v>69</v>
      </c>
      <c r="E60" s="188"/>
      <c r="F60" s="189"/>
    </row>
  </sheetData>
  <mergeCells count="34">
    <mergeCell ref="A54:F54"/>
    <mergeCell ref="A55:F55"/>
    <mergeCell ref="D60:F60"/>
    <mergeCell ref="A48:F48"/>
    <mergeCell ref="A49:F49"/>
    <mergeCell ref="A50:F50"/>
    <mergeCell ref="A51:F51"/>
    <mergeCell ref="A52:F52"/>
    <mergeCell ref="A53:F53"/>
    <mergeCell ref="A56:F56"/>
    <mergeCell ref="A47:F47"/>
    <mergeCell ref="B12:F12"/>
    <mergeCell ref="B26:E26"/>
    <mergeCell ref="B27:E27"/>
    <mergeCell ref="B28:E28"/>
    <mergeCell ref="A29:A30"/>
    <mergeCell ref="B29:B31"/>
    <mergeCell ref="C29:C31"/>
    <mergeCell ref="E29:E30"/>
    <mergeCell ref="B42:E42"/>
    <mergeCell ref="B43:E43"/>
    <mergeCell ref="B44:E44"/>
    <mergeCell ref="B45:E45"/>
    <mergeCell ref="A46:F46"/>
    <mergeCell ref="A7:D7"/>
    <mergeCell ref="E7:F7"/>
    <mergeCell ref="A8:D8"/>
    <mergeCell ref="A9:A10"/>
    <mergeCell ref="B9:B11"/>
    <mergeCell ref="A6:F6"/>
    <mergeCell ref="A2:F2"/>
    <mergeCell ref="A3:F3"/>
    <mergeCell ref="A4:F4"/>
    <mergeCell ref="A5: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zoomScaleNormal="100" workbookViewId="0">
      <selection activeCell="A4" sqref="A4:W4"/>
    </sheetView>
  </sheetViews>
  <sheetFormatPr baseColWidth="10" defaultRowHeight="15" x14ac:dyDescent="0.25"/>
  <cols>
    <col min="1" max="1" width="16.28515625" customWidth="1"/>
    <col min="2" max="2" width="2.85546875" customWidth="1"/>
    <col min="3" max="3" width="2.140625" customWidth="1"/>
    <col min="4" max="4" width="2.28515625" customWidth="1"/>
    <col min="5" max="5" width="2.5703125" customWidth="1"/>
    <col min="6" max="7" width="2.28515625" customWidth="1"/>
    <col min="8" max="8" width="2.42578125" customWidth="1"/>
    <col min="9" max="9" width="2.7109375" customWidth="1"/>
    <col min="10" max="10" width="3" customWidth="1"/>
    <col min="11" max="11" width="2.85546875" customWidth="1"/>
    <col min="12" max="12" width="3.140625" customWidth="1"/>
    <col min="13" max="13" width="2.42578125" customWidth="1"/>
    <col min="14" max="14" width="44" customWidth="1"/>
    <col min="15" max="15" width="5.7109375" customWidth="1"/>
    <col min="16" max="16" width="6.7109375" customWidth="1"/>
    <col min="17" max="17" width="5.85546875" customWidth="1"/>
    <col min="18" max="22" width="5.28515625" customWidth="1"/>
    <col min="23" max="23" width="4.5703125" customWidth="1"/>
  </cols>
  <sheetData>
    <row r="1" spans="1:23" ht="26.25" customHeight="1" x14ac:dyDescent="0.25">
      <c r="A1" s="199" t="str">
        <f>'[1]FORMULARIO No. 1'!B3</f>
        <v>INSTITUTO NACIONAL DE VÍAS</v>
      </c>
      <c r="B1" s="200"/>
      <c r="C1" s="200"/>
      <c r="D1" s="200"/>
      <c r="E1" s="200"/>
      <c r="F1" s="200"/>
      <c r="G1" s="200"/>
      <c r="H1" s="200"/>
      <c r="I1" s="200"/>
      <c r="J1" s="200"/>
      <c r="K1" s="200"/>
      <c r="L1" s="200"/>
      <c r="M1" s="200"/>
      <c r="N1" s="200"/>
      <c r="O1" s="201"/>
      <c r="P1" s="201"/>
      <c r="Q1" s="201"/>
      <c r="R1" s="201"/>
      <c r="S1" s="201"/>
      <c r="T1" s="201"/>
      <c r="U1" s="201"/>
      <c r="V1" s="201"/>
      <c r="W1" s="202"/>
    </row>
    <row r="2" spans="1:23" ht="27.75" customHeight="1" x14ac:dyDescent="0.25">
      <c r="A2" s="203" t="s">
        <v>76</v>
      </c>
      <c r="B2" s="204"/>
      <c r="C2" s="204"/>
      <c r="D2" s="204"/>
      <c r="E2" s="204"/>
      <c r="F2" s="204"/>
      <c r="G2" s="204"/>
      <c r="H2" s="204"/>
      <c r="I2" s="204"/>
      <c r="J2" s="204"/>
      <c r="K2" s="204"/>
      <c r="L2" s="204"/>
      <c r="M2" s="204"/>
      <c r="N2" s="204"/>
      <c r="O2" s="205"/>
      <c r="P2" s="205"/>
      <c r="Q2" s="205"/>
      <c r="R2" s="205"/>
      <c r="S2" s="205"/>
      <c r="T2" s="205"/>
      <c r="U2" s="205"/>
      <c r="V2" s="205"/>
      <c r="W2" s="206"/>
    </row>
    <row r="3" spans="1:23" ht="15.75" x14ac:dyDescent="0.25">
      <c r="A3" s="203"/>
      <c r="B3" s="204"/>
      <c r="C3" s="204"/>
      <c r="D3" s="204"/>
      <c r="E3" s="204"/>
      <c r="F3" s="204"/>
      <c r="G3" s="204"/>
      <c r="H3" s="204"/>
      <c r="I3" s="204"/>
      <c r="J3" s="204"/>
      <c r="K3" s="204"/>
      <c r="L3" s="204"/>
      <c r="M3" s="204"/>
      <c r="N3" s="204"/>
      <c r="O3" s="205"/>
      <c r="P3" s="205"/>
      <c r="Q3" s="205"/>
      <c r="R3" s="205"/>
      <c r="S3" s="205"/>
      <c r="T3" s="205"/>
      <c r="U3" s="205"/>
      <c r="V3" s="205"/>
      <c r="W3" s="206"/>
    </row>
    <row r="4" spans="1:23" ht="24" customHeight="1" x14ac:dyDescent="0.25">
      <c r="A4" s="207" t="s">
        <v>105</v>
      </c>
      <c r="B4" s="208"/>
      <c r="C4" s="208"/>
      <c r="D4" s="208"/>
      <c r="E4" s="208"/>
      <c r="F4" s="208"/>
      <c r="G4" s="208"/>
      <c r="H4" s="208"/>
      <c r="I4" s="208"/>
      <c r="J4" s="208"/>
      <c r="K4" s="208"/>
      <c r="L4" s="208"/>
      <c r="M4" s="208"/>
      <c r="N4" s="208"/>
      <c r="O4" s="209"/>
      <c r="P4" s="209"/>
      <c r="Q4" s="209"/>
      <c r="R4" s="209"/>
      <c r="S4" s="209"/>
      <c r="T4" s="209"/>
      <c r="U4" s="209"/>
      <c r="V4" s="209"/>
      <c r="W4" s="210"/>
    </row>
    <row r="5" spans="1:23" ht="34.5" customHeight="1" x14ac:dyDescent="0.25">
      <c r="A5" s="207" t="s">
        <v>83</v>
      </c>
      <c r="B5" s="208"/>
      <c r="C5" s="208"/>
      <c r="D5" s="208"/>
      <c r="E5" s="208"/>
      <c r="F5" s="208"/>
      <c r="G5" s="208"/>
      <c r="H5" s="208"/>
      <c r="I5" s="208"/>
      <c r="J5" s="208"/>
      <c r="K5" s="208"/>
      <c r="L5" s="208"/>
      <c r="M5" s="208"/>
      <c r="N5" s="208"/>
      <c r="O5" s="209"/>
      <c r="P5" s="209"/>
      <c r="Q5" s="209"/>
      <c r="R5" s="209"/>
      <c r="S5" s="209"/>
      <c r="T5" s="209"/>
      <c r="U5" s="209"/>
      <c r="V5" s="209"/>
      <c r="W5" s="210"/>
    </row>
    <row r="6" spans="1:23" x14ac:dyDescent="0.25">
      <c r="A6" s="195"/>
      <c r="B6" s="196"/>
      <c r="C6" s="196"/>
      <c r="D6" s="196"/>
      <c r="E6" s="196"/>
      <c r="F6" s="196"/>
      <c r="G6" s="196"/>
      <c r="H6" s="196"/>
      <c r="I6" s="196"/>
      <c r="J6" s="196"/>
      <c r="K6" s="196"/>
      <c r="L6" s="196"/>
      <c r="M6" s="196"/>
      <c r="N6" s="196"/>
      <c r="O6" s="197"/>
      <c r="P6" s="197"/>
      <c r="Q6" s="197"/>
      <c r="R6" s="197"/>
      <c r="S6" s="197"/>
      <c r="T6" s="197"/>
      <c r="U6" s="197"/>
      <c r="V6" s="197"/>
      <c r="W6" s="198"/>
    </row>
    <row r="7" spans="1:23" x14ac:dyDescent="0.25">
      <c r="A7" s="214" t="s">
        <v>72</v>
      </c>
      <c r="B7" s="215"/>
      <c r="C7" s="215"/>
      <c r="D7" s="215"/>
      <c r="E7" s="215"/>
      <c r="F7" s="215"/>
      <c r="G7" s="215"/>
      <c r="H7" s="215"/>
      <c r="I7" s="215"/>
      <c r="J7" s="215"/>
      <c r="K7" s="215"/>
      <c r="L7" s="215"/>
      <c r="M7" s="215"/>
      <c r="N7" s="215"/>
      <c r="O7" s="215"/>
      <c r="P7" s="215"/>
      <c r="Q7" s="215"/>
      <c r="R7" s="215"/>
      <c r="S7" s="215"/>
      <c r="T7" s="215"/>
      <c r="U7" s="215"/>
      <c r="V7" s="215"/>
      <c r="W7" s="216"/>
    </row>
    <row r="8" spans="1:23" x14ac:dyDescent="0.25">
      <c r="A8" s="214"/>
      <c r="B8" s="215"/>
      <c r="C8" s="215"/>
      <c r="D8" s="215"/>
      <c r="E8" s="215"/>
      <c r="F8" s="215"/>
      <c r="G8" s="215"/>
      <c r="H8" s="215"/>
      <c r="I8" s="215"/>
      <c r="J8" s="215"/>
      <c r="K8" s="215"/>
      <c r="L8" s="215"/>
      <c r="M8" s="215"/>
      <c r="N8" s="215"/>
      <c r="O8" s="215"/>
      <c r="P8" s="215"/>
      <c r="Q8" s="215"/>
      <c r="R8" s="215"/>
      <c r="S8" s="215"/>
      <c r="T8" s="215"/>
      <c r="U8" s="215"/>
      <c r="V8" s="215"/>
      <c r="W8" s="216"/>
    </row>
    <row r="9" spans="1:23" ht="17.25" thickBot="1" x14ac:dyDescent="0.3">
      <c r="A9" s="93"/>
      <c r="B9" s="92"/>
      <c r="C9" s="92"/>
      <c r="D9" s="92"/>
      <c r="E9" s="92"/>
      <c r="F9" s="92"/>
      <c r="G9" s="92"/>
      <c r="H9" s="92"/>
      <c r="I9" s="92"/>
      <c r="J9" s="92"/>
      <c r="K9" s="92"/>
      <c r="L9" s="92"/>
      <c r="M9" s="92"/>
      <c r="N9" s="92"/>
      <c r="O9" s="94"/>
      <c r="P9" s="94"/>
      <c r="Q9" s="95"/>
      <c r="R9" s="95"/>
      <c r="S9" s="95"/>
      <c r="T9" s="95"/>
      <c r="U9" s="95"/>
      <c r="V9" s="95"/>
      <c r="W9" s="96"/>
    </row>
    <row r="10" spans="1:23" ht="18" thickTop="1" thickBot="1" x14ac:dyDescent="0.3">
      <c r="A10" s="217" t="s">
        <v>73</v>
      </c>
      <c r="B10" s="220" t="s">
        <v>21</v>
      </c>
      <c r="C10" s="221"/>
      <c r="D10" s="221"/>
      <c r="E10" s="53">
        <v>1</v>
      </c>
      <c r="F10" s="220" t="s">
        <v>21</v>
      </c>
      <c r="G10" s="221"/>
      <c r="H10" s="221"/>
      <c r="I10" s="53">
        <f>E10+1</f>
        <v>2</v>
      </c>
      <c r="J10" s="220" t="s">
        <v>21</v>
      </c>
      <c r="K10" s="221"/>
      <c r="L10" s="221"/>
      <c r="M10" s="53">
        <f>I10+1</f>
        <v>3</v>
      </c>
      <c r="N10" s="222"/>
      <c r="O10" s="225" t="s">
        <v>74</v>
      </c>
      <c r="P10" s="226"/>
      <c r="Q10" s="226"/>
      <c r="R10" s="226"/>
      <c r="S10" s="226"/>
      <c r="T10" s="226"/>
      <c r="U10" s="226"/>
      <c r="V10" s="226"/>
      <c r="W10" s="227"/>
    </row>
    <row r="11" spans="1:23" ht="41.25" customHeight="1" thickBot="1" x14ac:dyDescent="0.3">
      <c r="A11" s="218"/>
      <c r="B11" s="54">
        <v>1</v>
      </c>
      <c r="C11" s="55">
        <f>+B11+1</f>
        <v>2</v>
      </c>
      <c r="D11" s="55">
        <f>+C11+1</f>
        <v>3</v>
      </c>
      <c r="E11" s="56">
        <f>+D11+1</f>
        <v>4</v>
      </c>
      <c r="F11" s="54">
        <v>1</v>
      </c>
      <c r="G11" s="55">
        <f>+F11+1</f>
        <v>2</v>
      </c>
      <c r="H11" s="55">
        <f>+G11+1</f>
        <v>3</v>
      </c>
      <c r="I11" s="56">
        <f>+H11+1</f>
        <v>4</v>
      </c>
      <c r="J11" s="57">
        <v>1</v>
      </c>
      <c r="K11" s="55">
        <f>+J11+1</f>
        <v>2</v>
      </c>
      <c r="L11" s="55">
        <f>+K11+1</f>
        <v>3</v>
      </c>
      <c r="M11" s="56">
        <f>+L11+1</f>
        <v>4</v>
      </c>
      <c r="N11" s="223"/>
      <c r="O11" s="58">
        <v>1</v>
      </c>
      <c r="P11" s="59">
        <v>1</v>
      </c>
      <c r="Q11" s="59">
        <v>1</v>
      </c>
      <c r="R11" s="59">
        <v>1</v>
      </c>
      <c r="S11" s="111">
        <v>1</v>
      </c>
      <c r="T11" s="111">
        <v>1</v>
      </c>
      <c r="U11" s="111">
        <v>1</v>
      </c>
      <c r="V11" s="111">
        <v>1</v>
      </c>
      <c r="W11" s="101">
        <v>2</v>
      </c>
    </row>
    <row r="12" spans="1:23" ht="15" customHeight="1" x14ac:dyDescent="0.25">
      <c r="A12" s="218"/>
      <c r="B12" s="228"/>
      <c r="C12" s="229"/>
      <c r="D12" s="229"/>
      <c r="E12" s="230"/>
      <c r="F12" s="228"/>
      <c r="G12" s="229"/>
      <c r="H12" s="229"/>
      <c r="I12" s="230"/>
      <c r="J12" s="228"/>
      <c r="K12" s="229"/>
      <c r="L12" s="229"/>
      <c r="M12" s="230"/>
      <c r="N12" s="223"/>
      <c r="O12" s="240" t="s">
        <v>77</v>
      </c>
      <c r="P12" s="212" t="s">
        <v>78</v>
      </c>
      <c r="Q12" s="212" t="s">
        <v>79</v>
      </c>
      <c r="R12" s="212" t="s">
        <v>80</v>
      </c>
      <c r="S12" s="236" t="s">
        <v>87</v>
      </c>
      <c r="T12" s="236" t="s">
        <v>92</v>
      </c>
      <c r="U12" s="236" t="s">
        <v>93</v>
      </c>
      <c r="V12" s="236" t="s">
        <v>94</v>
      </c>
      <c r="W12" s="234" t="s">
        <v>95</v>
      </c>
    </row>
    <row r="13" spans="1:23" ht="123" customHeight="1" thickBot="1" x14ac:dyDescent="0.3">
      <c r="A13" s="219"/>
      <c r="B13" s="231"/>
      <c r="C13" s="232"/>
      <c r="D13" s="232"/>
      <c r="E13" s="233"/>
      <c r="F13" s="231"/>
      <c r="G13" s="232"/>
      <c r="H13" s="232"/>
      <c r="I13" s="233"/>
      <c r="J13" s="231"/>
      <c r="K13" s="232"/>
      <c r="L13" s="232"/>
      <c r="M13" s="233"/>
      <c r="N13" s="224"/>
      <c r="O13" s="241"/>
      <c r="P13" s="213"/>
      <c r="Q13" s="213"/>
      <c r="R13" s="213"/>
      <c r="S13" s="213"/>
      <c r="T13" s="213"/>
      <c r="U13" s="213"/>
      <c r="V13" s="213"/>
      <c r="W13" s="235"/>
    </row>
    <row r="14" spans="1:23" ht="47.25" customHeight="1" thickBot="1" x14ac:dyDescent="0.3">
      <c r="A14" s="110" t="s">
        <v>82</v>
      </c>
      <c r="B14" s="60">
        <v>1</v>
      </c>
      <c r="C14" s="61">
        <v>1</v>
      </c>
      <c r="D14" s="61">
        <v>1</v>
      </c>
      <c r="E14" s="62">
        <v>1</v>
      </c>
      <c r="F14" s="60"/>
      <c r="G14" s="61"/>
      <c r="H14" s="61"/>
      <c r="I14" s="63"/>
      <c r="J14" s="64"/>
      <c r="K14" s="61"/>
      <c r="L14" s="61"/>
      <c r="M14" s="62"/>
      <c r="N14" s="90" t="s">
        <v>96</v>
      </c>
      <c r="O14" s="65">
        <v>0.15</v>
      </c>
      <c r="P14" s="65">
        <v>0.6</v>
      </c>
      <c r="Q14" s="65">
        <v>1</v>
      </c>
      <c r="R14" s="66">
        <v>0.7</v>
      </c>
      <c r="S14" s="112"/>
      <c r="T14" s="112">
        <v>0.3</v>
      </c>
      <c r="U14" s="112"/>
      <c r="V14" s="112"/>
      <c r="W14" s="102"/>
    </row>
    <row r="15" spans="1:23" ht="39" thickBot="1" x14ac:dyDescent="0.3">
      <c r="A15" s="89" t="s">
        <v>81</v>
      </c>
      <c r="B15" s="67"/>
      <c r="C15" s="61">
        <v>1</v>
      </c>
      <c r="D15" s="61">
        <v>1</v>
      </c>
      <c r="E15" s="69"/>
      <c r="F15" s="67"/>
      <c r="G15" s="68"/>
      <c r="H15" s="68"/>
      <c r="I15" s="70"/>
      <c r="J15" s="99"/>
      <c r="K15" s="100"/>
      <c r="L15" s="71"/>
      <c r="M15" s="69"/>
      <c r="N15" s="72" t="s">
        <v>98</v>
      </c>
      <c r="O15" s="73">
        <v>0.05</v>
      </c>
      <c r="P15" s="74">
        <v>0.3</v>
      </c>
      <c r="Q15" s="75"/>
      <c r="R15" s="75"/>
      <c r="S15" s="113"/>
      <c r="T15" s="113">
        <v>0.3</v>
      </c>
      <c r="U15" s="113">
        <v>1</v>
      </c>
      <c r="V15" s="113"/>
      <c r="W15" s="103">
        <v>1</v>
      </c>
    </row>
    <row r="16" spans="1:23" ht="39.75" customHeight="1" thickBot="1" x14ac:dyDescent="0.3">
      <c r="A16" s="97" t="s">
        <v>88</v>
      </c>
      <c r="B16" s="67"/>
      <c r="C16" s="68"/>
      <c r="D16" s="68"/>
      <c r="E16" s="69"/>
      <c r="F16" s="67"/>
      <c r="G16" s="68"/>
      <c r="H16" s="68"/>
      <c r="I16" s="70"/>
      <c r="J16" s="71"/>
      <c r="K16" s="68"/>
      <c r="L16" s="68">
        <v>1</v>
      </c>
      <c r="M16" s="69">
        <v>1</v>
      </c>
      <c r="N16" s="72" t="s">
        <v>99</v>
      </c>
      <c r="O16" s="73">
        <v>0.5</v>
      </c>
      <c r="P16" s="74">
        <v>1.5</v>
      </c>
      <c r="Q16" s="76"/>
      <c r="R16" s="76">
        <v>0.3</v>
      </c>
      <c r="S16" s="114">
        <v>3</v>
      </c>
      <c r="T16" s="114">
        <v>1.5</v>
      </c>
      <c r="U16" s="114">
        <v>1</v>
      </c>
      <c r="V16" s="114"/>
      <c r="W16" s="104">
        <v>1</v>
      </c>
    </row>
    <row r="17" spans="1:23" ht="65.25" customHeight="1" thickBot="1" x14ac:dyDescent="0.3">
      <c r="A17" s="97" t="s">
        <v>89</v>
      </c>
      <c r="B17" s="91">
        <v>1</v>
      </c>
      <c r="C17" s="69">
        <v>1</v>
      </c>
      <c r="D17" s="69">
        <v>1</v>
      </c>
      <c r="E17" s="69">
        <v>1</v>
      </c>
      <c r="F17" s="69">
        <v>1</v>
      </c>
      <c r="G17" s="69">
        <v>1</v>
      </c>
      <c r="H17" s="69">
        <v>1</v>
      </c>
      <c r="I17" s="69">
        <v>1</v>
      </c>
      <c r="J17" s="69">
        <v>1</v>
      </c>
      <c r="K17" s="69">
        <v>1</v>
      </c>
      <c r="L17" s="69">
        <v>1</v>
      </c>
      <c r="M17" s="69">
        <v>1</v>
      </c>
      <c r="N17" s="72" t="s">
        <v>97</v>
      </c>
      <c r="O17" s="77">
        <v>0.1</v>
      </c>
      <c r="P17" s="78">
        <v>0.3</v>
      </c>
      <c r="Q17" s="79">
        <v>0.5</v>
      </c>
      <c r="R17" s="79">
        <v>0.5</v>
      </c>
      <c r="S17" s="115"/>
      <c r="T17" s="115">
        <v>0.6</v>
      </c>
      <c r="U17" s="115">
        <v>0.5</v>
      </c>
      <c r="V17" s="115">
        <v>3</v>
      </c>
      <c r="W17" s="105">
        <v>0.5</v>
      </c>
    </row>
    <row r="18" spans="1:23" ht="51" customHeight="1" thickBot="1" x14ac:dyDescent="0.3">
      <c r="A18" s="97" t="s">
        <v>90</v>
      </c>
      <c r="B18" s="91">
        <v>1</v>
      </c>
      <c r="C18" s="69">
        <v>1</v>
      </c>
      <c r="D18" s="69">
        <v>1</v>
      </c>
      <c r="E18" s="69">
        <v>1</v>
      </c>
      <c r="F18" s="69">
        <v>1</v>
      </c>
      <c r="G18" s="69">
        <v>1</v>
      </c>
      <c r="H18" s="69">
        <v>1</v>
      </c>
      <c r="I18" s="69">
        <v>1</v>
      </c>
      <c r="J18" s="69">
        <v>1</v>
      </c>
      <c r="K18" s="69">
        <v>1</v>
      </c>
      <c r="L18" s="69">
        <v>1</v>
      </c>
      <c r="M18" s="69">
        <v>1</v>
      </c>
      <c r="N18" s="72" t="s">
        <v>100</v>
      </c>
      <c r="O18" s="73">
        <v>0.1</v>
      </c>
      <c r="P18" s="74">
        <v>0.3</v>
      </c>
      <c r="Q18" s="75">
        <v>1.5</v>
      </c>
      <c r="R18" s="75">
        <v>0.3</v>
      </c>
      <c r="S18" s="113"/>
      <c r="T18" s="113">
        <v>0.3</v>
      </c>
      <c r="U18" s="113">
        <v>0.5</v>
      </c>
      <c r="V18" s="113"/>
      <c r="W18" s="104">
        <v>0.5</v>
      </c>
    </row>
    <row r="19" spans="1:23" ht="17.25" thickBot="1" x14ac:dyDescent="0.3">
      <c r="A19" s="98" t="s">
        <v>20</v>
      </c>
      <c r="B19" s="237" t="s">
        <v>20</v>
      </c>
      <c r="C19" s="238"/>
      <c r="D19" s="238"/>
      <c r="E19" s="238"/>
      <c r="F19" s="238"/>
      <c r="G19" s="238"/>
      <c r="H19" s="238"/>
      <c r="I19" s="238"/>
      <c r="J19" s="238"/>
      <c r="K19" s="238"/>
      <c r="L19" s="238"/>
      <c r="M19" s="238"/>
      <c r="N19" s="80" t="s">
        <v>75</v>
      </c>
      <c r="O19" s="81">
        <f t="shared" ref="O19:W19" si="0">SUM(O14:O18)</f>
        <v>0.89999999999999991</v>
      </c>
      <c r="P19" s="82">
        <f t="shared" si="0"/>
        <v>2.9999999999999996</v>
      </c>
      <c r="Q19" s="82">
        <f t="shared" si="0"/>
        <v>3</v>
      </c>
      <c r="R19" s="82">
        <f t="shared" si="0"/>
        <v>1.8</v>
      </c>
      <c r="S19" s="82">
        <f t="shared" si="0"/>
        <v>3</v>
      </c>
      <c r="T19" s="82">
        <f t="shared" si="0"/>
        <v>3</v>
      </c>
      <c r="U19" s="82">
        <f t="shared" si="0"/>
        <v>3</v>
      </c>
      <c r="V19" s="82">
        <f t="shared" si="0"/>
        <v>3</v>
      </c>
      <c r="W19" s="106">
        <f t="shared" si="0"/>
        <v>3</v>
      </c>
    </row>
    <row r="20" spans="1:23" ht="16.5" x14ac:dyDescent="0.25">
      <c r="A20" s="92"/>
      <c r="B20" s="51"/>
      <c r="C20" s="51"/>
      <c r="D20" s="51"/>
      <c r="E20" s="51"/>
      <c r="F20" s="51"/>
      <c r="G20" s="51"/>
      <c r="H20" s="51"/>
      <c r="I20" s="51"/>
      <c r="J20" s="51"/>
      <c r="K20" s="51"/>
      <c r="L20" s="51"/>
      <c r="M20" s="51"/>
      <c r="N20" s="51" t="s">
        <v>20</v>
      </c>
      <c r="O20" s="52"/>
      <c r="P20" s="52"/>
      <c r="Q20" s="52"/>
      <c r="R20" s="52"/>
      <c r="S20" s="52"/>
      <c r="T20" s="52"/>
      <c r="U20" s="52"/>
      <c r="V20" s="52"/>
      <c r="W20" s="52"/>
    </row>
    <row r="21" spans="1:23" ht="16.5" x14ac:dyDescent="0.25">
      <c r="A21" s="83"/>
      <c r="B21" s="51"/>
      <c r="C21" s="84"/>
      <c r="D21" s="84"/>
      <c r="E21" s="51"/>
      <c r="F21" s="84"/>
      <c r="G21" s="84"/>
      <c r="H21" s="84"/>
      <c r="I21" s="84"/>
      <c r="J21" s="84"/>
      <c r="K21" s="84"/>
      <c r="L21" s="84"/>
      <c r="M21" s="84"/>
      <c r="N21" s="85"/>
      <c r="O21" s="86"/>
      <c r="P21" s="86"/>
      <c r="Q21" s="86"/>
      <c r="R21" s="86"/>
      <c r="S21" s="86"/>
      <c r="T21" s="86"/>
      <c r="U21" s="86"/>
      <c r="V21" s="86"/>
      <c r="W21" s="86"/>
    </row>
    <row r="22" spans="1:23" ht="16.5" x14ac:dyDescent="0.25">
      <c r="A22" s="87"/>
      <c r="B22" s="51"/>
      <c r="C22" s="84"/>
      <c r="D22" s="84"/>
      <c r="E22" s="84"/>
      <c r="F22" s="84"/>
      <c r="G22" s="84"/>
      <c r="H22" s="84"/>
      <c r="I22" s="84"/>
      <c r="J22" s="84"/>
      <c r="K22" s="84"/>
      <c r="L22" s="84"/>
      <c r="M22" s="84"/>
      <c r="N22" s="84"/>
      <c r="O22" s="84"/>
      <c r="P22" s="84"/>
      <c r="Q22" s="84"/>
      <c r="R22" s="84"/>
      <c r="S22" s="84"/>
      <c r="T22" s="84"/>
      <c r="U22" s="84"/>
      <c r="V22" s="84"/>
      <c r="W22" s="84"/>
    </row>
    <row r="23" spans="1:23" ht="16.5" x14ac:dyDescent="0.25">
      <c r="A23" s="51"/>
      <c r="B23" s="51"/>
      <c r="C23" s="51"/>
      <c r="D23" s="51"/>
      <c r="E23" s="51"/>
      <c r="F23" s="51"/>
      <c r="G23" s="51"/>
      <c r="H23" s="51"/>
      <c r="I23" s="51"/>
      <c r="J23" s="51"/>
      <c r="K23" s="51"/>
      <c r="L23" s="51"/>
      <c r="M23" s="51"/>
      <c r="N23" s="51"/>
      <c r="O23" s="52"/>
      <c r="P23" s="52"/>
      <c r="Q23" s="52"/>
      <c r="R23" s="52"/>
      <c r="S23" s="52"/>
      <c r="T23" s="52"/>
      <c r="U23" s="52"/>
      <c r="V23" s="52"/>
      <c r="W23" s="52"/>
    </row>
    <row r="24" spans="1:23" ht="16.5" x14ac:dyDescent="0.25">
      <c r="A24" s="51"/>
      <c r="B24" s="51"/>
      <c r="C24" s="51"/>
      <c r="D24" s="51"/>
      <c r="E24" s="51"/>
      <c r="F24" s="51"/>
      <c r="G24" s="51"/>
      <c r="H24" s="51"/>
      <c r="I24" s="51"/>
      <c r="J24" s="51"/>
      <c r="K24" s="51"/>
      <c r="L24" s="51"/>
      <c r="M24" s="51"/>
      <c r="N24" s="51"/>
      <c r="O24" s="52"/>
      <c r="P24" s="52"/>
      <c r="Q24" s="52" t="s">
        <v>20</v>
      </c>
      <c r="R24" s="52" t="s">
        <v>20</v>
      </c>
      <c r="S24" s="52"/>
      <c r="T24" s="52"/>
      <c r="U24" s="52"/>
      <c r="V24" s="52"/>
      <c r="W24" s="52"/>
    </row>
    <row r="25" spans="1:23" ht="16.5" x14ac:dyDescent="0.25">
      <c r="A25" s="39"/>
      <c r="B25" s="40"/>
      <c r="C25" s="40"/>
      <c r="D25" s="41"/>
      <c r="E25" s="42"/>
      <c r="F25" s="42"/>
      <c r="G25" s="51"/>
      <c r="H25" s="51"/>
      <c r="I25" s="51"/>
      <c r="J25" s="51"/>
      <c r="K25" s="51"/>
      <c r="L25" s="51"/>
      <c r="M25" s="51"/>
      <c r="N25" s="51"/>
      <c r="O25" s="88"/>
      <c r="P25" s="88"/>
      <c r="Q25" s="52"/>
      <c r="R25" s="52"/>
      <c r="S25" s="52"/>
      <c r="T25" s="52"/>
      <c r="U25" s="52"/>
      <c r="V25" s="52"/>
      <c r="W25" s="52"/>
    </row>
    <row r="26" spans="1:23" ht="16.5" x14ac:dyDescent="0.25">
      <c r="A26" s="239"/>
      <c r="B26" s="239"/>
      <c r="C26" s="239"/>
      <c r="D26" s="239"/>
      <c r="E26" s="239"/>
      <c r="F26" s="239"/>
      <c r="G26" s="239"/>
      <c r="H26" s="239"/>
      <c r="I26" s="51"/>
      <c r="J26" s="51"/>
      <c r="K26" s="51"/>
      <c r="L26" s="51"/>
      <c r="M26" s="51"/>
      <c r="N26" s="51"/>
      <c r="O26" s="88"/>
      <c r="P26" s="88"/>
      <c r="Q26" s="52"/>
      <c r="R26" s="52"/>
      <c r="S26" s="52"/>
      <c r="T26" s="52"/>
      <c r="U26" s="52"/>
      <c r="V26" s="52"/>
      <c r="W26" s="52"/>
    </row>
    <row r="27" spans="1:23" ht="16.5" customHeight="1" x14ac:dyDescent="0.25">
      <c r="A27" s="211" t="s">
        <v>91</v>
      </c>
      <c r="B27" s="211"/>
      <c r="C27" s="211"/>
      <c r="D27" s="211"/>
      <c r="E27" s="211"/>
      <c r="F27" s="211"/>
      <c r="G27" s="211"/>
      <c r="H27" s="211"/>
      <c r="I27" s="211"/>
      <c r="J27" s="211"/>
      <c r="K27" s="211"/>
      <c r="L27" s="211"/>
      <c r="M27" s="211"/>
      <c r="N27" s="51"/>
      <c r="O27" s="88" t="s">
        <v>20</v>
      </c>
      <c r="P27" s="88"/>
      <c r="Q27" s="52"/>
      <c r="R27" s="52"/>
      <c r="S27" s="52"/>
      <c r="T27" s="52"/>
      <c r="U27" s="52"/>
      <c r="V27" s="52"/>
      <c r="W27" s="52"/>
    </row>
  </sheetData>
  <mergeCells count="28">
    <mergeCell ref="V12:V13"/>
    <mergeCell ref="U12:U13"/>
    <mergeCell ref="B19:M19"/>
    <mergeCell ref="A26:H26"/>
    <mergeCell ref="O12:O13"/>
    <mergeCell ref="T12:T13"/>
    <mergeCell ref="A27:M27"/>
    <mergeCell ref="P12:P13"/>
    <mergeCell ref="Q12:Q13"/>
    <mergeCell ref="A7:W8"/>
    <mergeCell ref="A10:A13"/>
    <mergeCell ref="B10:D10"/>
    <mergeCell ref="F10:H10"/>
    <mergeCell ref="J10:L10"/>
    <mergeCell ref="N10:N13"/>
    <mergeCell ref="O10:W10"/>
    <mergeCell ref="B12:E13"/>
    <mergeCell ref="F12:I13"/>
    <mergeCell ref="J12:M13"/>
    <mergeCell ref="R12:R13"/>
    <mergeCell ref="W12:W13"/>
    <mergeCell ref="S12:S13"/>
    <mergeCell ref="A6:W6"/>
    <mergeCell ref="A1:W1"/>
    <mergeCell ref="A2:W2"/>
    <mergeCell ref="A3:W3"/>
    <mergeCell ref="A4:W4"/>
    <mergeCell ref="A5:W5"/>
  </mergeCells>
  <conditionalFormatting sqref="N19 B19">
    <cfRule type="cellIs" dxfId="3" priority="32" stopIfTrue="1" operator="equal">
      <formula>1</formula>
    </cfRule>
  </conditionalFormatting>
  <conditionalFormatting sqref="B14:M15">
    <cfRule type="cellIs" dxfId="2" priority="27" stopIfTrue="1" operator="equal">
      <formula>1</formula>
    </cfRule>
  </conditionalFormatting>
  <conditionalFormatting sqref="B16:M16">
    <cfRule type="cellIs" dxfId="1" priority="26" stopIfTrue="1" operator="equal">
      <formula>1</formula>
    </cfRule>
  </conditionalFormatting>
  <conditionalFormatting sqref="B17:M18">
    <cfRule type="cellIs" dxfId="0" priority="1" stopIfTrue="1" operator="equal">
      <formul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F1</vt:lpstr>
      <vt:lpstr>PLAN DE CARGAS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GUSS</dc:creator>
  <cp:lastModifiedBy>Sandra Liliana Baron Becerra</cp:lastModifiedBy>
  <cp:lastPrinted>2018-03-07T14:42:09Z</cp:lastPrinted>
  <dcterms:created xsi:type="dcterms:W3CDTF">2012-03-13T19:42:02Z</dcterms:created>
  <dcterms:modified xsi:type="dcterms:W3CDTF">2018-04-12T20:16:04Z</dcterms:modified>
</cp:coreProperties>
</file>