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castanob_dian_gov_co/Documents/DIVISION ADMINISTRATIVA Y FINANCIERA/CONTRATOS 2025/MANTENIMIENTO DE VEHICULOS/PDF SECOP/FORMATOS/"/>
    </mc:Choice>
  </mc:AlternateContent>
  <xr:revisionPtr revIDLastSave="27" documentId="8_{46028AF1-1834-4C2A-8CA7-6AB4EC65FE5E}" xr6:coauthVersionLast="47" xr6:coauthVersionMax="47" xr10:uidLastSave="{74D6EFA1-EC82-48F6-97AC-676D73A8F9BD}"/>
  <bookViews>
    <workbookView xWindow="-120" yWindow="-120" windowWidth="20730" windowHeight="11040" firstSheet="1" activeTab="3" xr2:uid="{00000000-000D-0000-FFFF-FFFF00000000}"/>
  </bookViews>
  <sheets>
    <sheet name=" MANO DE OBRA NISSAN" sheetId="1" r:id="rId1"/>
    <sheet name="REPUESTOS NISSAN" sheetId="2" r:id="rId2"/>
    <sheet name="MANO DE OBRA VOLKSWAGEN" sheetId="4" r:id="rId3"/>
    <sheet name="REPUESTOS VOLKSWAGEN" sheetId="5" r:id="rId4"/>
    <sheet name="Hoja1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3" l="1"/>
  <c r="D5" i="3"/>
  <c r="E5" i="3" s="1"/>
  <c r="D6" i="3"/>
  <c r="D7" i="3"/>
  <c r="E7" i="3" s="1"/>
  <c r="D8" i="3"/>
  <c r="E8" i="3" s="1"/>
  <c r="D9" i="3"/>
  <c r="E9" i="3" s="1"/>
  <c r="D10" i="3"/>
  <c r="E10" i="3" s="1"/>
  <c r="D11" i="3"/>
  <c r="E11" i="3" s="1"/>
  <c r="D12" i="3"/>
  <c r="E12" i="3" s="1"/>
  <c r="D13" i="3"/>
  <c r="E13" i="3" s="1"/>
  <c r="D4" i="3"/>
  <c r="E4" i="3" s="1"/>
</calcChain>
</file>

<file path=xl/sharedStrings.xml><?xml version="1.0" encoding="utf-8"?>
<sst xmlns="http://schemas.openxmlformats.org/spreadsheetml/2006/main" count="142" uniqueCount="64">
  <si>
    <t>ITEM</t>
  </si>
  <si>
    <t>LAVADO Y CUIDADO EXTERIOR E INTERIOR</t>
  </si>
  <si>
    <t>REVISION Y REPARACION  SISTEMA  DE FRENOS:</t>
  </si>
  <si>
    <t>REVISION GENERAL SISTEMA DE FRENOS</t>
  </si>
  <si>
    <t>REVISION Y REPARACION:</t>
  </si>
  <si>
    <t>MOTOR DE ARRANQUE</t>
  </si>
  <si>
    <t>ALINEACION Y BALANCEO :</t>
  </si>
  <si>
    <t>BALANCEO  DE CADA  RUEDA</t>
  </si>
  <si>
    <t>MONTAJE DE LLANTAS:</t>
  </si>
  <si>
    <t>LAVADA GENERAL</t>
  </si>
  <si>
    <t>ÍTEM</t>
  </si>
  <si>
    <t>DESCRIPCION SERVICIO DEL VEHICULO MANO DE OBRA</t>
  </si>
  <si>
    <t xml:space="preserve">REVISION: </t>
  </si>
  <si>
    <t>DESPINCHADA LLANTA</t>
  </si>
  <si>
    <t>DESCRIPCION REPUESTOS</t>
  </si>
  <si>
    <t>LLANTAS</t>
  </si>
  <si>
    <t>FILTRO DE ACEITE MOTOR</t>
  </si>
  <si>
    <t>FILTRO DE AIRE</t>
  </si>
  <si>
    <t>LIMPIADOR DE FRENOS</t>
  </si>
  <si>
    <t>PLUMILLA 19 PULGADAS ECO UNITARIO</t>
  </si>
  <si>
    <t>ARANDELA DE COBRE</t>
  </si>
  <si>
    <t>LAVAPARABRISAS</t>
  </si>
  <si>
    <t>REFRIGERANTE</t>
  </si>
  <si>
    <t>LIQUIDO DE FRENOS</t>
  </si>
  <si>
    <t>FILTRO SEDIMENTADOR</t>
  </si>
  <si>
    <t>PASTILLAS PARA LOS FRENOS</t>
  </si>
  <si>
    <t>ALINEACION VEHÍCULO</t>
  </si>
  <si>
    <t>REVISIÓN PARA CADA 5000 o CADA 10.000 KMS</t>
  </si>
  <si>
    <t>REVISIÓN TECNICO-MECANICA EN UN CDA AUTORIZADO EN LA CIUDAD DE MANIZALES</t>
  </si>
  <si>
    <t>FILTRO DE COMBUSTIBLE</t>
  </si>
  <si>
    <t>RECTIFICADOR DE DISCOS RH</t>
  </si>
  <si>
    <t>RECTIFICADOR DE DISCOS LH</t>
  </si>
  <si>
    <t>SOPORTE MONTAJE MOTOR</t>
  </si>
  <si>
    <t>KIT DE EMBRAGUE</t>
  </si>
  <si>
    <t>Aceite 75W90</t>
  </si>
  <si>
    <t>LAVADO DE VEHÍCULO CON MOTOR, POLICHADA, ASPIRADA Y SILICONA</t>
  </si>
  <si>
    <r>
      <t xml:space="preserve">Valor Unitario Volkswagen Amarok Andina, Cilindraje 2000, Combustible Diesel </t>
    </r>
    <r>
      <rPr>
        <b/>
        <sz val="9"/>
        <color theme="1"/>
        <rFont val="Arial"/>
        <family val="2"/>
      </rPr>
      <t>ANTES DE IVA</t>
    </r>
    <r>
      <rPr>
        <b/>
        <sz val="9"/>
        <color rgb="FF000000"/>
        <rFont val="Arial"/>
        <family val="2"/>
      </rPr>
      <t xml:space="preserve"> </t>
    </r>
  </si>
  <si>
    <t>IVA</t>
  </si>
  <si>
    <t>VALOR TOTAL IVA INCLUIDO</t>
  </si>
  <si>
    <t>VALOR TOTAL</t>
  </si>
  <si>
    <t>Valor Unitario Volkswagen Amarok Andina, Cilindraje 2000, Combustible Diesel ANTES DE IVA</t>
  </si>
  <si>
    <t>Valor Unitario Nissan D22-NP300, Cilindraje 2488, Combustible Diesel ANTES DE IVA</t>
  </si>
  <si>
    <t xml:space="preserve">CAMBIO DE ACEITE Y LUBRICANTES PARA MOTOR </t>
  </si>
  <si>
    <t xml:space="preserve">ITEM </t>
  </si>
  <si>
    <t xml:space="preserve">MANO DE OBRA </t>
  </si>
  <si>
    <t xml:space="preserve">VALOR HORA MANO DE OBRA </t>
  </si>
  <si>
    <t xml:space="preserve">CUARTO DE ACEITE MOTOR 15W-40 </t>
  </si>
  <si>
    <t xml:space="preserve">DISCO DE EMBRAGUE </t>
  </si>
  <si>
    <t>PRENSA EMBRAGUE</t>
  </si>
  <si>
    <t>BALINERA EMBRAGUE</t>
  </si>
  <si>
    <t>KIT EMBRAGUE</t>
  </si>
  <si>
    <t>RETEN TRASERO DE LA DOBLE</t>
  </si>
  <si>
    <t>HIDRAULICO</t>
  </si>
  <si>
    <t xml:space="preserve">RETEN CARDAN </t>
  </si>
  <si>
    <t>RETEN CAJA</t>
  </si>
  <si>
    <t>RODAMIENTOS DE EJES DELANTERO Y TRASERO</t>
  </si>
  <si>
    <t xml:space="preserve">ROTULAS </t>
  </si>
  <si>
    <t>VALOR TOTAL OFERTADO</t>
  </si>
  <si>
    <t>AMORTIGUADOR DELANTERO</t>
  </si>
  <si>
    <t xml:space="preserve">AMORTIGUADOR TRASERO </t>
  </si>
  <si>
    <t>TIJERA SUPERIOR</t>
  </si>
  <si>
    <t xml:space="preserve">TIJERA INFERIOR </t>
  </si>
  <si>
    <t xml:space="preserve">DISCO FRENO </t>
  </si>
  <si>
    <t xml:space="preserve">CARPA EN LONA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</si>
</sst>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&quot;$&quot;#,##0"/>
    <numFmt numFmtId="165" formatCode="[$$-240A]\ #,##0"/>
  </numFmts>
  <fonts count="1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8"/>
      <color rgb="FF000000"/>
      <name val="Arial"/>
      <family val="2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2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48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1" fontId="0" fillId="0" borderId="0" xfId="1" applyFont="1"/>
    <xf numFmtId="41" fontId="4" fillId="0" borderId="0" xfId="1" applyFont="1"/>
    <xf numFmtId="165" fontId="9" fillId="0" borderId="4" xfId="0" applyNumberFormat="1" applyFont="1" applyBorder="1" applyAlignment="1">
      <alignment horizontal="center" vertical="center" wrapText="1"/>
    </xf>
    <xf numFmtId="41" fontId="10" fillId="0" borderId="0" xfId="1" applyFont="1"/>
    <xf numFmtId="0" fontId="4" fillId="0" borderId="0" xfId="0" applyFont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7" fillId="3" borderId="6" xfId="0" applyFont="1" applyFill="1" applyBorder="1"/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16" fillId="3" borderId="6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18" fillId="0" borderId="6" xfId="0" applyFont="1" applyBorder="1"/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2"/>
  <sheetViews>
    <sheetView topLeftCell="A11" zoomScale="60" zoomScaleNormal="60" zoomScalePageLayoutView="90" workbookViewId="0">
      <selection activeCell="H19" sqref="H19"/>
    </sheetView>
  </sheetViews>
  <sheetFormatPr baseColWidth="10" defaultRowHeight="15" x14ac:dyDescent="0.25"/>
  <cols>
    <col min="2" max="2" width="8.7109375" customWidth="1"/>
    <col min="3" max="3" width="41" customWidth="1"/>
    <col min="4" max="4" width="36.7109375" customWidth="1"/>
    <col min="5" max="5" width="34" customWidth="1"/>
    <col min="6" max="6" width="38.28515625" customWidth="1"/>
    <col min="7" max="7" width="21.42578125" customWidth="1"/>
    <col min="9" max="9" width="12.28515625" bestFit="1" customWidth="1"/>
  </cols>
  <sheetData>
    <row r="1" spans="2:9" x14ac:dyDescent="0.25">
      <c r="C1" s="32"/>
      <c r="D1" s="32"/>
      <c r="E1" s="32"/>
      <c r="F1" s="32"/>
      <c r="G1" s="32"/>
    </row>
    <row r="2" spans="2:9" ht="15.75" thickBot="1" x14ac:dyDescent="0.3">
      <c r="C2" s="33"/>
      <c r="D2" s="33"/>
      <c r="E2" s="33"/>
      <c r="F2" s="33"/>
      <c r="G2" s="33"/>
    </row>
    <row r="3" spans="2:9" ht="141.75" customHeight="1" thickBot="1" x14ac:dyDescent="0.3">
      <c r="B3" s="7" t="s">
        <v>0</v>
      </c>
      <c r="C3" s="8" t="s">
        <v>11</v>
      </c>
      <c r="D3" s="8" t="s">
        <v>41</v>
      </c>
      <c r="E3" s="8" t="s">
        <v>37</v>
      </c>
      <c r="F3" s="8" t="s">
        <v>38</v>
      </c>
      <c r="G3" s="30"/>
    </row>
    <row r="4" spans="2:9" ht="36.75" thickBot="1" x14ac:dyDescent="0.3">
      <c r="B4" s="9" t="s">
        <v>10</v>
      </c>
      <c r="C4" s="10" t="s">
        <v>1</v>
      </c>
      <c r="D4" s="10"/>
      <c r="E4" s="10"/>
      <c r="F4" s="10"/>
      <c r="G4" s="31"/>
    </row>
    <row r="5" spans="2:9" ht="19.5" thickBot="1" x14ac:dyDescent="0.3">
      <c r="B5" s="1">
        <v>1</v>
      </c>
      <c r="C5" s="4" t="s">
        <v>9</v>
      </c>
      <c r="D5" s="15"/>
      <c r="E5" s="15"/>
      <c r="F5" s="15"/>
      <c r="G5" s="31"/>
    </row>
    <row r="6" spans="2:9" ht="54.75" thickBot="1" x14ac:dyDescent="0.35">
      <c r="B6" s="1">
        <v>2</v>
      </c>
      <c r="C6" s="4" t="s">
        <v>35</v>
      </c>
      <c r="D6" s="15"/>
      <c r="E6" s="15"/>
      <c r="F6" s="15"/>
      <c r="G6" s="31"/>
      <c r="I6" s="14"/>
    </row>
    <row r="7" spans="2:9" ht="36.75" thickBot="1" x14ac:dyDescent="0.35">
      <c r="B7" s="9" t="s">
        <v>10</v>
      </c>
      <c r="C7" s="10" t="s">
        <v>2</v>
      </c>
      <c r="D7" s="11"/>
      <c r="E7" s="11"/>
      <c r="F7" s="11"/>
      <c r="G7" s="31"/>
      <c r="I7" s="14"/>
    </row>
    <row r="8" spans="2:9" ht="36.75" thickBot="1" x14ac:dyDescent="0.35">
      <c r="B8" s="1">
        <v>3</v>
      </c>
      <c r="C8" s="4" t="s">
        <v>3</v>
      </c>
      <c r="D8" s="5"/>
      <c r="E8" s="5"/>
      <c r="F8" s="5"/>
      <c r="G8" s="31"/>
      <c r="I8" s="14"/>
    </row>
    <row r="9" spans="2:9" ht="19.5" thickBot="1" x14ac:dyDescent="0.35">
      <c r="B9" s="9" t="s">
        <v>10</v>
      </c>
      <c r="C9" s="10" t="s">
        <v>4</v>
      </c>
      <c r="D9" s="11"/>
      <c r="E9" s="11"/>
      <c r="F9" s="11"/>
      <c r="G9" s="31"/>
      <c r="I9" s="14"/>
    </row>
    <row r="10" spans="2:9" ht="19.5" thickBot="1" x14ac:dyDescent="0.35">
      <c r="B10" s="1">
        <v>4</v>
      </c>
      <c r="C10" s="4" t="s">
        <v>5</v>
      </c>
      <c r="D10" s="5"/>
      <c r="E10" s="5"/>
      <c r="F10" s="5"/>
      <c r="G10" s="31"/>
      <c r="I10" s="14"/>
    </row>
    <row r="11" spans="2:9" ht="19.5" thickBot="1" x14ac:dyDescent="0.35">
      <c r="B11" s="9" t="s">
        <v>10</v>
      </c>
      <c r="C11" s="10" t="s">
        <v>6</v>
      </c>
      <c r="D11" s="11"/>
      <c r="E11" s="11"/>
      <c r="F11" s="11"/>
      <c r="G11" s="31"/>
      <c r="I11" s="14"/>
    </row>
    <row r="12" spans="2:9" ht="19.5" thickBot="1" x14ac:dyDescent="0.35">
      <c r="B12" s="1">
        <v>5</v>
      </c>
      <c r="C12" s="4" t="s">
        <v>26</v>
      </c>
      <c r="D12" s="5"/>
      <c r="E12" s="5"/>
      <c r="F12" s="5"/>
      <c r="G12" s="31"/>
      <c r="I12" s="14"/>
    </row>
    <row r="13" spans="2:9" ht="36.75" customHeight="1" thickBot="1" x14ac:dyDescent="0.35">
      <c r="B13" s="1">
        <v>6</v>
      </c>
      <c r="C13" s="4" t="s">
        <v>7</v>
      </c>
      <c r="D13" s="5"/>
      <c r="E13" s="5"/>
      <c r="F13" s="5"/>
      <c r="G13" s="31"/>
      <c r="I13" s="14"/>
    </row>
    <row r="14" spans="2:9" ht="33.75" customHeight="1" thickBot="1" x14ac:dyDescent="0.35">
      <c r="B14" s="12" t="s">
        <v>10</v>
      </c>
      <c r="C14" s="10" t="s">
        <v>8</v>
      </c>
      <c r="D14" s="11"/>
      <c r="E14" s="11"/>
      <c r="F14" s="11"/>
      <c r="G14" s="31"/>
      <c r="I14" s="14"/>
    </row>
    <row r="15" spans="2:9" ht="36.75" customHeight="1" thickBot="1" x14ac:dyDescent="0.35">
      <c r="B15" s="1">
        <v>7</v>
      </c>
      <c r="C15" s="4" t="s">
        <v>13</v>
      </c>
      <c r="D15" s="5"/>
      <c r="E15" s="5"/>
      <c r="F15" s="5"/>
      <c r="G15" s="31"/>
      <c r="I15" s="14"/>
    </row>
    <row r="16" spans="2:9" ht="18.75" thickBot="1" x14ac:dyDescent="0.3">
      <c r="B16" s="9" t="s">
        <v>10</v>
      </c>
      <c r="C16" s="10" t="s">
        <v>12</v>
      </c>
      <c r="D16" s="10"/>
      <c r="E16" s="10"/>
      <c r="F16" s="10"/>
      <c r="G16" s="31"/>
    </row>
    <row r="17" spans="2:7" ht="30.75" thickBot="1" x14ac:dyDescent="0.3">
      <c r="B17" s="1">
        <v>8</v>
      </c>
      <c r="C17" s="20" t="s">
        <v>42</v>
      </c>
      <c r="D17" s="1"/>
      <c r="E17" s="1"/>
      <c r="F17" s="5"/>
      <c r="G17" s="31"/>
    </row>
    <row r="18" spans="2:7" ht="30.75" thickBot="1" x14ac:dyDescent="0.3">
      <c r="B18" s="1">
        <v>9</v>
      </c>
      <c r="C18" s="20" t="s">
        <v>27</v>
      </c>
      <c r="D18" s="1"/>
      <c r="E18" s="1"/>
      <c r="F18" s="5"/>
      <c r="G18" s="31"/>
    </row>
    <row r="19" spans="2:7" ht="84" customHeight="1" thickBot="1" x14ac:dyDescent="0.3">
      <c r="B19" s="39">
        <v>10</v>
      </c>
      <c r="C19" s="39" t="s">
        <v>28</v>
      </c>
      <c r="D19" s="5"/>
      <c r="E19" s="5"/>
      <c r="F19" s="5"/>
      <c r="G19" s="21"/>
    </row>
    <row r="20" spans="2:7" ht="18.75" thickBot="1" x14ac:dyDescent="0.3">
      <c r="B20" s="9" t="s">
        <v>43</v>
      </c>
      <c r="C20" s="9" t="s">
        <v>44</v>
      </c>
      <c r="D20" s="5"/>
      <c r="E20" s="5"/>
      <c r="F20" s="5"/>
      <c r="G20" s="21"/>
    </row>
    <row r="21" spans="2:7" ht="36.75" thickBot="1" x14ac:dyDescent="0.35">
      <c r="B21" s="1">
        <v>11</v>
      </c>
      <c r="C21" s="4" t="s">
        <v>45</v>
      </c>
      <c r="D21" s="5"/>
      <c r="E21" s="5"/>
      <c r="F21" s="40"/>
      <c r="G21" s="6"/>
    </row>
    <row r="22" spans="2:7" ht="15.75" thickBot="1" x14ac:dyDescent="0.3">
      <c r="B22" s="34" t="s">
        <v>39</v>
      </c>
      <c r="C22" s="35"/>
      <c r="D22" s="35"/>
      <c r="E22" s="35"/>
      <c r="F22" s="41"/>
    </row>
  </sheetData>
  <mergeCells count="3">
    <mergeCell ref="G3:G18"/>
    <mergeCell ref="C1:G2"/>
    <mergeCell ref="B22:E22"/>
  </mergeCells>
  <phoneticPr fontId="5" type="noConversion"/>
  <pageMargins left="0.7" right="0.7" top="0.75" bottom="0.75" header="0.3" footer="0.3"/>
  <pageSetup orientation="portrait" r:id="rId1"/>
  <colBreaks count="1" manualBreakCount="1">
    <brk id="7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G39"/>
  <sheetViews>
    <sheetView topLeftCell="A39" zoomScale="90" zoomScaleNormal="90" zoomScalePageLayoutView="120" workbookViewId="0">
      <selection activeCell="F45" sqref="F45"/>
    </sheetView>
  </sheetViews>
  <sheetFormatPr baseColWidth="10" defaultRowHeight="15" x14ac:dyDescent="0.25"/>
  <cols>
    <col min="2" max="2" width="9" customWidth="1"/>
    <col min="3" max="3" width="38.85546875" customWidth="1"/>
    <col min="4" max="6" width="35.140625" customWidth="1"/>
  </cols>
  <sheetData>
    <row r="3" spans="2:6" ht="19.5" customHeight="1" thickBot="1" x14ac:dyDescent="0.35">
      <c r="C3" s="3"/>
      <c r="D3" s="17"/>
      <c r="E3" s="17"/>
      <c r="F3" s="17"/>
    </row>
    <row r="4" spans="2:6" ht="36.75" thickBot="1" x14ac:dyDescent="0.3">
      <c r="B4" s="18" t="s">
        <v>0</v>
      </c>
      <c r="C4" s="18" t="s">
        <v>14</v>
      </c>
      <c r="D4" s="19" t="s">
        <v>41</v>
      </c>
      <c r="E4" s="19" t="s">
        <v>37</v>
      </c>
      <c r="F4" s="19" t="s">
        <v>38</v>
      </c>
    </row>
    <row r="5" spans="2:6" ht="15.75" thickBot="1" x14ac:dyDescent="0.3">
      <c r="B5" s="22">
        <v>1</v>
      </c>
      <c r="C5" s="23" t="s">
        <v>15</v>
      </c>
      <c r="D5" s="24"/>
      <c r="E5" s="24"/>
      <c r="F5" s="24"/>
    </row>
    <row r="6" spans="2:6" ht="15.75" thickBot="1" x14ac:dyDescent="0.3">
      <c r="B6" s="22">
        <v>2</v>
      </c>
      <c r="C6" s="23" t="s">
        <v>16</v>
      </c>
      <c r="D6" s="25"/>
      <c r="E6" s="25"/>
      <c r="F6" s="25"/>
    </row>
    <row r="7" spans="2:6" ht="15.75" thickBot="1" x14ac:dyDescent="0.3">
      <c r="B7" s="22">
        <v>3</v>
      </c>
      <c r="C7" s="23" t="s">
        <v>17</v>
      </c>
      <c r="D7" s="25"/>
      <c r="E7" s="25"/>
      <c r="F7" s="25"/>
    </row>
    <row r="8" spans="2:6" ht="15.75" thickBot="1" x14ac:dyDescent="0.3">
      <c r="B8" s="22">
        <v>4</v>
      </c>
      <c r="C8" s="23" t="s">
        <v>18</v>
      </c>
      <c r="D8" s="25"/>
      <c r="E8" s="25"/>
      <c r="F8" s="25"/>
    </row>
    <row r="9" spans="2:6" ht="15.75" thickBot="1" x14ac:dyDescent="0.3">
      <c r="B9" s="22">
        <v>5</v>
      </c>
      <c r="C9" s="23" t="s">
        <v>19</v>
      </c>
      <c r="D9" s="25"/>
      <c r="E9" s="25"/>
      <c r="F9" s="25"/>
    </row>
    <row r="10" spans="2:6" ht="15.75" thickBot="1" x14ac:dyDescent="0.3">
      <c r="B10" s="22">
        <v>6</v>
      </c>
      <c r="C10" s="23" t="s">
        <v>29</v>
      </c>
      <c r="D10" s="25"/>
      <c r="E10" s="25"/>
      <c r="F10" s="25"/>
    </row>
    <row r="11" spans="2:6" ht="15.75" thickBot="1" x14ac:dyDescent="0.3">
      <c r="B11" s="22">
        <v>7</v>
      </c>
      <c r="C11" s="23" t="s">
        <v>30</v>
      </c>
      <c r="D11" s="25"/>
      <c r="E11" s="25"/>
      <c r="F11" s="25"/>
    </row>
    <row r="12" spans="2:6" ht="15.75" thickBot="1" x14ac:dyDescent="0.3">
      <c r="B12" s="22">
        <v>8</v>
      </c>
      <c r="C12" s="23" t="s">
        <v>31</v>
      </c>
      <c r="D12" s="25"/>
      <c r="E12" s="25"/>
      <c r="F12" s="25"/>
    </row>
    <row r="13" spans="2:6" ht="15.75" thickBot="1" x14ac:dyDescent="0.3">
      <c r="B13" s="22">
        <v>9</v>
      </c>
      <c r="C13" s="23" t="s">
        <v>32</v>
      </c>
      <c r="D13" s="25"/>
      <c r="E13" s="25"/>
      <c r="F13" s="25"/>
    </row>
    <row r="14" spans="2:6" ht="15.75" thickBot="1" x14ac:dyDescent="0.3">
      <c r="B14" s="22">
        <v>10</v>
      </c>
      <c r="C14" s="23" t="s">
        <v>46</v>
      </c>
      <c r="D14" s="25"/>
      <c r="E14" s="25"/>
      <c r="F14" s="25"/>
    </row>
    <row r="15" spans="2:6" ht="15.75" thickBot="1" x14ac:dyDescent="0.3">
      <c r="B15" s="22">
        <v>11</v>
      </c>
      <c r="C15" s="23" t="s">
        <v>20</v>
      </c>
      <c r="D15" s="25"/>
      <c r="E15" s="25"/>
      <c r="F15" s="25"/>
    </row>
    <row r="16" spans="2:6" ht="15.75" thickBot="1" x14ac:dyDescent="0.3">
      <c r="B16" s="22">
        <v>12</v>
      </c>
      <c r="C16" s="23" t="s">
        <v>21</v>
      </c>
      <c r="D16" s="25"/>
      <c r="E16" s="25"/>
      <c r="F16" s="25"/>
    </row>
    <row r="17" spans="2:7" ht="15.75" thickBot="1" x14ac:dyDescent="0.3">
      <c r="B17" s="22">
        <v>13</v>
      </c>
      <c r="C17" s="23" t="s">
        <v>22</v>
      </c>
      <c r="D17" s="25"/>
      <c r="E17" s="25"/>
      <c r="F17" s="25"/>
    </row>
    <row r="18" spans="2:7" ht="15.75" thickBot="1" x14ac:dyDescent="0.3">
      <c r="B18" s="22">
        <v>14</v>
      </c>
      <c r="C18" s="23" t="s">
        <v>24</v>
      </c>
      <c r="D18" s="26"/>
      <c r="E18" s="26"/>
      <c r="F18" s="26"/>
    </row>
    <row r="19" spans="2:7" ht="15.75" thickBot="1" x14ac:dyDescent="0.3">
      <c r="B19" s="22">
        <v>15</v>
      </c>
      <c r="C19" s="23" t="s">
        <v>25</v>
      </c>
      <c r="D19" s="26"/>
      <c r="E19" s="26"/>
      <c r="F19" s="26"/>
    </row>
    <row r="20" spans="2:7" ht="15.75" thickBot="1" x14ac:dyDescent="0.3">
      <c r="B20" s="22">
        <v>16</v>
      </c>
      <c r="C20" s="23" t="s">
        <v>33</v>
      </c>
      <c r="D20" s="26"/>
      <c r="E20" s="26"/>
      <c r="F20" s="26"/>
      <c r="G20" s="2"/>
    </row>
    <row r="21" spans="2:7" ht="15.75" thickBot="1" x14ac:dyDescent="0.3">
      <c r="B21" s="22">
        <v>17</v>
      </c>
      <c r="C21" s="23" t="s">
        <v>34</v>
      </c>
      <c r="D21" s="26"/>
      <c r="E21" s="26"/>
      <c r="F21" s="26"/>
      <c r="G21" s="2"/>
    </row>
    <row r="22" spans="2:7" ht="15.75" thickBot="1" x14ac:dyDescent="0.3">
      <c r="B22" s="22">
        <v>18</v>
      </c>
      <c r="C22" s="23" t="s">
        <v>47</v>
      </c>
      <c r="D22" s="26"/>
      <c r="E22" s="26"/>
      <c r="F22" s="26"/>
    </row>
    <row r="23" spans="2:7" ht="15.75" thickBot="1" x14ac:dyDescent="0.3">
      <c r="B23" s="22">
        <v>19</v>
      </c>
      <c r="C23" s="23" t="s">
        <v>48</v>
      </c>
      <c r="D23" s="26"/>
      <c r="E23" s="26"/>
      <c r="F23" s="26"/>
    </row>
    <row r="24" spans="2:7" ht="15.75" thickBot="1" x14ac:dyDescent="0.3">
      <c r="B24" s="22">
        <v>20</v>
      </c>
      <c r="C24" s="23" t="s">
        <v>49</v>
      </c>
      <c r="D24" s="26"/>
      <c r="E24" s="26"/>
      <c r="F24" s="26"/>
    </row>
    <row r="25" spans="2:7" ht="15.75" thickBot="1" x14ac:dyDescent="0.3">
      <c r="B25" s="22">
        <v>21</v>
      </c>
      <c r="C25" s="23" t="s">
        <v>50</v>
      </c>
      <c r="D25" s="26"/>
      <c r="E25" s="26"/>
      <c r="F25" s="26"/>
    </row>
    <row r="26" spans="2:7" ht="15.75" thickBot="1" x14ac:dyDescent="0.3">
      <c r="B26" s="22">
        <v>22</v>
      </c>
      <c r="C26" s="23" t="s">
        <v>51</v>
      </c>
      <c r="D26" s="26"/>
      <c r="E26" s="26"/>
      <c r="F26" s="26"/>
    </row>
    <row r="27" spans="2:7" ht="15.75" thickBot="1" x14ac:dyDescent="0.3">
      <c r="B27" s="22">
        <v>23</v>
      </c>
      <c r="C27" s="23" t="s">
        <v>23</v>
      </c>
      <c r="D27" s="26"/>
      <c r="E27" s="26"/>
      <c r="F27" s="26"/>
    </row>
    <row r="28" spans="2:7" ht="15.75" thickBot="1" x14ac:dyDescent="0.3">
      <c r="B28" s="22">
        <v>24</v>
      </c>
      <c r="C28" s="23" t="s">
        <v>52</v>
      </c>
      <c r="D28" s="26"/>
      <c r="E28" s="26"/>
      <c r="F28" s="26"/>
    </row>
    <row r="29" spans="2:7" ht="15.75" thickBot="1" x14ac:dyDescent="0.3">
      <c r="B29" s="22">
        <v>25</v>
      </c>
      <c r="C29" s="23" t="s">
        <v>53</v>
      </c>
      <c r="D29" s="26"/>
      <c r="E29" s="26"/>
      <c r="F29" s="26"/>
    </row>
    <row r="30" spans="2:7" ht="15.75" thickBot="1" x14ac:dyDescent="0.3">
      <c r="B30" s="22">
        <v>26</v>
      </c>
      <c r="C30" s="23" t="s">
        <v>54</v>
      </c>
      <c r="D30" s="26"/>
      <c r="E30" s="26"/>
      <c r="F30" s="26"/>
    </row>
    <row r="31" spans="2:7" ht="15.75" thickBot="1" x14ac:dyDescent="0.3">
      <c r="B31" s="22">
        <v>27</v>
      </c>
      <c r="C31" s="27" t="s">
        <v>55</v>
      </c>
      <c r="D31" s="26"/>
      <c r="E31" s="26"/>
      <c r="F31" s="26"/>
    </row>
    <row r="32" spans="2:7" ht="15.75" thickBot="1" x14ac:dyDescent="0.3">
      <c r="B32" s="42">
        <v>29</v>
      </c>
      <c r="C32" s="23" t="s">
        <v>58</v>
      </c>
      <c r="D32" s="22"/>
      <c r="E32" s="22"/>
      <c r="F32" s="22"/>
    </row>
    <row r="33" spans="2:6" ht="15.75" thickBot="1" x14ac:dyDescent="0.3">
      <c r="B33" s="43">
        <v>30</v>
      </c>
      <c r="C33" s="23" t="s">
        <v>59</v>
      </c>
      <c r="D33" s="22"/>
      <c r="E33" s="22"/>
      <c r="F33" s="22"/>
    </row>
    <row r="34" spans="2:6" ht="15.75" thickBot="1" x14ac:dyDescent="0.3">
      <c r="B34" s="43">
        <v>31</v>
      </c>
      <c r="C34" s="23" t="s">
        <v>60</v>
      </c>
      <c r="D34" s="22"/>
      <c r="E34" s="22"/>
      <c r="F34" s="22"/>
    </row>
    <row r="35" spans="2:6" ht="15.75" thickBot="1" x14ac:dyDescent="0.3">
      <c r="B35" s="43">
        <v>32</v>
      </c>
      <c r="C35" s="23" t="s">
        <v>61</v>
      </c>
      <c r="D35" s="22"/>
      <c r="E35" s="22"/>
      <c r="F35" s="22"/>
    </row>
    <row r="36" spans="2:6" ht="15.75" thickBot="1" x14ac:dyDescent="0.3">
      <c r="B36" s="44">
        <v>33</v>
      </c>
      <c r="C36" s="45" t="s">
        <v>62</v>
      </c>
      <c r="D36" s="22"/>
      <c r="E36" s="22"/>
      <c r="F36" s="22"/>
    </row>
    <row r="37" spans="2:6" ht="15.75" thickBot="1" x14ac:dyDescent="0.3">
      <c r="B37" s="46">
        <v>34</v>
      </c>
      <c r="C37" s="47" t="s">
        <v>63</v>
      </c>
      <c r="D37" s="22"/>
      <c r="E37" s="22"/>
      <c r="F37" s="22"/>
    </row>
    <row r="38" spans="2:6" ht="15.75" thickBot="1" x14ac:dyDescent="0.3">
      <c r="B38" s="22">
        <v>28</v>
      </c>
      <c r="C38" s="28" t="s">
        <v>56</v>
      </c>
      <c r="D38" s="22"/>
      <c r="E38" s="22"/>
      <c r="F38" s="22"/>
    </row>
    <row r="39" spans="2:6" x14ac:dyDescent="0.25">
      <c r="B39" s="37" t="s">
        <v>57</v>
      </c>
      <c r="C39" s="37"/>
      <c r="D39" s="29"/>
      <c r="E39" s="29"/>
      <c r="F39" s="29"/>
    </row>
  </sheetData>
  <mergeCells count="1">
    <mergeCell ref="B39:C39"/>
  </mergeCells>
  <phoneticPr fontId="5" type="noConversion"/>
  <pageMargins left="0.23622047244094491" right="0.23622047244094491" top="0.74803149606299213" bottom="0.74803149606299213" header="0.31496062992125984" footer="0.31496062992125984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22"/>
  <sheetViews>
    <sheetView zoomScale="60" zoomScaleNormal="60" zoomScalePageLayoutView="90" workbookViewId="0">
      <selection activeCell="E14" sqref="E14"/>
    </sheetView>
  </sheetViews>
  <sheetFormatPr baseColWidth="10" defaultRowHeight="15" x14ac:dyDescent="0.25"/>
  <cols>
    <col min="2" max="2" width="8.7109375" customWidth="1"/>
    <col min="3" max="3" width="41" customWidth="1"/>
    <col min="4" max="4" width="36.7109375" customWidth="1"/>
    <col min="5" max="5" width="34" customWidth="1"/>
    <col min="6" max="6" width="38.28515625" customWidth="1"/>
    <col min="7" max="7" width="21.42578125" customWidth="1"/>
    <col min="9" max="9" width="14.42578125" bestFit="1" customWidth="1"/>
  </cols>
  <sheetData>
    <row r="1" spans="2:9" x14ac:dyDescent="0.25">
      <c r="C1" s="32"/>
      <c r="D1" s="32"/>
      <c r="E1" s="32"/>
      <c r="F1" s="32"/>
      <c r="G1" s="32"/>
    </row>
    <row r="2" spans="2:9" ht="15.75" thickBot="1" x14ac:dyDescent="0.3">
      <c r="C2" s="33"/>
      <c r="D2" s="33"/>
      <c r="E2" s="33"/>
      <c r="F2" s="33"/>
      <c r="G2" s="33"/>
    </row>
    <row r="3" spans="2:9" ht="141.75" customHeight="1" thickBot="1" x14ac:dyDescent="0.3">
      <c r="B3" s="7" t="s">
        <v>0</v>
      </c>
      <c r="C3" s="8" t="s">
        <v>11</v>
      </c>
      <c r="D3" s="8" t="s">
        <v>40</v>
      </c>
      <c r="E3" s="8" t="s">
        <v>37</v>
      </c>
      <c r="F3" s="8" t="s">
        <v>38</v>
      </c>
      <c r="G3" s="30"/>
    </row>
    <row r="4" spans="2:9" ht="36.75" thickBot="1" x14ac:dyDescent="0.3">
      <c r="B4" s="9" t="s">
        <v>10</v>
      </c>
      <c r="C4" s="10" t="s">
        <v>1</v>
      </c>
      <c r="D4" s="10"/>
      <c r="E4" s="10"/>
      <c r="F4" s="10"/>
      <c r="G4" s="31"/>
    </row>
    <row r="5" spans="2:9" ht="24" thickBot="1" x14ac:dyDescent="0.4">
      <c r="B5" s="1">
        <v>1</v>
      </c>
      <c r="C5" s="4" t="s">
        <v>9</v>
      </c>
      <c r="D5" s="15"/>
      <c r="E5" s="15"/>
      <c r="F5" s="15"/>
      <c r="G5" s="31"/>
      <c r="I5" s="16"/>
    </row>
    <row r="6" spans="2:9" ht="54.75" thickBot="1" x14ac:dyDescent="0.4">
      <c r="B6" s="1">
        <v>2</v>
      </c>
      <c r="C6" s="4" t="s">
        <v>35</v>
      </c>
      <c r="D6" s="15"/>
      <c r="E6" s="15"/>
      <c r="F6" s="15"/>
      <c r="G6" s="31"/>
      <c r="I6" s="16"/>
    </row>
    <row r="7" spans="2:9" ht="36.75" thickBot="1" x14ac:dyDescent="0.4">
      <c r="B7" s="9" t="s">
        <v>10</v>
      </c>
      <c r="C7" s="10" t="s">
        <v>2</v>
      </c>
      <c r="D7" s="11"/>
      <c r="E7" s="11"/>
      <c r="F7" s="11"/>
      <c r="G7" s="31"/>
      <c r="I7" s="16"/>
    </row>
    <row r="8" spans="2:9" ht="36.75" thickBot="1" x14ac:dyDescent="0.4">
      <c r="B8" s="1">
        <v>3</v>
      </c>
      <c r="C8" s="4" t="s">
        <v>3</v>
      </c>
      <c r="D8" s="5"/>
      <c r="E8" s="5"/>
      <c r="F8" s="5"/>
      <c r="G8" s="31"/>
      <c r="I8" s="16"/>
    </row>
    <row r="9" spans="2:9" ht="24" thickBot="1" x14ac:dyDescent="0.4">
      <c r="B9" s="9" t="s">
        <v>10</v>
      </c>
      <c r="C9" s="10" t="s">
        <v>4</v>
      </c>
      <c r="D9" s="11"/>
      <c r="E9" s="11"/>
      <c r="F9" s="11"/>
      <c r="G9" s="31"/>
      <c r="I9" s="16"/>
    </row>
    <row r="10" spans="2:9" ht="24" thickBot="1" x14ac:dyDescent="0.4">
      <c r="B10" s="1">
        <v>4</v>
      </c>
      <c r="C10" s="4" t="s">
        <v>5</v>
      </c>
      <c r="D10" s="5"/>
      <c r="E10" s="5"/>
      <c r="F10" s="5"/>
      <c r="G10" s="31"/>
      <c r="I10" s="16"/>
    </row>
    <row r="11" spans="2:9" ht="24" thickBot="1" x14ac:dyDescent="0.4">
      <c r="B11" s="9" t="s">
        <v>10</v>
      </c>
      <c r="C11" s="10" t="s">
        <v>6</v>
      </c>
      <c r="D11" s="11"/>
      <c r="E11" s="11"/>
      <c r="F11" s="11"/>
      <c r="G11" s="31"/>
      <c r="I11" s="16"/>
    </row>
    <row r="12" spans="2:9" ht="24" thickBot="1" x14ac:dyDescent="0.4">
      <c r="B12" s="1">
        <v>5</v>
      </c>
      <c r="C12" s="4" t="s">
        <v>26</v>
      </c>
      <c r="D12" s="5"/>
      <c r="E12" s="5"/>
      <c r="F12" s="5"/>
      <c r="G12" s="31"/>
      <c r="I12" s="16"/>
    </row>
    <row r="13" spans="2:9" ht="36.75" customHeight="1" thickBot="1" x14ac:dyDescent="0.4">
      <c r="B13" s="1">
        <v>6</v>
      </c>
      <c r="C13" s="4" t="s">
        <v>7</v>
      </c>
      <c r="D13" s="5"/>
      <c r="E13" s="5"/>
      <c r="F13" s="5"/>
      <c r="G13" s="31"/>
      <c r="I13" s="16"/>
    </row>
    <row r="14" spans="2:9" ht="33.75" customHeight="1" thickBot="1" x14ac:dyDescent="0.4">
      <c r="B14" s="12" t="s">
        <v>10</v>
      </c>
      <c r="C14" s="10" t="s">
        <v>8</v>
      </c>
      <c r="D14" s="11"/>
      <c r="E14" s="11"/>
      <c r="F14" s="11"/>
      <c r="G14" s="31"/>
      <c r="I14" s="16"/>
    </row>
    <row r="15" spans="2:9" ht="36.75" customHeight="1" thickBot="1" x14ac:dyDescent="0.35">
      <c r="B15" s="1">
        <v>7</v>
      </c>
      <c r="C15" s="4" t="s">
        <v>13</v>
      </c>
      <c r="D15" s="5"/>
      <c r="E15" s="5"/>
      <c r="F15" s="5"/>
      <c r="G15" s="31"/>
      <c r="I15" s="14"/>
    </row>
    <row r="16" spans="2:9" ht="18.75" thickBot="1" x14ac:dyDescent="0.3">
      <c r="B16" s="9" t="s">
        <v>10</v>
      </c>
      <c r="C16" s="10" t="s">
        <v>12</v>
      </c>
      <c r="D16" s="10"/>
      <c r="E16" s="10"/>
      <c r="F16" s="10"/>
      <c r="G16" s="31"/>
    </row>
    <row r="17" spans="2:7" ht="30.75" thickBot="1" x14ac:dyDescent="0.3">
      <c r="B17" s="1">
        <v>8</v>
      </c>
      <c r="C17" s="20" t="s">
        <v>42</v>
      </c>
      <c r="D17" s="1"/>
      <c r="E17" s="1"/>
      <c r="F17" s="5"/>
      <c r="G17" s="31"/>
    </row>
    <row r="18" spans="2:7" ht="30.75" thickBot="1" x14ac:dyDescent="0.3">
      <c r="B18" s="1">
        <v>9</v>
      </c>
      <c r="C18" s="20" t="s">
        <v>27</v>
      </c>
      <c r="D18" s="1"/>
      <c r="E18" s="1"/>
      <c r="F18" s="5"/>
      <c r="G18" s="38"/>
    </row>
    <row r="19" spans="2:7" ht="48" thickBot="1" x14ac:dyDescent="0.35">
      <c r="B19" s="39">
        <v>10</v>
      </c>
      <c r="C19" s="39" t="s">
        <v>28</v>
      </c>
      <c r="D19" s="5"/>
      <c r="E19" s="5"/>
      <c r="F19" s="5"/>
      <c r="G19" s="6"/>
    </row>
    <row r="20" spans="2:7" ht="18.75" thickBot="1" x14ac:dyDescent="0.3">
      <c r="B20" s="9" t="s">
        <v>43</v>
      </c>
      <c r="C20" s="9" t="s">
        <v>44</v>
      </c>
      <c r="D20" s="5"/>
      <c r="E20" s="5"/>
      <c r="F20" s="5"/>
    </row>
    <row r="21" spans="2:7" ht="36.75" thickBot="1" x14ac:dyDescent="0.3">
      <c r="B21" s="1">
        <v>11</v>
      </c>
      <c r="C21" s="4" t="s">
        <v>45</v>
      </c>
      <c r="D21" s="5"/>
      <c r="E21" s="5"/>
      <c r="F21" s="5"/>
    </row>
    <row r="22" spans="2:7" ht="15.75" thickBot="1" x14ac:dyDescent="0.3">
      <c r="B22" s="34" t="s">
        <v>39</v>
      </c>
      <c r="C22" s="35"/>
      <c r="D22" s="35"/>
      <c r="E22" s="36"/>
    </row>
  </sheetData>
  <mergeCells count="3">
    <mergeCell ref="C1:G2"/>
    <mergeCell ref="G3:G18"/>
    <mergeCell ref="B22:E22"/>
  </mergeCells>
  <pageMargins left="0.7" right="0.7" top="0.75" bottom="0.75" header="0.3" footer="0.3"/>
  <pageSetup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G39"/>
  <sheetViews>
    <sheetView tabSelected="1" zoomScale="90" zoomScaleNormal="90" zoomScalePageLayoutView="120" workbookViewId="0">
      <selection activeCell="E42" sqref="E42"/>
    </sheetView>
  </sheetViews>
  <sheetFormatPr baseColWidth="10" defaultRowHeight="15" x14ac:dyDescent="0.25"/>
  <cols>
    <col min="2" max="2" width="9" customWidth="1"/>
    <col min="3" max="3" width="29.85546875" customWidth="1"/>
    <col min="4" max="6" width="35.140625" customWidth="1"/>
  </cols>
  <sheetData>
    <row r="3" spans="2:6" ht="19.5" customHeight="1" thickBot="1" x14ac:dyDescent="0.35">
      <c r="C3" s="3"/>
      <c r="D3" s="17"/>
      <c r="E3" s="17"/>
      <c r="F3" s="17"/>
    </row>
    <row r="4" spans="2:6" ht="36.75" thickBot="1" x14ac:dyDescent="0.3">
      <c r="B4" s="18" t="s">
        <v>0</v>
      </c>
      <c r="C4" s="18" t="s">
        <v>14</v>
      </c>
      <c r="D4" s="19" t="s">
        <v>36</v>
      </c>
      <c r="E4" s="19" t="s">
        <v>37</v>
      </c>
      <c r="F4" s="19" t="s">
        <v>38</v>
      </c>
    </row>
    <row r="5" spans="2:6" ht="15.75" thickBot="1" x14ac:dyDescent="0.3">
      <c r="B5" s="22">
        <v>1</v>
      </c>
      <c r="C5" s="23" t="s">
        <v>15</v>
      </c>
      <c r="D5" s="24"/>
      <c r="E5" s="24"/>
      <c r="F5" s="24"/>
    </row>
    <row r="6" spans="2:6" ht="15.75" thickBot="1" x14ac:dyDescent="0.3">
      <c r="B6" s="22">
        <v>2</v>
      </c>
      <c r="C6" s="23" t="s">
        <v>16</v>
      </c>
      <c r="D6" s="25"/>
      <c r="E6" s="25"/>
      <c r="F6" s="25"/>
    </row>
    <row r="7" spans="2:6" ht="15.75" thickBot="1" x14ac:dyDescent="0.3">
      <c r="B7" s="22">
        <v>3</v>
      </c>
      <c r="C7" s="23" t="s">
        <v>17</v>
      </c>
      <c r="D7" s="25"/>
      <c r="E7" s="25"/>
      <c r="F7" s="25"/>
    </row>
    <row r="8" spans="2:6" ht="15.75" thickBot="1" x14ac:dyDescent="0.3">
      <c r="B8" s="22">
        <v>4</v>
      </c>
      <c r="C8" s="23" t="s">
        <v>18</v>
      </c>
      <c r="D8" s="25"/>
      <c r="E8" s="25"/>
      <c r="F8" s="25"/>
    </row>
    <row r="9" spans="2:6" ht="15.75" thickBot="1" x14ac:dyDescent="0.3">
      <c r="B9" s="22">
        <v>5</v>
      </c>
      <c r="C9" s="23" t="s">
        <v>19</v>
      </c>
      <c r="D9" s="25"/>
      <c r="E9" s="25"/>
      <c r="F9" s="25"/>
    </row>
    <row r="10" spans="2:6" ht="15.75" thickBot="1" x14ac:dyDescent="0.3">
      <c r="B10" s="22">
        <v>6</v>
      </c>
      <c r="C10" s="23" t="s">
        <v>29</v>
      </c>
      <c r="D10" s="25"/>
      <c r="E10" s="25"/>
      <c r="F10" s="25"/>
    </row>
    <row r="11" spans="2:6" ht="15.75" thickBot="1" x14ac:dyDescent="0.3">
      <c r="B11" s="22">
        <v>7</v>
      </c>
      <c r="C11" s="23" t="s">
        <v>30</v>
      </c>
      <c r="D11" s="25"/>
      <c r="E11" s="25"/>
      <c r="F11" s="25"/>
    </row>
    <row r="12" spans="2:6" ht="15.75" thickBot="1" x14ac:dyDescent="0.3">
      <c r="B12" s="22">
        <v>8</v>
      </c>
      <c r="C12" s="23" t="s">
        <v>31</v>
      </c>
      <c r="D12" s="25"/>
      <c r="E12" s="25"/>
      <c r="F12" s="25"/>
    </row>
    <row r="13" spans="2:6" ht="15.75" thickBot="1" x14ac:dyDescent="0.3">
      <c r="B13" s="22">
        <v>9</v>
      </c>
      <c r="C13" s="23" t="s">
        <v>32</v>
      </c>
      <c r="D13" s="25"/>
      <c r="E13" s="25"/>
      <c r="F13" s="25"/>
    </row>
    <row r="14" spans="2:6" ht="15.75" thickBot="1" x14ac:dyDescent="0.3">
      <c r="B14" s="22">
        <v>10</v>
      </c>
      <c r="C14" s="23" t="s">
        <v>46</v>
      </c>
      <c r="D14" s="25"/>
      <c r="E14" s="25"/>
      <c r="F14" s="25"/>
    </row>
    <row r="15" spans="2:6" ht="15.75" thickBot="1" x14ac:dyDescent="0.3">
      <c r="B15" s="22">
        <v>11</v>
      </c>
      <c r="C15" s="26" t="s">
        <v>20</v>
      </c>
      <c r="D15" s="26"/>
      <c r="E15" s="26"/>
      <c r="F15" s="26"/>
    </row>
    <row r="16" spans="2:6" ht="15.75" thickBot="1" x14ac:dyDescent="0.3">
      <c r="B16" s="22">
        <v>12</v>
      </c>
      <c r="C16" s="26" t="s">
        <v>21</v>
      </c>
      <c r="D16" s="26"/>
      <c r="E16" s="26"/>
      <c r="F16" s="26"/>
    </row>
    <row r="17" spans="2:7" ht="15.75" thickBot="1" x14ac:dyDescent="0.3">
      <c r="B17" s="22">
        <v>13</v>
      </c>
      <c r="C17" s="26" t="s">
        <v>22</v>
      </c>
      <c r="D17" s="26"/>
      <c r="E17" s="26"/>
      <c r="F17" s="26"/>
    </row>
    <row r="18" spans="2:7" ht="15.75" thickBot="1" x14ac:dyDescent="0.3">
      <c r="B18" s="22">
        <v>14</v>
      </c>
      <c r="C18" s="26" t="s">
        <v>24</v>
      </c>
      <c r="D18" s="26"/>
      <c r="E18" s="26"/>
      <c r="F18" s="26"/>
    </row>
    <row r="19" spans="2:7" ht="15.75" thickBot="1" x14ac:dyDescent="0.3">
      <c r="B19" s="22">
        <v>15</v>
      </c>
      <c r="C19" s="26" t="s">
        <v>25</v>
      </c>
      <c r="D19" s="26"/>
      <c r="E19" s="26"/>
      <c r="F19" s="26"/>
    </row>
    <row r="20" spans="2:7" ht="15.75" thickBot="1" x14ac:dyDescent="0.3">
      <c r="B20" s="22">
        <v>16</v>
      </c>
      <c r="C20" s="26" t="s">
        <v>33</v>
      </c>
      <c r="D20" s="26"/>
      <c r="E20" s="26"/>
      <c r="F20" s="26"/>
      <c r="G20" s="2"/>
    </row>
    <row r="21" spans="2:7" ht="15.75" thickBot="1" x14ac:dyDescent="0.3">
      <c r="B21" s="22">
        <v>17</v>
      </c>
      <c r="C21" s="26" t="s">
        <v>34</v>
      </c>
      <c r="D21" s="26"/>
      <c r="E21" s="26"/>
      <c r="F21" s="26"/>
      <c r="G21" s="2"/>
    </row>
    <row r="22" spans="2:7" ht="15.75" thickBot="1" x14ac:dyDescent="0.3">
      <c r="B22" s="22">
        <v>18</v>
      </c>
      <c r="C22" s="26" t="s">
        <v>47</v>
      </c>
      <c r="D22" s="26"/>
      <c r="E22" s="26"/>
      <c r="F22" s="26"/>
    </row>
    <row r="23" spans="2:7" ht="15.75" thickBot="1" x14ac:dyDescent="0.3">
      <c r="B23" s="22">
        <v>19</v>
      </c>
      <c r="C23" s="26" t="s">
        <v>48</v>
      </c>
      <c r="D23" s="26"/>
      <c r="E23" s="26"/>
      <c r="F23" s="26"/>
    </row>
    <row r="24" spans="2:7" ht="15.75" thickBot="1" x14ac:dyDescent="0.3">
      <c r="B24" s="22">
        <v>20</v>
      </c>
      <c r="C24" s="26" t="s">
        <v>49</v>
      </c>
      <c r="D24" s="26"/>
      <c r="E24" s="26"/>
      <c r="F24" s="26"/>
    </row>
    <row r="25" spans="2:7" ht="15.75" thickBot="1" x14ac:dyDescent="0.3">
      <c r="B25" s="22">
        <v>21</v>
      </c>
      <c r="C25" s="26" t="s">
        <v>50</v>
      </c>
      <c r="D25" s="26"/>
      <c r="E25" s="26"/>
      <c r="F25" s="26"/>
    </row>
    <row r="26" spans="2:7" ht="15.75" thickBot="1" x14ac:dyDescent="0.3">
      <c r="B26" s="22">
        <v>22</v>
      </c>
      <c r="C26" s="26" t="s">
        <v>51</v>
      </c>
      <c r="D26" s="26"/>
      <c r="E26" s="26"/>
      <c r="F26" s="26"/>
    </row>
    <row r="27" spans="2:7" ht="15.75" thickBot="1" x14ac:dyDescent="0.3">
      <c r="B27" s="22">
        <v>23</v>
      </c>
      <c r="C27" s="26" t="s">
        <v>23</v>
      </c>
      <c r="D27" s="26"/>
      <c r="E27" s="26"/>
      <c r="F27" s="26"/>
    </row>
    <row r="28" spans="2:7" ht="15.75" thickBot="1" x14ac:dyDescent="0.3">
      <c r="B28" s="22">
        <v>24</v>
      </c>
      <c r="C28" s="26" t="s">
        <v>52</v>
      </c>
      <c r="D28" s="26"/>
      <c r="E28" s="26"/>
      <c r="F28" s="26"/>
    </row>
    <row r="29" spans="2:7" ht="15.75" thickBot="1" x14ac:dyDescent="0.3">
      <c r="B29" s="22">
        <v>25</v>
      </c>
      <c r="C29" s="23" t="s">
        <v>53</v>
      </c>
      <c r="D29" s="26"/>
      <c r="E29" s="26"/>
      <c r="F29" s="26"/>
    </row>
    <row r="30" spans="2:7" ht="15.75" thickBot="1" x14ac:dyDescent="0.3">
      <c r="B30" s="22">
        <v>26</v>
      </c>
      <c r="C30" s="23" t="s">
        <v>54</v>
      </c>
      <c r="D30" s="26"/>
      <c r="E30" s="26"/>
      <c r="F30" s="26"/>
    </row>
    <row r="31" spans="2:7" ht="24.75" thickBot="1" x14ac:dyDescent="0.3">
      <c r="B31" s="22">
        <v>27</v>
      </c>
      <c r="C31" s="27" t="s">
        <v>55</v>
      </c>
      <c r="D31" s="22"/>
      <c r="E31" s="22"/>
      <c r="F31" s="22"/>
    </row>
    <row r="32" spans="2:7" ht="15.75" thickBot="1" x14ac:dyDescent="0.3">
      <c r="B32" s="22">
        <v>28</v>
      </c>
      <c r="C32" s="28" t="s">
        <v>56</v>
      </c>
      <c r="D32" s="22"/>
      <c r="E32" s="22"/>
      <c r="F32" s="22"/>
    </row>
    <row r="33" spans="2:6" ht="15.75" thickBot="1" x14ac:dyDescent="0.3">
      <c r="B33" s="22">
        <v>29</v>
      </c>
      <c r="C33" s="28" t="s">
        <v>58</v>
      </c>
      <c r="D33" s="22"/>
      <c r="E33" s="22"/>
      <c r="F33" s="22"/>
    </row>
    <row r="34" spans="2:6" ht="15.75" thickBot="1" x14ac:dyDescent="0.3">
      <c r="B34" s="22">
        <v>30</v>
      </c>
      <c r="C34" s="28" t="s">
        <v>59</v>
      </c>
      <c r="D34" s="22"/>
      <c r="E34" s="22"/>
      <c r="F34" s="22"/>
    </row>
    <row r="35" spans="2:6" ht="15.75" thickBot="1" x14ac:dyDescent="0.3">
      <c r="B35" s="22">
        <v>31</v>
      </c>
      <c r="C35" s="28" t="s">
        <v>60</v>
      </c>
      <c r="D35" s="22"/>
      <c r="E35" s="22"/>
      <c r="F35" s="22"/>
    </row>
    <row r="36" spans="2:6" ht="15.75" thickBot="1" x14ac:dyDescent="0.3">
      <c r="B36" s="22">
        <v>32</v>
      </c>
      <c r="C36" s="28" t="s">
        <v>61</v>
      </c>
      <c r="D36" s="22"/>
      <c r="E36" s="22"/>
      <c r="F36" s="22"/>
    </row>
    <row r="37" spans="2:6" ht="15.75" thickBot="1" x14ac:dyDescent="0.3">
      <c r="B37" s="22">
        <v>33</v>
      </c>
      <c r="C37" s="28" t="s">
        <v>62</v>
      </c>
      <c r="D37" s="22"/>
      <c r="E37" s="22"/>
      <c r="F37" s="22"/>
    </row>
    <row r="38" spans="2:6" ht="15.75" thickBot="1" x14ac:dyDescent="0.3">
      <c r="B38" s="22">
        <v>34</v>
      </c>
      <c r="C38" s="28" t="s">
        <v>63</v>
      </c>
      <c r="D38" s="22"/>
      <c r="E38" s="22"/>
      <c r="F38" s="22"/>
    </row>
    <row r="39" spans="2:6" x14ac:dyDescent="0.25">
      <c r="B39" s="37" t="s">
        <v>57</v>
      </c>
      <c r="C39" s="37"/>
      <c r="D39" s="29"/>
      <c r="E39" s="29"/>
      <c r="F39" s="29"/>
    </row>
  </sheetData>
  <mergeCells count="1">
    <mergeCell ref="B39:C39"/>
  </mergeCells>
  <pageMargins left="0.23622047244094491" right="0.23622047244094491" top="0.74803149606299213" bottom="0.74803149606299213" header="0.31496062992125984" footer="0.31496062992125984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4:E13"/>
  <sheetViews>
    <sheetView workbookViewId="0">
      <selection activeCell="I11" sqref="I11"/>
    </sheetView>
  </sheetViews>
  <sheetFormatPr baseColWidth="10" defaultRowHeight="15" x14ac:dyDescent="0.25"/>
  <cols>
    <col min="3" max="3" width="11.42578125" style="13"/>
    <col min="5" max="5" width="11.42578125" style="13"/>
  </cols>
  <sheetData>
    <row r="4" spans="3:5" x14ac:dyDescent="0.25">
      <c r="C4" s="13">
        <v>48167</v>
      </c>
      <c r="D4">
        <f>C4*5.62%</f>
        <v>2706.9854</v>
      </c>
      <c r="E4" s="13">
        <f>C4+D4</f>
        <v>50873.985399999998</v>
      </c>
    </row>
    <row r="5" spans="3:5" x14ac:dyDescent="0.25">
      <c r="C5" s="13">
        <v>89500</v>
      </c>
      <c r="D5">
        <f t="shared" ref="D5:D13" si="0">C5*5.62%</f>
        <v>5029.8999999999996</v>
      </c>
      <c r="E5" s="13">
        <f t="shared" ref="E5:E13" si="1">C5+D5</f>
        <v>94529.9</v>
      </c>
    </row>
    <row r="6" spans="3:5" x14ac:dyDescent="0.25">
      <c r="C6" s="13">
        <v>116333</v>
      </c>
      <c r="D6">
        <f t="shared" si="0"/>
        <v>6537.9146000000001</v>
      </c>
      <c r="E6" s="13">
        <f t="shared" si="1"/>
        <v>122870.9146</v>
      </c>
    </row>
    <row r="7" spans="3:5" x14ac:dyDescent="0.25">
      <c r="C7" s="13">
        <v>209500</v>
      </c>
      <c r="D7">
        <f t="shared" si="0"/>
        <v>11773.9</v>
      </c>
      <c r="E7" s="13">
        <f t="shared" si="1"/>
        <v>221273.9</v>
      </c>
    </row>
    <row r="8" spans="3:5" x14ac:dyDescent="0.25">
      <c r="C8" s="13">
        <v>72367</v>
      </c>
      <c r="D8">
        <f t="shared" si="0"/>
        <v>4067.0254</v>
      </c>
      <c r="E8" s="13">
        <f t="shared" si="1"/>
        <v>76434.025399999999</v>
      </c>
    </row>
    <row r="9" spans="3:5" x14ac:dyDescent="0.25">
      <c r="C9" s="13">
        <v>11633</v>
      </c>
      <c r="D9">
        <f t="shared" si="0"/>
        <v>653.77459999999996</v>
      </c>
      <c r="E9" s="13">
        <f t="shared" si="1"/>
        <v>12286.774600000001</v>
      </c>
    </row>
    <row r="10" spans="3:5" x14ac:dyDescent="0.25">
      <c r="C10" s="13">
        <v>23333</v>
      </c>
      <c r="D10">
        <f t="shared" si="0"/>
        <v>1311.3145999999999</v>
      </c>
      <c r="E10" s="13">
        <f t="shared" si="1"/>
        <v>24644.314600000002</v>
      </c>
    </row>
    <row r="11" spans="3:5" x14ac:dyDescent="0.25">
      <c r="C11" s="13">
        <v>262000</v>
      </c>
      <c r="D11">
        <f t="shared" si="0"/>
        <v>14724.4</v>
      </c>
      <c r="E11" s="13">
        <f t="shared" si="1"/>
        <v>276724.40000000002</v>
      </c>
    </row>
    <row r="12" spans="3:5" x14ac:dyDescent="0.25">
      <c r="C12" s="13">
        <v>238000</v>
      </c>
      <c r="D12">
        <f t="shared" si="0"/>
        <v>13375.6</v>
      </c>
      <c r="E12" s="13">
        <f t="shared" si="1"/>
        <v>251375.6</v>
      </c>
    </row>
    <row r="13" spans="3:5" x14ac:dyDescent="0.25">
      <c r="C13" s="13">
        <v>103700</v>
      </c>
      <c r="D13">
        <f t="shared" si="0"/>
        <v>5827.94</v>
      </c>
      <c r="E13" s="13">
        <f t="shared" si="1"/>
        <v>109527.94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 MANO DE OBRA NISSAN</vt:lpstr>
      <vt:lpstr>REPUESTOS NISSAN</vt:lpstr>
      <vt:lpstr>MANO DE OBRA VOLKSWAGEN</vt:lpstr>
      <vt:lpstr>REPUESTOS VOLKSWAGEN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Mario Zuluaga Giraldo</dc:creator>
  <cp:lastModifiedBy>Julian Andres Castano Bedoya</cp:lastModifiedBy>
  <cp:lastPrinted>2020-03-21T16:11:20Z</cp:lastPrinted>
  <dcterms:created xsi:type="dcterms:W3CDTF">2017-02-14T16:12:26Z</dcterms:created>
  <dcterms:modified xsi:type="dcterms:W3CDTF">2025-01-21T15:18:37Z</dcterms:modified>
</cp:coreProperties>
</file>