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strepo\Desktop\LA ESTRELLA\INTERVENTORIA\OBSERVACIONES\"/>
    </mc:Choice>
  </mc:AlternateContent>
  <xr:revisionPtr revIDLastSave="0" documentId="8_{46EE2360-F9DC-4FD8-8E0A-570CB95A7567}" xr6:coauthVersionLast="47" xr6:coauthVersionMax="47" xr10:uidLastSave="{00000000-0000-0000-0000-000000000000}"/>
  <bookViews>
    <workbookView xWindow="-120" yWindow="-120" windowWidth="29040" windowHeight="15720" xr2:uid="{F7F5329D-4904-416E-A721-3C7EEBB1C3C2}"/>
  </bookViews>
  <sheets>
    <sheet name="FM (2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</externalReferences>
  <definedNames>
    <definedName name="\a">#REF!</definedName>
    <definedName name="\b" localSheetId="0">'[2]APU PVC'!#REF!</definedName>
    <definedName name="\b">'[2]APU PVC'!#REF!</definedName>
    <definedName name="\c" localSheetId="0">'[2]APU PVC'!#REF!</definedName>
    <definedName name="\c">'[2]APU PVC'!#REF!</definedName>
    <definedName name="\e">'[2]APU PVC'!#REF!</definedName>
    <definedName name="\i">'[2]APU PVC'!#REF!</definedName>
    <definedName name="\L">#REF!</definedName>
    <definedName name="\m">'[2]APU PVC'!#REF!</definedName>
    <definedName name="\P">#REF!</definedName>
    <definedName name="\r">'[2]APU PVC'!#REF!</definedName>
    <definedName name="\s">#REF!</definedName>
    <definedName name="\t">'[2]APU PVC'!#REF!</definedName>
    <definedName name="\x" localSheetId="0">'[2]APU PVC'!#REF!</definedName>
    <definedName name="\X">[0]!err</definedName>
    <definedName name="\z" localSheetId="0">'[2]APU PVC'!#REF!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[3]INV!$A$25:$D$28</definedName>
    <definedName name="__________________AFC3">[3]INV!$F$25:$I$28</definedName>
    <definedName name="__________________AFC5">[3]INV!$K$25:$N$28</definedName>
    <definedName name="__________________BGC1">[3]INV!$A$5:$D$8</definedName>
    <definedName name="__________________BGC3">[3]INV!$F$5:$I$8</definedName>
    <definedName name="__________________BGC5">[3]INV!$K$5:$N$8</definedName>
    <definedName name="__________________CAC1">[3]INV!$A$19:$D$22</definedName>
    <definedName name="__________________CAC3">[3]INV!$F$19:$I$22</definedName>
    <definedName name="__________________CAC5">[3]INV!$K$19:$N$22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[3]INV!$A$12:$D$15</definedName>
    <definedName name="__________________SBC3">[3]INV!$F$12:$I$15</definedName>
    <definedName name="__________________SBC5">[3]INV!$K$12:$N$15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[3]INV!$A$25:$D$28</definedName>
    <definedName name="_________________AFC3">[3]INV!$F$25:$I$28</definedName>
    <definedName name="_________________AFC5">[3]INV!$K$25:$N$28</definedName>
    <definedName name="_________________BGC1">[3]INV!$A$5:$D$8</definedName>
    <definedName name="_________________BGC3">[3]INV!$F$5:$I$8</definedName>
    <definedName name="_________________BGC5">[3]INV!$K$5:$N$8</definedName>
    <definedName name="_________________CAC1">[3]INV!$A$19:$D$22</definedName>
    <definedName name="_________________CAC3">[3]INV!$F$19:$I$22</definedName>
    <definedName name="_________________CAC5">[3]INV!$K$19:$N$22</definedName>
    <definedName name="_________________i1">#REF!</definedName>
    <definedName name="_________________IPC2002">#REF!</definedName>
    <definedName name="_________________MA2">#REF!</definedName>
    <definedName name="_________________SBC1">[3]INV!$A$12:$D$15</definedName>
    <definedName name="_________________SBC3">[3]INV!$F$12:$I$15</definedName>
    <definedName name="_________________SBC5">[3]INV!$K$12:$N$15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[3]INV!$A$25:$D$28</definedName>
    <definedName name="________________AFC3">[3]INV!$F$25:$I$28</definedName>
    <definedName name="________________AFC5">[3]INV!$K$25:$N$28</definedName>
    <definedName name="________________BGC1">[3]INV!$A$5:$D$8</definedName>
    <definedName name="________________BGC3">[3]INV!$F$5:$I$8</definedName>
    <definedName name="________________BGC5">[3]INV!$K$5:$N$8</definedName>
    <definedName name="________________CAC1">[3]INV!$A$19:$D$22</definedName>
    <definedName name="________________CAC3">[3]INV!$F$19:$I$22</definedName>
    <definedName name="________________CAC5">[3]INV!$K$19:$N$22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[3]INV!$A$12:$D$15</definedName>
    <definedName name="________________SBC3">[3]INV!$F$12:$I$15</definedName>
    <definedName name="________________SBC5">[3]INV!$K$12:$N$15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[3]INV!$A$25:$D$28</definedName>
    <definedName name="_______________AFC3">[3]INV!$F$25:$I$28</definedName>
    <definedName name="_______________AFC5">[3]INV!$K$25:$N$28</definedName>
    <definedName name="_______________BGC1">[3]INV!$A$5:$D$8</definedName>
    <definedName name="_______________BGC3">[3]INV!$F$5:$I$8</definedName>
    <definedName name="_______________BGC5">[3]INV!$K$5:$N$8</definedName>
    <definedName name="_______________CAC1">[3]INV!$A$19:$D$22</definedName>
    <definedName name="_______________CAC3">[3]INV!$F$19:$I$22</definedName>
    <definedName name="_______________CAC5">[3]INV!$K$19:$N$22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[3]INV!$A$12:$D$15</definedName>
    <definedName name="_______________SBC3">[3]INV!$F$12:$I$15</definedName>
    <definedName name="_______________SBC5">[3]INV!$K$12:$N$15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[3]INV!$A$25:$D$28</definedName>
    <definedName name="______________AFC3">[3]INV!$F$25:$I$28</definedName>
    <definedName name="______________AFC5">[3]INV!$K$25:$N$28</definedName>
    <definedName name="______________BGC1">[3]INV!$A$5:$D$8</definedName>
    <definedName name="______________BGC3">[3]INV!$F$5:$I$8</definedName>
    <definedName name="______________BGC5">[3]INV!$K$5:$N$8</definedName>
    <definedName name="______________CAC1">[3]INV!$A$19:$D$22</definedName>
    <definedName name="______________CAC3">[3]INV!$F$19:$I$22</definedName>
    <definedName name="______________CAC5">[3]INV!$K$19:$N$22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[3]INV!$A$12:$D$15</definedName>
    <definedName name="______________SBC3">[3]INV!$F$12:$I$15</definedName>
    <definedName name="______________SBC5">[3]INV!$K$12:$N$15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[3]INV!$A$25:$D$28</definedName>
    <definedName name="_____________AFC3">[3]INV!$F$25:$I$28</definedName>
    <definedName name="_____________AFC5">[3]INV!$K$25:$N$28</definedName>
    <definedName name="_____________BGC1">[3]INV!$A$5:$D$8</definedName>
    <definedName name="_____________BGC3">[3]INV!$F$5:$I$8</definedName>
    <definedName name="_____________BGC5">[3]INV!$K$5:$N$8</definedName>
    <definedName name="_____________CAC1">[3]INV!$A$19:$D$22</definedName>
    <definedName name="_____________CAC3">[3]INV!$F$19:$I$22</definedName>
    <definedName name="_____________CAC5">[3]INV!$K$19:$N$22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[3]INV!$A$12:$D$15</definedName>
    <definedName name="_____________SBC3">[3]INV!$F$12:$I$15</definedName>
    <definedName name="_____________SBC5">[3]INV!$K$12:$N$15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[3]INV!$A$25:$D$28</definedName>
    <definedName name="____________AFC3">[3]INV!$F$25:$I$28</definedName>
    <definedName name="____________AFC5">[3]INV!$K$25:$N$28</definedName>
    <definedName name="____________BGC1">[3]INV!$A$5:$D$8</definedName>
    <definedName name="____________BGC3">[3]INV!$F$5:$I$8</definedName>
    <definedName name="____________BGC5">[3]INV!$K$5:$N$8</definedName>
    <definedName name="____________CAC1">[3]INV!$A$19:$D$22</definedName>
    <definedName name="____________CAC3">[3]INV!$F$19:$I$22</definedName>
    <definedName name="____________CAC5">[3]INV!$K$19:$N$22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[3]INV!$A$12:$D$15</definedName>
    <definedName name="____________SBC3">[3]INV!$F$12:$I$15</definedName>
    <definedName name="____________SBC5">[3]INV!$K$12:$N$15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[3]INV!$A$25:$D$28</definedName>
    <definedName name="___________AFC3">[3]INV!$F$25:$I$28</definedName>
    <definedName name="___________AFC5">[3]INV!$K$25:$N$28</definedName>
    <definedName name="___________BGC1">[3]INV!$A$5:$D$8</definedName>
    <definedName name="___________BGC3">[3]INV!$F$5:$I$8</definedName>
    <definedName name="___________BGC5">[3]INV!$K$5:$N$8</definedName>
    <definedName name="___________CAC1">[3]INV!$A$19:$D$22</definedName>
    <definedName name="___________CAC3">[3]INV!$F$19:$I$22</definedName>
    <definedName name="___________CAC5">[3]INV!$K$19:$N$22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[3]INV!$A$12:$D$15</definedName>
    <definedName name="___________SBC3">[3]INV!$F$12:$I$15</definedName>
    <definedName name="___________SBC5">[3]INV!$K$12:$N$15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[3]INV!$A$25:$D$28</definedName>
    <definedName name="__________AFC3">[3]INV!$F$25:$I$28</definedName>
    <definedName name="__________AFC5">[3]INV!$K$25:$N$28</definedName>
    <definedName name="__________APU221">#REF!</definedName>
    <definedName name="__________APU465">[4]!absc</definedName>
    <definedName name="__________BGC1">[3]INV!$A$5:$D$8</definedName>
    <definedName name="__________BGC3">[3]INV!$F$5:$I$8</definedName>
    <definedName name="__________BGC5">[3]INV!$K$5:$N$8</definedName>
    <definedName name="__________CAC1">[3]INV!$A$19:$D$22</definedName>
    <definedName name="__________CAC3">[3]INV!$F$19:$I$22</definedName>
    <definedName name="__________CAC5">[3]INV!$K$19:$N$22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[3]INV!$A$12:$D$15</definedName>
    <definedName name="__________SBC3">[3]INV!$F$12:$I$15</definedName>
    <definedName name="__________SBC5">[3]INV!$K$12:$N$15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[3]INV!$A$25:$D$28</definedName>
    <definedName name="_________AFC3">[3]INV!$F$25:$I$28</definedName>
    <definedName name="_________AFC5">[3]INV!$K$25:$N$28</definedName>
    <definedName name="_________APU221">#REF!</definedName>
    <definedName name="_________APU465">[4]!absc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[3]INV!$A$12:$D$15</definedName>
    <definedName name="_________SBC3">[3]INV!$F$12:$I$15</definedName>
    <definedName name="_________SBC5">[3]INV!$K$12:$N$15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[3]INV!$A$25:$D$28</definedName>
    <definedName name="________AFC3">[3]INV!$F$25:$I$28</definedName>
    <definedName name="________AFC5">[3]INV!$K$25:$N$28</definedName>
    <definedName name="________APU221">#REF!</definedName>
    <definedName name="________APU465">[4]!absc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[3]INV!$A$12:$D$15</definedName>
    <definedName name="________SBC3">[3]INV!$F$12:$I$15</definedName>
    <definedName name="________SBC5">[3]INV!$K$12:$N$15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[3]INV!$A$25:$D$28</definedName>
    <definedName name="_______AFC3">[3]INV!$F$25:$I$28</definedName>
    <definedName name="_______AFC5">[3]INV!$K$25:$N$28</definedName>
    <definedName name="_______APU221">#REF!</definedName>
    <definedName name="_______APU465">[4]!absc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[3]INV!$A$12:$D$15</definedName>
    <definedName name="_______SBC3">[3]INV!$F$12:$I$15</definedName>
    <definedName name="_______SBC5">[3]INV!$K$12:$N$15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[3]INV!$A$25:$D$28</definedName>
    <definedName name="______AFC3">[3]INV!$F$25:$I$28</definedName>
    <definedName name="______AFC5">[3]INV!$K$25:$N$28</definedName>
    <definedName name="______APU221">#REF!</definedName>
    <definedName name="______APU465">[4]!absc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[3]INV!$A$12:$D$15</definedName>
    <definedName name="______SBC3">[3]INV!$F$12:$I$15</definedName>
    <definedName name="______SBC5">[3]INV!$K$12:$N$15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[5]Datos!$B$2</definedName>
    <definedName name="_____adi2">[5]Datos!$B$3</definedName>
    <definedName name="_____AFC1">[3]INV!$A$25:$D$28</definedName>
    <definedName name="_____AFC3">[3]INV!$F$25:$I$28</definedName>
    <definedName name="_____AFC5">[3]INV!$K$25:$N$28</definedName>
    <definedName name="_____APU221">#REF!</definedName>
    <definedName name="_____APU465">[4]!absc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[3]INV!$A$12:$D$15</definedName>
    <definedName name="_____SBC3">[3]INV!$F$12:$I$15</definedName>
    <definedName name="_____SBC5">[3]INV!$K$12:$N$15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[5]Datos!$B$2</definedName>
    <definedName name="____adi2">[5]Datos!$B$3</definedName>
    <definedName name="____AFC1">[3]INV!$A$25:$D$28</definedName>
    <definedName name="____AFC3">[3]INV!$F$25:$I$28</definedName>
    <definedName name="____AFC5">[3]INV!$K$25:$N$28</definedName>
    <definedName name="____APU221">#REF!</definedName>
    <definedName name="____APU465">[4]!absc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[3]INV!$A$12:$D$15</definedName>
    <definedName name="____SBC3">[3]INV!$F$12:$I$15</definedName>
    <definedName name="____SBC5">[3]INV!$K$12:$N$15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[5]Datos!$B$2</definedName>
    <definedName name="___adi2">[5]Datos!$B$3</definedName>
    <definedName name="___AFC1">[3]INV!$A$25:$D$28</definedName>
    <definedName name="___AFC3">[3]INV!$F$25:$I$28</definedName>
    <definedName name="___AFC5">[3]INV!$K$25:$N$28</definedName>
    <definedName name="___APU221">#REF!</definedName>
    <definedName name="___APU465">[4]!absc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[3]INV!$A$12:$D$15</definedName>
    <definedName name="___SBC3">[3]INV!$F$12:$I$15</definedName>
    <definedName name="___SBC5">[3]INV!$K$12:$N$15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[5]Datos!$B$2</definedName>
    <definedName name="__adi2">[5]Datos!$B$3</definedName>
    <definedName name="__AFC1">[3]INV!$A$25:$D$28</definedName>
    <definedName name="__AFC3">[3]INV!$F$25:$I$28</definedName>
    <definedName name="__AFC5">[3]INV!$K$25:$N$28</definedName>
    <definedName name="__APU221">#REF!</definedName>
    <definedName name="__APU465">[4]!absc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AN28">[6]BASE!$D$466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[7]PESOS!#REF!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IF([8]!Loan_Amount*[8]!Interest_Rate*[8]!Loan_Years*[8]!Loan_Start&gt;0,1,0)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[3]INV!$A$12:$D$15</definedName>
    <definedName name="__SBC3">[3]INV!$F$12:$I$15</definedName>
    <definedName name="__SBC5">[3]INV!$K$12:$N$15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PN1002">[9]BASE!$D$150</definedName>
    <definedName name="__TPN1003">[9]BASE!$D$151</definedName>
    <definedName name="__TPN1204">[9]BASE!$D$162</definedName>
    <definedName name="__TPN1206">[9]BASE!$D$163</definedName>
    <definedName name="__TPN1602">[9]BASE!$D$168</definedName>
    <definedName name="__TPN1603">[9]BASE!$D$169</definedName>
    <definedName name="__TPN1604">[9]BASE!$D$170</definedName>
    <definedName name="__TPN1606">[9]BASE!$D$171</definedName>
    <definedName name="__TPN1608">[9]BASE!$D$172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[10]EST2!#REF!</definedName>
    <definedName name="_02_DER_K15_700_–_K16_100">[10]EST2!#REF!</definedName>
    <definedName name="_03_K15_140_–_K20_540">[10]EST2!#REF!</definedName>
    <definedName name="_04">[10]EST2!#REF!</definedName>
    <definedName name="_05_DER_K35_250_–_K35_605.41">[10]EST2!#REF!</definedName>
    <definedName name="_05_IZQ_K25_695_–_K35_327.62">[10]EST2!#REF!</definedName>
    <definedName name="_05_IZQ_K35_420_–_K36_462.29">[10]EST2!#REF!</definedName>
    <definedName name="_06_K41_785.67_–_K48_083.55">[10]EST2!#REF!</definedName>
    <definedName name="_07_DER_K48_000_–_K49_563.19">[10]EST2!#REF!</definedName>
    <definedName name="_07_IZQ_K49_320_–_K52_112.74">[10]EST2!#REF!</definedName>
    <definedName name="_08_DER_K57_040_–_K61_476.50">[10]EST2!#REF!</definedName>
    <definedName name="_08_IZQ_K52_300_–_K57_577.97">[10]EST2!#REF!</definedName>
    <definedName name="_08_K24_723__A_K55_717.28">[10]EST2!#REF!</definedName>
    <definedName name="_09_K61_520_A_K61_144">[10]EST2!#REF!</definedName>
    <definedName name="_10_PR64_500_–_PR_69_541.49">[10]EST2!#REF!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H12">[11]BASE!$D$1624</definedName>
    <definedName name="_adi1">[12]Datos!$B$2</definedName>
    <definedName name="_adi2">[12]Datos!$B$3</definedName>
    <definedName name="_ADM12">[11]BASE!$D$1625</definedName>
    <definedName name="_ADM2">[11]BASE!$D$269</definedName>
    <definedName name="_AFC1">[3]INV!$A$25:$D$28</definedName>
    <definedName name="_AFC3">[3]INV!$F$25:$I$28</definedName>
    <definedName name="_AFC5">[3]INV!$K$25:$N$28</definedName>
    <definedName name="_AIU1" localSheetId="0">#REF!</definedName>
    <definedName name="_AIU1">#REF!</definedName>
    <definedName name="_AIU2">[13]BASE!$C$5</definedName>
    <definedName name="_APU221">#REF!</definedName>
    <definedName name="_APU3">#REF!</definedName>
    <definedName name="_APU465">[4]!absc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BLO20">[11]BASE!$D$63</definedName>
    <definedName name="_CAC1">[3]INV!$A$19:$D$22</definedName>
    <definedName name="_CAC3">[3]INV!$F$19:$I$22</definedName>
    <definedName name="_CAC5">[3]INV!$K$19:$N$22</definedName>
    <definedName name="_CAN28">[11]BASE!$D$107</definedName>
    <definedName name="_Cod1" localSheetId="0">#REF!</definedName>
    <definedName name="_Cod1">#REF!</definedName>
    <definedName name="_CUA44">[11]BASE!$D$1651</definedName>
    <definedName name="_dhc1">[14]Dimensiones!$B$13</definedName>
    <definedName name="_dhc2">[14]Dimensiones!$B$17</definedName>
    <definedName name="_dhc3">[14]Dimensiones!$B$21</definedName>
    <definedName name="_dhc4">[14]Dimensiones!$B$25</definedName>
    <definedName name="_dhc5">[14]Dimensiones!$B$29</definedName>
    <definedName name="_dvc1">[14]Dimensiones!$B$12</definedName>
    <definedName name="_dvc2">[14]Dimensiones!$B$16</definedName>
    <definedName name="_dvc3">[14]Dimensiones!$B$20</definedName>
    <definedName name="_dvc4">[14]Dimensiones!$B$24</definedName>
    <definedName name="_dvc5">[14]Dimensiones!$B$28</definedName>
    <definedName name="_eac1">[14]Dimensiones!$F$10</definedName>
    <definedName name="_eac2">[14]Dimensiones!$F$13</definedName>
    <definedName name="_eac3">[14]Dimensiones!$F$16</definedName>
    <definedName name="_eac4">[14]Dimensiones!$F$19</definedName>
    <definedName name="_eac5">[14]Dimensiones!$F$22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[11]BASE!$D$118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[14]Dimensiones!$B$9</definedName>
    <definedName name="_Fill" hidden="1">#REF!</definedName>
    <definedName name="_FS01">[0]!err</definedName>
    <definedName name="_FYB02">[11]BASE!$D$490</definedName>
    <definedName name="_FYB03">[11]BASE!$D$491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[14]Dimensiones!$F$8</definedName>
    <definedName name="_hac2">[14]Dimensiones!$F$11</definedName>
    <definedName name="_hac3">[14]Dimensiones!$F$14</definedName>
    <definedName name="_hac4">[14]Dimensiones!$F$17</definedName>
    <definedName name="_hac5">[14]Dimensiones!$F$20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124">[11]BASE!$D$71</definedName>
    <definedName name="_lac1">[14]Dimensiones!$F$9</definedName>
    <definedName name="_lac2">[14]Dimensiones!$F$12</definedName>
    <definedName name="_lac3">[14]Dimensiones!$F$15</definedName>
    <definedName name="_lac4">[14]Dimensiones!$F$18</definedName>
    <definedName name="_lac5">[14]Dimensiones!$F$21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[7]PESOS!#REF!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'[15]CANT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[16]Otros!$D$14</definedName>
    <definedName name="_OCT2">#REF!</definedName>
    <definedName name="_OF">[16]Otros!$D$15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'[17]Paral. 1'!$E$1:$E$65536</definedName>
    <definedName name="_Pa2">'[17]Paral. 2'!$E$1:$E$65536</definedName>
    <definedName name="_Pa3">'[17]Paral. 3'!$E$1:$E$65536</definedName>
    <definedName name="_Pa4">[17]Paral.4!$E$1:$E$65536</definedName>
    <definedName name="_PAL">[16]Otros!$D$17</definedName>
    <definedName name="_Parse_Out" hidden="1">#REF!</definedName>
    <definedName name="_PJ50">#REF!</definedName>
    <definedName name="_pj51">#REF!</definedName>
    <definedName name="_Po2" localSheetId="0">[18]REAJUSTESACTA1PROVI!#REF!</definedName>
    <definedName name="_Po2">[18]REAJUSTESACTA1PROVI!#REF!</definedName>
    <definedName name="_PRE1">#REF!</definedName>
    <definedName name="_r" localSheetId="0">'[2]APU PVC'!#REF!</definedName>
    <definedName name="_r" hidden="1">{"TAB1",#N/A,TRUE,"GENERAL";"TAB2",#N/A,TRUE,"GENERAL";"TAB3",#N/A,TRUE,"GENERAL";"TAB4",#N/A,TRUE,"GENERAL";"TAB5",#N/A,TRUE,"GENERAL"}</definedName>
    <definedName name="_R32JH">[11]BASE!$D$856</definedName>
    <definedName name="_R42JH">[11]BASE!$D$855</definedName>
    <definedName name="_R43JH">[11]BASE!$D$854</definedName>
    <definedName name="_r4r" hidden="1">{"via1",#N/A,TRUE,"general";"via2",#N/A,TRUE,"general";"via3",#N/A,TRUE,"general"}</definedName>
    <definedName name="_RAS">[16]Otros!$D$18</definedName>
    <definedName name="_rc">#REF!</definedName>
    <definedName name="_ref4">#REF!</definedName>
    <definedName name="_REP43">[19]BASE!$D$136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MMLV">[11]PRESTACIONES!$C$12</definedName>
    <definedName name="_Sort" hidden="1">#REF!</definedName>
    <definedName name="_srn001">#REF!</definedName>
    <definedName name="_ST166">[9]BASE!$D$248</definedName>
    <definedName name="_T22JH">[11]BASE!$D$815</definedName>
    <definedName name="_t3" hidden="1">{"TAB1",#N/A,TRUE,"GENERAL";"TAB2",#N/A,TRUE,"GENERAL";"TAB3",#N/A,TRUE,"GENERAL";"TAB4",#N/A,TRUE,"GENERAL";"TAB5",#N/A,TRUE,"GENERAL"}</definedName>
    <definedName name="_T32JH">[11]BASE!$D$814</definedName>
    <definedName name="_T33JH">[11]BASE!$D$813</definedName>
    <definedName name="_t4" hidden="1">{"via1",#N/A,TRUE,"general";"via2",#N/A,TRUE,"general";"via3",#N/A,TRUE,"general"}</definedName>
    <definedName name="_T42JH">[11]BASE!$D$812</definedName>
    <definedName name="_T43JH">[11]BASE!$D$811</definedName>
    <definedName name="_T44JH">[11]BASE!$D$806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A">[11]BASE!$D$1653</definedName>
    <definedName name="_TACOM">[11]BASE!$D$108</definedName>
    <definedName name="_TACOR">[11]BASE!$D$106</definedName>
    <definedName name="_TAP2">[11]BASE!$D$965</definedName>
    <definedName name="_TAPAM">[11]BASE!$D$1630</definedName>
    <definedName name="_TASP1">[11]BASE!$D$385</definedName>
    <definedName name="_TASP2">[11]BASE!$D$386</definedName>
    <definedName name="_TEE32">[11]BASE!$D$953</definedName>
    <definedName name="_TEJAB">[11]BASE!$D$72</definedName>
    <definedName name="_TEJAJ">[11]BASE!$D$1652</definedName>
    <definedName name="_TELEP">[11]BASE!$D$105</definedName>
    <definedName name="_TGALV">[11]BASE!$D$1638</definedName>
    <definedName name="_TNOV6">[11]BASE!$D$1294</definedName>
    <definedName name="_TNOV8">[11]BASE!$D$1295</definedName>
    <definedName name="_TORNI">[11]BASE!$D$1663</definedName>
    <definedName name="_TPE1132">[6]BASE!#REF!</definedName>
    <definedName name="_TPE12" localSheetId="0">#REF!</definedName>
    <definedName name="_TPE12">#REF!</definedName>
    <definedName name="_TPE1331">[6]BASE!#REF!</definedName>
    <definedName name="_TPE1702">[6]BASE!#REF!</definedName>
    <definedName name="_TPE1703">[6]BASE!#REF!</definedName>
    <definedName name="_TPE1704">[6]BASE!#REF!</definedName>
    <definedName name="_TPE1706">[6]BASE!#REF!</definedName>
    <definedName name="_TPE1708">[6]BASE!#REF!</definedName>
    <definedName name="_TPE1710">[6]BASE!#REF!</definedName>
    <definedName name="_TPE1735">[6]BASE!#REF!</definedName>
    <definedName name="_TPE1763">[6]BASE!#REF!</definedName>
    <definedName name="_TPE1790">[6]BASE!#REF!</definedName>
    <definedName name="_TPE8016">[9]BASE!$D$146</definedName>
    <definedName name="_TPE8020">[9]BASE!$D$147</definedName>
    <definedName name="_TPE8025">[9]BASE!$D$148</definedName>
    <definedName name="_TPN1002">[11]BASE!$D$884</definedName>
    <definedName name="_TPN1003">[11]BASE!$D$886</definedName>
    <definedName name="_TPN1004">[9]BASE!$D$152</definedName>
    <definedName name="_TPN1006">[9]BASE!$D$153</definedName>
    <definedName name="_TPN10075">[11]BASE!$D$885</definedName>
    <definedName name="_TPN1008">[9]BASE!$D$154</definedName>
    <definedName name="_TPN1202">[9]BASE!$D$160</definedName>
    <definedName name="_TPN1203">[9]BASE!$D$161</definedName>
    <definedName name="_TPN1204">[11]BASE!$D$897</definedName>
    <definedName name="_TPN1206">[11]BASE!$D$898</definedName>
    <definedName name="_TPN1208">[9]BASE!$D$164</definedName>
    <definedName name="_TPN16012">[9]BASE!$D$167</definedName>
    <definedName name="_TPN1602">[11]BASE!$D$904</definedName>
    <definedName name="_TPN1603">[11]BASE!$D$906</definedName>
    <definedName name="_TPN1604">[11]BASE!$D$907</definedName>
    <definedName name="_TPN1606">[11]BASE!$D$908</definedName>
    <definedName name="_TPN1608">[11]BASE!$D$909</definedName>
    <definedName name="_TPN1611">[11]BASE!$D$905</definedName>
    <definedName name="_TPVCME">[11]BASE!$D$154</definedName>
    <definedName name="_TPVCP1">[11]BASE!$D$155</definedName>
    <definedName name="_TRANAG">[11]BASE!$D$133</definedName>
    <definedName name="_TRANAR">[11]BASE!$D$127</definedName>
    <definedName name="_TRANS">[11]BASE!$D$128</definedName>
    <definedName name="_TRITM">[11]BASE!$D$67</definedName>
    <definedName name="_TRITU">[11]BASE!$D$61</definedName>
    <definedName name="_TUBS4">[11]BASE!$D$1456</definedName>
    <definedName name="_TUBS6">[11]BASE!$D$1457</definedName>
    <definedName name="_TUZ22">[20]BASE!#REF!</definedName>
    <definedName name="_TUZ36">[20]BASE!#REF!</definedName>
    <definedName name="_TZ132">[11]BASE!$D$159</definedName>
    <definedName name="_TZ133">[11]BASE!$D$160</definedName>
    <definedName name="_TZ212">[11]BASE!$D$167</definedName>
    <definedName name="_TZ213">[11]BASE!$D$169</definedName>
    <definedName name="_TZ214">[11]BASE!$D$170</definedName>
    <definedName name="_TZ323">[20]BASE!#REF!</definedName>
    <definedName name="_TZ324">[20]BASE!#REF!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EP3">[11]BASE!$D$257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IAJE">[11]BASE!$D$129</definedName>
    <definedName name="_VIBGA">[11]BASE!$D$97</definedName>
    <definedName name="_VIBRE">[11]BASE!$D$98</definedName>
    <definedName name="_VIDRI">[11]BASE!$D$1658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 localSheetId="0">#REF!</definedName>
    <definedName name="A_impresión_IM">#REF!</definedName>
    <definedName name="A000">[21]!absc</definedName>
    <definedName name="a2a" hidden="1">{"TAB1",#N/A,TRUE,"GENERAL";"TAB2",#N/A,TRUE,"GENERAL";"TAB3",#N/A,TRUE,"GENERAL";"TAB4",#N/A,TRUE,"GENERAL";"TAB5",#N/A,TRUE,"GENERAL"}</definedName>
    <definedName name="A40FI">[6]BASE!$D$26</definedName>
    <definedName name="A40LI">[11]BASE!$D$30</definedName>
    <definedName name="A58COGAL">[22]BASE!$D$28</definedName>
    <definedName name="A60FI">[11]BASE!$D$27</definedName>
    <definedName name="A60FI1">[23]BASE!$C$23</definedName>
    <definedName name="AA">[24]!absc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[3]AASHTO!$A$2:$F$5</definedName>
    <definedName name="ABRIL">[25]General!#REF!</definedName>
    <definedName name="absc">[26]!absc</definedName>
    <definedName name="absc_">[27]!absc</definedName>
    <definedName name="absc_1">[27]!absc</definedName>
    <definedName name="absc1">[28]!absc</definedName>
    <definedName name="ac">[14]Dimensiones!$B$8</definedName>
    <definedName name="Acarreo">[29]General!$N$12:$N$1485</definedName>
    <definedName name="ACARRH">[11]BASE!$D$134</definedName>
    <definedName name="AccessDatabase" hidden="1">"C:\C-314\VOLUMENES\volfin4.mdb"</definedName>
    <definedName name="acci">#REF!</definedName>
    <definedName name="ACOM" localSheetId="0">#REF!</definedName>
    <definedName name="ACOM">#REF!</definedName>
    <definedName name="ACOND">[11]BASE!$D$85</definedName>
    <definedName name="Acta" localSheetId="0">#REF!</definedName>
    <definedName name="Acta">#REF!</definedName>
    <definedName name="Acta1" localSheetId="0">#REF!</definedName>
    <definedName name="Acta1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[5]Datos!$B$19</definedName>
    <definedName name="ADMINISTRACION">#REF!</definedName>
    <definedName name="administrador">[30]Informacion!$B$15</definedName>
    <definedName name="ADMINISTRADOR_VIAL__ARMANDO_SANCHEZ_SANCHEZ">[31]INDICMICROEMP!$A$20</definedName>
    <definedName name="ADMM">[11]BASE!$D$265</definedName>
    <definedName name="ADMON">'[32]Formulario N° 4'!$F$129</definedName>
    <definedName name="adoc1">[28]!absc</definedName>
    <definedName name="ADOC125">[28]!absc</definedName>
    <definedName name="adoq">[21]!absc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sd">[33]Hoja1!$A$4:$F$211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ICOLA">[34]PRES.AGRI!$B$1:$N$35</definedName>
    <definedName name="AGUA">[6]BASE!$D$502</definedName>
    <definedName name="ah">#REF!</definedName>
    <definedName name="ahe">#REF!</definedName>
    <definedName name="AIU" localSheetId="0">[6]BASE!$C$3</definedName>
    <definedName name="AIU">#REF!</definedName>
    <definedName name="aj">#REF!</definedName>
    <definedName name="Ajizal">'[35]AJIZAL 3335'!$A$7:$J$142</definedName>
    <definedName name="AjustDelAIU">#REF!</definedName>
    <definedName name="alambre14">#REF!</definedName>
    <definedName name="alambrecal14">#REF!</definedName>
    <definedName name="ALANR">[11]BASE!$D$26</definedName>
    <definedName name="alc">[36]!absc</definedName>
    <definedName name="ALPUA">[11]BASE!$D$1641</definedName>
    <definedName name="ANALISIS" localSheetId="0">#REF!</definedName>
    <definedName name="ANALISIS">#REF!</definedName>
    <definedName name="ANCLAJE">'[37]MC SF GAVIONES'!#REF!</definedName>
    <definedName name="ANDAM">[11]BASE!$D$112</definedName>
    <definedName name="ANE">'[38]ANEXO 7'!#REF!</definedName>
    <definedName name="anscount" hidden="1">1</definedName>
    <definedName name="Antic">[39]BASES!$B$33</definedName>
    <definedName name="ANTICIPO">[40]BASES!$B$33</definedName>
    <definedName name="ANTRA">[11]BASE!$D$66</definedName>
    <definedName name="AÑO">[41]PRESUPUESTO!$D$13</definedName>
    <definedName name="AÑOWUIE">'[42]Res-Accide-10'!$R$2:$R$7</definedName>
    <definedName name="ao">#REF!</definedName>
    <definedName name="apu" localSheetId="0">#REF!</definedName>
    <definedName name="APU">[43]!absc</definedName>
    <definedName name="APU_directos">#REF!</definedName>
    <definedName name="APU221.1">#REF!</definedName>
    <definedName name="APU221.2">#REF!</definedName>
    <definedName name="APU5P">[4]!absc</definedName>
    <definedName name="APUCANALS" localSheetId="0">#REF!</definedName>
    <definedName name="APUCANALS">#REF!</definedName>
    <definedName name="APUDES" localSheetId="0">#REF!</definedName>
    <definedName name="APUDES">#REF!</definedName>
    <definedName name="APUSEDIMENS" localSheetId="0">#REF!</definedName>
    <definedName name="APUSEDIMEN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[14]Dimensiones!$B$36</definedName>
    <definedName name="Área_de_Cantidades" localSheetId="0">#REF!</definedName>
    <definedName name="Área_de_Cantidades">#REF!</definedName>
    <definedName name="_xlnm.Extract">'[44]AC2-AG96'!#REF!</definedName>
    <definedName name="_xlnm.Print_Area" localSheetId="0">'FM (2)'!$A$1:$D$38</definedName>
    <definedName name="_xlnm.Print_Area">#N/A</definedName>
    <definedName name="ARELC">[23]BASE!$C$50</definedName>
    <definedName name="ARELF">[11]BASE!$D$68</definedName>
    <definedName name="ARENA">[32]MATERIALES!$D$2</definedName>
    <definedName name="Arenag">#REF!</definedName>
    <definedName name="ARENC">[23]BASE!$C$42</definedName>
    <definedName name="ARENI">[23]BASE!$C$41</definedName>
    <definedName name="ARENP">[6]BASE!$D$57</definedName>
    <definedName name="armuve">[0]!err</definedName>
    <definedName name="ARP">#REF!</definedName>
    <definedName name="articulos">[45]articulos!$A$2:$E$65536</definedName>
    <definedName name="ARTURO">#REF!</definedName>
    <definedName name="as">#REF!</definedName>
    <definedName name="asasdasd">#N/A</definedName>
    <definedName name="ASB">[3]AASHTO!$A$8:$F$11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'[46]5.2'!$D$21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[14]Dimensiones!$D$10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">[6]BASE!$D$12</definedName>
    <definedName name="ayudante">#REF!</definedName>
    <definedName name="AYUDR">[6]BASE!$D$13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[25]General!#REF!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VaR">#REF!</definedName>
    <definedName name="BASEDATOS">#REF!</definedName>
    <definedName name="_xlnm.Database" localSheetId="0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'[47]ESTADO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OMBA">[11]BASE!$D$115</definedName>
    <definedName name="BORDE1">'[2]APU PVC'!#REF!</definedName>
    <definedName name="BORDE2">'[2]APU PVC'!#REF!</definedName>
    <definedName name="BORDE3" localSheetId="0">#REF!</definedName>
    <definedName name="BORDE3">#REF!</definedName>
    <definedName name="BOTAD">[11]BASE!$D$126</definedName>
    <definedName name="BOTES">[6]BASE!$D$494</definedName>
    <definedName name="br" hidden="1">{"TAB1",#N/A,TRUE,"GENERAL";"TAB2",#N/A,TRUE,"GENERAL";"TAB3",#N/A,TRUE,"GENERAL";"TAB4",#N/A,TRUE,"GENERAL";"TAB5",#N/A,TRUE,"GENERAL"}</definedName>
    <definedName name="BROCADIAM">[48]BASE!$D$740</definedName>
    <definedName name="BROCH">[11]BASE!$D$1650</definedName>
    <definedName name="bsb" hidden="1">{"via1",#N/A,TRUE,"general";"via2",#N/A,TRUE,"general";"via3",#N/A,TRUE,"general"}</definedName>
    <definedName name="BSOL64">[49]BASE!$D$122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'[50]ESTADO VÍA-CRIT.TECNICO'!#REF!&lt;2.5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Titles" localSheetId="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a" localSheetId="0">#REF!</definedName>
    <definedName name="caa">#REF!</definedName>
    <definedName name="CAB">#REF!</definedName>
    <definedName name="CABAL">[11]BASE!$D$1656</definedName>
    <definedName name="cadenero">#REF!</definedName>
    <definedName name="CANAL6">[49]BASE!$D$264</definedName>
    <definedName name="CANGU">[6]BASE!$D$453</definedName>
    <definedName name="CANGURO">#REF!</definedName>
    <definedName name="CANT">#REF!</definedName>
    <definedName name="Cantidad" localSheetId="0">#REF!</definedName>
    <definedName name="Cantidad">#REF!</definedName>
    <definedName name="CAP" localSheetId="0">#REF!</definedName>
    <definedName name="CAP">#REF!</definedName>
    <definedName name="Car">[5]Datos!$B$11</definedName>
    <definedName name="CARGADOR">[32]EQUIPO!$D$10</definedName>
    <definedName name="CARGO">#REF!</definedName>
    <definedName name="CARGUER">[51]BASE!$D$392</definedName>
    <definedName name="CARLOS">[52]General!$N$12:$N$1485</definedName>
    <definedName name="CARRETERA">#REF!</definedName>
    <definedName name="CARRO">#REF!</definedName>
    <definedName name="Casa" localSheetId="0">[53]Hoja1!$A$4:$F$211</definedName>
    <definedName name="CASA">[54]General!#REF!</definedName>
    <definedName name="CASITA">[25]General!#REF!</definedName>
    <definedName name="cata" localSheetId="0">'[2]APU PVC'!#REF!</definedName>
    <definedName name="cata">'[2]APU PVC'!#REF!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'[55]A. P. U.'!#REF!</definedName>
    <definedName name="ccto210">#REF!</definedName>
    <definedName name="cd">[56]Hoja1!$C$81</definedName>
    <definedName name="cdcdc" hidden="1">{"via1",#N/A,TRUE,"general";"via2",#N/A,TRUE,"general";"via3",#N/A,TRUE,"general"}</definedName>
    <definedName name="CDctrl">[39]CDItem!$G$8</definedName>
    <definedName name="ceerf" hidden="1">{"TAB1",#N/A,TRUE,"GENERAL";"TAB2",#N/A,TRUE,"GENERAL";"TAB3",#N/A,TRUE,"GENERAL";"TAB4",#N/A,TRUE,"GENERAL";"TAB5",#N/A,TRUE,"GENERAL"}</definedName>
    <definedName name="CEMEG">[23]BASE!$C$44</definedName>
    <definedName name="CEMENTO">[57]Insum!$A$3:$H$63</definedName>
    <definedName name="cesped">#REF!</definedName>
    <definedName name="CHAPA">[11]BASE!$D$1646</definedName>
    <definedName name="CIRCUITOS">[58]Circuitos!$C$2:$C$891</definedName>
    <definedName name="clase">#REF!</definedName>
    <definedName name="CLAVO">[11]BASE!$D$80</definedName>
    <definedName name="CMMO">[11]BASE!$D$90</definedName>
    <definedName name="CMMOA">[59]BASE!$D$455</definedName>
    <definedName name="CN">#REF!</definedName>
    <definedName name="co">#REF!</definedName>
    <definedName name="CO906JH">[11]BASE!$D$827</definedName>
    <definedName name="Cod" localSheetId="0">#REF!</definedName>
    <definedName name="Cod">#REF!</definedName>
    <definedName name="CODIGO">#REF!</definedName>
    <definedName name="CODOS" localSheetId="0">#REF!</definedName>
    <definedName name="CODOS">#REF!</definedName>
    <definedName name="ColTap">'[17]Coloc. e Interc. Tapones'!$E$1:$E$65536</definedName>
    <definedName name="COMN1">[60]BASE!#REF!</definedName>
    <definedName name="COMPR">[11]BASE!$D$89</definedName>
    <definedName name="COMPRE">#REF!</definedName>
    <definedName name="COMPRESOR">[32]EQUIPO!$D$5</definedName>
    <definedName name="COMPROBANTE_DE_PAGO">#REF!</definedName>
    <definedName name="concreto">#REF!</definedName>
    <definedName name="Concreto1_m">[14]Dimensiones!$F$36</definedName>
    <definedName name="Concreto2_m">[14]Dimensiones!$F$38</definedName>
    <definedName name="Concreto3_m">[14]Dimensiones!$F$40</definedName>
    <definedName name="Concreto4_m">[14]Dimensiones!$F$42</definedName>
    <definedName name="Concreto5_m">[14]Dimensiones!$F$44</definedName>
    <definedName name="conductor">#REF!</definedName>
    <definedName name="CONM1">[6]BASE!$D$454</definedName>
    <definedName name="CONM112">[22]BASE!$D$712</definedName>
    <definedName name="CONM2">[11]BASE!$D$96</definedName>
    <definedName name="CONMI">[60]BASE!#REF!</definedName>
    <definedName name="CONMX">[6]BASE!$D$503</definedName>
    <definedName name="Consultor">#N/A</definedName>
    <definedName name="contra">#REF!</definedName>
    <definedName name="Contratante">#N/A</definedName>
    <definedName name="contratista">[5]Datos!$B$13</definedName>
    <definedName name="CONTRATO">#REF!</definedName>
    <definedName name="COPIA" localSheetId="0">#REF!</definedName>
    <definedName name="COPIA">[0]!err</definedName>
    <definedName name="copiao4">[0]!err</definedName>
    <definedName name="corri">[0]!err</definedName>
    <definedName name="CORTA">[11]BASE!$D$111</definedName>
    <definedName name="CORTACT">[11]BASE!$D$122</definedName>
    <definedName name="COSTO_TRANSPORTE">[61]Transp.!$B$5:$E$19</definedName>
    <definedName name="COSTODIRECTO">#REF!</definedName>
    <definedName name="COSTOS">[62]TARIFAS!$A$1:$F$52</definedName>
    <definedName name="cota">'[63]Base de Diseño'!$A$1:$D$290</definedName>
    <definedName name="COTAS">[64]Hoja3!$A$5:$B$154</definedName>
    <definedName name="COYLL">[20]BASE!#REF!</definedName>
    <definedName name="cp">#REF!</definedName>
    <definedName name="CP452L" localSheetId="0">[6]BASE!#REF!</definedName>
    <definedName name="CP452L">[6]BASE!#REF!</definedName>
    <definedName name="CP453L" localSheetId="0">[6]BASE!#REF!</definedName>
    <definedName name="CP453L">[6]BASE!#REF!</definedName>
    <definedName name="CP454L">[11]BASE!$D$237</definedName>
    <definedName name="CP902L">[6]BASE!#REF!</definedName>
    <definedName name="CP903L">[6]BASE!#REF!</definedName>
    <definedName name="CP904L">[6]BASE!#REF!</definedName>
    <definedName name="CR22JH">[11]BASE!$D$843</definedName>
    <definedName name="CR66JH">[49]BASE!$D$178</definedName>
    <definedName name="CRAS">[48]BASE!$D$89</definedName>
    <definedName name="_xlnm.Criteria" localSheetId="0">'[2]APU PVC'!#REF!</definedName>
    <definedName name="_xlnm.Criteria">'[44]AC2-AG96'!#REF!</definedName>
    <definedName name="Criterios_IM" localSheetId="0">'[2]APU PVC'!#REF!</definedName>
    <definedName name="Criterios_IM">'[2]APU PVC'!#REF!</definedName>
    <definedName name="Criticos">#REF!</definedName>
    <definedName name="CSIKA">[11]BASE!$D$1633</definedName>
    <definedName name="CT140KG">[11]BASE!$D$42</definedName>
    <definedName name="CT170KG">[11]BASE!$D$41</definedName>
    <definedName name="CT210KG">[6]BASE!$D$35</definedName>
    <definedName name="CT245KG">[11]BASE!$D$38</definedName>
    <definedName name="CT280KG">[11]BASE!$D$37</definedName>
    <definedName name="CTA">#REF!</definedName>
    <definedName name="CTC140KG">[49]BASE!$D$37</definedName>
    <definedName name="ctoin">[5]Datos!$B$1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[65]Hoja1!$A$1:$IV$65536</definedName>
    <definedName name="cUCA" localSheetId="0">#REF!</definedName>
    <definedName name="cUCA">#REF!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'[17]Cambio de Valv.'!$E$1:$E$65536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YLL2">[11]BASE!$D$327</definedName>
    <definedName name="d" hidden="1">{"TAB1",#N/A,TRUE,"GENERAL";"TAB2",#N/A,TRUE,"GENERAL";"TAB3",#N/A,TRUE,"GENERAL";"TAB4",#N/A,TRUE,"GENERAL";"TAB5",#N/A,TRUE,"GENERAL"}</definedName>
    <definedName name="d_percápita" localSheetId="0">[66]Sanitario!$AC$9:$AD$9</definedName>
    <definedName name="d_percápita">[67]Sanitario!$AC$9:$AD$9</definedName>
    <definedName name="dario">'[68]GPI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 localSheetId="0">'[69]Base de Diseño'!$A$1:$I$216</definedName>
    <definedName name="Datos">#REF!</definedName>
    <definedName name="Datos_G1" localSheetId="0">#REF!</definedName>
    <definedName name="Datos_G1">#REF!</definedName>
    <definedName name="Datos_G2" localSheetId="0">#REF!</definedName>
    <definedName name="Datos_G2">#REF!</definedName>
    <definedName name="Datos_SW_G1" localSheetId="0">#REF!</definedName>
    <definedName name="Datos_SW_G1">#REF!</definedName>
    <definedName name="Datos_SW_G2" localSheetId="0">#REF!</definedName>
    <definedName name="Datos_SW_G2">#REF!</definedName>
    <definedName name="datos1">'[70]Base de Diseño'!$A$1:$D$204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NSIDAD" localSheetId="0">#REF!</definedName>
    <definedName name="DENSIDAD">#REF!</definedName>
    <definedName name="DER">#N/A</definedName>
    <definedName name="DERRUMBES111">[71]CONT_ADI!#REF!</definedName>
    <definedName name="design">'[72]Design (3)'!$A$12:$CM$71</definedName>
    <definedName name="design2">[72]Design!$A$24:$CM$66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fs" localSheetId="0">#REF!</definedName>
    <definedName name="dghfs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[41]PRESUPUESTO!$B$13</definedName>
    <definedName name="DIAME" localSheetId="0">#REF!</definedName>
    <definedName name="DIAME">#REF!</definedName>
    <definedName name="diametros" localSheetId="0">#REF!</definedName>
    <definedName name="diametros">#REF!</definedName>
    <definedName name="Diámetros">[73]Tablas!$A$49:$A$108</definedName>
    <definedName name="DiametrosCodos">'[74]L codos'!$B$2:$V$2</definedName>
    <definedName name="diego">#REF!</definedName>
    <definedName name="diego1">#REF!</definedName>
    <definedName name="DistanciasPRS7801">[75]Hoja1!$K$3:$L$55</definedName>
    <definedName name="DistanciasPRS9003">[75]Hoja1!$A$3:$B$52</definedName>
    <definedName name="DistanciasPRS9004">[75]Hoja1!$F$3:$G$33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[66]Sanitario!$AC$8:$AD$8</definedName>
    <definedName name="Dp">[67]Sanitario!$AC$8:$AD$8</definedName>
    <definedName name="drf">#REF!</definedName>
    <definedName name="dry" hidden="1">{"via1",#N/A,TRUE,"general";"via2",#N/A,TRUE,"general";"via3",#N/A,TRUE,"general"}</definedName>
    <definedName name="DS" localSheetId="0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CTO" localSheetId="0">[76]CONDUIT!#REF!</definedName>
    <definedName name="DUCTO">[76]CONDUIT!#REF!</definedName>
    <definedName name="Dv" localSheetId="0">[66]Sanitario!$AC$7:$AD$7</definedName>
    <definedName name="Dv">[67]Sanitario!$AC$7:$AD$7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_03">#REF!</definedName>
    <definedName name="e3e33" hidden="1">{"via1",#N/A,TRUE,"general";"via2",#N/A,TRUE,"general";"via3",#N/A,TRUE,"general"}</definedName>
    <definedName name="ec">[14]Dimensiones!$B$11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localSheetId="0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[41]PRESUPUESTO!$E$7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">[77]ENE!$A$12:$H$34</definedName>
    <definedName name="Ene_C">[77]ENE!$A$35:$H$52</definedName>
    <definedName name="EneFeb">'[78]Ene-Feb'!$A$12:$H$34</definedName>
    <definedName name="ENERO">[79]General!#REF!</definedName>
    <definedName name="ENEROA">[80]General!#REF!</definedName>
    <definedName name="ENTRADASP">#REF!</definedName>
    <definedName name="EPS">#REF!</definedName>
    <definedName name="EQPL">[11]BASE!$D$123</definedName>
    <definedName name="EQUI">[81]EQUIPOS!$1:$1048576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[82]TARIF2002!#REF!</definedName>
    <definedName name="ERROR5">[82]TARIF2002!#REF!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'[83]220.1'!$H$52</definedName>
    <definedName name="ESP320.1">'[84]320.1'!$H$52</definedName>
    <definedName name="ESP330.1">'[83]330.1'!$H$52</definedName>
    <definedName name="ESP330.2">'[84]330.2'!$H$52</definedName>
    <definedName name="ESP640.1.2">'[83]640.1.2'!$H$50</definedName>
    <definedName name="ESP673.1">'[83]673.1'!$H$49</definedName>
    <definedName name="ESP673.2">'[83]673.2'!$H$53</definedName>
    <definedName name="ESP700.1">'[84]700.1'!$H$52</definedName>
    <definedName name="ESPECIFICACION">#REF!</definedName>
    <definedName name="Especificación">#REF!</definedName>
    <definedName name="ESTACION" localSheetId="0">#REF!</definedName>
    <definedName name="ESTACION">#REF!</definedName>
    <definedName name="ESTADO_ACUEDUCTO" localSheetId="0">#REF!</definedName>
    <definedName name="ESTADO_ACUEDUCTO">#REF!</definedName>
    <definedName name="ESTADO_ALCANTARILLADO" localSheetId="0">#REF!</definedName>
    <definedName name="ESTADO_ALCANTARILLADO">#REF!</definedName>
    <definedName name="ESTOP">[9]BASE!$D$396</definedName>
    <definedName name="et">[14]Dimensiones!$D$11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[68]SKJ452!#REF!</definedName>
    <definedName name="Excel_BuiltIn_Print_Titles_10_51">#REF!</definedName>
    <definedName name="Excel_BuiltIn_Print_Titles_11">[68]ITA878!#REF!</definedName>
    <definedName name="Excel_BuiltIn_Print_Titles_11_51">#REF!</definedName>
    <definedName name="Excel_BuiltIn_Print_Titles_12">'[68]AEA-944'!#REF!</definedName>
    <definedName name="Excel_BuiltIn_Print_Titles_12_51">#REF!</definedName>
    <definedName name="Excel_BuiltIn_Print_Titles_13">'[68]DUB-823'!#REF!</definedName>
    <definedName name="Excel_BuiltIn_Print_Titles_13_51">#REF!</definedName>
    <definedName name="Excel_BuiltIn_Print_Titles_14">'[68]GPI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[68]XXJ617!#REF!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[68]SNG_855!#REF!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'[68]VEA 374'!#REF!</definedName>
    <definedName name="Excel_BuiltIn_Print_Titles_5_51">#REF!</definedName>
    <definedName name="Excel_BuiltIn_Print_Titles_5_XX">'[68]VEA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[68]HFB024!#REF!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[68]PAJ825!#REF!</definedName>
    <definedName name="Excel_BuiltIn_Print_Titles_9_51">#REF!</definedName>
    <definedName name="EXCROC">'[85]Análisis de precios'!$H$52</definedName>
    <definedName name="Extra_Pay">#REF!</definedName>
    <definedName name="fa">#REF!</definedName>
    <definedName name="FAC" hidden="1">#REF!</definedName>
    <definedName name="FACIL">[86]General!#REF!</definedName>
    <definedName name="FACTURADO">'[87]Itemes Renovación'!#REF!</definedName>
    <definedName name="fb">#REF!</definedName>
    <definedName name="fd">'[55]A.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[77]FEB!$A$12:$H$33</definedName>
    <definedName name="Feb_C">[77]FEB!$A$35:$H$51</definedName>
    <definedName name="FEBRERO">[25]General!#REF!</definedName>
    <definedName name="FECHA">#REF!</definedName>
    <definedName name="FENREO">[88]General!#REF!</definedName>
    <definedName name="fer">'[42]Res-Accide-10'!#REF!</definedName>
    <definedName name="ferfer" hidden="1">{"via1",#N/A,TRUE,"general";"via2",#N/A,TRUE,"general";"via3",#N/A,TRUE,"general"}</definedName>
    <definedName name="FERNANDO">[25]General!#REF!</definedName>
    <definedName name="fevenad1">[5]Datos!$B$9</definedName>
    <definedName name="fevenad2">[5]Datos!$B$10</definedName>
    <definedName name="fevenin">[5]Datos!$B$8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TRANTES" localSheetId="0">'[89]Base de Diseño'!#REF!</definedName>
    <definedName name="FILTRANTES">'[89]Base de Diseño'!#REF!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3">[11]BASE!$D$114</definedName>
    <definedName name="FORMA">[11]BASE!$D$110</definedName>
    <definedName name="FORMALE">#REF!</definedName>
    <definedName name="FORMATO_5" localSheetId="0">#REF!</definedName>
    <definedName name="FORMATO_5">#REF!</definedName>
    <definedName name="FORMM">[11]BASE!$D$109</definedName>
    <definedName name="Formulario">+[90]Formular!$B$7:$G$71</definedName>
    <definedName name="formularioCantidades" localSheetId="0">#REF!</definedName>
    <definedName name="formularioCantidades">#REF!</definedName>
    <definedName name="FOTO">#REF!</definedName>
    <definedName name="FOTOS">[91]!absc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[14]Dimensiones!$D$12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SO">[9]BASE!$D$481</definedName>
    <definedName name="GATO">[92]General!#REF!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">[11]BASE!$D$1654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iova" localSheetId="0">#REF!</definedName>
    <definedName name="giova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[11]BASE!$D$1668</definedName>
    <definedName name="GRAV2">[11]BASE!$D$64</definedName>
    <definedName name="GRAV3">[23]BASE!$C$47</definedName>
    <definedName name="GRAV4">[93]BASE!$D$63</definedName>
    <definedName name="Grava">#REF!</definedName>
    <definedName name="GRAVILLA">[32]MATERIALES!$D$3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[94]BASE!$C$4:$H$255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 localSheetId="0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 localSheetId="0">[66]Sanitario!$AC$6:$AD$6</definedName>
    <definedName name="hab___viv">[67]Sanitario!$AC$6:$AD$6</definedName>
    <definedName name="HABITANTES" localSheetId="0">#REF!</definedName>
    <definedName name="HABITANTES">#REF!</definedName>
    <definedName name="hbfdhrw" hidden="1">{"TAB1",#N/A,TRUE,"GENERAL";"TAB2",#N/A,TRUE,"GENERAL";"TAB3",#N/A,TRUE,"GENERAL";"TAB4",#N/A,TRUE,"GENERAL";"TAB5",#N/A,TRUE,"GENERAL"}</definedName>
    <definedName name="hc">[14]Dimensiones!$B$10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[14]Dimensiones!$D$9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'[17]Interc de Hidr.'!$E$1:$E$65536</definedName>
    <definedName name="Hierro">#REF!</definedName>
    <definedName name="hit">[14]Dimensiones!$D$8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3JH">[6]BASE!$D$445</definedName>
    <definedName name="HMHF3">[20]BASE!#REF!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'[95]Itemes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'[96]Itemes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21b55" localSheetId="0">#REF!</definedName>
    <definedName name="I21b55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'[55]A.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[5]Datos!$B$20</definedName>
    <definedName name="IMPRE">#REF!</definedName>
    <definedName name="IMPREVISTOS">'[32]Formulario N° 4'!$F$130</definedName>
    <definedName name="IMPRI">[11]BASE!$D$142</definedName>
    <definedName name="INDI">#N/A</definedName>
    <definedName name="INDICE">'[81]INDICE ALFABETICO'!$1:$1048576</definedName>
    <definedName name="inf">#REF!</definedName>
    <definedName name="INFG">#REF!</definedName>
    <definedName name="Ing">#REF!</definedName>
    <definedName name="Inicio">[39]BASES!$E$26</definedName>
    <definedName name="INSU">[97]INSUMOS!$A$1:$E$65536</definedName>
    <definedName name="INSUMOS">'[2]APU PVC'!#REF!</definedName>
    <definedName name="Insumos_auxiliares">[98]Insumos!#REF!</definedName>
    <definedName name="Insumos_basicos">#REF!</definedName>
    <definedName name="int">[5]Datos!$B$16</definedName>
    <definedName name="InTap">[17]Interc.tapones!$E$1:$E$65536</definedName>
    <definedName name="Interest_Rate">#REF!</definedName>
    <definedName name="INTERv">[93]BASE!$C$5</definedName>
    <definedName name="IntVal">'[17]Interc.válv.'!$E$1:$E$65536</definedName>
    <definedName name="INV">#REF!</definedName>
    <definedName name="INV_11">'[99]PR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 localSheetId="0">#REF!</definedName>
    <definedName name="ItemCodos">#REF!</definedName>
    <definedName name="ITEMS" localSheetId="0">'[2]APU PVC'!#REF!</definedName>
    <definedName name="ITEMS">[100]INDICE!$A$3:$F$400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fjkd" localSheetId="0">#REF!</definedName>
    <definedName name="jdfjkd">#REF!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[101]General!#REF!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Ago">'[78]Jul-Ago'!$A$12:$H$29</definedName>
    <definedName name="JulAgo_C">'[102]Jul-Ago'!$A$30:$H$45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[103]General!#REF!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 localSheetId="0">#REF!</definedName>
    <definedName name="kl">#REF!</definedName>
    <definedName name="klklk">#REF!</definedName>
    <definedName name="kñy">#REF!</definedName>
    <definedName name="ko">[104]items!$C$4:$J$247</definedName>
    <definedName name="krtrk" hidden="1">{"via1",#N/A,TRUE,"general";"via2",#N/A,TRUE,"general";"via3",#N/A,TRUE,"general"}</definedName>
    <definedName name="KU" localSheetId="0">#REF!</definedName>
    <definedName name="KU">#REF!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[24]!absc</definedName>
    <definedName name="LARGUE">[51]BASE!$D$394</definedName>
    <definedName name="Last_Row">#N/A</definedName>
    <definedName name="LE">'[105]Listado de equipos'!$A$8:$A$39</definedName>
    <definedName name="LECHOS" localSheetId="0">#REF!</definedName>
    <definedName name="LECHOS">#REF!</definedName>
    <definedName name="lechosdos" localSheetId="0">#REF!</definedName>
    <definedName name="lechosdos">#REF!</definedName>
    <definedName name="lia">#REF!</definedName>
    <definedName name="LICITACION">#REF!</definedName>
    <definedName name="LIMP">[11]BASE!$D$83</definedName>
    <definedName name="LINA">[52]General!$N$12:$N$1485</definedName>
    <definedName name="linc1">[14]Dimensiones!$B$15</definedName>
    <definedName name="linc2">[14]Dimensiones!$B$19</definedName>
    <definedName name="linc3">[14]Dimensiones!$B$23</definedName>
    <definedName name="linc4">[14]Dimensiones!$B$27</definedName>
    <definedName name="linc5">[14]Dimensiones!$B$31</definedName>
    <definedName name="LINEA">[106]CONT_ADI!#REF!</definedName>
    <definedName name="LisaCodSAO" localSheetId="0">#REF!</definedName>
    <definedName name="LisaCodSAO">#REF!</definedName>
    <definedName name="Listacanti" localSheetId="0">#REF!</definedName>
    <definedName name="Listacanti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Uni">[107]TOTALES!$D$7:$D$654</definedName>
    <definedName name="listequi">#REF!</definedName>
    <definedName name="listmat">#REF!</definedName>
    <definedName name="LISTON" localSheetId="0">[51]BASE!$D$395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[11]BASE!$D$1627</definedName>
    <definedName name="LLANTAS">#REF!</definedName>
    <definedName name="LLAP12">[11]BASE!$D$1626</definedName>
    <definedName name="lll">#REF!</definedName>
    <definedName name="LLLL">[101]General!#REF!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'[105]Listado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[108]INDICE!#REF!</definedName>
    <definedName name="LOCA">[43]!absc</definedName>
    <definedName name="LOCA1">[43]!absc</definedName>
    <definedName name="LOCA2">[109]!absc</definedName>
    <definedName name="LOCALIZACION">#REF!</definedName>
    <definedName name="LOCALIZACION_Y_REPLANTEO">#REF!</definedName>
    <definedName name="LOCALIZACIÓN_Y_REPLANTEO._ESTRUCTURAS">[110]INDICE!#REF!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" localSheetId="0">#REF!</definedName>
    <definedName name="LONG">#REF!</definedName>
    <definedName name="longitud" localSheetId="0">#REF!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'[105]Listado de transportes'!$A$6:$A$10</definedName>
    <definedName name="lucy" hidden="1">{"TAB1",#N/A,TRUE,"GENERAL";"TAB2",#N/A,TRUE,"GENERAL";"TAB3",#N/A,TRUE,"GENERAL";"TAB4",#N/A,TRUE,"GENERAL";"TAB5",#N/A,TRUE,"GENERAL"}</definedName>
    <definedName name="lun">'[42]Res-Accide-10'!#REF!</definedName>
    <definedName name="LUNA">[25]General!#REF!</definedName>
    <definedName name="LUPVC">[6]BASE!$D$76</definedName>
    <definedName name="LUPVT">[11]BASE!$D$82</definedName>
    <definedName name="luz" localSheetId="0">#REF!</definedName>
    <definedName name="luz">#REF!</definedName>
    <definedName name="M" localSheetId="0">#REF!</definedName>
    <definedName name="m">#REF!</definedName>
    <definedName name="M120K">[11]BASE!$D$49</definedName>
    <definedName name="M240K">[11]BASE!$D$48</definedName>
    <definedName name="M280K">[11]BASE!$D$47</definedName>
    <definedName name="MA">'[42]Res-Accide-10'!#REF!</definedName>
    <definedName name="MADCJ">[11]BASE!$D$1665</definedName>
    <definedName name="maestro">#REF!</definedName>
    <definedName name="mafdsf" hidden="1">{"via1",#N/A,TRUE,"general";"via2",#N/A,TRUE,"general";"via3",#N/A,TRUE,"general"}</definedName>
    <definedName name="MAL">'[111]Estado Resumen'!#REF!&lt;2.5</definedName>
    <definedName name="MALO">'[112]ESTADO VÍA-CRIT.TECNICO'!#REF!&lt;2.5</definedName>
    <definedName name="MANTO">[51]BASE!$D$401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[57]Insum!$A$68:$H$98</definedName>
    <definedName name="Maquinaria">#N/A</definedName>
    <definedName name="Mar" localSheetId="0">[77]MAR!$A$12:$H$33</definedName>
    <definedName name="mar">'[42]Res-Accide-10'!#REF!</definedName>
    <definedName name="Mar_C">[77]MAR!$A$35:$H$51</definedName>
    <definedName name="MARABA">[11]BASE!$D$1645</definedName>
    <definedName name="MarAbr">'[78]Mar-Abr'!$A$12:$H$34</definedName>
    <definedName name="MARAVILLA" hidden="1">{"PRES REHAB ARM-PER POR ITEMS  KM A KM",#N/A,TRUE,"Rehabilitacion Arm-Per"}</definedName>
    <definedName name="marcela">[113]General!#REF!</definedName>
    <definedName name="maria">[113]General!#REF!</definedName>
    <definedName name="MARILUZ">[80]General!#REF!</definedName>
    <definedName name="MARINAS">[114]General!#REF!</definedName>
    <definedName name="martillo">#REF!</definedName>
    <definedName name="MARY">[113]General!#REF!</definedName>
    <definedName name="MARYLUZ" hidden="1">{"PRES REHAB ARM-PER POR ITEMS  KM A KM",#N/A,TRUE,"Rehabilitacion Arm-Per"}</definedName>
    <definedName name="marzito">[115]General!#REF!</definedName>
    <definedName name="MARZO">[25]General!#REF!</definedName>
    <definedName name="masor" hidden="1">{"via1",#N/A,TRUE,"general";"via2",#N/A,TRUE,"general";"via3",#N/A,TRUE,"general"}</definedName>
    <definedName name="MAT">#REF!</definedName>
    <definedName name="mate">[81]MATERIALES!$1:$1048576</definedName>
    <definedName name="MATERIAL" localSheetId="0">#REF!</definedName>
    <definedName name="MATERIAL">#REF!</definedName>
    <definedName name="Materiales" localSheetId="0">#REF!</definedName>
    <definedName name="materiales">[116]materiales!$A$7:$A$1317</definedName>
    <definedName name="MaterialTub" localSheetId="0">#REF!</definedName>
    <definedName name="MaterialTub">#REF!</definedName>
    <definedName name="MATPR">[11]BASE!$D$56</definedName>
    <definedName name="matriz">#REF!,#REF!</definedName>
    <definedName name="MATRIZRICS">'[117]RICS NUEVA HOJA DIARIA'!$A$1:$AB$42</definedName>
    <definedName name="MAX">[118]INDICE!$1:$1048576</definedName>
    <definedName name="MayJun">'[78]May-Jun'!$A$12:$H$32</definedName>
    <definedName name="MayJun_C">'[102]May-Jun'!$A$33:$H$52</definedName>
    <definedName name="MAYO">[25]General!#REF!</definedName>
    <definedName name="MC4CM">[11]BASE!$D$1667</definedName>
    <definedName name="mdd" hidden="1">{"via1",#N/A,TRUE,"general";"via2",#N/A,TRUE,"general";"via3",#N/A,TRUE,"general"}</definedName>
    <definedName name="MEDARDO">[113]General!#REF!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[119]INDICE!$1:$1048576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'[105]Calculo de Cuadrillas'!$A$4:$A$10</definedName>
    <definedName name="MOCARG">[11]BASE!$D$21</definedName>
    <definedName name="MOENC">[11]BASE!$D$20</definedName>
    <definedName name="MOIHF">[11]BASE!$D$18</definedName>
    <definedName name="MOPRE">[11]BASE!$D$16</definedName>
    <definedName name="MOTO">#REF!</definedName>
    <definedName name="MOTOBOMBA">#REF!</definedName>
    <definedName name="Motoniv">#REF!</definedName>
    <definedName name="MOTOP">[23]BASE!$C$13</definedName>
    <definedName name="motosierra">#REF!</definedName>
    <definedName name="MOVOL">[23]BASE!$C$16</definedName>
    <definedName name="mpdirint">[5]Datos!$B$18</definedName>
    <definedName name="mprelecon">[5]Datos!$B$15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qui" localSheetId="0">#REF!</definedName>
    <definedName name="Niqui">#REF!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[4]!absc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[14]Dimensiones!$D$36</definedName>
    <definedName name="NOMBRE">#REF!</definedName>
    <definedName name="Norte" localSheetId="0">#REF!</definedName>
    <definedName name="Norte">#REF!</definedName>
    <definedName name="NovDic">'[78]Nov-Dic'!$A$12:$H$34</definedName>
    <definedName name="NOVIEMBRE">MATCH(0.01,[8]!End_Bal,-1)+1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[5]Datos!$B$4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">[6]BASE!$D$11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[120]Otros!#REF!</definedName>
    <definedName name="OTRO">[81]OTROS!$1:$1048576</definedName>
    <definedName name="otros">[116]otros!$A$6:$A$1235</definedName>
    <definedName name="P" localSheetId="0">#REF!</definedName>
    <definedName name="p">#REF!</definedName>
    <definedName name="p0p0" hidden="1">{"via1",#N/A,TRUE,"general";"via2",#N/A,TRUE,"general";"via3",#N/A,TRUE,"general"}</definedName>
    <definedName name="P150X240">[11]BASE!$D$1644</definedName>
    <definedName name="PA14X">[11]BASE!$D$1636</definedName>
    <definedName name="PAJARITA">#REF!</definedName>
    <definedName name="PAPA" localSheetId="0">#REF!</definedName>
    <definedName name="PAP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GCO">[11]BASE!$D$1664</definedName>
    <definedName name="PEPE">[0]!err</definedName>
    <definedName name="PERIODO">[121]CUMPLIMIENTO!$M$5</definedName>
    <definedName name="PERRD">#REF!</definedName>
    <definedName name="PERRITO">[25]General!#REF!</definedName>
    <definedName name="pi">#REF!</definedName>
    <definedName name="PIE4A6">[11]BASE!$D$55</definedName>
    <definedName name="PIECR">[23]BASE!$C$51</definedName>
    <definedName name="PIEDR">[11]BASE!$D$57</definedName>
    <definedName name="piedram">#REF!</definedName>
    <definedName name="PILOTE">#REF!</definedName>
    <definedName name="PINANT">[22]BASE!$D$598</definedName>
    <definedName name="PINBAR">[11]BASE!$D$1647</definedName>
    <definedName name="PINBLA">[11]BASE!$D$1649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ELE">[11]BASE!$D$120</definedName>
    <definedName name="PLAST">[11]BASE!$D$1631</definedName>
    <definedName name="Plazo">[39]BASES!$E$27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LINOMIAL1" localSheetId="0">[122]CANALETA9!#REF!</definedName>
    <definedName name="POLINOMIAL1">[122]CANALETA9!#REF!</definedName>
    <definedName name="Polynomial" localSheetId="0">#REF!</definedName>
    <definedName name="Polynomial">#REF!</definedName>
    <definedName name="PoMede" localSheetId="0">#REF!</definedName>
    <definedName name="PoMede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[40]BASES!$E$26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 localSheetId="0">#REF!</definedName>
    <definedName name="Ppto">#REF!</definedName>
    <definedName name="PPtoNorte" localSheetId="0">#REF!</definedName>
    <definedName name="PPtoNorte">#REF!</definedName>
    <definedName name="pqroj" hidden="1">{"via1",#N/A,TRUE,"general";"via2",#N/A,TRUE,"general";"via3",#N/A,TRUE,"general"}</definedName>
    <definedName name="PRE">#REF!</definedName>
    <definedName name="Precio" localSheetId="0">#REF!</definedName>
    <definedName name="PRECIO">[123]PRECIOS!$A$5:$M$161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.AGRI" localSheetId="0">#REF!</definedName>
    <definedName name="PRES.AGRI">#REF!</definedName>
    <definedName name="PRESIPISTO" localSheetId="0">#REF!</definedName>
    <definedName name="PRESIPISTO">#REF!</definedName>
    <definedName name="PREST">#REF!</definedName>
    <definedName name="presta">[124]BASE!$D$6</definedName>
    <definedName name="PRESTACIONES">[108]Otros!$D$5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" localSheetId="0">#REF!</definedName>
    <definedName name="PROF">#REF!</definedName>
    <definedName name="PrOfic">[39]BASES!$B$31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[125]!absc</definedName>
    <definedName name="prueba1">[126]!absc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">[6]BASE!$D$363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[82]TARIF2002!#REF!</definedName>
    <definedName name="QE_TE">[82]TARIF2002!#REF!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[82]TARIF2002!#REF!</definedName>
    <definedName name="QI_TI">[82]TARIF2002!#REF!</definedName>
    <definedName name="QN">[82]TARIF2002!#REF!</definedName>
    <definedName name="QN_QI">[82]TARIF2002!#REF!</definedName>
    <definedName name="QNS">[127]TARIF2002!#REF!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[10]Hoja2!#REF!</definedName>
    <definedName name="rana">#REF!</definedName>
    <definedName name="rds">#REF!</definedName>
    <definedName name="RE">#N/A</definedName>
    <definedName name="recebo">#REF!</definedName>
    <definedName name="RECICLA">[128]EQUIPO!$D$14</definedName>
    <definedName name="RECURSOS">[90]Recursos!$A$6:$D$124</definedName>
    <definedName name="RED">[10]EST2!$AQ$2</definedName>
    <definedName name="REG">'[111]Estado Resumen'!#REF!&gt;2.5</definedName>
    <definedName name="rege" hidden="1">{"TAB1",#N/A,TRUE,"GENERAL";"TAB2",#N/A,TRUE,"GENERAL";"TAB3",#N/A,TRUE,"GENERAL";"TAB4",#N/A,TRUE,"GENERAL";"TAB5",#N/A,TRUE,"GENERAL"}</definedName>
    <definedName name="regional">[47]CARRETERAS!$A$2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'[112]ESTADO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[5]Datos!$B$14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'[47]GENERALIDADES '!$E$9</definedName>
    <definedName name="RESU" localSheetId="0">#REF!</definedName>
    <definedName name="RESU">#REF!</definedName>
    <definedName name="resul">#REF!</definedName>
    <definedName name="resumen" localSheetId="0">#REF!</definedName>
    <definedName name="RESUMEN">#REF!</definedName>
    <definedName name="Retenc">[39]BASES!$E$31</definedName>
    <definedName name="RETRO" localSheetId="0">[6]BASE!$D$452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 localSheetId="0">'[129]Tabla 1.1'!#REF!</definedName>
    <definedName name="REY">'[129]Tabla 1.1'!#REF!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[11]BASE!$D$143</definedName>
    <definedName name="rlo">#REF!</definedName>
    <definedName name="rm">#REF!</definedName>
    <definedName name="rñ">#REF!</definedName>
    <definedName name="RODILLO">#REF!</definedName>
    <definedName name="ROTOPERC">[48]BASE!$D$739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[130]items!$C$4:$J$248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[10]Hoja2!#REF!</definedName>
    <definedName name="saa" hidden="1">{"via1",#N/A,TRUE,"general";"via2",#N/A,TRUE,"general";"via3",#N/A,TRUE,"general"}</definedName>
    <definedName name="Sabaneta">'[35]SABANETA 3335'!$B$7:$L$475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[39]BASES!$E$41</definedName>
    <definedName name="SAOG7" localSheetId="0">#REF!</definedName>
    <definedName name="SAOG7">#REF!</definedName>
    <definedName name="SAOG7OCTUBRE" localSheetId="0">#REF!</definedName>
    <definedName name="SAOG7OCTUBRE">#REF!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[5]Datos!$B$12</definedName>
    <definedName name="seccion1">#REF!</definedName>
    <definedName name="seccion2">#REF!</definedName>
    <definedName name="SECTOR">#REF!</definedName>
    <definedName name="SEGUNDO">#REF!</definedName>
    <definedName name="SepOct">'[78]Sep-Oct'!$A$12:$H$30</definedName>
    <definedName name="SepOct_C">'[102]Sep-Oct'!$A$31:$H$45</definedName>
    <definedName name="septico" localSheetId="0">#REF!</definedName>
    <definedName name="septic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1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LPVC">[11]BASE!$D$84</definedName>
    <definedName name="sm">#REF!</definedName>
    <definedName name="SMMLV">[6]PRESTA!$C$11</definedName>
    <definedName name="sn">#REF!</definedName>
    <definedName name="snw">#REF!</definedName>
    <definedName name="sñ">#REF!</definedName>
    <definedName name="so">#REF!</definedName>
    <definedName name="SOBREANCHO">[10]Hoja2!#REF!</definedName>
    <definedName name="SOL">#REF!</definedName>
    <definedName name="SOLDA">[11]BASE!$D$19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 localSheetId="0">#REF!</definedName>
    <definedName name="SUBA">#REF!</definedName>
    <definedName name="SUBBASE">#REF!</definedName>
    <definedName name="SUCIO">#REF!</definedName>
    <definedName name="sum" localSheetId="0">'[129]Tabla 1.1'!#REF!</definedName>
    <definedName name="sum">'[129]Tabla 1.1'!#REF!</definedName>
    <definedName name="suma">[56]Hoja1!$F$60</definedName>
    <definedName name="SUMIN">[11]BASE!$D$1648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[4]!absc</definedName>
    <definedName name="T33JH">[6]BASE!$D$280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BL">'[74]L codos'!$A$3:$V$10</definedName>
    <definedName name="TabCIM">[89]Hoja2!$A$5:$I$38</definedName>
    <definedName name="TABLA" localSheetId="0">[6]BASE!$D$389</definedName>
    <definedName name="TABLA">#REF!</definedName>
    <definedName name="TABLA_DE_CONTENIDO__A1">#REF!</definedName>
    <definedName name="tabla2">#REF!</definedName>
    <definedName name="TABLILLA">[51]BASE!$D$396</definedName>
    <definedName name="TACOM1">[131]BASE!$D$306</definedName>
    <definedName name="TANQUE">#REF!</definedName>
    <definedName name="TAPAM">[6]BASE!$D$361</definedName>
    <definedName name="TARIFAS">[132]TARIFAS!$A$1:$F$52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[82]TARIF2002!#REF!</definedName>
    <definedName name="TER">[0]!err</definedName>
    <definedName name="TERM">[0]!err</definedName>
    <definedName name="TÉRMINOS">[0]!err</definedName>
    <definedName name="TERR">[41]PRESUPUESTO!$I$7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V">[133]BASE!$D$374</definedName>
    <definedName name="TGRASA">[134]BASE!$D$280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[82]TARIF2002!#REF!</definedName>
    <definedName name="TIEMPO">[40]BASES!$E$27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DOANA" localSheetId="0">'[2]APU PVC'!#REF!</definedName>
    <definedName name="TODOANA">'[2]APU PVC'!#REF!</definedName>
    <definedName name="TODOINSU" localSheetId="0">'[2]APU PVC'!#REF!</definedName>
    <definedName name="TODOINSU">'[2]APU PVC'!#REF!</definedName>
    <definedName name="TODOITEM" localSheetId="0">'[2]APU PVC'!#REF!</definedName>
    <definedName name="TODOITEM">'[2]APU PVC'!#REF!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 localSheetId="0">#REF!</definedName>
    <definedName name="Tot_Act01">#REF!</definedName>
    <definedName name="Tot_Act02" localSheetId="0">#REF!</definedName>
    <definedName name="Tot_Act02">#REF!</definedName>
    <definedName name="Tot_Act03" localSheetId="0">#REF!</definedName>
    <definedName name="Tot_Act03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Opti" localSheetId="0">#REF!</definedName>
    <definedName name="TotalOpti">#REF!</definedName>
    <definedName name="TOTALOPTIM">[135]Hoja2!$E$11:$E$704</definedName>
    <definedName name="TOTALOPTIMIZACION">[135]Hoja2!$E$11:$E$704</definedName>
    <definedName name="TOTALREPOS">[135]Hoja2!$E$11:$E$704</definedName>
    <definedName name="TOTALREPOSICION">[135]Hoja2!$E$11:$E$704</definedName>
    <definedName name="TP">#REF!</definedName>
    <definedName name="TPVCS3" localSheetId="0">[20]BASE!#REF!</definedName>
    <definedName name="TPVCS3">[20]BASE!#REF!</definedName>
    <definedName name="tr" hidden="1">{"TAB1",#N/A,TRUE,"GENERAL";"TAB2",#N/A,TRUE,"GENERAL";"TAB3",#N/A,TRUE,"GENERAL";"TAB4",#N/A,TRUE,"GENERAL";"TAB5",#N/A,TRUE,"GENERAL"}</definedName>
    <definedName name="TRANA" localSheetId="0">[20]BASE!#REF!</definedName>
    <definedName name="TRANA">[20]BASE!#REF!</definedName>
    <definedName name="TRANAG">[6]BASE!$D$495</definedName>
    <definedName name="TRANS" localSheetId="0">[6]BASE!$D$487</definedName>
    <definedName name="TRANS">[10]Hoja2!#REF!</definedName>
    <definedName name="TRANSINT">[48]BASE!$D$772</definedName>
    <definedName name="TRAT">[136]desmonte!$E$48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">[23]BASE!$C$43</definedName>
    <definedName name="TRiturado">#REF!</definedName>
    <definedName name="trjfgjh" hidden="1">{"via1",#N/A,TRUE,"general";"via2",#N/A,TRUE,"general";"via3",#N/A,TRUE,"general"}</definedName>
    <definedName name="TRM">[137]VrEqpBasica!$I$2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[97]INSUMOS!$A$1:$E$65536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AC10" localSheetId="0">[138]BASE!#REF!</definedName>
    <definedName name="TUAC10">[138]BASE!#REF!</definedName>
    <definedName name="TUAC14">[139]BASE!$D$271</definedName>
    <definedName name="TUAC16">[138]BASE!#REF!</definedName>
    <definedName name="TUAC4">[139]BASE!$D$268</definedName>
    <definedName name="TUAC6">[139]BASE!$D$269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Z" localSheetId="0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d" localSheetId="0">[49]BASE!#REF!</definedName>
    <definedName name="und">[49]BASE!#REF!</definedName>
    <definedName name="Unidad">#REF!</definedName>
    <definedName name="UNION_Z" localSheetId="0">#REF!</definedName>
    <definedName name="UNION_Z">#REF!</definedName>
    <definedName name="UNITARIO">[140]Unitarios!$A$3:$D$13</definedName>
    <definedName name="Unitarios">#REF!</definedName>
    <definedName name="uno">[0]!err</definedName>
    <definedName name="UNOV30">[49]BASE!$D$104</definedName>
    <definedName name="UNOV36">[49]BASE!$D$105</definedName>
    <definedName name="UNPVP2">[11]BASE!$D$324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[5]Datos!$B$21</definedName>
    <definedName name="UTIL">#REF!</definedName>
    <definedName name="UTILIDAD">'[32]Formulario N° 4'!$F$131</definedName>
    <definedName name="UTL">[41]otros!$C$4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[54]General!#REF!</definedName>
    <definedName name="VALDES">#REF!</definedName>
    <definedName name="valor1">#REF!</definedName>
    <definedName name="valor2">#REF!</definedName>
    <definedName name="VALOR3">#REF!</definedName>
    <definedName name="valparaiso" localSheetId="0">'[2]APU PVC'!#REF!</definedName>
    <definedName name="valparaiso">'[2]APU PVC'!#REF!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">[17]Varios.!$E$1:$E$65536</definedName>
    <definedName name="Varios">#REF!</definedName>
    <definedName name="Varios2">#REF!</definedName>
    <definedName name="vb">#REF!</definedName>
    <definedName name="VBOL2">[49]BASE!$D$294</definedName>
    <definedName name="VBOL4">[49]BASE!$D$295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3">[6]BASE!$D$426</definedName>
    <definedName name="VCEL8">[20]BASE!#REF!</definedName>
    <definedName name="VCEVNAEL3">[11]BASE!$D$624</definedName>
    <definedName name="vck">#REF!</definedName>
    <definedName name="VCSBVNAEL2">[11]BASE!$D$649</definedName>
    <definedName name="VCSBVNAEL3">[11]BASE!$D$650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JE">[6]BASE!$D$488</definedName>
    <definedName name="VIBRA">#REF!</definedName>
    <definedName name="VIBRADOR">[32]EQUIPO!$D$27</definedName>
    <definedName name="VIBRO">#REF!</definedName>
    <definedName name="villa">#REF!</definedName>
    <definedName name="viscosidad" localSheetId="0">#REF!</definedName>
    <definedName name="viscosidad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[14]Dimensiones!$F$37</definedName>
    <definedName name="Vol_aletas2">[14]Dimensiones!$F$39</definedName>
    <definedName name="Vol_aletas3">[14]Dimensiones!$F$41</definedName>
    <definedName name="Vol_aletas4">[14]Dimensiones!$F$43</definedName>
    <definedName name="Vol_aletas5">[14]Dimensiones!$F$45</definedName>
    <definedName name="Vol_tanques">[14]Dimensiones!$D$37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[5]Datos!$B$6</definedName>
    <definedName name="vrbasad2">[5]Datos!$B$7</definedName>
    <definedName name="vrbasin">[5]Datos!$B$5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[51]BASE!$C$3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'[42]Res-Accide-10'!#REF!</definedName>
    <definedName name="we">#REF!</definedName>
    <definedName name="WEFWE">'[42]Res-Accide-10'!#REF!</definedName>
    <definedName name="WER">'[42]Res-Accide-10'!$S$2:$S$7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'[42]Res-Accide-10'!#REF!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[141]INDICE!$1:$1048576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[142]!absc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[43]!absc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4">[143]BASE!$D$208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'[55]A.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" l="1"/>
  <c r="D27" i="1"/>
  <c r="D24" i="1"/>
  <c r="D16" i="1"/>
  <c r="D12" i="1"/>
  <c r="D21" i="1" s="1"/>
  <c r="D38" i="1" s="1"/>
  <c r="D7" i="1"/>
  <c r="D20" i="1" l="1"/>
</calcChain>
</file>

<file path=xl/sharedStrings.xml><?xml version="1.0" encoding="utf-8"?>
<sst xmlns="http://schemas.openxmlformats.org/spreadsheetml/2006/main" count="51" uniqueCount="47">
  <si>
    <t>REDES DE RECOLECCIÓN DE AGUAS RESIDUALES Y LLUVIAS EN LOS SECTORES DE PUEBLO VIEJO Y LA TABLAZA, 
 MUNICIPIO DE LA ESTRELLA-ANTIOQUIA"</t>
  </si>
  <si>
    <t>SECTOR CENTRO CIRCUITO TABLAZA</t>
  </si>
  <si>
    <t>CALCULO FACTOR MULTIPLICADOR</t>
  </si>
  <si>
    <t>Ítem</t>
  </si>
  <si>
    <t>DESCRIPCIÓN</t>
  </si>
  <si>
    <t>%</t>
  </si>
  <si>
    <t>A</t>
  </si>
  <si>
    <t>Salario básico</t>
  </si>
  <si>
    <t>B</t>
  </si>
  <si>
    <t>Prestaciones sociales</t>
  </si>
  <si>
    <t>Primas de servicio</t>
  </si>
  <si>
    <t>Cesantías</t>
  </si>
  <si>
    <t>Intereses sobre cesantías</t>
  </si>
  <si>
    <t>Dotación de ley</t>
  </si>
  <si>
    <t>C</t>
  </si>
  <si>
    <t>Sistema de seguridad social integral</t>
  </si>
  <si>
    <t>Salud</t>
  </si>
  <si>
    <t>Riesgos profesionales</t>
  </si>
  <si>
    <t>Pensiones</t>
  </si>
  <si>
    <t>D</t>
  </si>
  <si>
    <t>Otros</t>
  </si>
  <si>
    <t>Subsidio familiar</t>
  </si>
  <si>
    <t>Vacaciones</t>
  </si>
  <si>
    <t>Indemnizaciones</t>
  </si>
  <si>
    <t>Subtotal B + C</t>
  </si>
  <si>
    <t>Subtotal A + B + C + D</t>
  </si>
  <si>
    <t>Descrición</t>
  </si>
  <si>
    <t>E</t>
  </si>
  <si>
    <t>Costos indirectos</t>
  </si>
  <si>
    <t>E1</t>
  </si>
  <si>
    <t>Gastos generales</t>
  </si>
  <si>
    <t>Elementos de seguridad industrial</t>
  </si>
  <si>
    <t>dotacion institucional</t>
  </si>
  <si>
    <t>E2</t>
  </si>
  <si>
    <t>Impuestos, timbres, perfeccionamiento</t>
  </si>
  <si>
    <t>Polizas</t>
  </si>
  <si>
    <t>Estampillas procultura</t>
  </si>
  <si>
    <t>Estampillas pro- universidad</t>
  </si>
  <si>
    <t>Estampilla pro- justicia</t>
  </si>
  <si>
    <t>Estampillas pro-hospital público</t>
  </si>
  <si>
    <t>Estampilla pro-adulto mayor</t>
  </si>
  <si>
    <t>Subtotal E1 + E2</t>
  </si>
  <si>
    <t>Descripción</t>
  </si>
  <si>
    <t>F</t>
  </si>
  <si>
    <t>Honorarios (Utilidad 10% y gastos contingentes 3%)</t>
  </si>
  <si>
    <t>Factor multiplicador</t>
  </si>
  <si>
    <t>Factor multiplicador (A + B + C + D + E + 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</si>
</sst>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"/>
    <numFmt numFmtId="165" formatCode="0.0000%"/>
    <numFmt numFmtId="166" formatCode="_-&quot;$&quot;* #,##0.00_-;\-&quot;$&quot;* #,##0.00_-;_-&quot;$&quot;* &quot;-&quot;??_-;_-@_-"/>
    <numFmt numFmtId="167" formatCode="_(&quot;$&quot;* #,##0.00_);_(&quot;$&quot;* \(#,##0.00\);_(&quot;$&quot;* &quot;-&quot;??_);_(@_)"/>
    <numFmt numFmtId="168" formatCode="_(&quot;$&quot;\ * #,##0.00_);_(&quot;$&quot;\ * \(#,##0.00\);_(&quot;$&quot;\ * &quot;-&quot;??_);_(@_)"/>
    <numFmt numFmtId="169" formatCode="&quot;$&quot;#,##0.00_);[Red]\(&quot;$&quot;#,##0.00\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b/>
      <sz val="9"/>
      <color rgb="FF0070C0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0"/>
      <name val="Arial"/>
      <family val="2"/>
    </font>
    <font>
      <sz val="11"/>
      <name val="Arial Narrow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4" fillId="0" borderId="0" xfId="2"/>
    <xf numFmtId="0" fontId="1" fillId="0" borderId="0" xfId="1"/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9" fontId="6" fillId="2" borderId="1" xfId="3" applyFont="1" applyFill="1" applyBorder="1" applyAlignment="1">
      <alignment horizontal="center" vertical="center" wrapText="1"/>
    </xf>
    <xf numFmtId="10" fontId="6" fillId="2" borderId="1" xfId="3" applyNumberFormat="1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10" fontId="8" fillId="0" borderId="1" xfId="3" applyNumberFormat="1" applyFont="1" applyFill="1" applyBorder="1" applyAlignment="1">
      <alignment horizontal="center" vertical="center" wrapText="1"/>
    </xf>
    <xf numFmtId="10" fontId="8" fillId="3" borderId="1" xfId="3" applyNumberFormat="1" applyFont="1" applyFill="1" applyBorder="1" applyAlignment="1">
      <alignment horizontal="center" vertical="center" wrapText="1"/>
    </xf>
    <xf numFmtId="165" fontId="4" fillId="0" borderId="0" xfId="3" applyNumberFormat="1" applyFont="1"/>
    <xf numFmtId="166" fontId="4" fillId="0" borderId="0" xfId="2" applyNumberFormat="1"/>
    <xf numFmtId="0" fontId="9" fillId="0" borderId="0" xfId="2" applyFont="1"/>
    <xf numFmtId="167" fontId="4" fillId="0" borderId="0" xfId="2" applyNumberFormat="1"/>
    <xf numFmtId="0" fontId="4" fillId="0" borderId="0" xfId="2" applyAlignment="1">
      <alignment horizontal="center"/>
    </xf>
    <xf numFmtId="9" fontId="4" fillId="0" borderId="0" xfId="2" applyNumberFormat="1"/>
    <xf numFmtId="168" fontId="10" fillId="0" borderId="0" xfId="4" applyFont="1" applyFill="1" applyBorder="1" applyAlignment="1">
      <alignment horizontal="center" vertical="center" wrapText="1"/>
    </xf>
    <xf numFmtId="169" fontId="11" fillId="4" borderId="0" xfId="5" applyNumberFormat="1" applyFont="1" applyFill="1" applyBorder="1" applyAlignment="1">
      <alignment horizontal="right"/>
    </xf>
  </cellXfs>
  <cellStyles count="6">
    <cellStyle name="Moneda 11 2" xfId="5" xr:uid="{1A8B0FEE-C238-4C75-814E-66AE8D5768C3}"/>
    <cellStyle name="Moneda 2 10 2" xfId="4" xr:uid="{0B83883D-FEAC-40B0-91E3-D77B778DA068}"/>
    <cellStyle name="Normal" xfId="0" builtinId="0"/>
    <cellStyle name="Normal 2 10" xfId="2" xr:uid="{B8B93B98-4B3A-455D-AA7A-BCCB97E3D3AA}"/>
    <cellStyle name="Normal 4" xfId="1" xr:uid="{1EE0BF6D-24F1-40E8-B130-5F53D369FB68}"/>
    <cellStyle name="Porcentaje 2 2 4" xfId="3" xr:uid="{B40559A6-DE6D-4CA1-A803-13B0DAED0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555625</xdr:colOff>
      <xdr:row>1</xdr:row>
      <xdr:rowOff>31750</xdr:rowOff>
    </xdr:from>
    <xdr:to>
      <xdr:col>3</xdr:col>
      <xdr:colOff>1199520</xdr:colOff>
      <xdr:row>3</xdr:row>
      <xdr:rowOff>179400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0F7440-1759-47AB-BCF4-8F811525E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8125" y="269875"/>
          <a:ext cx="2987045" cy="871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.restrepo\Desktop\LA%20ESTRELLA\INTERVENTORIA\CONCURSO%20DE%20MERITOS%20CM%20001%20del%202025%20-%20interventoria%20plan%20maestro\formulario%201%20PMAA.xlsx" TargetMode="External"/><Relationship Id="rId1" Type="http://schemas.openxmlformats.org/officeDocument/2006/relationships/externalLinkPath" Target="/Users/n.restrepo/Desktop/LA%20ESTRELLA/INTERVENTORIA/CONCURSO%20DE%20MERITOS%20CM%20001%20del%202025%20-%20interventoria%20plan%20maestro/formulario%201%20PMA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Documents%20and%20Settings\Katty\Mis%20documentos\FREDONIA\presupuesto%20PMAA\A.P.U%20ACUEDUCTO%2020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Users\admin\Documents\LIBORINA\ACUEDUCTO%20EL%20PLAYON\Presupuesto%20Acueducto%20Cgto%20La%20Merced%20del%20Play&#243;n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REINALDO%20SEGURO\AASSA\VALDIVIA\PRESUPUESTO%20VALDIVIA%20PTAR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Users\U(suario\Downloads\Pto%20y%20APU_Acued_17_Pint%20(%20ULTIMO)%20(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CA&#209;ASGORDAS\CORRECCION%20SEP%2019-07\PMAA\CD%20Zaragoza%20Bombeo\Presupuesto\PRESUPUESTO%20DEFINITIVO%20ZARAGOZ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HLOPEZA\CANTIDADES%20GERONA\Documents%20and%20Settings\swilches\Configuraci&#243;n%20local\Archivos%20temporales%20de%20Internet\OLK6\formulario%20bas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MARIA%20CONSTANZA\PM%20ANZ&#193;\COORECCIONES\ANEXO%202(1).%20Presupuesto%20SISTEMA%20DE%20ALCANTARILLADO_MAR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_ISA\PROYECTOS\PROYECTOS%202017\SABANALARGA%20-%20LETICIA%20TANGARIGE\1.%20PROYECTO%20ALCDO%20CALLE%2020\5.%20PROYECTO%20AJUSTE%20TECNICO\PPTO%20CAUCASIA%20DIVINO%20NI&#209;O%2032B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PRESUPUESTO%20%20Y%20APU%20TOTAL%20bombeo%20c&#225;cer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windows\TEMP\ADMINISTRATIVA\BAAN\lista%20de%20precios%20definitiva%20sep16-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Users\Usuario\AppData\Roaming\Microsoft\Excel\PPTO%20CAUCASIA%20DIVINO%20NI&#209;O%2031B%20(version%201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ORLIDIA\CORANTIOQUIA\Procesos%202007\OBRA\SAN%20PEDRO\presupuesto%20san%20pedro_13%20junio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AAS\BASE\HOJA%20BASE\BASE%20DE%20PRESUPUEST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Documents%20and%20Settings\jramiret\Configuraci&#243;n%20local\Archivos%20temporales%20de%20Internet\OLK119\Formularios%20%20009350%20corr%20abril%2029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Documents%20and%20Settings\carenas\Escritorio\PRESUPUESTOS%20%20febr11\Copia%20de%20BASE%20DE%20PRESUPUEST(copia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lex\Ca&#241;asgordas\Campamento\Presupuesto\DEFINITIVOS\OPTIMIZACI&#211;N%20DE%20LA%20RED%20DE%20DISTRIBUCI&#211;N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9\d\PROYECTOS\CORANTIOQUIA\VENECIA\1.%20DIAGNOSTICO\ALCANTARILLADO\VENECI_AA_D_IN_01%20A%204.2%20RCH%20Alcantarillad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Documents%20and%20Settings\Olga%20Muriel\Mis%20documentos\PMAAFREDONIA\PMAA\DISE&#209;O\PRESUPUESTOS\Presupuesto%20Acueducto\Presupuesto%20-DISE&#209;OS\Dise&#241;o%20caramant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JJMM\Documentos\Alcantarillado\Alcantarillado%20PAVCO-EPM%20%20Sin%20Proteger%20mod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mo\D\Mis%20documentos\PM%20EB&#201;JICO\alternativas\alcantarillado\1B\combinado\alternativa%201B%20alcantarillado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BUENOS%20AIRES\DISE&#209;O\Dise&#241;o%20hidraulico%20de%20component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informaci&#243;n%20compartida\proyectos%202019\PMAA%20LA%20ESTRELLA\T&#201;CNICO\&#193;REA%20DE%20DISE&#209;O\PLANOS%20DEFINITIVOS\ALCANTARILLADO\REDES%20COMBINADAS.xlsm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RESIDENTE%20CONST%20SADEP\formularios\A.P.U.%20BAS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Estad.%20Da&#241;os\Rendimientos_Sur%2003-00(JC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2\sanear\PROYECTOS\EEPPM_225985\Dise&#241;o\GPZC_%20703\CAMBIO%20DI&#193;METRO\v3\COCACO_A_D_IN_01%20A%20Anteproyecto%20Alcantarillad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San_Juan_LaMaria\CD%20SAN%20JUAN%20LA%20MARIA\ANEXOS\Anexo%2014_PresupuestoSAN_JUAN_LA_MARIA-MARZ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Informes%20y%20tareas\Estad&#237;sticas%20Rendimientos\Sur\Rendimientos_Sur%20(EEPPM)%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HLOPEZA\GERONA\CANTIDADES%20REPOSICION\SUBCIRCUITO%207\REDES7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11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ERSONALES\FERNANDO\CURSO%20PTAP\PARSHALL%20AMAGA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Users\U(suario\Downloads\EJEMPLO%20_PPTO%20(1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cias10\compartido\Jhon_Casta&#241;o\PMAA%202012\PLAN%20MAESTRO%20DE%20ALCANTARILLADO%20MOMIL-C&#211;RDOBA\CONSTRUCCION_ALCAN%20MOMIL\PRESUPUESTO_ALDO_MOMIL_2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ELIANA\PMAA%20DE%20TOLEDO%20definitivo\ETAPA%20DE%20DISE&#209;O\ALCANTARILLADO\ENTREGA%2010%20JUN%2008%20TOLEDO%20ALCA\presupuesto_anza\Ppto%20Aldo%20EL%20Paraiso%20version%202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WINNT\Profiles\mvelezs\Configuraci&#243;n%20local\Archivos%20temporales%20de%20Internet\OLK295\ConsolidadoSubcircuito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ELIANA\PMAA%20DE%20TOLEDO%20definitivo\ETAPA%20DE%20DISE&#209;O\ALCANTARILLADO\ENTREGA%2010%20JUN%2008%20TOLEDO%20ALCA\presupuesto_anza\Presuesto%20definitivo%20alcantarillado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ORLIDIA\CORANTIOQUIA\Procesos%202008\Obra\SANTA%20ROSA\PROYECTO%20PTAR%20EL%20TURCO\PRESUPUESTO%20ALCANTARILLADO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4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ORA\informaci&#243;n%20compartida\PROYECTOS\PROYECTOS%202011\DAMASCO\ENERO%2014\PRESUPUESTO%20DAMA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 OBRA CIVIL"/>
      <sheetName val="FORMULARIO 1 - DETALLADO"/>
      <sheetName val="FORMULARIO1 - GLOBAL"/>
      <sheetName val="FM (2)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\Users\HP\AppData\Local\Microso"/>
      <sheetName val="INDICE"/>
      <sheetName val="PR 1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_11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"/>
      <sheetName val="REDES DE DISTRIBUCIÓN"/>
      <sheetName val="APU REDES"/>
      <sheetName val="BASE"/>
      <sheetName val="BASE CTOS"/>
      <sheetName val="RESUMEN"/>
    </sheetNames>
    <sheetDataSet>
      <sheetData sheetId="0" refreshError="1"/>
      <sheetData sheetId="1" refreshError="1">
        <row r="11">
          <cell r="C11">
            <v>644350</v>
          </cell>
        </row>
      </sheetData>
      <sheetData sheetId="2" refreshError="1"/>
      <sheetData sheetId="3" refreshError="1"/>
      <sheetData sheetId="4" refreshError="1">
        <row r="3">
          <cell r="C3">
            <v>0.3</v>
          </cell>
        </row>
        <row r="11">
          <cell r="D11">
            <v>78571.179866666687</v>
          </cell>
        </row>
        <row r="12">
          <cell r="D12">
            <v>58928.384900000012</v>
          </cell>
        </row>
        <row r="13">
          <cell r="D13">
            <v>39285.589933333344</v>
          </cell>
        </row>
        <row r="26">
          <cell r="D26">
            <v>4695</v>
          </cell>
        </row>
        <row r="35">
          <cell r="D35">
            <v>423338.82186524995</v>
          </cell>
        </row>
        <row r="57">
          <cell r="D57">
            <v>82500</v>
          </cell>
        </row>
        <row r="76">
          <cell r="D76">
            <v>15486</v>
          </cell>
        </row>
        <row r="280">
          <cell r="D280">
            <v>128064</v>
          </cell>
        </row>
        <row r="361">
          <cell r="D361">
            <v>27600</v>
          </cell>
        </row>
        <row r="363">
          <cell r="D363">
            <v>1920</v>
          </cell>
        </row>
        <row r="389">
          <cell r="D389">
            <v>3480</v>
          </cell>
        </row>
        <row r="426">
          <cell r="D426">
            <v>584640</v>
          </cell>
        </row>
        <row r="445">
          <cell r="D445">
            <v>1684320</v>
          </cell>
        </row>
        <row r="452">
          <cell r="D452">
            <v>102000</v>
          </cell>
        </row>
        <row r="453">
          <cell r="D453">
            <v>11040</v>
          </cell>
        </row>
        <row r="454">
          <cell r="D454">
            <v>55200</v>
          </cell>
        </row>
        <row r="466">
          <cell r="D466">
            <v>12780</v>
          </cell>
        </row>
        <row r="487">
          <cell r="D487">
            <v>3000</v>
          </cell>
        </row>
        <row r="488">
          <cell r="D488">
            <v>900000</v>
          </cell>
        </row>
        <row r="494">
          <cell r="D494">
            <v>14760</v>
          </cell>
        </row>
        <row r="495">
          <cell r="D495">
            <v>36000</v>
          </cell>
        </row>
        <row r="502">
          <cell r="D502">
            <v>12</v>
          </cell>
        </row>
        <row r="503">
          <cell r="D503">
            <v>7260</v>
          </cell>
        </row>
      </sheetData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  <row r="396">
          <cell r="D396">
            <v>4000</v>
          </cell>
        </row>
        <row r="481">
          <cell r="D481">
            <v>6704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CIONES"/>
      <sheetName val="BASE"/>
      <sheetName val="SUB ANALISIS APU "/>
      <sheetName val="PRESUPUESTO PM ACUEDUCTO"/>
      <sheetName val="póliza"/>
      <sheetName val="F7-Ambiental "/>
      <sheetName val="APU"/>
      <sheetName val="APU ACUEDUCTO"/>
      <sheetName val="TANQUE 120m3"/>
      <sheetName val="APU TANQUE 120 m3"/>
      <sheetName val="REDES DE DISTRUBICÓN"/>
      <sheetName val="APU REDES DISTRIBUCIÓN"/>
      <sheetName val="RESUMEN OBRAS "/>
      <sheetName val="RESUMEN"/>
      <sheetName val="FORMULARIO # 6  "/>
      <sheetName val="Hoja2"/>
    </sheetNames>
    <sheetDataSet>
      <sheetData sheetId="0" refreshError="1"/>
      <sheetData sheetId="1" refreshError="1">
        <row r="12">
          <cell r="C12">
            <v>737717</v>
          </cell>
        </row>
      </sheetData>
      <sheetData sheetId="2" refreshError="1">
        <row r="9">
          <cell r="D9">
            <v>0.65</v>
          </cell>
        </row>
        <row r="16">
          <cell r="D16">
            <v>247504.05350000001</v>
          </cell>
        </row>
        <row r="18">
          <cell r="D18">
            <v>1000</v>
          </cell>
        </row>
        <row r="19">
          <cell r="D19">
            <v>190125.40950000001</v>
          </cell>
        </row>
        <row r="20">
          <cell r="D20">
            <v>15012.540950000001</v>
          </cell>
        </row>
        <row r="21">
          <cell r="D21">
            <v>20200</v>
          </cell>
        </row>
        <row r="26">
          <cell r="D26">
            <v>4524</v>
          </cell>
        </row>
        <row r="27">
          <cell r="D27">
            <v>3248</v>
          </cell>
        </row>
        <row r="30">
          <cell r="D30">
            <v>3711.9999999999995</v>
          </cell>
        </row>
        <row r="37">
          <cell r="D37">
            <v>517805.89864999999</v>
          </cell>
        </row>
        <row r="38">
          <cell r="D38">
            <v>490241.98542812502</v>
          </cell>
        </row>
        <row r="41">
          <cell r="D41">
            <v>350595.789812</v>
          </cell>
        </row>
        <row r="42">
          <cell r="D42">
            <v>324957.27042812493</v>
          </cell>
        </row>
        <row r="47">
          <cell r="D47">
            <v>318830.84864687506</v>
          </cell>
        </row>
        <row r="48">
          <cell r="D48">
            <v>267598.84864687501</v>
          </cell>
        </row>
        <row r="49">
          <cell r="D49">
            <v>183502.84864687498</v>
          </cell>
        </row>
        <row r="55">
          <cell r="D55">
            <v>36000</v>
          </cell>
        </row>
        <row r="56">
          <cell r="D56">
            <v>19600</v>
          </cell>
        </row>
        <row r="57">
          <cell r="D57">
            <v>65000</v>
          </cell>
        </row>
        <row r="61">
          <cell r="D61">
            <v>90000</v>
          </cell>
        </row>
        <row r="63">
          <cell r="D63">
            <v>1800</v>
          </cell>
        </row>
        <row r="64">
          <cell r="D64">
            <v>40000</v>
          </cell>
        </row>
        <row r="66">
          <cell r="D66">
            <v>348000</v>
          </cell>
        </row>
        <row r="67">
          <cell r="D67">
            <v>31000</v>
          </cell>
        </row>
        <row r="68">
          <cell r="D68">
            <v>272136</v>
          </cell>
        </row>
        <row r="71">
          <cell r="D71">
            <v>1450</v>
          </cell>
        </row>
        <row r="72">
          <cell r="D72">
            <v>875</v>
          </cell>
        </row>
        <row r="80">
          <cell r="D80">
            <v>1785</v>
          </cell>
        </row>
        <row r="82">
          <cell r="D82">
            <v>150558</v>
          </cell>
        </row>
        <row r="83">
          <cell r="D83">
            <v>47120</v>
          </cell>
        </row>
        <row r="84">
          <cell r="D84">
            <v>97724</v>
          </cell>
        </row>
        <row r="85">
          <cell r="D85">
            <v>28085.7</v>
          </cell>
        </row>
        <row r="89">
          <cell r="D89">
            <v>50000</v>
          </cell>
        </row>
        <row r="90">
          <cell r="D90">
            <v>85000</v>
          </cell>
        </row>
        <row r="96">
          <cell r="D96">
            <v>38700</v>
          </cell>
        </row>
        <row r="97">
          <cell r="D97">
            <v>35960</v>
          </cell>
        </row>
        <row r="98">
          <cell r="D98">
            <v>28400</v>
          </cell>
        </row>
        <row r="105">
          <cell r="D105">
            <v>45000</v>
          </cell>
        </row>
        <row r="106">
          <cell r="D106">
            <v>3300</v>
          </cell>
        </row>
        <row r="107">
          <cell r="D107">
            <v>8500</v>
          </cell>
        </row>
        <row r="108">
          <cell r="D108">
            <v>260</v>
          </cell>
        </row>
        <row r="109">
          <cell r="D109">
            <v>2500</v>
          </cell>
        </row>
        <row r="110">
          <cell r="D110">
            <v>232</v>
          </cell>
        </row>
        <row r="111">
          <cell r="D111">
            <v>14500</v>
          </cell>
        </row>
        <row r="112">
          <cell r="D112">
            <v>500</v>
          </cell>
        </row>
        <row r="114">
          <cell r="D114">
            <v>17400</v>
          </cell>
        </row>
        <row r="115">
          <cell r="D115">
            <v>40000</v>
          </cell>
        </row>
        <row r="118">
          <cell r="D118">
            <v>150000</v>
          </cell>
        </row>
        <row r="120">
          <cell r="D120">
            <v>35000</v>
          </cell>
        </row>
        <row r="122">
          <cell r="D122">
            <v>35000</v>
          </cell>
        </row>
        <row r="123">
          <cell r="D123">
            <v>300000</v>
          </cell>
        </row>
        <row r="126">
          <cell r="D126">
            <v>15000</v>
          </cell>
        </row>
        <row r="127">
          <cell r="D127">
            <v>30000</v>
          </cell>
        </row>
        <row r="128">
          <cell r="D128">
            <v>12000</v>
          </cell>
        </row>
        <row r="129">
          <cell r="D129">
            <v>1200000</v>
          </cell>
        </row>
        <row r="133">
          <cell r="D133">
            <v>18560</v>
          </cell>
        </row>
        <row r="134">
          <cell r="D134">
            <v>10000</v>
          </cell>
        </row>
        <row r="142">
          <cell r="D142">
            <v>2788</v>
          </cell>
        </row>
        <row r="143">
          <cell r="D143">
            <v>250</v>
          </cell>
        </row>
        <row r="154">
          <cell r="D154">
            <v>2544</v>
          </cell>
        </row>
        <row r="155">
          <cell r="D155">
            <v>3156</v>
          </cell>
        </row>
        <row r="159">
          <cell r="D159">
            <v>37739.666666666664</v>
          </cell>
        </row>
        <row r="160">
          <cell r="D160">
            <v>60316.333333333336</v>
          </cell>
        </row>
        <row r="167">
          <cell r="D167">
            <v>9905.1666666666661</v>
          </cell>
        </row>
        <row r="169">
          <cell r="D169">
            <v>21678.666666666668</v>
          </cell>
        </row>
        <row r="170">
          <cell r="D170">
            <v>35768.333333333336</v>
          </cell>
        </row>
        <row r="237">
          <cell r="D237">
            <v>202468</v>
          </cell>
        </row>
        <row r="257">
          <cell r="D257">
            <v>39046</v>
          </cell>
        </row>
        <row r="265">
          <cell r="D265">
            <v>425</v>
          </cell>
        </row>
        <row r="269">
          <cell r="D269">
            <v>5664</v>
          </cell>
        </row>
        <row r="324">
          <cell r="D324">
            <v>24446</v>
          </cell>
        </row>
        <row r="327">
          <cell r="D327">
            <v>11323</v>
          </cell>
        </row>
        <row r="385">
          <cell r="D385">
            <v>1181</v>
          </cell>
        </row>
        <row r="386">
          <cell r="D386">
            <v>5881</v>
          </cell>
        </row>
        <row r="490">
          <cell r="D490">
            <v>295800</v>
          </cell>
        </row>
        <row r="491">
          <cell r="D491">
            <v>445439.99999999994</v>
          </cell>
        </row>
        <row r="624">
          <cell r="D624">
            <v>425719.99999999994</v>
          </cell>
        </row>
        <row r="649">
          <cell r="D649">
            <v>455879.99999999994</v>
          </cell>
        </row>
        <row r="650">
          <cell r="D650">
            <v>607840</v>
          </cell>
        </row>
        <row r="806">
          <cell r="D806">
            <v>160080</v>
          </cell>
        </row>
        <row r="811">
          <cell r="D811">
            <v>114770.4</v>
          </cell>
        </row>
        <row r="812">
          <cell r="D812">
            <v>101755.2</v>
          </cell>
        </row>
        <row r="813">
          <cell r="D813">
            <v>121800</v>
          </cell>
        </row>
        <row r="814">
          <cell r="D814">
            <v>82360</v>
          </cell>
        </row>
        <row r="815">
          <cell r="D815">
            <v>64960</v>
          </cell>
        </row>
        <row r="827">
          <cell r="D827">
            <v>288937.44</v>
          </cell>
        </row>
        <row r="843">
          <cell r="D843">
            <v>88160</v>
          </cell>
        </row>
        <row r="854">
          <cell r="D854">
            <v>77000</v>
          </cell>
        </row>
        <row r="855">
          <cell r="D855">
            <v>61479.999999999993</v>
          </cell>
        </row>
        <row r="856">
          <cell r="D856">
            <v>53359.999999999993</v>
          </cell>
        </row>
        <row r="884">
          <cell r="D884">
            <v>8903</v>
          </cell>
        </row>
        <row r="885">
          <cell r="D885">
            <v>12242.64</v>
          </cell>
        </row>
        <row r="886">
          <cell r="D886">
            <v>17770.039999999997</v>
          </cell>
        </row>
        <row r="897">
          <cell r="D897">
            <v>32442.160799999998</v>
          </cell>
        </row>
        <row r="898">
          <cell r="D898">
            <v>58100</v>
          </cell>
        </row>
        <row r="904">
          <cell r="D904">
            <v>12731</v>
          </cell>
        </row>
        <row r="905">
          <cell r="D905">
            <v>17948.68</v>
          </cell>
        </row>
        <row r="906">
          <cell r="D906">
            <v>24962.039999999997</v>
          </cell>
        </row>
        <row r="907">
          <cell r="D907">
            <v>38500.399999999994</v>
          </cell>
        </row>
        <row r="908">
          <cell r="D908">
            <v>70192</v>
          </cell>
        </row>
        <row r="909">
          <cell r="D909">
            <v>210572</v>
          </cell>
        </row>
        <row r="953">
          <cell r="D953">
            <v>52768.353599999995</v>
          </cell>
        </row>
        <row r="965">
          <cell r="D965">
            <v>27104</v>
          </cell>
        </row>
        <row r="1294">
          <cell r="D1294">
            <v>27031</v>
          </cell>
        </row>
        <row r="1295">
          <cell r="D1295">
            <v>34407</v>
          </cell>
        </row>
        <row r="1456">
          <cell r="D1456">
            <v>16659.455999999998</v>
          </cell>
        </row>
        <row r="1457">
          <cell r="D1457">
            <v>37656.499999999993</v>
          </cell>
        </row>
        <row r="1624">
          <cell r="D1624">
            <v>1371.12</v>
          </cell>
        </row>
        <row r="1625">
          <cell r="D1625">
            <v>1344.4399999999998</v>
          </cell>
        </row>
        <row r="1626">
          <cell r="D1626">
            <v>25500</v>
          </cell>
        </row>
        <row r="1627">
          <cell r="D1627">
            <v>10000</v>
          </cell>
        </row>
        <row r="1630">
          <cell r="D1630">
            <v>70000</v>
          </cell>
        </row>
        <row r="1631">
          <cell r="D1631">
            <v>4896</v>
          </cell>
        </row>
        <row r="1633">
          <cell r="D1633">
            <v>25379.640000000003</v>
          </cell>
        </row>
        <row r="1636">
          <cell r="D1636">
            <v>13668</v>
          </cell>
        </row>
        <row r="1638">
          <cell r="D1638">
            <v>12311.4</v>
          </cell>
        </row>
        <row r="1641">
          <cell r="D1641">
            <v>867</v>
          </cell>
        </row>
        <row r="1644">
          <cell r="D1644">
            <v>60486</v>
          </cell>
        </row>
        <row r="1645">
          <cell r="D1645">
            <v>28050.000000000004</v>
          </cell>
        </row>
        <row r="1646">
          <cell r="D1646">
            <v>27489.000000000004</v>
          </cell>
        </row>
        <row r="1647">
          <cell r="D1647">
            <v>13045.800000000001</v>
          </cell>
        </row>
        <row r="1648">
          <cell r="D1648">
            <v>248390.39999999999</v>
          </cell>
        </row>
        <row r="1649">
          <cell r="D1649">
            <v>35700</v>
          </cell>
        </row>
        <row r="1650">
          <cell r="D1650">
            <v>6660.6</v>
          </cell>
        </row>
        <row r="1651">
          <cell r="D1651">
            <v>6528</v>
          </cell>
        </row>
        <row r="1652">
          <cell r="D1652">
            <v>185640</v>
          </cell>
        </row>
        <row r="1653">
          <cell r="D1653">
            <v>2958</v>
          </cell>
        </row>
        <row r="1654">
          <cell r="D1654">
            <v>2366.4</v>
          </cell>
        </row>
        <row r="1656">
          <cell r="D1656">
            <v>57283.200000000012</v>
          </cell>
        </row>
        <row r="1658">
          <cell r="D1658">
            <v>2805</v>
          </cell>
        </row>
        <row r="1663">
          <cell r="D1663">
            <v>2550</v>
          </cell>
        </row>
        <row r="1664">
          <cell r="D1664">
            <v>828.24</v>
          </cell>
        </row>
        <row r="1665">
          <cell r="D1665">
            <v>53550</v>
          </cell>
        </row>
        <row r="1667">
          <cell r="D1667">
            <v>19584</v>
          </cell>
        </row>
        <row r="1668">
          <cell r="D1668">
            <v>8160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BASE_CTOS"/>
      <sheetName val="RESUMEN_GENERAL_OBRAS"/>
      <sheetName val="APU_CAPTACION"/>
      <sheetName val="APU_DESARENDOR"/>
      <sheetName val="APU_ADUCCION"/>
      <sheetName val="POZO_"/>
      <sheetName val="APU_POZO"/>
      <sheetName val="APU_CASETA"/>
      <sheetName val="SIS__BOMBEO"/>
      <sheetName val="APU_SIST_BOMBEO"/>
      <sheetName val="SIS__ELECTRICO"/>
      <sheetName val="APU_SIS__ELECTRICO"/>
      <sheetName val="BASE_CTOS2"/>
      <sheetName val="RESUMEN_GENERAL_OBRAS2"/>
      <sheetName val="APU_CAPTACION2"/>
      <sheetName val="APU_DESARENDOR2"/>
      <sheetName val="APU_ADUCCION2"/>
      <sheetName val="POZO_2"/>
      <sheetName val="APU_POZO2"/>
      <sheetName val="APU_CASETA2"/>
      <sheetName val="SIS__BOMBEO2"/>
      <sheetName val="APU_SIST_BOMBEO2"/>
      <sheetName val="SIS__ELECTRICO2"/>
      <sheetName val="APU_SIS__ELECTRICO2"/>
      <sheetName val="BASE_CTOS1"/>
      <sheetName val="RESUMEN_GENERAL_OBRAS1"/>
      <sheetName val="APU_CAPTACION1"/>
      <sheetName val="APU_DESARENDOR1"/>
      <sheetName val="APU_ADUCCION1"/>
      <sheetName val="POZO_1"/>
      <sheetName val="APU_POZO1"/>
      <sheetName val="APU_CASETA1"/>
      <sheetName val="SIS__BOMBEO1"/>
      <sheetName val="APU_SIST_BOMBEO1"/>
      <sheetName val="SIS__ELECTRICO1"/>
      <sheetName val="APU_SIS__ELECTRICO1"/>
      <sheetName val="FORMULARIO AIU"/>
      <sheetName val="PRESTA"/>
      <sheetName val="1. SISTEMA  MEDIA FALDA"/>
      <sheetName val="2. SISTEMA LOS GILES"/>
      <sheetName val="3. SISTEMA BATEA MOJADA"/>
      <sheetName val="4.PTAP "/>
      <sheetName val="5. TANQUE 300"/>
      <sheetName val="6. TANQUE 50"/>
      <sheetName val="7. OPTIM TANQUES"/>
      <sheetName val="8. REDES"/>
      <sheetName val="9. MICROCUENCAS"/>
      <sheetName val="APU MED FALD,  PLANTA, TANQUES "/>
      <sheetName val="APU LOS GILES"/>
      <sheetName val="APU BATEA MOJADA"/>
      <sheetName val="APU REDES"/>
      <sheetName val="APU MICRO"/>
      <sheetName val="RESUMEN OBRAS"/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1__bocatoma_la_trinidad"/>
      <sheetName val="_BOCATOMA_TRINIDAD"/>
      <sheetName val="2__BOCATOMA_TIRANA"/>
      <sheetName val="3__DESARENADOR"/>
      <sheetName val="4__ADUCCION"/>
      <sheetName val="5__REDES"/>
      <sheetName val="listado_de_apu"/>
      <sheetName val="1__bocatoma_la_trinidad2"/>
      <sheetName val="_BOCATOMA_TRINIDAD2"/>
      <sheetName val="2__BOCATOMA_TIRANA2"/>
      <sheetName val="3__DESARENADOR2"/>
      <sheetName val="4__ADUCCION2"/>
      <sheetName val="5__REDES2"/>
      <sheetName val="listado_de_apu2"/>
      <sheetName val="1__bocatoma_la_trinidad1"/>
      <sheetName val="_BOCATOMA_TRINIDAD1"/>
      <sheetName val="2__BOCATOMA_TIRANA1"/>
      <sheetName val="3__DESARENADOR1"/>
      <sheetName val="4__ADUCCION1"/>
      <sheetName val="5__REDES1"/>
      <sheetName val="listado_de_apu1"/>
    </sheetNames>
    <sheetDataSet>
      <sheetData sheetId="0" refreshError="1">
        <row r="5">
          <cell r="C5">
            <v>0.1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  <sheetName val="REAJUSTE "/>
      <sheetName val="Corte_(6)1"/>
      <sheetName val="Corte_(5)1"/>
      <sheetName val="Corte_(4)1"/>
      <sheetName val="Corte_(3)1"/>
      <sheetName val="Corte_(2)1"/>
      <sheetName val="Corte_(1)1"/>
      <sheetName val="REAJUSTE_DEFINITACTA11"/>
      <sheetName val="REAJUSTESDEFINITACTAS2_(2)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nterc_tapones"/>
      <sheetName val="Interc_válv_"/>
      <sheetName val="Varios_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ACTA MAYORES Y MENORES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  <sheetName val="BASE_CTOS"/>
      <sheetName val="RESUMEN_OBRAS_"/>
      <sheetName val="1__Caja_de_Control_y_Aforo"/>
      <sheetName val="1__APU_CAJA_CONTROL"/>
      <sheetName val="2__Desarenador"/>
      <sheetName val="2__APU_DESARENADOR"/>
      <sheetName val="3__Conducción"/>
      <sheetName val="3__APU_CONDUCCIÓN"/>
      <sheetName val="4__Tanques_Existentes"/>
      <sheetName val="4__APU_Tanques_Existentes"/>
      <sheetName val="5__Red_Distribución"/>
      <sheetName val="5__APU_Red_Distribución"/>
      <sheetName val="6___Opt__PTAP_existente"/>
      <sheetName val="6__APU_OPT_PTAP"/>
      <sheetName val="RES_MATERERIALES_ACUEDUCTO"/>
      <sheetName val="BASE_CTOS2"/>
      <sheetName val="RESUMEN_OBRAS_2"/>
      <sheetName val="1__Caja_de_Control_y_Aforo2"/>
      <sheetName val="1__APU_CAJA_CONTROL2"/>
      <sheetName val="2__Desarenador2"/>
      <sheetName val="2__APU_DESARENADOR2"/>
      <sheetName val="3__Conducción2"/>
      <sheetName val="3__APU_CONDUCCIÓN2"/>
      <sheetName val="4__Tanques_Existentes2"/>
      <sheetName val="4__APU_Tanques_Existentes2"/>
      <sheetName val="5__Red_Distribución2"/>
      <sheetName val="5__APU_Red_Distribución2"/>
      <sheetName val="6___Opt__PTAP_existente2"/>
      <sheetName val="6__APU_OPT_PTAP2"/>
      <sheetName val="RES_MATERERIALES_ACUEDUCTO2"/>
      <sheetName val="BASE_CTOS1"/>
      <sheetName val="RESUMEN_OBRAS_1"/>
      <sheetName val="1__Caja_de_Control_y_Aforo1"/>
      <sheetName val="1__APU_CAJA_CONTROL1"/>
      <sheetName val="2__Desarenador1"/>
      <sheetName val="2__APU_DESARENADOR1"/>
      <sheetName val="3__Conducción1"/>
      <sheetName val="3__APU_CONDUCCIÓN1"/>
      <sheetName val="4__Tanques_Existentes1"/>
      <sheetName val="4__APU_Tanques_Existentes1"/>
      <sheetName val="5__Red_Distribución1"/>
      <sheetName val="5__APU_Red_Distribución1"/>
      <sheetName val="6___Opt__PTAP_existente1"/>
      <sheetName val="6__APU_OPT_PTAP1"/>
      <sheetName val="RES_MATERERIALES_ACUEDUCTO1"/>
    </sheetNames>
    <sheetDataSet>
      <sheetData sheetId="0"/>
      <sheetData sheetId="1" refreshError="1">
        <row r="136">
          <cell r="D136">
            <v>18202.719999999998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APU"/>
      <sheetName val="ANZÁ INTERCEPTOR"/>
      <sheetName val="ANZÁ REDES SECUNDARIAS"/>
      <sheetName val="RESUMEN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10.1_PPTO"/>
      <sheetName val="CANTIDADES"/>
      <sheetName val="10.2_RESUMENOBRA"/>
      <sheetName val="PP. RESUMEN"/>
      <sheetName val="APU "/>
      <sheetName val="10.4_BASE CTOS"/>
      <sheetName val="10.5_PRESTACIONES"/>
      <sheetName val="10.6_AIU"/>
      <sheetName val="10.8_POLIZAS"/>
      <sheetName val="10.7_INVERSIÓN_AMBIENTAL"/>
      <sheetName val="BASE"/>
      <sheetName val="CABEZO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8">
          <cell r="D28">
            <v>3113.8333333333335</v>
          </cell>
        </row>
        <row r="598">
          <cell r="D598">
            <v>42721</v>
          </cell>
        </row>
        <row r="712">
          <cell r="D712">
            <v>126140</v>
          </cell>
        </row>
      </sheetData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BASE"/>
      <sheetName val="BASE CTOS"/>
      <sheetName val="APU BOMBEO"/>
      <sheetName val="APU PTAR"/>
      <sheetName val="BASE_CTOS"/>
      <sheetName val="APU_BOMBEO"/>
      <sheetName val="APU_PTAR"/>
      <sheetName val="BASE_CTOS2"/>
      <sheetName val="APU_BOMBEO2"/>
      <sheetName val="APU_PTAR2"/>
      <sheetName val="BASE_CTOS1"/>
      <sheetName val="APU_BOMBEO1"/>
      <sheetName val="APU_PTAR1"/>
      <sheetName val="FORMATO ACOM ACDTO FRENTE"/>
    </sheetNames>
    <sheetDataSet>
      <sheetData sheetId="0" refreshError="1"/>
      <sheetData sheetId="1" refreshError="1">
        <row r="13">
          <cell r="C13">
            <v>340000</v>
          </cell>
        </row>
        <row r="16">
          <cell r="C16">
            <v>60000</v>
          </cell>
        </row>
        <row r="23">
          <cell r="C23">
            <v>2400</v>
          </cell>
        </row>
        <row r="41">
          <cell r="C41">
            <v>35000</v>
          </cell>
        </row>
        <row r="42">
          <cell r="C42">
            <v>35000</v>
          </cell>
        </row>
        <row r="43">
          <cell r="C43">
            <v>35000</v>
          </cell>
        </row>
        <row r="44">
          <cell r="C44">
            <v>20000</v>
          </cell>
        </row>
        <row r="47">
          <cell r="C47">
            <v>62000</v>
          </cell>
        </row>
        <row r="50">
          <cell r="C50">
            <v>25000</v>
          </cell>
        </row>
        <row r="51">
          <cell r="C51">
            <v>25000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  <sheetName val="4__G1_Norte2"/>
      <sheetName val="4__G1_Norte"/>
      <sheetName val="4__G1_Norte1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>Sistema de Tubería y Accesorios</v>
          </cell>
        </row>
        <row r="2">
          <cell r="B2" t="str">
            <v>Presión Uso Agricola PAVCO</v>
          </cell>
        </row>
        <row r="3">
          <cell r="B3" t="str">
            <v>Lista de Precios</v>
          </cell>
        </row>
        <row r="5">
          <cell r="B5">
            <v>1</v>
          </cell>
        </row>
        <row r="6">
          <cell r="B6" t="str">
            <v>PRECIOS: NO INCLUYEN I.V.A.</v>
          </cell>
          <cell r="I6" t="str">
            <v>FECHA:</v>
          </cell>
          <cell r="J6" t="str">
            <v>Septiembre 1 de 1998</v>
          </cell>
        </row>
        <row r="9">
          <cell r="B9" t="str">
            <v>Tuberías</v>
          </cell>
          <cell r="D9" t="str">
            <v>Referencia</v>
          </cell>
          <cell r="E9" t="str">
            <v>Diámetro</v>
          </cell>
          <cell r="F9" t="str">
            <v>Precio por Metro</v>
          </cell>
        </row>
        <row r="10">
          <cell r="B10" t="str">
            <v>Tramos de 6 metros</v>
          </cell>
        </row>
        <row r="11">
          <cell r="B11" t="str">
            <v>Extremos lisos</v>
          </cell>
        </row>
        <row r="12">
          <cell r="B12" t="str">
            <v>RDE   Presión de</v>
          </cell>
        </row>
        <row r="13">
          <cell r="B13" t="str">
            <v xml:space="preserve">      trabajo a</v>
          </cell>
        </row>
        <row r="14">
          <cell r="B14" t="str">
            <v xml:space="preserve">      23°C psi</v>
          </cell>
        </row>
        <row r="15">
          <cell r="B15" t="str">
            <v>21    200</v>
          </cell>
          <cell r="D15" t="str">
            <v>0150201001</v>
          </cell>
          <cell r="E15" t="str">
            <v>1/2</v>
          </cell>
          <cell r="F15" t="str">
            <v>$</v>
          </cell>
          <cell r="G15">
            <v>602.85714285714289</v>
          </cell>
        </row>
        <row r="16">
          <cell r="B16" t="str">
            <v>26    160</v>
          </cell>
          <cell r="D16" t="str">
            <v>0150301001</v>
          </cell>
          <cell r="E16" t="str">
            <v>3/4</v>
          </cell>
          <cell r="F16" t="str">
            <v>$</v>
          </cell>
          <cell r="G16">
            <v>765.71428571428578</v>
          </cell>
        </row>
        <row r="17">
          <cell r="D17" t="str">
            <v>0150401001</v>
          </cell>
          <cell r="E17" t="str">
            <v>1</v>
          </cell>
          <cell r="G17">
            <v>1088.5714285714287</v>
          </cell>
        </row>
        <row r="18">
          <cell r="D18" t="str">
            <v>0150501001</v>
          </cell>
          <cell r="E18" t="str">
            <v>1-1/4</v>
          </cell>
          <cell r="G18">
            <v>1588.5714285714287</v>
          </cell>
        </row>
        <row r="19">
          <cell r="D19" t="str">
            <v>0150601001</v>
          </cell>
          <cell r="E19" t="str">
            <v>1-1/2</v>
          </cell>
          <cell r="G19">
            <v>2017.1428571428573</v>
          </cell>
        </row>
        <row r="21">
          <cell r="B21" t="str">
            <v>Tuberías</v>
          </cell>
          <cell r="D21" t="str">
            <v>Referencia</v>
          </cell>
          <cell r="E21" t="str">
            <v>Diámetro</v>
          </cell>
          <cell r="F21" t="str">
            <v>Precio por Metro</v>
          </cell>
        </row>
        <row r="22">
          <cell r="B22" t="str">
            <v>Tramos de 6 metros</v>
          </cell>
        </row>
        <row r="23">
          <cell r="B23" t="str">
            <v>campana Union Z</v>
          </cell>
        </row>
        <row r="24">
          <cell r="B24" t="str">
            <v>RDE   Presión de</v>
          </cell>
        </row>
        <row r="25">
          <cell r="B25" t="str">
            <v xml:space="preserve">      trabajo a</v>
          </cell>
        </row>
        <row r="26">
          <cell r="B26" t="str">
            <v xml:space="preserve">      23°C psi</v>
          </cell>
        </row>
        <row r="27">
          <cell r="B27" t="str">
            <v>32.5  125</v>
          </cell>
          <cell r="D27" t="str">
            <v>0210702003</v>
          </cell>
          <cell r="E27" t="str">
            <v>2</v>
          </cell>
          <cell r="F27" t="str">
            <v>$</v>
          </cell>
          <cell r="G27">
            <v>2650</v>
          </cell>
        </row>
        <row r="28">
          <cell r="B28" t="str">
            <v>41    100</v>
          </cell>
          <cell r="D28" t="str">
            <v>0210702004</v>
          </cell>
          <cell r="E28" t="str">
            <v>2</v>
          </cell>
          <cell r="F28" t="str">
            <v>$</v>
          </cell>
          <cell r="G28">
            <v>2208.5714285714289</v>
          </cell>
        </row>
        <row r="29">
          <cell r="D29" t="str">
            <v>0210902004</v>
          </cell>
          <cell r="E29" t="str">
            <v>3</v>
          </cell>
          <cell r="G29">
            <v>4531.4285714285716</v>
          </cell>
        </row>
        <row r="30">
          <cell r="B30" t="str">
            <v>51     80</v>
          </cell>
          <cell r="D30" t="str">
            <v>0210902005</v>
          </cell>
          <cell r="E30" t="str">
            <v>3</v>
          </cell>
          <cell r="F30" t="str">
            <v>$</v>
          </cell>
          <cell r="G30">
            <v>3794.2857142857147</v>
          </cell>
        </row>
        <row r="31">
          <cell r="D31" t="str">
            <v>0211002005</v>
          </cell>
          <cell r="E31" t="str">
            <v>4</v>
          </cell>
          <cell r="G31">
            <v>6082.8571428571431</v>
          </cell>
        </row>
        <row r="32">
          <cell r="D32" t="str">
            <v>0211202005</v>
          </cell>
          <cell r="E32" t="str">
            <v>6</v>
          </cell>
          <cell r="G32">
            <v>13038.571428571429</v>
          </cell>
        </row>
        <row r="33">
          <cell r="D33" t="str">
            <v>0211302005</v>
          </cell>
          <cell r="E33" t="str">
            <v>8</v>
          </cell>
          <cell r="G33">
            <v>22107.142857142859</v>
          </cell>
        </row>
        <row r="34">
          <cell r="D34" t="str">
            <v>0211402005</v>
          </cell>
          <cell r="E34" t="str">
            <v>10</v>
          </cell>
          <cell r="G34">
            <v>34177.142857142862</v>
          </cell>
        </row>
        <row r="35">
          <cell r="D35" t="str">
            <v>0211502005</v>
          </cell>
          <cell r="E35" t="str">
            <v>12</v>
          </cell>
          <cell r="G35">
            <v>48884.285714285717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AC2-AG96"/>
      <sheetName val="PRES.AGRI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ACTA MAYORES Y MENORES"/>
      <sheetName val="Cantidades Zona Sur-Parras-Ajiz"/>
    </sheetNames>
    <sheetDataSet>
      <sheetData sheetId="0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10.1_PPTO"/>
      <sheetName val="CANTIDADES"/>
      <sheetName val="10.2_RESUMENOBRA"/>
      <sheetName val="PP. RESUMEN"/>
      <sheetName val="APU "/>
      <sheetName val="10.4_BASE CTOS"/>
      <sheetName val="10.5_PRESTACIONES"/>
      <sheetName val="10.6_AIU"/>
      <sheetName val="10.8_POLIZAS"/>
      <sheetName val="10.7_INVERSIÓN_AMBIENTAL"/>
      <sheetName val="BASE"/>
      <sheetName val="CABEZO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89">
          <cell r="D89">
            <v>26599.141800000001</v>
          </cell>
        </row>
        <row r="739">
          <cell r="D739">
            <v>142800</v>
          </cell>
        </row>
        <row r="740">
          <cell r="D740">
            <v>285600</v>
          </cell>
        </row>
        <row r="772">
          <cell r="D772">
            <v>6550</v>
          </cell>
        </row>
      </sheetData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DE COSTOS"/>
      <sheetName val="MIRAFLORES"/>
      <sheetName val="APU_MIRAFLORES"/>
      <sheetName val="PULGARINADERECHO"/>
      <sheetName val="APU_PULDERECHO"/>
      <sheetName val="PULGARINAIZQUIERDO"/>
      <sheetName val="APU_PULIZQUIERDO"/>
      <sheetName val="APU_ELHATOPTAR"/>
      <sheetName val="ELHATOPTAR"/>
      <sheetName val="PTAR"/>
      <sheetName val="APU PTAR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7">
          <cell r="D37">
            <v>209714.0284375</v>
          </cell>
        </row>
        <row r="104">
          <cell r="D104">
            <v>322269</v>
          </cell>
        </row>
        <row r="105">
          <cell r="D105">
            <v>491098</v>
          </cell>
        </row>
        <row r="122">
          <cell r="D122">
            <v>27406</v>
          </cell>
        </row>
        <row r="178">
          <cell r="D178">
            <v>363000</v>
          </cell>
        </row>
        <row r="264">
          <cell r="D264">
            <v>3493224</v>
          </cell>
        </row>
        <row r="294">
          <cell r="D294">
            <v>70180</v>
          </cell>
        </row>
        <row r="295">
          <cell r="D295">
            <v>452400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Hoja1"/>
      <sheetName val="Hoja2"/>
      <sheetName val="Hoja3"/>
      <sheetName val="Solicitud"/>
      <sheetName val="ID-01A"/>
      <sheetName val="ID-01B"/>
      <sheetName val="ID-01C"/>
      <sheetName val="ID-01D"/>
      <sheetName val="ID-01E"/>
      <sheetName val="ID-01F"/>
      <sheetName val="ID-02"/>
      <sheetName val="ID-03"/>
      <sheetName val="ID-05"/>
      <sheetName val="ID-06"/>
      <sheetName val="PE-01"/>
      <sheetName val="PE-02B"/>
      <sheetName val="PE-03"/>
      <sheetName val="PE-04"/>
      <sheetName val="PE-05A"/>
      <sheetName val="PE-05B"/>
      <sheetName val="PE-06"/>
      <sheetName val="PE-07B"/>
      <sheetName val="PE-07C"/>
      <sheetName val="PE-08A"/>
      <sheetName val="PE-08B"/>
      <sheetName val="PE-09(a)"/>
      <sheetName val="PE-09(b)"/>
      <sheetName val="PE-09(c)"/>
      <sheetName val="PE-10"/>
      <sheetName val="FS-01(h)"/>
      <sheetName val="FS-02"/>
      <sheetName val="FS-03"/>
      <sheetName val="FF-01"/>
      <sheetName val="FS-01(h) (2)"/>
      <sheetName val="FS-02 (2)"/>
      <sheetName val="FF-01 (2)"/>
      <sheetName val="POI Físico"/>
      <sheetName val="POI Financiero"/>
      <sheetName val="FLUJO DE FONDOS "/>
      <sheetName val="PRESTACIONES"/>
      <sheetName val="BASE SALARIOS"/>
      <sheetName val="BASE CONCRETOS"/>
      <sheetName val="CUADRO RESUMEN"/>
      <sheetName val="PRESUPUESTO"/>
      <sheetName val="APU"/>
      <sheetName val="RESUMEN OBRAS "/>
      <sheetName val=" REDES DE DISTRI"/>
      <sheetName val="APU_Redes"/>
      <sheetName val="OPTIMIZACIÓN"/>
      <sheetName val="APU OPTIMIZACIÓN"/>
      <sheetName val="PTAP"/>
      <sheetName val="APU PTAP"/>
      <sheetName val="Tanque de Almacenamiento"/>
      <sheetName val="APU TAL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BASE_CTOS"/>
      <sheetName val="BASE_CTOS2"/>
      <sheetName val="BASE_CTOS1"/>
      <sheetName val="Tabla 1.1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  <sheetName val="APU BOMBEO Y L. IMPUL."/>
      <sheetName val="FS-01(h)_(2)"/>
      <sheetName val="FS-02_(2)"/>
      <sheetName val="FF-01_(2)"/>
      <sheetName val="POI_Físico"/>
      <sheetName val="POI_Financiero"/>
      <sheetName val="FLUJO_DE_FONDOS_"/>
      <sheetName val="BASE_SALARIOS"/>
      <sheetName val="BASE_CONCRETOS"/>
      <sheetName val="CUADRO_RESUMEN"/>
      <sheetName val="RESUMEN_OBRAS_"/>
      <sheetName val="_REDES_DE_DISTRI"/>
      <sheetName val="APU_OPTIMIZACIÓN"/>
      <sheetName val="APU_PTAP"/>
      <sheetName val="Tanque_de_Almacenamiento"/>
      <sheetName val="APU_TAL"/>
      <sheetName val="ESTAC___REGULA"/>
      <sheetName val="APU_ESTC_REGUL_"/>
      <sheetName val="REDES_ALCANTARILLADO"/>
      <sheetName val="APU_REDES_ALCANTARILLADO"/>
      <sheetName val="APU_VIA"/>
      <sheetName val="APU_SENDEROS"/>
      <sheetName val="CANALETA9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BASE_CTOS"/>
      <sheetName val="BASE_CTOS2"/>
      <sheetName val="BASE_CTOS1"/>
    </sheetNames>
    <sheetDataSet>
      <sheetData sheetId="0" refreshError="1"/>
      <sheetData sheetId="1" refreshError="1"/>
      <sheetData sheetId="2" refreshError="1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  <sheetName val="PPTO__OPTIM__SIST__DE_CAPTACION"/>
      <sheetName val="PPTO__CONST__ESTAC___REGULA"/>
      <sheetName val="APU_CONST__ESTACIÓN_REGULADORA"/>
      <sheetName val="PPTO__OPTIM__REDES_DE_DISTRIB_"/>
      <sheetName val="APU_OPTM__REDES_D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Cab"/>
      <sheetName val="AMPACITY"/>
      <sheetName val="Base_de_Diseño1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ase_de_Diseño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/>
      <sheetData sheetId="1"/>
      <sheetData sheetId="2">
        <row r="8">
          <cell r="AC8">
            <v>0</v>
          </cell>
        </row>
      </sheetData>
      <sheetData sheetId="3">
        <row r="10">
          <cell r="AG10" t="str">
            <v>h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F1" t="str">
            <v>TRAMO</v>
          </cell>
          <cell r="G1" t="str">
            <v>TIPO SUELO</v>
          </cell>
        </row>
        <row r="2">
          <cell r="A2" t="str">
            <v>CJ2</v>
          </cell>
          <cell r="B2">
            <v>1191612.2308033758</v>
          </cell>
          <cell r="C2">
            <v>1145425.5217092859</v>
          </cell>
          <cell r="D2">
            <v>1196.8247122739863</v>
          </cell>
        </row>
        <row r="3">
          <cell r="A3" t="str">
            <v>C16</v>
          </cell>
          <cell r="B3">
            <v>1191612.6052815341</v>
          </cell>
          <cell r="C3">
            <v>1145423.1646286501</v>
          </cell>
          <cell r="D3">
            <v>1196.9176780697414</v>
          </cell>
          <cell r="F3" t="str">
            <v>2-4</v>
          </cell>
          <cell r="G3" t="str">
            <v>AFIRMADO</v>
          </cell>
        </row>
        <row r="4">
          <cell r="A4" t="str">
            <v>CJ3</v>
          </cell>
          <cell r="B4">
            <v>1191641.2075</v>
          </cell>
          <cell r="C4">
            <v>1145417.8825999999</v>
          </cell>
          <cell r="D4">
            <v>1193.8910000000001</v>
          </cell>
          <cell r="F4" t="str">
            <v>4-6</v>
          </cell>
          <cell r="G4" t="str">
            <v>AFIRMADO</v>
          </cell>
        </row>
        <row r="5">
          <cell r="A5" t="str">
            <v>C6</v>
          </cell>
          <cell r="B5">
            <v>1191551.1082097194</v>
          </cell>
          <cell r="C5">
            <v>1145472.6536736814</v>
          </cell>
          <cell r="D5">
            <v>1207.6503149464363</v>
          </cell>
          <cell r="F5" t="str">
            <v>8-10</v>
          </cell>
          <cell r="G5" t="str">
            <v>PAV-RIGIDO</v>
          </cell>
        </row>
        <row r="6">
          <cell r="A6" t="str">
            <v>C8</v>
          </cell>
          <cell r="B6">
            <v>1191573.2023183221</v>
          </cell>
          <cell r="C6">
            <v>1145477.9401794074</v>
          </cell>
          <cell r="D6">
            <v>1205.6365918230699</v>
          </cell>
          <cell r="F6" t="str">
            <v>10-12</v>
          </cell>
          <cell r="G6" t="str">
            <v>PAV-RIGIDO</v>
          </cell>
        </row>
        <row r="7">
          <cell r="A7" t="str">
            <v>C10</v>
          </cell>
          <cell r="B7">
            <v>1191595.9576890667</v>
          </cell>
          <cell r="C7">
            <v>1145485.7301857588</v>
          </cell>
          <cell r="D7">
            <v>1205.1054621242815</v>
          </cell>
          <cell r="F7" t="str">
            <v>12-14</v>
          </cell>
          <cell r="G7" t="str">
            <v>PAV-ASFÁLTICO</v>
          </cell>
        </row>
        <row r="8">
          <cell r="A8" t="str">
            <v>C12</v>
          </cell>
          <cell r="B8">
            <v>1191589.1110489725</v>
          </cell>
          <cell r="C8">
            <v>1145465.0987138576</v>
          </cell>
          <cell r="D8">
            <v>1204.7499792674366</v>
          </cell>
          <cell r="F8" t="str">
            <v>14-16</v>
          </cell>
          <cell r="G8" t="str">
            <v>PAV- RÍGIDO</v>
          </cell>
        </row>
        <row r="9">
          <cell r="A9" t="str">
            <v>C14</v>
          </cell>
          <cell r="B9">
            <v>1191587.531547141</v>
          </cell>
          <cell r="C9">
            <v>1145424.1226814124</v>
          </cell>
          <cell r="D9">
            <v>1201.0533373303695</v>
          </cell>
          <cell r="F9" t="str">
            <v>16-18</v>
          </cell>
          <cell r="G9" t="str">
            <v>PAV_RIGIDO</v>
          </cell>
        </row>
        <row r="10">
          <cell r="A10" t="str">
            <v>C18</v>
          </cell>
          <cell r="B10">
            <v>1191568.0717733083</v>
          </cell>
          <cell r="C10">
            <v>1145421.0592590193</v>
          </cell>
          <cell r="D10">
            <v>1201.5170000000001</v>
          </cell>
          <cell r="F10" t="str">
            <v>18-64</v>
          </cell>
          <cell r="G10" t="str">
            <v>PAV_RÍGIDO</v>
          </cell>
        </row>
        <row r="11">
          <cell r="A11" t="str">
            <v>BOT1</v>
          </cell>
          <cell r="B11">
            <v>1191641.1361</v>
          </cell>
          <cell r="C11">
            <v>1145388.0345000001</v>
          </cell>
          <cell r="D11">
            <v>1191.08</v>
          </cell>
          <cell r="F11" t="str">
            <v>64-66</v>
          </cell>
          <cell r="G11" t="str">
            <v>PAV_RÍGIDO</v>
          </cell>
        </row>
        <row r="12">
          <cell r="A12" t="str">
            <v>C26</v>
          </cell>
          <cell r="B12">
            <v>1191515.8580873033</v>
          </cell>
          <cell r="C12">
            <v>1145421.851673282</v>
          </cell>
          <cell r="D12">
            <v>1203.2629999999999</v>
          </cell>
          <cell r="F12" t="str">
            <v>66-74</v>
          </cell>
          <cell r="G12" t="str">
            <v>PAV_RÍGIDO</v>
          </cell>
        </row>
        <row r="13">
          <cell r="A13" t="str">
            <v>C18</v>
          </cell>
          <cell r="B13">
            <v>1191568.0717733083</v>
          </cell>
          <cell r="C13">
            <v>1145421.0592590193</v>
          </cell>
          <cell r="D13">
            <v>1201.5170000000001</v>
          </cell>
          <cell r="F13" t="str">
            <v>74-76</v>
          </cell>
          <cell r="G13" t="str">
            <v>PAV-RÍGIDO</v>
          </cell>
        </row>
        <row r="14">
          <cell r="A14" t="str">
            <v>C20</v>
          </cell>
          <cell r="B14">
            <v>1191567.0925337051</v>
          </cell>
          <cell r="C14">
            <v>1145387.091566893</v>
          </cell>
          <cell r="D14">
            <v>1197.51</v>
          </cell>
          <cell r="F14" t="str">
            <v>76-78</v>
          </cell>
          <cell r="G14" t="str">
            <v>PAV_RÍGIDO</v>
          </cell>
        </row>
        <row r="15">
          <cell r="A15" t="str">
            <v>C22</v>
          </cell>
          <cell r="B15">
            <v>1191563.2410330889</v>
          </cell>
          <cell r="C15">
            <v>1145320.18067482</v>
          </cell>
          <cell r="D15">
            <v>1190.75</v>
          </cell>
          <cell r="F15" t="str">
            <v>78-BOT</v>
          </cell>
          <cell r="G15" t="str">
            <v>PAV-RÍGIDO</v>
          </cell>
        </row>
        <row r="16">
          <cell r="A16" t="str">
            <v>C24</v>
          </cell>
          <cell r="B16">
            <v>1191561.8930022458</v>
          </cell>
          <cell r="C16">
            <v>1145318.5301687017</v>
          </cell>
          <cell r="D16">
            <v>1190.54</v>
          </cell>
        </row>
        <row r="17">
          <cell r="A17" t="str">
            <v>C56</v>
          </cell>
          <cell r="B17">
            <v>1191530.2347715679</v>
          </cell>
          <cell r="C17">
            <v>1145290.4793301299</v>
          </cell>
          <cell r="D17">
            <v>1186.8219999999999</v>
          </cell>
          <cell r="F17" t="str">
            <v>30-68</v>
          </cell>
          <cell r="G17" t="str">
            <v>PAV_RÍGIDO</v>
          </cell>
        </row>
        <row r="18">
          <cell r="A18" t="str">
            <v>C54</v>
          </cell>
          <cell r="B18">
            <v>1191500.4342392494</v>
          </cell>
          <cell r="C18">
            <v>1145291.1404657718</v>
          </cell>
          <cell r="D18">
            <v>1185.4059999999999</v>
          </cell>
          <cell r="F18" t="str">
            <v>68-66</v>
          </cell>
          <cell r="G18" t="str">
            <v>PAV_RÍGIDO</v>
          </cell>
        </row>
        <row r="19">
          <cell r="A19" t="str">
            <v>C58</v>
          </cell>
          <cell r="B19">
            <v>1191499.2065451636</v>
          </cell>
          <cell r="C19">
            <v>1145264.4003911847</v>
          </cell>
          <cell r="D19">
            <v>1182.7929999999999</v>
          </cell>
        </row>
        <row r="20">
          <cell r="A20" t="str">
            <v>C60</v>
          </cell>
          <cell r="B20">
            <v>1191499.5953794362</v>
          </cell>
          <cell r="C20">
            <v>1145257.5732452362</v>
          </cell>
          <cell r="D20">
            <v>1182.2809999999999</v>
          </cell>
          <cell r="F20" t="str">
            <v>36-34</v>
          </cell>
          <cell r="G20" t="str">
            <v>PAV_RÍGIDO</v>
          </cell>
        </row>
        <row r="21">
          <cell r="A21" t="str">
            <v>C62</v>
          </cell>
          <cell r="B21">
            <v>1191497.5579809428</v>
          </cell>
          <cell r="C21">
            <v>1145212.1362822251</v>
          </cell>
          <cell r="D21">
            <v>1180.105</v>
          </cell>
          <cell r="F21" t="str">
            <v>34-68</v>
          </cell>
          <cell r="G21" t="str">
            <v>PAV_RÍGIDO</v>
          </cell>
        </row>
        <row r="22">
          <cell r="A22" t="str">
            <v>C66</v>
          </cell>
          <cell r="B22">
            <v>1191494.9638704243</v>
          </cell>
          <cell r="C22">
            <v>1145147.1920447221</v>
          </cell>
          <cell r="D22">
            <v>1175.7530489268427</v>
          </cell>
          <cell r="F22" t="str">
            <v>34-32</v>
          </cell>
          <cell r="G22" t="str">
            <v>ANDÉN-CONCRETO</v>
          </cell>
        </row>
        <row r="23">
          <cell r="A23" t="str">
            <v>C70</v>
          </cell>
          <cell r="B23">
            <v>1191497.2342826368</v>
          </cell>
          <cell r="C23">
            <v>1145054.4004244073</v>
          </cell>
          <cell r="D23">
            <v>1170.0571547577492</v>
          </cell>
          <cell r="F23" t="str">
            <v>32-28</v>
          </cell>
          <cell r="G23" t="str">
            <v>ANDÉN-CONCRETO</v>
          </cell>
        </row>
        <row r="24">
          <cell r="A24" t="str">
            <v>C74</v>
          </cell>
          <cell r="B24">
            <v>1191499.2138336732</v>
          </cell>
          <cell r="C24">
            <v>1144986.8170596131</v>
          </cell>
          <cell r="D24">
            <v>1166.8280156071628</v>
          </cell>
          <cell r="F24" t="str">
            <v>30-28</v>
          </cell>
          <cell r="G24" t="str">
            <v>PAV_RÍGIDO</v>
          </cell>
        </row>
        <row r="25">
          <cell r="A25" t="str">
            <v>C76</v>
          </cell>
          <cell r="B25">
            <v>1191497.067318565</v>
          </cell>
          <cell r="C25">
            <v>1144987.2829004505</v>
          </cell>
          <cell r="D25">
            <v>1166.756753520358</v>
          </cell>
          <cell r="F25" t="str">
            <v>28-26</v>
          </cell>
          <cell r="G25" t="str">
            <v>PAV-RÍGIDO</v>
          </cell>
        </row>
        <row r="26">
          <cell r="A26" t="str">
            <v>C78</v>
          </cell>
          <cell r="B26">
            <v>1191467.2288317634</v>
          </cell>
          <cell r="C26">
            <v>1144984.243197965</v>
          </cell>
          <cell r="D26">
            <v>1164.991127856624</v>
          </cell>
          <cell r="F26" t="str">
            <v>18-20</v>
          </cell>
          <cell r="G26" t="str">
            <v>PAV-RÍGIDO</v>
          </cell>
        </row>
        <row r="27">
          <cell r="A27" t="str">
            <v>C80</v>
          </cell>
          <cell r="B27">
            <v>1191466.3991390071</v>
          </cell>
          <cell r="C27">
            <v>1144930.4334735307</v>
          </cell>
          <cell r="D27">
            <v>1161.9028244998628</v>
          </cell>
          <cell r="F27" t="str">
            <v>20-22</v>
          </cell>
          <cell r="G27" t="str">
            <v>PAV-RÍGIDO</v>
          </cell>
        </row>
        <row r="28">
          <cell r="A28" t="str">
            <v>C90</v>
          </cell>
          <cell r="B28">
            <v>1191465.2260283672</v>
          </cell>
          <cell r="C28">
            <v>1144889.9137989464</v>
          </cell>
          <cell r="D28">
            <v>1159.4494287921034</v>
          </cell>
          <cell r="F28" t="str">
            <v>22-26</v>
          </cell>
          <cell r="G28" t="str">
            <v>PAV-RÍGIDO</v>
          </cell>
        </row>
        <row r="29">
          <cell r="A29" t="str">
            <v>C104</v>
          </cell>
          <cell r="B29">
            <v>1191463.399271481</v>
          </cell>
          <cell r="C29">
            <v>1144826.8596108749</v>
          </cell>
          <cell r="D29">
            <v>1155.1441202878093</v>
          </cell>
          <cell r="F29" t="str">
            <v>26-38</v>
          </cell>
          <cell r="G29" t="str">
            <v>PAV-RÍGIDO</v>
          </cell>
        </row>
        <row r="30">
          <cell r="A30" t="str">
            <v>C110</v>
          </cell>
          <cell r="B30">
            <v>1191462.8418117161</v>
          </cell>
          <cell r="C30">
            <v>1144792.153845073</v>
          </cell>
          <cell r="D30">
            <v>1152.9384668853863</v>
          </cell>
          <cell r="F30" t="str">
            <v>38-46</v>
          </cell>
          <cell r="G30" t="str">
            <v>PAV-RÍGIDO</v>
          </cell>
        </row>
        <row r="31">
          <cell r="A31" t="str">
            <v>C122</v>
          </cell>
          <cell r="B31">
            <v>1191462.0334376078</v>
          </cell>
          <cell r="C31">
            <v>1144760.658542125</v>
          </cell>
          <cell r="D31">
            <v>1150.7446010748581</v>
          </cell>
          <cell r="F31" t="str">
            <v>46-54</v>
          </cell>
          <cell r="G31" t="str">
            <v>PAV-ASFALTICO</v>
          </cell>
        </row>
        <row r="32">
          <cell r="A32" t="str">
            <v>C130</v>
          </cell>
          <cell r="B32">
            <v>1191461.571323764</v>
          </cell>
          <cell r="C32">
            <v>1144730.4794594583</v>
          </cell>
          <cell r="D32">
            <v>1147.5784266390315</v>
          </cell>
          <cell r="F32" t="str">
            <v>54-56</v>
          </cell>
          <cell r="G32" t="str">
            <v>PAV-ASFALTICO</v>
          </cell>
        </row>
        <row r="33">
          <cell r="A33" t="str">
            <v>C128</v>
          </cell>
          <cell r="B33">
            <v>1191431.892393013</v>
          </cell>
          <cell r="C33">
            <v>1144732.1344806391</v>
          </cell>
          <cell r="D33">
            <v>1147.7005174295173</v>
          </cell>
          <cell r="F33" t="str">
            <v>56-74</v>
          </cell>
          <cell r="G33" t="str">
            <v>PAV-ASFALTICO</v>
          </cell>
        </row>
        <row r="34">
          <cell r="A34" t="str">
            <v>C140</v>
          </cell>
          <cell r="B34">
            <v>1191433.1261077637</v>
          </cell>
          <cell r="C34">
            <v>1144710.7434003442</v>
          </cell>
          <cell r="D34">
            <v>1144.9210551968299</v>
          </cell>
          <cell r="F34" t="str">
            <v>58-60</v>
          </cell>
          <cell r="G34" t="str">
            <v>PAV-ASFALTICO</v>
          </cell>
        </row>
        <row r="35">
          <cell r="A35" t="str">
            <v>BOT9</v>
          </cell>
          <cell r="B35">
            <v>1191447.4583038669</v>
          </cell>
          <cell r="C35">
            <v>1144700.0254200781</v>
          </cell>
          <cell r="D35">
            <v>1134.6099999999999</v>
          </cell>
          <cell r="F35" t="str">
            <v>60-62</v>
          </cell>
          <cell r="G35" t="str">
            <v>PAV-ASFALTICO</v>
          </cell>
        </row>
        <row r="36">
          <cell r="A36" t="str">
            <v>C26</v>
          </cell>
          <cell r="B36">
            <v>1191515.8580873033</v>
          </cell>
          <cell r="C36">
            <v>1145421.851673282</v>
          </cell>
          <cell r="D36">
            <v>1203.2629999999999</v>
          </cell>
          <cell r="F36" t="str">
            <v>62-64</v>
          </cell>
          <cell r="G36" t="str">
            <v>PAV-ASFALTICO</v>
          </cell>
        </row>
        <row r="37">
          <cell r="A37" t="str">
            <v>C28</v>
          </cell>
          <cell r="B37">
            <v>1191508.3143</v>
          </cell>
          <cell r="C37">
            <v>1145367.4987999999</v>
          </cell>
          <cell r="D37">
            <v>1195.1600000000001</v>
          </cell>
          <cell r="F37" t="str">
            <v>96-98</v>
          </cell>
          <cell r="G37" t="str">
            <v>ZONA VERDE</v>
          </cell>
        </row>
        <row r="38">
          <cell r="A38" t="str">
            <v>C52</v>
          </cell>
          <cell r="B38">
            <v>1191502.8532229767</v>
          </cell>
          <cell r="C38">
            <v>1145325.3554622123</v>
          </cell>
          <cell r="D38">
            <v>1189.6320000000001</v>
          </cell>
          <cell r="F38" t="str">
            <v>98-100</v>
          </cell>
          <cell r="G38" t="str">
            <v>ZONA VERDE</v>
          </cell>
        </row>
        <row r="39">
          <cell r="A39" t="str">
            <v>C54</v>
          </cell>
          <cell r="B39">
            <v>1191500.4342392494</v>
          </cell>
          <cell r="C39">
            <v>1145291.1404657718</v>
          </cell>
          <cell r="D39">
            <v>1190.75</v>
          </cell>
          <cell r="F39" t="str">
            <v>100-104</v>
          </cell>
          <cell r="G39" t="str">
            <v>ZONA VERDE</v>
          </cell>
        </row>
        <row r="40">
          <cell r="A40" t="str">
            <v>TC1</v>
          </cell>
          <cell r="B40">
            <v>1191542.1189999999</v>
          </cell>
          <cell r="C40">
            <v>1145322.7350000001</v>
          </cell>
          <cell r="D40">
            <v>1190.0889999999999</v>
          </cell>
        </row>
        <row r="41">
          <cell r="A41" t="str">
            <v>C52</v>
          </cell>
          <cell r="B41">
            <v>1191502.8532229767</v>
          </cell>
          <cell r="C41">
            <v>1145325.3554622123</v>
          </cell>
          <cell r="D41">
            <v>1189.6317583792229</v>
          </cell>
          <cell r="F41" t="str">
            <v>104-106</v>
          </cell>
          <cell r="G41" t="str">
            <v>ZONA VERDE</v>
          </cell>
        </row>
        <row r="42">
          <cell r="A42" t="str">
            <v>C64</v>
          </cell>
          <cell r="B42">
            <v>1191540.5127123578</v>
          </cell>
          <cell r="C42">
            <v>1145209.1018411785</v>
          </cell>
          <cell r="D42">
            <v>1181.9725504697915</v>
          </cell>
          <cell r="F42" t="str">
            <v>106-108</v>
          </cell>
          <cell r="G42" t="str">
            <v>PAV-RÍGIDO</v>
          </cell>
        </row>
        <row r="43">
          <cell r="A43" t="str">
            <v>C62</v>
          </cell>
          <cell r="B43">
            <v>1191497.5579809428</v>
          </cell>
          <cell r="C43">
            <v>1145212.1362822251</v>
          </cell>
          <cell r="D43">
            <v>1181.973</v>
          </cell>
          <cell r="F43" t="str">
            <v>108-62</v>
          </cell>
          <cell r="G43" t="str">
            <v>PAV-RÍGIDO</v>
          </cell>
        </row>
        <row r="44">
          <cell r="A44" t="str">
            <v>C65</v>
          </cell>
          <cell r="B44">
            <v>1191532.7826694576</v>
          </cell>
          <cell r="C44">
            <v>1145148.0308560829</v>
          </cell>
          <cell r="D44">
            <v>1177.9460787660003</v>
          </cell>
          <cell r="F44" t="str">
            <v>102-100</v>
          </cell>
          <cell r="G44" t="str">
            <v>ZONA VERDE</v>
          </cell>
        </row>
        <row r="45">
          <cell r="A45" t="str">
            <v>C66</v>
          </cell>
          <cell r="B45">
            <v>1191494.9638704243</v>
          </cell>
          <cell r="C45">
            <v>1145147.1920447221</v>
          </cell>
          <cell r="D45">
            <v>1175.7530489268427</v>
          </cell>
          <cell r="F45" t="str">
            <v>80-82</v>
          </cell>
          <cell r="G45" t="str">
            <v>PAV-RÍGIDO</v>
          </cell>
        </row>
        <row r="46">
          <cell r="A46" t="str">
            <v>C74</v>
          </cell>
          <cell r="B46">
            <v>1191499.2138336732</v>
          </cell>
          <cell r="C46">
            <v>1144986.8170596131</v>
          </cell>
          <cell r="D46">
            <v>1166.8280156071628</v>
          </cell>
          <cell r="F46" t="str">
            <v>82-84</v>
          </cell>
          <cell r="G46" t="str">
            <v>PAV-RÍGIDO</v>
          </cell>
        </row>
        <row r="47">
          <cell r="A47" t="str">
            <v>C92</v>
          </cell>
          <cell r="B47">
            <v>1191523.5256064434</v>
          </cell>
          <cell r="C47">
            <v>1144986.5423009782</v>
          </cell>
          <cell r="D47">
            <v>1166.3729599073076</v>
          </cell>
          <cell r="F47" t="str">
            <v>84-88</v>
          </cell>
          <cell r="G47" t="str">
            <v>PAV-RÍGIDO</v>
          </cell>
        </row>
        <row r="48">
          <cell r="A48" t="str">
            <v>C94</v>
          </cell>
          <cell r="B48">
            <v>1191526.1470680055</v>
          </cell>
          <cell r="C48">
            <v>1144928.2134385803</v>
          </cell>
          <cell r="D48">
            <v>1163.4417861952909</v>
          </cell>
          <cell r="F48" t="str">
            <v>88-116</v>
          </cell>
        </row>
        <row r="49">
          <cell r="A49" t="str">
            <v>C96</v>
          </cell>
          <cell r="B49">
            <v>1191526.3531607171</v>
          </cell>
          <cell r="C49">
            <v>1144891.4892880481</v>
          </cell>
          <cell r="D49">
            <v>1160.8718878458428</v>
          </cell>
          <cell r="F49" t="str">
            <v>84-86</v>
          </cell>
          <cell r="G49" t="str">
            <v>PAV-RÍGIDO</v>
          </cell>
        </row>
        <row r="50">
          <cell r="A50" t="str">
            <v>C100</v>
          </cell>
          <cell r="B50">
            <v>1191527.5483723937</v>
          </cell>
          <cell r="C50">
            <v>1144827.6473020378</v>
          </cell>
          <cell r="D50">
            <v>1155.9654330649385</v>
          </cell>
          <cell r="F50" t="str">
            <v>86-74</v>
          </cell>
          <cell r="G50" t="str">
            <v>PAV-RÍGIDO</v>
          </cell>
        </row>
        <row r="51">
          <cell r="A51" t="str">
            <v>C116</v>
          </cell>
          <cell r="B51">
            <v>1191528.4827198791</v>
          </cell>
          <cell r="C51">
            <v>1144786.689050117</v>
          </cell>
          <cell r="D51">
            <v>1153.2575718136488</v>
          </cell>
          <cell r="F51" t="str">
            <v>88-90</v>
          </cell>
          <cell r="G51" t="str">
            <v>PAV_ASFÁLTICO</v>
          </cell>
        </row>
        <row r="52">
          <cell r="A52" t="str">
            <v>C120</v>
          </cell>
          <cell r="B52">
            <v>1191529.177072189</v>
          </cell>
          <cell r="C52">
            <v>1144752.0608019887</v>
          </cell>
          <cell r="D52">
            <v>1150.2924485892886</v>
          </cell>
          <cell r="F52" t="str">
            <v>90-BOT6</v>
          </cell>
          <cell r="G52" t="str">
            <v>PAV_ASFÁLTICO</v>
          </cell>
        </row>
        <row r="53">
          <cell r="A53" t="str">
            <v>C132</v>
          </cell>
          <cell r="B53">
            <v>1191529.3554967688</v>
          </cell>
          <cell r="C53">
            <v>1144724.1237319179</v>
          </cell>
          <cell r="D53">
            <v>1148.6058974796965</v>
          </cell>
          <cell r="F53" t="str">
            <v>92-94</v>
          </cell>
          <cell r="G53" t="str">
            <v>PAV-RÍGIDO</v>
          </cell>
        </row>
        <row r="54">
          <cell r="A54" t="str">
            <v>C130</v>
          </cell>
          <cell r="B54">
            <v>1191461.571323764</v>
          </cell>
          <cell r="C54">
            <v>1144730.4794594583</v>
          </cell>
          <cell r="D54">
            <v>1147.5784266390315</v>
          </cell>
          <cell r="F54" t="str">
            <v>110-112</v>
          </cell>
          <cell r="G54" t="str">
            <v>PAV-RÍGIDO</v>
          </cell>
        </row>
        <row r="55">
          <cell r="A55" t="str">
            <v>C100</v>
          </cell>
          <cell r="B55">
            <v>1191527.5483723937</v>
          </cell>
          <cell r="C55">
            <v>1144827.6473020378</v>
          </cell>
          <cell r="D55">
            <v>1155.9654330649385</v>
          </cell>
          <cell r="F55" t="str">
            <v>112-114</v>
          </cell>
          <cell r="G55" t="str">
            <v>PAV-RÍGIDO</v>
          </cell>
        </row>
        <row r="56">
          <cell r="A56" t="str">
            <v>C102</v>
          </cell>
          <cell r="B56">
            <v>1191501.6060028421</v>
          </cell>
          <cell r="C56">
            <v>1144827.5702766138</v>
          </cell>
          <cell r="D56">
            <v>1155.9129076851048</v>
          </cell>
          <cell r="F56" t="str">
            <v>114-116</v>
          </cell>
          <cell r="G56" t="str">
            <v>PAV-RÍGIDO</v>
          </cell>
        </row>
        <row r="57">
          <cell r="A57" t="str">
            <v>C104</v>
          </cell>
          <cell r="B57">
            <v>1191463.399271481</v>
          </cell>
          <cell r="C57">
            <v>1144826.8596108749</v>
          </cell>
          <cell r="D57">
            <v>1155.1441202878093</v>
          </cell>
        </row>
        <row r="58">
          <cell r="A58" t="str">
            <v>C106</v>
          </cell>
          <cell r="B58">
            <v>1191431.5151670205</v>
          </cell>
          <cell r="C58">
            <v>1144825.6209093952</v>
          </cell>
          <cell r="D58">
            <v>1154.6266067570036</v>
          </cell>
          <cell r="F58" t="str">
            <v>116-118</v>
          </cell>
          <cell r="G58" t="str">
            <v>PAV-RÍGIDO</v>
          </cell>
        </row>
        <row r="59">
          <cell r="A59" t="str">
            <v>C114</v>
          </cell>
          <cell r="B59">
            <v>1191501.9727163019</v>
          </cell>
          <cell r="C59">
            <v>1144788.5440485245</v>
          </cell>
          <cell r="D59">
            <v>1153.2621634085367</v>
          </cell>
        </row>
        <row r="60">
          <cell r="A60" t="str">
            <v>C112</v>
          </cell>
          <cell r="B60">
            <v>1191500.1950739091</v>
          </cell>
          <cell r="C60">
            <v>1144788.9457463184</v>
          </cell>
          <cell r="D60">
            <v>1153.2556116151654</v>
          </cell>
          <cell r="F60" t="str">
            <v>118-120</v>
          </cell>
          <cell r="G60" t="str">
            <v>PAV-RÍGIDO</v>
          </cell>
        </row>
        <row r="61">
          <cell r="A61" t="str">
            <v>C110</v>
          </cell>
          <cell r="B61">
            <v>1191462.8418117161</v>
          </cell>
          <cell r="C61">
            <v>1144792.153845073</v>
          </cell>
          <cell r="D61">
            <v>1152.9384668853863</v>
          </cell>
          <cell r="F61" t="str">
            <v>120-122</v>
          </cell>
          <cell r="G61" t="str">
            <v>PAV-RÍGIDO</v>
          </cell>
        </row>
        <row r="62">
          <cell r="A62" t="str">
            <v>TC3</v>
          </cell>
          <cell r="B62">
            <v>1191501.3699</v>
          </cell>
          <cell r="C62">
            <v>1144808.7973</v>
          </cell>
          <cell r="D62">
            <v>1154.8399999999999</v>
          </cell>
          <cell r="F62" t="str">
            <v>122-BOT</v>
          </cell>
          <cell r="G62" t="str">
            <v>PAV-RÍGIDO</v>
          </cell>
        </row>
        <row r="63">
          <cell r="A63" t="str">
            <v>C120</v>
          </cell>
          <cell r="B63">
            <v>1191529.177072189</v>
          </cell>
          <cell r="C63">
            <v>1144752.0608019887</v>
          </cell>
          <cell r="D63">
            <v>1150.2924485892886</v>
          </cell>
        </row>
        <row r="64">
          <cell r="A64" t="str">
            <v>C122</v>
          </cell>
          <cell r="B64">
            <v>1191462.0334376078</v>
          </cell>
          <cell r="C64">
            <v>1144760.658542125</v>
          </cell>
          <cell r="D64">
            <v>1150.7446010748581</v>
          </cell>
        </row>
        <row r="65">
          <cell r="A65" t="str">
            <v>C96</v>
          </cell>
          <cell r="B65">
            <v>1191526.3531607171</v>
          </cell>
          <cell r="C65">
            <v>1144891.4892880481</v>
          </cell>
          <cell r="D65">
            <v>1160.8718878458428</v>
          </cell>
        </row>
        <row r="66">
          <cell r="A66" t="str">
            <v>C97</v>
          </cell>
          <cell r="B66">
            <v>1191565.4065407964</v>
          </cell>
          <cell r="C66">
            <v>1144892.8155515667</v>
          </cell>
          <cell r="D66">
            <v>1160.2233660169181</v>
          </cell>
        </row>
        <row r="67">
          <cell r="A67" t="str">
            <v>C98</v>
          </cell>
          <cell r="B67">
            <v>1191569.8600007538</v>
          </cell>
          <cell r="C67">
            <v>1144828.6744065618</v>
          </cell>
          <cell r="D67">
            <v>1155.9259800197913</v>
          </cell>
        </row>
        <row r="68">
          <cell r="A68" t="str">
            <v>C118</v>
          </cell>
          <cell r="B68">
            <v>1191571.2640659509</v>
          </cell>
          <cell r="C68">
            <v>1144782.6282532108</v>
          </cell>
          <cell r="D68">
            <v>1152.7656705800646</v>
          </cell>
        </row>
        <row r="69">
          <cell r="A69" t="str">
            <v>C134</v>
          </cell>
          <cell r="B69">
            <v>1191556.5603261429</v>
          </cell>
          <cell r="C69">
            <v>1144722.322583054</v>
          </cell>
          <cell r="D69">
            <v>1148.4671202861955</v>
          </cell>
        </row>
        <row r="70">
          <cell r="A70" t="str">
            <v>C136</v>
          </cell>
          <cell r="B70">
            <v>1191566.1729253982</v>
          </cell>
          <cell r="C70">
            <v>1144707.4150436397</v>
          </cell>
          <cell r="D70">
            <v>1147.1464895875115</v>
          </cell>
        </row>
        <row r="71">
          <cell r="A71" t="str">
            <v>C138</v>
          </cell>
          <cell r="B71">
            <v>1191564.1166434162</v>
          </cell>
          <cell r="C71">
            <v>1144689.0780558048</v>
          </cell>
          <cell r="D71">
            <v>1145.5126510172631</v>
          </cell>
        </row>
        <row r="72">
          <cell r="A72" t="str">
            <v>BOT7</v>
          </cell>
          <cell r="B72">
            <v>1191601.1109846877</v>
          </cell>
          <cell r="C72">
            <v>1144687.0181042748</v>
          </cell>
          <cell r="D72">
            <v>1127.6437102567099</v>
          </cell>
        </row>
        <row r="73">
          <cell r="A73" t="str">
            <v>TC4</v>
          </cell>
          <cell r="B73">
            <v>1191463.7904000001</v>
          </cell>
          <cell r="C73">
            <v>1144930.5388</v>
          </cell>
          <cell r="D73">
            <v>1161.7639999999999</v>
          </cell>
        </row>
        <row r="74">
          <cell r="A74" t="str">
            <v>C82</v>
          </cell>
          <cell r="B74">
            <v>1191433.9077385911</v>
          </cell>
          <cell r="C74">
            <v>1144931.8403828214</v>
          </cell>
          <cell r="D74">
            <v>1159.9307098309339</v>
          </cell>
        </row>
        <row r="75">
          <cell r="A75" t="str">
            <v>C84</v>
          </cell>
          <cell r="B75">
            <v>1191432.904671584</v>
          </cell>
          <cell r="C75">
            <v>1144889.7090872482</v>
          </cell>
          <cell r="D75">
            <v>1157.8125746058085</v>
          </cell>
        </row>
        <row r="76">
          <cell r="A76" t="str">
            <v>C108</v>
          </cell>
          <cell r="B76">
            <v>1191431.0758337972</v>
          </cell>
          <cell r="C76">
            <v>1144796.2155168962</v>
          </cell>
          <cell r="D76">
            <v>1153.093708605792</v>
          </cell>
        </row>
        <row r="77">
          <cell r="A77" t="str">
            <v>C124</v>
          </cell>
          <cell r="B77">
            <v>1191430.8320209784</v>
          </cell>
          <cell r="C77">
            <v>1144764.2463879071</v>
          </cell>
          <cell r="D77">
            <v>1151.36099689966</v>
          </cell>
        </row>
        <row r="78">
          <cell r="A78" t="str">
            <v>C126</v>
          </cell>
          <cell r="B78">
            <v>1191430.4374146583</v>
          </cell>
          <cell r="C78">
            <v>1144732.9865426922</v>
          </cell>
          <cell r="D78">
            <v>1147.7185499223162</v>
          </cell>
        </row>
        <row r="79">
          <cell r="A79" t="str">
            <v>C128</v>
          </cell>
          <cell r="B79">
            <v>1191431.892393013</v>
          </cell>
          <cell r="C79">
            <v>1144732.1344806391</v>
          </cell>
          <cell r="D79">
            <v>1147.7005174295173</v>
          </cell>
          <cell r="G79" t="e">
            <v>#VALUE!</v>
          </cell>
          <cell r="H79" t="e">
            <v>#VALUE!</v>
          </cell>
        </row>
        <row r="80">
          <cell r="A80" t="str">
            <v>C86</v>
          </cell>
          <cell r="B80">
            <v>1191398.6718257838</v>
          </cell>
          <cell r="C80">
            <v>1144889.2047952481</v>
          </cell>
          <cell r="D80">
            <v>1156.6426841433508</v>
          </cell>
          <cell r="G80" t="e">
            <v>#VALUE!</v>
          </cell>
          <cell r="H80" t="e">
            <v>#VALUE!</v>
          </cell>
        </row>
        <row r="81">
          <cell r="A81" t="str">
            <v>C88</v>
          </cell>
          <cell r="B81">
            <v>1191385.2400421887</v>
          </cell>
          <cell r="C81">
            <v>1144831.5866018485</v>
          </cell>
          <cell r="D81">
            <v>1152.2815318608457</v>
          </cell>
        </row>
        <row r="82">
          <cell r="A82" t="str">
            <v>C108</v>
          </cell>
          <cell r="B82">
            <v>1191431.0758337972</v>
          </cell>
          <cell r="C82">
            <v>1144796.2155168962</v>
          </cell>
          <cell r="D82">
            <v>1153.093708605792</v>
          </cell>
        </row>
        <row r="83">
          <cell r="A83" t="str">
            <v>PT1</v>
          </cell>
          <cell r="B83">
            <v>1191517.289073844</v>
          </cell>
          <cell r="C83">
            <v>1145508.4159308083</v>
          </cell>
          <cell r="D83">
            <v>1230.9528403960812</v>
          </cell>
        </row>
        <row r="84">
          <cell r="A84" t="str">
            <v>PT2</v>
          </cell>
          <cell r="B84">
            <v>1191531.5977</v>
          </cell>
          <cell r="C84">
            <v>1145505.7890999999</v>
          </cell>
          <cell r="D84">
            <v>1226.654</v>
          </cell>
        </row>
        <row r="85">
          <cell r="A85" t="str">
            <v>C1</v>
          </cell>
          <cell r="B85">
            <v>1191545.1289403753</v>
          </cell>
          <cell r="C85">
            <v>1145519.9104343585</v>
          </cell>
          <cell r="D85">
            <v>1220.9332550114161</v>
          </cell>
        </row>
        <row r="86">
          <cell r="A86" t="str">
            <v>C2</v>
          </cell>
          <cell r="B86">
            <v>1191550.4788459165</v>
          </cell>
          <cell r="C86">
            <v>1145514.8570228245</v>
          </cell>
          <cell r="D86">
            <v>1218.2593464328063</v>
          </cell>
        </row>
        <row r="87">
          <cell r="A87" t="str">
            <v>C4</v>
          </cell>
          <cell r="B87">
            <v>1191540.2756986935</v>
          </cell>
          <cell r="C87">
            <v>1145487.5546737197</v>
          </cell>
          <cell r="D87">
            <v>1211.8135146093448</v>
          </cell>
        </row>
        <row r="88">
          <cell r="A88" t="str">
            <v>C36</v>
          </cell>
          <cell r="B88">
            <v>1191385.9782167007</v>
          </cell>
          <cell r="C88">
            <v>1145366.0249690493</v>
          </cell>
          <cell r="D88">
            <v>1186.0971475412819</v>
          </cell>
          <cell r="E88" t="str">
            <v>C34</v>
          </cell>
          <cell r="F88">
            <v>1191407.6480886049</v>
          </cell>
          <cell r="G88">
            <v>1145368.3297261901</v>
          </cell>
          <cell r="H88">
            <v>1185.865220816396</v>
          </cell>
          <cell r="I88" t="str">
            <v>C34</v>
          </cell>
        </row>
        <row r="89">
          <cell r="A89" t="str">
            <v>C34</v>
          </cell>
          <cell r="B89">
            <v>1191407.6480886049</v>
          </cell>
          <cell r="C89">
            <v>1145368.3297261901</v>
          </cell>
          <cell r="D89">
            <v>1185.865220816396</v>
          </cell>
        </row>
        <row r="90">
          <cell r="A90" t="str">
            <v>C32</v>
          </cell>
          <cell r="B90">
            <v>1191444.5673425526</v>
          </cell>
          <cell r="C90">
            <v>1145372.5219059505</v>
          </cell>
          <cell r="D90">
            <v>1186.8904668925011</v>
          </cell>
        </row>
        <row r="91">
          <cell r="A91" t="str">
            <v>C30</v>
          </cell>
          <cell r="B91">
            <v>1191480.2691174878</v>
          </cell>
          <cell r="C91">
            <v>1145371.9440329694</v>
          </cell>
          <cell r="D91">
            <v>1190.8422046707394</v>
          </cell>
        </row>
        <row r="92">
          <cell r="A92" t="str">
            <v>C40</v>
          </cell>
          <cell r="B92">
            <v>1191233.6051568398</v>
          </cell>
          <cell r="C92">
            <v>1145315.3305393076</v>
          </cell>
          <cell r="D92">
            <v>1205.6533415126141</v>
          </cell>
        </row>
        <row r="93">
          <cell r="A93" t="str">
            <v>BOT2</v>
          </cell>
          <cell r="B93">
            <v>1191343.7437278249</v>
          </cell>
          <cell r="C93">
            <v>1145348.0400492826</v>
          </cell>
          <cell r="D93">
            <v>1181.7207503766831</v>
          </cell>
        </row>
        <row r="94">
          <cell r="A94" t="str">
            <v>C60</v>
          </cell>
          <cell r="B94">
            <v>1191499.5953794362</v>
          </cell>
          <cell r="C94">
            <v>1145257.5732452362</v>
          </cell>
          <cell r="D94">
            <v>1182.2805486798327</v>
          </cell>
        </row>
        <row r="95">
          <cell r="A95" t="str">
            <v>C50</v>
          </cell>
          <cell r="B95">
            <v>1191452.9479753971</v>
          </cell>
          <cell r="C95">
            <v>1145258.0259143095</v>
          </cell>
          <cell r="D95">
            <v>1179.4210856841094</v>
          </cell>
        </row>
        <row r="96">
          <cell r="A96" t="str">
            <v>C48</v>
          </cell>
          <cell r="B96">
            <v>1191416.5215588321</v>
          </cell>
          <cell r="C96">
            <v>1145268.427506027</v>
          </cell>
          <cell r="D96">
            <v>1174.4300171656976</v>
          </cell>
        </row>
        <row r="97">
          <cell r="A97" t="str">
            <v>C40</v>
          </cell>
          <cell r="B97">
            <v>1191233.6051568398</v>
          </cell>
          <cell r="C97">
            <v>1145315.3305393076</v>
          </cell>
          <cell r="D97">
            <v>1205.6533415126141</v>
          </cell>
        </row>
        <row r="98">
          <cell r="A98" t="str">
            <v>C42</v>
          </cell>
          <cell r="B98">
            <v>1191315.1649979209</v>
          </cell>
          <cell r="C98">
            <v>1145293.7707278812</v>
          </cell>
          <cell r="D98">
            <v>1191.9576915731323</v>
          </cell>
        </row>
        <row r="99">
          <cell r="A99" t="str">
            <v>C38</v>
          </cell>
          <cell r="B99">
            <v>1191333.3602941735</v>
          </cell>
          <cell r="C99">
            <v>1145360.6807149199</v>
          </cell>
          <cell r="D99">
            <v>1186.121058422025</v>
          </cell>
        </row>
        <row r="100">
          <cell r="A100" t="str">
            <v>C44</v>
          </cell>
          <cell r="B100">
            <v>1191343.4377744319</v>
          </cell>
          <cell r="C100">
            <v>1145286.4692994244</v>
          </cell>
          <cell r="D100">
            <v>1186.7896610341879</v>
          </cell>
        </row>
        <row r="101">
          <cell r="A101" t="str">
            <v>C46</v>
          </cell>
          <cell r="B101">
            <v>1191361.9793602214</v>
          </cell>
          <cell r="C101">
            <v>1145282.0798004218</v>
          </cell>
          <cell r="D101">
            <v>1182.6461140254107</v>
          </cell>
        </row>
        <row r="102">
          <cell r="A102" t="str">
            <v>BOT5</v>
          </cell>
          <cell r="B102">
            <v>1191417.1800177342</v>
          </cell>
          <cell r="C102">
            <v>1145255.6605787077</v>
          </cell>
          <cell r="D102">
            <v>1170.1999999999998</v>
          </cell>
        </row>
        <row r="103">
          <cell r="A103" t="str">
            <v>TC5</v>
          </cell>
          <cell r="B103">
            <v>1191488.4743999999</v>
          </cell>
          <cell r="C103">
            <v>1145147.0571000001</v>
          </cell>
          <cell r="D103">
            <v>1175.1600000000001</v>
          </cell>
        </row>
        <row r="104">
          <cell r="A104" t="str">
            <v>C68</v>
          </cell>
          <cell r="B104">
            <v>1191437.9826942703</v>
          </cell>
          <cell r="C104">
            <v>1145146.6830247378</v>
          </cell>
          <cell r="D104">
            <v>1165.2966002560861</v>
          </cell>
        </row>
        <row r="105">
          <cell r="A105" t="str">
            <v>BOT6</v>
          </cell>
          <cell r="B105">
            <v>1191437.4368949365</v>
          </cell>
          <cell r="C105">
            <v>1145141.8977111292</v>
          </cell>
          <cell r="D105">
            <v>1164.77</v>
          </cell>
        </row>
        <row r="106">
          <cell r="A106" t="str">
            <v>C142</v>
          </cell>
          <cell r="B106">
            <v>1191095.5909430501</v>
          </cell>
          <cell r="C106">
            <v>1144945.8784109976</v>
          </cell>
          <cell r="D106">
            <v>1162.7580487242119</v>
          </cell>
        </row>
        <row r="107">
          <cell r="A107" t="str">
            <v>CJ143</v>
          </cell>
          <cell r="B107">
            <v>1191164.0954978752</v>
          </cell>
          <cell r="C107">
            <v>1144957.758586125</v>
          </cell>
          <cell r="D107">
            <v>1152.1839261782011</v>
          </cell>
        </row>
        <row r="108">
          <cell r="A108" t="str">
            <v>CJ144</v>
          </cell>
          <cell r="B108">
            <v>1191167.6089525388</v>
          </cell>
          <cell r="C108">
            <v>1144954.3943995798</v>
          </cell>
          <cell r="D108">
            <v>1152.2503678737269</v>
          </cell>
        </row>
        <row r="109">
          <cell r="A109" t="str">
            <v>C150</v>
          </cell>
          <cell r="B109">
            <v>1191181.9452158145</v>
          </cell>
          <cell r="C109">
            <v>1144932.4233982624</v>
          </cell>
          <cell r="D109">
            <v>1151.8081336255802</v>
          </cell>
        </row>
        <row r="110">
          <cell r="A110" t="str">
            <v>CJ152</v>
          </cell>
          <cell r="B110">
            <v>1191191.5967579724</v>
          </cell>
          <cell r="C110">
            <v>1144939.66916314</v>
          </cell>
          <cell r="D110">
            <v>1150.8302120287158</v>
          </cell>
        </row>
        <row r="111">
          <cell r="A111" t="str">
            <v>BOT11</v>
          </cell>
          <cell r="B111">
            <v>1191241.4727164977</v>
          </cell>
          <cell r="C111">
            <v>1144942.4868432211</v>
          </cell>
          <cell r="D111">
            <v>1141.95</v>
          </cell>
        </row>
        <row r="112">
          <cell r="A112" t="str">
            <v>CJ166</v>
          </cell>
          <cell r="B112">
            <v>1191164.6906081452</v>
          </cell>
          <cell r="C112">
            <v>1144781.2073734854</v>
          </cell>
          <cell r="D112">
            <v>1178.0029836888752</v>
          </cell>
        </row>
        <row r="113">
          <cell r="A113" t="str">
            <v>CJ164</v>
          </cell>
          <cell r="B113">
            <v>1191124.0879706354</v>
          </cell>
          <cell r="C113">
            <v>1144864.9517246683</v>
          </cell>
          <cell r="D113">
            <v>1170.0820154856133</v>
          </cell>
        </row>
        <row r="114">
          <cell r="A114" t="str">
            <v>CJ168</v>
          </cell>
          <cell r="B114">
            <v>1191113.9781378738</v>
          </cell>
          <cell r="C114">
            <v>1144869.349847222</v>
          </cell>
          <cell r="D114">
            <v>1170.0820154856133</v>
          </cell>
        </row>
        <row r="115">
          <cell r="A115" t="str">
            <v>CJ162</v>
          </cell>
          <cell r="B115">
            <v>1191127.8199318557</v>
          </cell>
          <cell r="C115">
            <v>1144878.0189709365</v>
          </cell>
          <cell r="D115">
            <v>1168.9728423386268</v>
          </cell>
        </row>
        <row r="116">
          <cell r="A116" t="str">
            <v>CJ156</v>
          </cell>
          <cell r="B116">
            <v>1191149.8309283894</v>
          </cell>
          <cell r="C116">
            <v>1144892.0446032835</v>
          </cell>
          <cell r="D116">
            <v>1165.7435616916148</v>
          </cell>
        </row>
        <row r="117">
          <cell r="A117" t="str">
            <v>CJ154</v>
          </cell>
          <cell r="B117">
            <v>1191185.338261886</v>
          </cell>
          <cell r="C117">
            <v>1144919.5643371632</v>
          </cell>
          <cell r="D117">
            <v>1152.1975496993373</v>
          </cell>
        </row>
        <row r="118">
          <cell r="A118" t="str">
            <v>C162</v>
          </cell>
          <cell r="B118">
            <v>1191028.1944093516</v>
          </cell>
          <cell r="C118">
            <v>1145053.8591286908</v>
          </cell>
          <cell r="D118">
            <v>1161.9748751997436</v>
          </cell>
        </row>
        <row r="119">
          <cell r="A119" t="str">
            <v>C160</v>
          </cell>
          <cell r="B119">
            <v>1191126.4227609062</v>
          </cell>
          <cell r="C119">
            <v>1145032.8987971456</v>
          </cell>
          <cell r="D119">
            <v>1148.1460356545308</v>
          </cell>
        </row>
        <row r="120">
          <cell r="A120" t="str">
            <v>C158</v>
          </cell>
          <cell r="B120">
            <v>1191156.0283301936</v>
          </cell>
          <cell r="C120">
            <v>1145012.7727539577</v>
          </cell>
          <cell r="D120">
            <v>1145.4605361375882</v>
          </cell>
        </row>
        <row r="121">
          <cell r="A121" t="str">
            <v>BOT12</v>
          </cell>
          <cell r="B121">
            <v>1191172.9074182273</v>
          </cell>
          <cell r="C121">
            <v>1145004.7513755194</v>
          </cell>
          <cell r="D121">
            <v>1142.0337810361893</v>
          </cell>
        </row>
        <row r="122">
          <cell r="A122" t="str">
            <v>TC6</v>
          </cell>
        </row>
        <row r="123">
          <cell r="A123" t="str">
            <v>C142</v>
          </cell>
          <cell r="B123">
            <v>1191095.5909430501</v>
          </cell>
          <cell r="C123">
            <v>1144945.8784109976</v>
          </cell>
          <cell r="D123">
            <v>1162.7580487242119</v>
          </cell>
        </row>
        <row r="124">
          <cell r="A124" t="str">
            <v>CJ143</v>
          </cell>
          <cell r="B124">
            <v>1191164.0954978752</v>
          </cell>
          <cell r="C124">
            <v>1144957.758586125</v>
          </cell>
          <cell r="D124">
            <v>1152.1839261782011</v>
          </cell>
        </row>
        <row r="125">
          <cell r="A125" t="str">
            <v>CJ144</v>
          </cell>
          <cell r="B125">
            <v>1191167.6089525388</v>
          </cell>
          <cell r="C125">
            <v>1144954.3943995798</v>
          </cell>
          <cell r="D125">
            <v>1152.2503678737269</v>
          </cell>
        </row>
        <row r="126">
          <cell r="A126" t="str">
            <v>C150</v>
          </cell>
          <cell r="B126">
            <v>1191181.9452158145</v>
          </cell>
          <cell r="C126">
            <v>1144932.4233982624</v>
          </cell>
          <cell r="D126">
            <v>1151.8081336255802</v>
          </cell>
        </row>
        <row r="127">
          <cell r="A127" t="str">
            <v>CJ152</v>
          </cell>
          <cell r="B127">
            <v>1191191.5967579724</v>
          </cell>
          <cell r="C127">
            <v>1144939.66916314</v>
          </cell>
          <cell r="D127">
            <v>1150.8302120287158</v>
          </cell>
        </row>
        <row r="128">
          <cell r="A128" t="str">
            <v>BOT11</v>
          </cell>
          <cell r="B128">
            <v>1144942.4868432211</v>
          </cell>
          <cell r="C128">
            <v>1144942.4868432211</v>
          </cell>
          <cell r="D128">
            <v>1141.95</v>
          </cell>
        </row>
        <row r="129">
          <cell r="A129" t="str">
            <v>CJ166</v>
          </cell>
          <cell r="B129">
            <v>1191164.6906081452</v>
          </cell>
          <cell r="C129">
            <v>1144781.2073734854</v>
          </cell>
          <cell r="D129">
            <v>1178.0029836888752</v>
          </cell>
        </row>
        <row r="130">
          <cell r="A130" t="str">
            <v>CJ164</v>
          </cell>
          <cell r="B130">
            <v>1191124.0879706354</v>
          </cell>
          <cell r="C130">
            <v>1144864.9517246683</v>
          </cell>
          <cell r="D130">
            <v>1170.0820154856133</v>
          </cell>
        </row>
        <row r="131">
          <cell r="A131" t="str">
            <v>CJ168</v>
          </cell>
          <cell r="B131">
            <v>1191113.9781378738</v>
          </cell>
          <cell r="C131">
            <v>1144869.349847222</v>
          </cell>
          <cell r="D131">
            <v>1171.3969999999999</v>
          </cell>
        </row>
        <row r="132">
          <cell r="A132" t="str">
            <v>CJ162</v>
          </cell>
          <cell r="B132">
            <v>1191127.8199318557</v>
          </cell>
          <cell r="C132">
            <v>1144878.0189709365</v>
          </cell>
          <cell r="D132">
            <v>1168.9728423386268</v>
          </cell>
        </row>
        <row r="133">
          <cell r="A133" t="str">
            <v>CJ156</v>
          </cell>
          <cell r="B133">
            <v>1191149.8309283894</v>
          </cell>
          <cell r="C133">
            <v>1144892.0446032835</v>
          </cell>
          <cell r="D133">
            <v>1165.7435616916148</v>
          </cell>
        </row>
        <row r="134">
          <cell r="A134" t="str">
            <v>CJ154</v>
          </cell>
          <cell r="B134">
            <v>1191185.338261886</v>
          </cell>
          <cell r="C134">
            <v>1144919.5643371632</v>
          </cell>
          <cell r="D134">
            <v>1152.1975496993373</v>
          </cell>
        </row>
        <row r="135">
          <cell r="A135" t="str">
            <v xml:space="preserve">CJ164' </v>
          </cell>
          <cell r="B135">
            <v>1191125.3992000001</v>
          </cell>
          <cell r="C135">
            <v>1144869.5430999999</v>
          </cell>
          <cell r="D135">
            <v>1169.8</v>
          </cell>
        </row>
        <row r="136">
          <cell r="A136" t="str">
            <v>BOT4</v>
          </cell>
          <cell r="B136">
            <v>1191427.1189999999</v>
          </cell>
          <cell r="C136">
            <v>1145287.852</v>
          </cell>
          <cell r="D136">
            <v>1174.47</v>
          </cell>
        </row>
        <row r="137">
          <cell r="A137" t="str">
            <v>C119</v>
          </cell>
          <cell r="B137">
            <v>1191568.6373863991</v>
          </cell>
          <cell r="C137">
            <v>1144748.6849122746</v>
          </cell>
          <cell r="D137">
            <v>1150.2344069418371</v>
          </cell>
        </row>
        <row r="138">
          <cell r="A138" t="str">
            <v>CJ149</v>
          </cell>
          <cell r="B138">
            <v>1191158.2828147956</v>
          </cell>
          <cell r="C138">
            <v>1144931.4597573425</v>
          </cell>
          <cell r="D138">
            <v>1153.7148713143672</v>
          </cell>
        </row>
        <row r="139">
          <cell r="A139" t="str">
            <v>CJ145</v>
          </cell>
          <cell r="B139">
            <v>1191168.8141633389</v>
          </cell>
          <cell r="C139">
            <v>1144964.1446512789</v>
          </cell>
          <cell r="D139">
            <v>1152.1940647020156</v>
          </cell>
        </row>
        <row r="140">
          <cell r="A140" t="str">
            <v>BOT3</v>
          </cell>
          <cell r="B140">
            <v>1191162.4972890744</v>
          </cell>
          <cell r="C140">
            <v>1144984.0644106872</v>
          </cell>
          <cell r="D140">
            <v>1149.6611593464099</v>
          </cell>
        </row>
        <row r="141">
          <cell r="A141" t="str">
            <v xml:space="preserve">CJ164' </v>
          </cell>
          <cell r="B141">
            <v>1191125.5163</v>
          </cell>
          <cell r="C141">
            <v>1144869.6651000001</v>
          </cell>
          <cell r="D141">
            <v>1170.0820000000001</v>
          </cell>
        </row>
        <row r="142">
          <cell r="A142" t="str">
            <v>A</v>
          </cell>
          <cell r="B142">
            <v>1191449.6170000001</v>
          </cell>
          <cell r="C142">
            <v>1145215.1459999999</v>
          </cell>
          <cell r="D142">
            <v>1178.3</v>
          </cell>
        </row>
        <row r="143">
          <cell r="A143" t="str">
            <v>B</v>
          </cell>
          <cell r="B143">
            <v>1191407.9083</v>
          </cell>
          <cell r="C143">
            <v>1145366.8773000001</v>
          </cell>
          <cell r="D143">
            <v>1185.8499999999999</v>
          </cell>
        </row>
        <row r="144">
          <cell r="A144" t="str">
            <v>C</v>
          </cell>
          <cell r="B144">
            <v>1191440.9646999999</v>
          </cell>
          <cell r="C144">
            <v>1145369.358</v>
          </cell>
          <cell r="D144">
            <v>1186.8599999999999</v>
          </cell>
        </row>
        <row r="145">
          <cell r="A145" t="str">
            <v>D</v>
          </cell>
          <cell r="B145">
            <v>1191432.5190000001</v>
          </cell>
          <cell r="C145">
            <v>1145323.0830000001</v>
          </cell>
          <cell r="D145">
            <v>1180</v>
          </cell>
        </row>
        <row r="146">
          <cell r="A146" t="str">
            <v>E</v>
          </cell>
          <cell r="B146">
            <v>1191419.629</v>
          </cell>
          <cell r="C146">
            <v>1145286.8910000001</v>
          </cell>
          <cell r="D146">
            <v>1174.9000000000001</v>
          </cell>
        </row>
        <row r="147">
          <cell r="A147" t="str">
            <v>F</v>
          </cell>
          <cell r="B147">
            <v>1191417.9887000001</v>
          </cell>
          <cell r="C147">
            <v>1145241.8622999999</v>
          </cell>
          <cell r="D147">
            <v>1171</v>
          </cell>
        </row>
        <row r="148">
          <cell r="A148" t="str">
            <v>FIN</v>
          </cell>
          <cell r="B148">
            <v>1191564.6129999999</v>
          </cell>
          <cell r="C148">
            <v>1144721.8181</v>
          </cell>
          <cell r="D148">
            <v>1144</v>
          </cell>
        </row>
        <row r="149">
          <cell r="A149" t="str">
            <v>CJ3A</v>
          </cell>
          <cell r="B149">
            <v>1191691.1096000001</v>
          </cell>
          <cell r="C149">
            <v>1145415.862</v>
          </cell>
          <cell r="D149">
            <v>1196.8</v>
          </cell>
        </row>
        <row r="150">
          <cell r="A150" t="str">
            <v>CJ152A</v>
          </cell>
          <cell r="B150">
            <v>1191225.8325</v>
          </cell>
          <cell r="C150">
            <v>1144940.9506000001</v>
          </cell>
          <cell r="D150">
            <v>1147</v>
          </cell>
        </row>
      </sheetData>
      <sheetData sheetId="1" refreshError="1"/>
      <sheetData sheetId="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PTO REDES _x0002_A"/>
      <sheetName val="DATOS EPANET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1"/>
      <sheetName val="PTO_REDES_A"/>
      <sheetName val="DATOS_EPANET"/>
      <sheetName val="Base_de_Diseño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  <sheetName val="APU PVC"/>
      <sheetName val="Seguimiento"/>
      <sheetName val="Resumen metas"/>
      <sheetName val="Brecha EPM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 t="str">
            <v/>
          </cell>
          <cell r="G48" t="str">
            <v/>
          </cell>
          <cell r="H48" t="b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</v>
          </cell>
          <cell r="R48" t="b">
            <v>1</v>
          </cell>
          <cell r="S48" t="str">
            <v/>
          </cell>
          <cell r="T48">
            <v>0</v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  <cell r="Y48" t="str">
            <v/>
          </cell>
          <cell r="Z48" t="b">
            <v>1</v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4.170511198008438E-67</v>
          </cell>
          <cell r="AK48" t="str">
            <v>M. DE O. PREPARACIÓN MEZCLAS</v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mpresión"/>
      <sheetName val="Cim. Concreto"/>
      <sheetName val="Tablas"/>
      <sheetName val="Datos EXP INP"/>
      <sheetName val="Exp. a EPA Swmm"/>
      <sheetName val="Cámara"/>
      <sheetName val="Tuberia Aldo"/>
      <sheetName val="Descarg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  <sheetName val="deuda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Design (3)"/>
      <sheetName val="Desig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2">
          <cell r="B2">
            <v>300</v>
          </cell>
          <cell r="C2">
            <v>350</v>
          </cell>
          <cell r="D2">
            <v>400</v>
          </cell>
          <cell r="E2">
            <v>450</v>
          </cell>
          <cell r="F2">
            <v>500</v>
          </cell>
          <cell r="G2">
            <v>600</v>
          </cell>
          <cell r="H2">
            <v>700</v>
          </cell>
          <cell r="I2">
            <v>800</v>
          </cell>
          <cell r="J2">
            <v>900</v>
          </cell>
          <cell r="K2">
            <v>1000</v>
          </cell>
          <cell r="L2">
            <v>1100</v>
          </cell>
          <cell r="M2">
            <v>1200</v>
          </cell>
          <cell r="N2">
            <v>1300</v>
          </cell>
          <cell r="O2">
            <v>1400</v>
          </cell>
          <cell r="P2">
            <v>1600</v>
          </cell>
          <cell r="Q2">
            <v>1800</v>
          </cell>
          <cell r="R2">
            <v>2000</v>
          </cell>
          <cell r="S2">
            <v>2100</v>
          </cell>
          <cell r="T2">
            <v>2200</v>
          </cell>
          <cell r="U2">
            <v>2300</v>
          </cell>
          <cell r="V2">
            <v>2400</v>
          </cell>
        </row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DATOS EPANE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 t="str">
            <v/>
          </cell>
          <cell r="G12" t="str">
            <v/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 t="str">
            <v/>
          </cell>
          <cell r="G15" t="str">
            <v/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 t="str">
            <v/>
          </cell>
          <cell r="G19" t="str">
            <v/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 t="str">
            <v/>
          </cell>
          <cell r="G20" t="str">
            <v/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 t="str">
            <v/>
          </cell>
          <cell r="G21" t="str">
            <v/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 t="str">
            <v/>
          </cell>
          <cell r="G23" t="str">
            <v/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 t="str">
            <v/>
          </cell>
          <cell r="G26" t="str">
            <v/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 t="str">
            <v/>
          </cell>
          <cell r="G27" t="str">
            <v/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 t="str">
            <v/>
          </cell>
          <cell r="G28" t="str">
            <v/>
          </cell>
          <cell r="H28">
            <v>0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 t="str">
            <v/>
          </cell>
          <cell r="G33" t="str">
            <v/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"/>
      <sheetName val="May-Dic_Contrato"/>
      <sheetName val="Ene-Dic_EEPPM2"/>
      <sheetName val="May-Dic_Contrato2"/>
      <sheetName val="Ene-Dic_EEPPM1"/>
      <sheetName val="May-Dic_Contrato1"/>
      <sheetName val="GRUPO 3"/>
      <sheetName val="Liquidación de Obra x Administr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28oct"/>
      <sheetName val="Hoja1"/>
      <sheetName val="Hoja2"/>
      <sheetName val="Macro1"/>
      <sheetName val="Tramos"/>
      <sheetName val="Sábana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>
            <v>0</v>
          </cell>
          <cell r="G14">
            <v>0</v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>
            <v>0</v>
          </cell>
          <cell r="G18">
            <v>0</v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>
            <v>0</v>
          </cell>
          <cell r="G19">
            <v>0</v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>
            <v>0</v>
          </cell>
          <cell r="G21">
            <v>0</v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>
            <v>0</v>
          </cell>
          <cell r="G26">
            <v>0</v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>
            <v>0</v>
          </cell>
          <cell r="G27">
            <v>0</v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>
            <v>0</v>
          </cell>
          <cell r="G28">
            <v>0</v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>
            <v>0</v>
          </cell>
          <cell r="G29">
            <v>0</v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>
            <v>0</v>
          </cell>
          <cell r="G30">
            <v>0</v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>
            <v>0</v>
          </cell>
          <cell r="G31">
            <v>0</v>
          </cell>
          <cell r="H31">
            <v>1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>
            <v>0</v>
          </cell>
          <cell r="G33">
            <v>0</v>
          </cell>
          <cell r="H33">
            <v>0.34846530822801136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>
            <v>0</v>
          </cell>
          <cell r="G14">
            <v>0</v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>
            <v>0</v>
          </cell>
          <cell r="G18">
            <v>0</v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>
            <v>0</v>
          </cell>
          <cell r="G19">
            <v>0</v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>
            <v>0</v>
          </cell>
          <cell r="G20">
            <v>0</v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>
            <v>0</v>
          </cell>
          <cell r="G21">
            <v>0</v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>
            <v>0</v>
          </cell>
          <cell r="G24">
            <v>0</v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>
            <v>0</v>
          </cell>
          <cell r="G26">
            <v>0</v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>
            <v>0</v>
          </cell>
          <cell r="G28">
            <v>0</v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>
            <v>0</v>
          </cell>
          <cell r="G29">
            <v>0</v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>
            <v>0</v>
          </cell>
          <cell r="G30">
            <v>0</v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>
            <v>0</v>
          </cell>
          <cell r="G33">
            <v>0</v>
          </cell>
          <cell r="H33">
            <v>0.36821798890764407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D12">
            <v>1</v>
          </cell>
          <cell r="E12">
            <v>46</v>
          </cell>
          <cell r="F12">
            <v>0</v>
          </cell>
          <cell r="G12">
            <v>0</v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D15">
            <v>7.442622950819672</v>
          </cell>
          <cell r="E15">
            <v>61</v>
          </cell>
          <cell r="F15">
            <v>0</v>
          </cell>
          <cell r="G15">
            <v>0</v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>
            <v>0</v>
          </cell>
          <cell r="G19">
            <v>0</v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>
            <v>0</v>
          </cell>
          <cell r="G20">
            <v>0</v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>
            <v>0</v>
          </cell>
          <cell r="G21">
            <v>0</v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>
            <v>0</v>
          </cell>
          <cell r="G22">
            <v>0</v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>
            <v>0</v>
          </cell>
          <cell r="G24">
            <v>0</v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>
            <v>0</v>
          </cell>
          <cell r="G27">
            <v>0</v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>
            <v>0</v>
          </cell>
          <cell r="G28">
            <v>0</v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>
            <v>0</v>
          </cell>
          <cell r="G30">
            <v>0</v>
          </cell>
          <cell r="H30">
            <v>0</v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>
            <v>0</v>
          </cell>
          <cell r="G31">
            <v>0</v>
          </cell>
          <cell r="H31">
            <v>0.29389759176993219</v>
          </cell>
        </row>
        <row r="32">
          <cell r="F32">
            <v>0</v>
          </cell>
          <cell r="G32">
            <v>0</v>
          </cell>
          <cell r="H32">
            <v>0</v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>
            <v>0</v>
          </cell>
          <cell r="G15">
            <v>0</v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>
            <v>0</v>
          </cell>
          <cell r="G19">
            <v>0</v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>
            <v>0</v>
          </cell>
          <cell r="G20">
            <v>0</v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>
            <v>0</v>
          </cell>
          <cell r="G21">
            <v>0</v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D26">
            <v>1</v>
          </cell>
          <cell r="E26">
            <v>20</v>
          </cell>
          <cell r="F26">
            <v>0</v>
          </cell>
          <cell r="G26">
            <v>0</v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>
            <v>0</v>
          </cell>
          <cell r="G28">
            <v>0</v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>
            <v>0</v>
          </cell>
          <cell r="G29">
            <v>0</v>
          </cell>
          <cell r="H29">
            <v>0</v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>
            <v>0</v>
          </cell>
          <cell r="G15">
            <v>0</v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>
            <v>0</v>
          </cell>
          <cell r="G19">
            <v>0</v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>
            <v>0</v>
          </cell>
          <cell r="G20">
            <v>0</v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>
            <v>0</v>
          </cell>
          <cell r="G23">
            <v>0</v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>
            <v>0</v>
          </cell>
          <cell r="G26">
            <v>0</v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>
            <v>0</v>
          </cell>
          <cell r="G27">
            <v>0</v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>
            <v>0</v>
          </cell>
          <cell r="G28">
            <v>0</v>
          </cell>
          <cell r="H28">
            <v>0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>
            <v>0</v>
          </cell>
          <cell r="G29">
            <v>0</v>
          </cell>
          <cell r="H29">
            <v>0.2729986431478969</v>
          </cell>
        </row>
        <row r="30">
          <cell r="F30">
            <v>0</v>
          </cell>
          <cell r="G30">
            <v>0</v>
          </cell>
          <cell r="H30">
            <v>0</v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>
            <v>0</v>
          </cell>
          <cell r="G12">
            <v>0</v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>
            <v>0</v>
          </cell>
          <cell r="G15">
            <v>0</v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>
            <v>0</v>
          </cell>
          <cell r="G19">
            <v>0</v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>
            <v>0</v>
          </cell>
          <cell r="G20">
            <v>0</v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>
            <v>0</v>
          </cell>
          <cell r="G23">
            <v>0</v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>
            <v>0</v>
          </cell>
          <cell r="G26">
            <v>0</v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>
            <v>0</v>
          </cell>
          <cell r="G27">
            <v>0</v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>
            <v>0</v>
          </cell>
          <cell r="G28">
            <v>0</v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>
            <v>0</v>
          </cell>
          <cell r="G33">
            <v>0</v>
          </cell>
          <cell r="H33">
            <v>0.33040497107349476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nsidades"/>
      <sheetName val="Hoja2"/>
      <sheetName val="PARAMETROS"/>
      <sheetName val="INTENSIDAD"/>
      <sheetName val="TABLA"/>
      <sheetName val="Base de Diseño"/>
      <sheetName val="DISEÑO"/>
      <sheetName val="CIMENTACIÓN"/>
      <sheetName val="PTO TOTAL"/>
      <sheetName val="BASE"/>
    </sheetNames>
    <sheetDataSet>
      <sheetData sheetId="0" refreshError="1"/>
      <sheetData sheetId="1" refreshError="1">
        <row r="5">
          <cell r="A5">
            <v>6</v>
          </cell>
          <cell r="B5">
            <v>0.12898999999999999</v>
          </cell>
          <cell r="C5">
            <v>6.4500000000000002E-2</v>
          </cell>
          <cell r="D5">
            <v>0.105</v>
          </cell>
          <cell r="E5">
            <v>7.6880000000000004E-2</v>
          </cell>
          <cell r="F5">
            <v>0.129</v>
          </cell>
          <cell r="G5">
            <v>6.4500000000000002E-2</v>
          </cell>
          <cell r="H5">
            <v>0.12525</v>
          </cell>
          <cell r="I5">
            <v>9.0310000000000001E-2</v>
          </cell>
        </row>
        <row r="6">
          <cell r="A6">
            <v>8</v>
          </cell>
          <cell r="B6">
            <v>0.15437000000000001</v>
          </cell>
          <cell r="C6">
            <v>7.7189999999999995E-2</v>
          </cell>
          <cell r="D6">
            <v>0.11289</v>
          </cell>
          <cell r="E6">
            <v>8.1049999999999997E-2</v>
          </cell>
          <cell r="F6">
            <v>0.15440000000000001</v>
          </cell>
          <cell r="G6">
            <v>7.7200000000000005E-2</v>
          </cell>
          <cell r="H6">
            <v>0.13669999999999999</v>
          </cell>
          <cell r="I6">
            <v>9.5649999999999999E-2</v>
          </cell>
        </row>
        <row r="7">
          <cell r="A7">
            <v>10</v>
          </cell>
          <cell r="B7">
            <v>0.17957000000000001</v>
          </cell>
          <cell r="C7">
            <v>8.9779999999999999E-2</v>
          </cell>
          <cell r="D7">
            <v>0.14198</v>
          </cell>
          <cell r="E7">
            <v>9.8650000000000002E-2</v>
          </cell>
          <cell r="F7">
            <v>0.17960000000000001</v>
          </cell>
          <cell r="G7">
            <v>8.9800000000000005E-2</v>
          </cell>
          <cell r="H7">
            <v>0.1681</v>
          </cell>
          <cell r="I7">
            <v>0.11403000000000001</v>
          </cell>
        </row>
        <row r="8">
          <cell r="A8">
            <v>12</v>
          </cell>
          <cell r="B8">
            <v>0.20477999999999999</v>
          </cell>
          <cell r="C8">
            <v>0.10238999999999999</v>
          </cell>
          <cell r="D8">
            <v>0.14693999999999999</v>
          </cell>
          <cell r="E8">
            <v>0.10261000000000001</v>
          </cell>
          <cell r="F8">
            <v>0.20480000000000001</v>
          </cell>
          <cell r="G8">
            <v>0.1024</v>
          </cell>
          <cell r="H8">
            <v>0.17665</v>
          </cell>
          <cell r="I8">
            <v>0.11942999999999999</v>
          </cell>
        </row>
        <row r="9">
          <cell r="A9">
            <v>14</v>
          </cell>
          <cell r="B9">
            <v>0.23346</v>
          </cell>
          <cell r="C9">
            <v>0.11673</v>
          </cell>
          <cell r="D9">
            <v>0.17873</v>
          </cell>
          <cell r="E9">
            <v>0.12082</v>
          </cell>
          <cell r="F9">
            <v>0.23350000000000001</v>
          </cell>
          <cell r="G9">
            <v>0.11675000000000001</v>
          </cell>
          <cell r="H9">
            <v>0.20974999999999999</v>
          </cell>
          <cell r="I9">
            <v>0.1368</v>
          </cell>
        </row>
        <row r="10">
          <cell r="A10">
            <v>15</v>
          </cell>
          <cell r="B10">
            <v>0.25864999999999999</v>
          </cell>
          <cell r="C10">
            <v>0.12933</v>
          </cell>
          <cell r="D10">
            <v>0.18182999999999999</v>
          </cell>
          <cell r="E10">
            <v>0.12515999999999999</v>
          </cell>
          <cell r="F10">
            <v>0.25869999999999999</v>
          </cell>
          <cell r="G10">
            <v>0.12934999999999999</v>
          </cell>
          <cell r="H10">
            <v>0.21684999999999999</v>
          </cell>
          <cell r="I10">
            <v>0.14349999999999999</v>
          </cell>
        </row>
        <row r="11">
          <cell r="A11">
            <v>16</v>
          </cell>
          <cell r="B11">
            <v>0.44319999999999998</v>
          </cell>
          <cell r="C11">
            <v>0.22159999999999999</v>
          </cell>
          <cell r="D11">
            <v>0.18160000000000001</v>
          </cell>
          <cell r="E11">
            <v>0.12670999999999999</v>
          </cell>
          <cell r="F11">
            <v>0.44319999999999998</v>
          </cell>
          <cell r="G11">
            <v>0.22159999999999999</v>
          </cell>
          <cell r="H11">
            <v>0.21834999999999999</v>
          </cell>
          <cell r="I11">
            <v>0.14565</v>
          </cell>
        </row>
        <row r="12">
          <cell r="A12">
            <v>18</v>
          </cell>
          <cell r="B12">
            <v>0.48670000000000002</v>
          </cell>
          <cell r="C12">
            <v>0.24335000000000001</v>
          </cell>
          <cell r="D12">
            <v>0.21890999999999999</v>
          </cell>
          <cell r="E12">
            <v>0.14779999999999999</v>
          </cell>
          <cell r="F12">
            <v>0.48668</v>
          </cell>
          <cell r="G12">
            <v>0.24334</v>
          </cell>
          <cell r="H12">
            <v>0.25764999999999999</v>
          </cell>
          <cell r="I12">
            <v>0.16739000000000001</v>
          </cell>
        </row>
        <row r="13">
          <cell r="A13">
            <v>20</v>
          </cell>
          <cell r="B13">
            <v>0.52042999999999995</v>
          </cell>
          <cell r="C13">
            <v>0.26022000000000001</v>
          </cell>
          <cell r="D13">
            <v>0.25872000000000001</v>
          </cell>
          <cell r="E13">
            <v>0.17304</v>
          </cell>
          <cell r="F13">
            <v>0.52039999999999997</v>
          </cell>
          <cell r="G13">
            <v>0.26019999999999999</v>
          </cell>
          <cell r="H13">
            <v>0.30220000000000002</v>
          </cell>
          <cell r="I13">
            <v>0.19423000000000001</v>
          </cell>
        </row>
        <row r="14">
          <cell r="A14">
            <v>21</v>
          </cell>
          <cell r="B14">
            <v>0.56893000000000005</v>
          </cell>
          <cell r="C14">
            <v>0.28447</v>
          </cell>
          <cell r="D14">
            <v>0.25872000000000001</v>
          </cell>
          <cell r="E14">
            <v>0.17304</v>
          </cell>
          <cell r="F14">
            <v>0.56889999999999996</v>
          </cell>
          <cell r="G14">
            <v>0.28444999999999998</v>
          </cell>
          <cell r="H14">
            <v>0.30220000000000002</v>
          </cell>
          <cell r="I14">
            <v>0.19423000000000001</v>
          </cell>
        </row>
        <row r="15">
          <cell r="A15">
            <v>24</v>
          </cell>
          <cell r="B15">
            <v>0.60634999999999994</v>
          </cell>
          <cell r="C15">
            <v>3.0318000000000001E-2</v>
          </cell>
          <cell r="D15">
            <v>0.30118</v>
          </cell>
          <cell r="E15">
            <v>0.19964000000000001</v>
          </cell>
          <cell r="F15">
            <v>0.60640000000000005</v>
          </cell>
          <cell r="G15">
            <v>0.30320000000000003</v>
          </cell>
          <cell r="H15">
            <v>0.34920000000000001</v>
          </cell>
          <cell r="I15">
            <v>0.22239999999999999</v>
          </cell>
        </row>
        <row r="16">
          <cell r="A16">
            <v>27</v>
          </cell>
          <cell r="B16">
            <v>0.75595999999999997</v>
          </cell>
          <cell r="C16">
            <v>0.37797999999999998</v>
          </cell>
          <cell r="D16">
            <v>0.35335</v>
          </cell>
          <cell r="E16">
            <v>0.23430999999999999</v>
          </cell>
          <cell r="F16">
            <v>0.75595000000000001</v>
          </cell>
          <cell r="G16">
            <v>0.37797999999999998</v>
          </cell>
          <cell r="H16">
            <v>0.40616000000000002</v>
          </cell>
          <cell r="I16">
            <v>0.25900000000000001</v>
          </cell>
        </row>
        <row r="17">
          <cell r="A17">
            <v>28</v>
          </cell>
          <cell r="B17">
            <v>0.81320999999999999</v>
          </cell>
          <cell r="C17">
            <v>0.40660000000000002</v>
          </cell>
          <cell r="D17">
            <v>0.35335</v>
          </cell>
          <cell r="E17">
            <v>0.23430999999999999</v>
          </cell>
          <cell r="F17">
            <v>0.81320000000000003</v>
          </cell>
          <cell r="G17">
            <v>0.40660000000000002</v>
          </cell>
          <cell r="H17">
            <v>0.40616000000000002</v>
          </cell>
          <cell r="I17">
            <v>0.25900000000000001</v>
          </cell>
        </row>
        <row r="18">
          <cell r="A18">
            <v>30</v>
          </cell>
          <cell r="B18">
            <v>0.91712000000000005</v>
          </cell>
          <cell r="C18">
            <v>0.45856000000000002</v>
          </cell>
          <cell r="D18">
            <v>0.41711999999999999</v>
          </cell>
          <cell r="E18">
            <v>0.28148000000000001</v>
          </cell>
          <cell r="F18">
            <v>0.91710000000000003</v>
          </cell>
          <cell r="G18">
            <v>0.45855000000000001</v>
          </cell>
          <cell r="H18">
            <v>0.47617999999999999</v>
          </cell>
          <cell r="I18">
            <v>0.30908000000000002</v>
          </cell>
        </row>
        <row r="19">
          <cell r="A19">
            <v>32</v>
          </cell>
          <cell r="B19">
            <v>0.96279999999999999</v>
          </cell>
          <cell r="C19">
            <v>0.48139999999999999</v>
          </cell>
          <cell r="D19">
            <v>0.48449999999999999</v>
          </cell>
          <cell r="E19">
            <v>0.32884000000000002</v>
          </cell>
          <cell r="F19">
            <v>0.96279999999999999</v>
          </cell>
          <cell r="G19">
            <v>0.48139999999999999</v>
          </cell>
          <cell r="H19">
            <v>0.54874999999999996</v>
          </cell>
          <cell r="I19">
            <v>0.35885</v>
          </cell>
        </row>
        <row r="20">
          <cell r="A20">
            <v>33</v>
          </cell>
          <cell r="B20">
            <v>1.0291999999999999</v>
          </cell>
          <cell r="C20">
            <v>0.51459999999999995</v>
          </cell>
          <cell r="D20">
            <v>0.48449999999999999</v>
          </cell>
          <cell r="E20">
            <v>0.32884000000000002</v>
          </cell>
          <cell r="F20">
            <v>1.0291999999999999</v>
          </cell>
          <cell r="G20">
            <v>0.51459999999999995</v>
          </cell>
          <cell r="H20">
            <v>0.54874999999999996</v>
          </cell>
          <cell r="I20">
            <v>0.35875000000000001</v>
          </cell>
        </row>
        <row r="21">
          <cell r="A21">
            <v>36</v>
          </cell>
          <cell r="B21">
            <v>1.1505700000000001</v>
          </cell>
          <cell r="C21">
            <v>0.57528000000000001</v>
          </cell>
          <cell r="D21">
            <v>0.55578000000000005</v>
          </cell>
          <cell r="E21">
            <v>0.37614999999999998</v>
          </cell>
          <cell r="F21">
            <v>1.1506000000000001</v>
          </cell>
          <cell r="G21">
            <v>0.57530000000000003</v>
          </cell>
          <cell r="H21">
            <v>0.62429999999999997</v>
          </cell>
          <cell r="I21">
            <v>0.40847</v>
          </cell>
        </row>
        <row r="22">
          <cell r="A22">
            <v>40</v>
          </cell>
          <cell r="B22">
            <v>1.2607600000000001</v>
          </cell>
          <cell r="C22">
            <v>0.63038000000000005</v>
          </cell>
          <cell r="D22">
            <v>0.78915999999999997</v>
          </cell>
          <cell r="E22">
            <v>0.51463999999999999</v>
          </cell>
          <cell r="F22">
            <v>1.2607999999999999</v>
          </cell>
          <cell r="G22">
            <v>0.63039999999999996</v>
          </cell>
          <cell r="H22">
            <v>0.86585999999999996</v>
          </cell>
          <cell r="I22">
            <v>0.55096000000000001</v>
          </cell>
        </row>
        <row r="23">
          <cell r="A23">
            <v>44</v>
          </cell>
          <cell r="B23">
            <v>1.5273300000000001</v>
          </cell>
          <cell r="C23">
            <v>0.76366000000000001</v>
          </cell>
          <cell r="D23">
            <v>1.0785</v>
          </cell>
          <cell r="E23">
            <v>0.70940000000000003</v>
          </cell>
          <cell r="F23">
            <v>1.52732</v>
          </cell>
          <cell r="G23">
            <v>0.76366000000000001</v>
          </cell>
          <cell r="H23">
            <v>1.1695</v>
          </cell>
          <cell r="I23">
            <v>0.75422699999999998</v>
          </cell>
        </row>
        <row r="24">
          <cell r="A24">
            <v>48</v>
          </cell>
          <cell r="B24">
            <v>1.6876199999999999</v>
          </cell>
          <cell r="C24">
            <v>0.84380999999999995</v>
          </cell>
          <cell r="D24">
            <v>1.1910700000000001</v>
          </cell>
          <cell r="E24">
            <v>0.79608000000000001</v>
          </cell>
          <cell r="F24">
            <v>1.6875800000000001</v>
          </cell>
          <cell r="G24">
            <v>0.84379000000000004</v>
          </cell>
          <cell r="H24">
            <v>1.2892999999999999</v>
          </cell>
          <cell r="I24">
            <v>0.84155000000000002</v>
          </cell>
        </row>
        <row r="25">
          <cell r="A25">
            <v>52</v>
          </cell>
          <cell r="B25">
            <v>1.8546100000000001</v>
          </cell>
          <cell r="C25">
            <v>0.92730999999999997</v>
          </cell>
          <cell r="D25">
            <v>1.41307</v>
          </cell>
          <cell r="E25">
            <v>0.93644000000000005</v>
          </cell>
          <cell r="F25">
            <v>1.8545799999999999</v>
          </cell>
          <cell r="G25">
            <v>0.92728999999999995</v>
          </cell>
          <cell r="H25">
            <v>1.5185500000000001</v>
          </cell>
          <cell r="I25">
            <v>0.98582999999999998</v>
          </cell>
        </row>
        <row r="26">
          <cell r="A26">
            <v>56</v>
          </cell>
          <cell r="B26">
            <v>2.0268000000000002</v>
          </cell>
          <cell r="C26">
            <v>1.0134000000000001</v>
          </cell>
          <cell r="D26">
            <v>1.5410299999999999</v>
          </cell>
          <cell r="E26">
            <v>1.03624</v>
          </cell>
          <cell r="F26">
            <v>2.02678</v>
          </cell>
          <cell r="G26">
            <v>1.01339</v>
          </cell>
          <cell r="H26">
            <v>1.6538999999999999</v>
          </cell>
          <cell r="I26">
            <v>1.0885499999999999</v>
          </cell>
        </row>
        <row r="27">
          <cell r="A27">
            <v>60</v>
          </cell>
          <cell r="B27">
            <v>2.2070699999999999</v>
          </cell>
          <cell r="C27">
            <v>1.10354</v>
          </cell>
          <cell r="D27">
            <v>1.67259</v>
          </cell>
          <cell r="E27">
            <v>1.13967</v>
          </cell>
          <cell r="F27">
            <v>2.2071000000000001</v>
          </cell>
          <cell r="G27">
            <v>1.10355</v>
          </cell>
          <cell r="H27">
            <v>1.7927299999999999</v>
          </cell>
          <cell r="I27">
            <v>1.1955800000000001</v>
          </cell>
        </row>
        <row r="28">
          <cell r="A28">
            <v>64</v>
          </cell>
          <cell r="B28">
            <v>2.39405</v>
          </cell>
          <cell r="C28">
            <v>1.19703</v>
          </cell>
          <cell r="D28">
            <v>1.8080700000000001</v>
          </cell>
          <cell r="E28">
            <v>1.24756</v>
          </cell>
          <cell r="F28">
            <v>2.3940600000000001</v>
          </cell>
          <cell r="G28">
            <v>1.19703</v>
          </cell>
          <cell r="H28">
            <v>1.9354499999999999</v>
          </cell>
          <cell r="I28">
            <v>1.3073699999999999</v>
          </cell>
        </row>
        <row r="29">
          <cell r="A29">
            <v>68</v>
          </cell>
          <cell r="B29">
            <v>2.5933700000000002</v>
          </cell>
          <cell r="C29">
            <v>1.2966800000000001</v>
          </cell>
          <cell r="D29">
            <v>1.94712</v>
          </cell>
          <cell r="E29">
            <v>1.35721</v>
          </cell>
          <cell r="F29">
            <v>2.5933199999999998</v>
          </cell>
          <cell r="G29">
            <v>1.2966599999999999</v>
          </cell>
          <cell r="H29">
            <v>2.08135</v>
          </cell>
          <cell r="I29">
            <v>1.4198500000000001</v>
          </cell>
        </row>
        <row r="30">
          <cell r="A30">
            <v>72</v>
          </cell>
          <cell r="B30">
            <v>2.8020499999999999</v>
          </cell>
          <cell r="C30">
            <v>1.4010199999999999</v>
          </cell>
          <cell r="D30">
            <v>2.2313399999999999</v>
          </cell>
          <cell r="E30">
            <v>1.53609</v>
          </cell>
          <cell r="F30">
            <v>2.80206</v>
          </cell>
          <cell r="G30">
            <v>1.40103</v>
          </cell>
          <cell r="H30">
            <v>2.37235</v>
          </cell>
          <cell r="I30">
            <v>1.6017999999999999</v>
          </cell>
        </row>
        <row r="31">
          <cell r="A31">
            <v>76</v>
          </cell>
          <cell r="B31">
            <v>3.0209999999999999</v>
          </cell>
          <cell r="C31">
            <v>1.5060500000000001</v>
          </cell>
          <cell r="D31">
            <v>2.38612</v>
          </cell>
          <cell r="E31">
            <v>1.6595899999999999</v>
          </cell>
          <cell r="F31">
            <v>3.0121000000000002</v>
          </cell>
          <cell r="G31">
            <v>1.5060500000000001</v>
          </cell>
          <cell r="H31">
            <v>2.5342500000000001</v>
          </cell>
          <cell r="I31">
            <v>1.7290000000000001</v>
          </cell>
        </row>
        <row r="32">
          <cell r="A32">
            <v>80</v>
          </cell>
          <cell r="B32">
            <v>3.4222000000000001</v>
          </cell>
          <cell r="C32">
            <v>1.6211</v>
          </cell>
          <cell r="D32">
            <v>2.5442999999999998</v>
          </cell>
          <cell r="E32">
            <v>1.78142</v>
          </cell>
          <cell r="F32">
            <v>3.2422</v>
          </cell>
          <cell r="G32">
            <v>1.6211</v>
          </cell>
          <cell r="H32">
            <v>2.6987999999999999</v>
          </cell>
          <cell r="I32">
            <v>1.8532999999999999</v>
          </cell>
        </row>
        <row r="33">
          <cell r="A33">
            <v>84</v>
          </cell>
          <cell r="B33">
            <v>3.7565599999999999</v>
          </cell>
          <cell r="C33">
            <v>1.8782799999999999</v>
          </cell>
          <cell r="D33">
            <v>2.7399</v>
          </cell>
          <cell r="E33">
            <v>1.9297599999999999</v>
          </cell>
          <cell r="F33">
            <v>3.7565599999999999</v>
          </cell>
          <cell r="G33">
            <v>1.8782799999999999</v>
          </cell>
          <cell r="H33">
            <v>2.9016500000000001</v>
          </cell>
          <cell r="I33">
            <v>2.0055299999999998</v>
          </cell>
        </row>
        <row r="34">
          <cell r="A34">
            <v>88</v>
          </cell>
          <cell r="B34">
            <v>3.9952100000000002</v>
          </cell>
          <cell r="C34">
            <v>1.9976100000000001</v>
          </cell>
          <cell r="D34">
            <v>2.9423900000000001</v>
          </cell>
          <cell r="E34">
            <v>2.0849899999999999</v>
          </cell>
          <cell r="F34">
            <v>3.9952399999999999</v>
          </cell>
          <cell r="G34">
            <v>1.99762</v>
          </cell>
          <cell r="H34">
            <v>3.1115300000000001</v>
          </cell>
          <cell r="I34">
            <v>2.1639499999999998</v>
          </cell>
        </row>
        <row r="35">
          <cell r="A35">
            <v>90</v>
          </cell>
          <cell r="B35">
            <v>4.3045299999999997</v>
          </cell>
          <cell r="C35">
            <v>2.1522700000000001</v>
          </cell>
          <cell r="D35">
            <v>3.15021</v>
          </cell>
          <cell r="E35">
            <v>2.21712</v>
          </cell>
          <cell r="F35">
            <v>4.3045200000000001</v>
          </cell>
          <cell r="G35">
            <v>2.1522600000000001</v>
          </cell>
          <cell r="H35">
            <v>3.3234499999999998</v>
          </cell>
          <cell r="I35">
            <v>2.2981099999999999</v>
          </cell>
        </row>
        <row r="36">
          <cell r="A36">
            <v>92</v>
          </cell>
          <cell r="B36">
            <v>4.6228499999999997</v>
          </cell>
          <cell r="C36">
            <v>2.3114300000000001</v>
          </cell>
          <cell r="D36">
            <v>3.3645100000000001</v>
          </cell>
          <cell r="E36">
            <v>2.3531200000000001</v>
          </cell>
          <cell r="F36">
            <v>4.6228400000000001</v>
          </cell>
          <cell r="G36">
            <v>2.31142</v>
          </cell>
          <cell r="H36">
            <v>3.5418799999999999</v>
          </cell>
          <cell r="I36">
            <v>2.4359000000000002</v>
          </cell>
        </row>
        <row r="37">
          <cell r="A37">
            <v>96</v>
          </cell>
          <cell r="B37">
            <v>4.8901199999999996</v>
          </cell>
          <cell r="C37">
            <v>2.4450599999999998</v>
          </cell>
          <cell r="D37">
            <v>3.58901</v>
          </cell>
          <cell r="E37">
            <v>2.5232100000000002</v>
          </cell>
          <cell r="F37">
            <v>4.8901000000000003</v>
          </cell>
          <cell r="G37">
            <v>2.4450500000000002</v>
          </cell>
          <cell r="H37">
            <v>3.7736299999999998</v>
          </cell>
          <cell r="I37">
            <v>2.6091799999999998</v>
          </cell>
        </row>
        <row r="38">
          <cell r="A38">
            <v>100</v>
          </cell>
          <cell r="B38">
            <v>5.1641000000000004</v>
          </cell>
          <cell r="C38">
            <v>2.5820500000000002</v>
          </cell>
          <cell r="D38">
            <v>3.8203499999999999</v>
          </cell>
          <cell r="E38">
            <v>2.6991000000000001</v>
          </cell>
          <cell r="F38">
            <v>5.1641000000000004</v>
          </cell>
          <cell r="G38">
            <v>2.5820500000000002</v>
          </cell>
          <cell r="H38">
            <v>4.0122299999999997</v>
          </cell>
          <cell r="I38">
            <v>2.7885800000000001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INSUMOS"/>
      <sheetName val="Formular"/>
      <sheetName val="Recursos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5">
          <cell r="C5">
            <v>0.06</v>
          </cell>
        </row>
        <row r="63">
          <cell r="D63">
            <v>348000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SUB_APU6"/>
      <sheetName val="Cantidades_de_Obra6"/>
      <sheetName val="Itemes_Renovación1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RECURSOS"/>
      <sheetName val="Base de Diseño"/>
      <sheetName val="Design"/>
      <sheetName val="CIC-NOV"/>
      <sheetName val="TARIFAS-JORNAL-DIST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ELECTRICO"/>
      <sheetName val="Vuelta"/>
      <sheetName val="10_HS"/>
      <sheetName val="3271 G1 Presupuestos de Pozos-P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LISTA_CÓDIGOS"/>
      <sheetName val="BASE_APU"/>
      <sheetName val="MANO_DE_OBRA"/>
      <sheetName val="TABLAS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  <sheetName val="ENE"/>
      <sheetName val="FEB"/>
      <sheetName val="MAR"/>
    </sheetNames>
    <sheetDataSet>
      <sheetData sheetId="0" refreshError="1"/>
      <sheetData sheetId="1" refreshError="1"/>
      <sheetData sheetId="2" refreshError="1"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  <sheetName val="CANALETA9"/>
      <sheetName val="CANALETA (6&quot;)"/>
      <sheetName val="CAUDALES PARSHALL"/>
      <sheetName val="GRÁFICO PARSHALL"/>
      <sheetName val="VISCOSIDAD"/>
      <sheetName val="BASE"/>
      <sheetName val="Informe de Obra Extra"/>
      <sheetName val="CANALETA_(6&quot;)"/>
      <sheetName val="CAUDALES_PARSHALL"/>
      <sheetName val="GRÁFICO_PARSHALL"/>
      <sheetName val="Cálculo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Memorias de cálculo "/>
      <sheetName val="APUs"/>
      <sheetName val="BASE"/>
      <sheetName val="PRESTA"/>
      <sheetName val="PRESUP"/>
      <sheetName val="APU"/>
      <sheetName val="F6-AIU  "/>
      <sheetName val="F7-Ambiental "/>
      <sheetName val="Póliza"/>
      <sheetName val="Plan Financiero"/>
      <sheetName val="Cronograma"/>
      <sheetName val="TABLA"/>
      <sheetName val="Cantidades"/>
      <sheetName val="SubAnálisis Concre Morte"/>
      <sheetName val="BASE CONCRETOS"/>
      <sheetName val="CABEZOTE"/>
      <sheetName val="Formulas PVC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Hoja1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CANALETA9"/>
      <sheetName val="Solicitud de Servicios"/>
      <sheetName val="INSUMOS"/>
      <sheetName val="CF y CV"/>
      <sheetName val="Informe de Obra Extra"/>
      <sheetName val="Sábana"/>
      <sheetName val="Index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REC-COD,"/>
      <sheetName val="BALANCE FINANCIERO-ETAPA II"/>
      <sheetName val="ITEM POR EVALUAR EJECUCION"/>
      <sheetName val="RESUMEN BALANCE"/>
      <sheetName val="RESUMEN CORTES"/>
      <sheetName val="BASE"/>
      <sheetName val="Corte Administracion"/>
      <sheetName val="Reproceso R79-C22 SP. S56 "/>
      <sheetName val="Delta 67"/>
      <sheetName val="Delta 60-Delta 61 (3)"/>
      <sheetName val="Acta N° 4 ACUMULADOS"/>
      <sheetName val="Acta N° 4 FIRMAR"/>
      <sheetName val="Acta N° 4"/>
      <sheetName val="Costos Ambientales  A.4"/>
      <sheetName val="Delta 25-Delta 31 "/>
      <sheetName val="Delta 82-Delta 87 "/>
      <sheetName val="Delta 87-Delta 89 "/>
      <sheetName val="Delta 103- Delta 90"/>
      <sheetName val="Cerramiento Los Salados"/>
      <sheetName val="Tunnel Liner Acta 4"/>
      <sheetName val="AVANCE PH (3)"/>
      <sheetName val="AVANCE TUNNEL LINER (3)"/>
      <sheetName val="Delta 87-Delta 89 (2)"/>
      <sheetName val="Delta 103-Delta 90  (2)"/>
      <sheetName val="Delta 25-Delta 31"/>
      <sheetName val="Delta 21-Delta 31"/>
      <sheetName val="Delta 60-Delta 61 (2)"/>
      <sheetName val="Delta 41 ventosa 2 (2)"/>
      <sheetName val="Limpieza vactor"/>
      <sheetName val="Transporte Tuberia HD"/>
      <sheetName val="Paloquemado"/>
      <sheetName val="AVANCE PH (2)"/>
      <sheetName val="AVANCE TUNNEL LINER (2)"/>
      <sheetName val="Ejecutado SEM 12"/>
      <sheetName val="Delta 82-Delta 87"/>
      <sheetName val="Delta 87-Delta 89"/>
      <sheetName val="Delta 60-Delta 61"/>
      <sheetName val="Delta 67 Ventosa 3"/>
      <sheetName val="Delta 41 ventosa 2"/>
      <sheetName val="AVANCE PH"/>
      <sheetName val="AVANCE TUNNEL LINER"/>
      <sheetName val="Caja Mariposa Δ60 Acta 4"/>
      <sheetName val="PH Acta 4 Junio"/>
      <sheetName val="Urbanismo SP. S59"/>
      <sheetName val="Pavimento SP. S57"/>
      <sheetName val="Ambiental y Social Alcarav. S54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  <sheetName val="Tabla 1.1"/>
      <sheetName val="RESUMEN_OBRAS_ALCANTARILLADO"/>
      <sheetName val="REDES_SEC_SUR"/>
      <sheetName val="APU_REDES_SEC_SUR"/>
      <sheetName val="COLECTOR_SUR_"/>
      <sheetName val="APU_COL_SUR"/>
      <sheetName val="PTAR_SUR"/>
      <sheetName val="REDES_SEC_NORTE"/>
      <sheetName val="APU_REDES_SEC_NORTE"/>
      <sheetName val="COLECTOR_NORTE"/>
      <sheetName val="APU_COLEC_NORTE"/>
      <sheetName val="PTAR_NORTE"/>
      <sheetName val="APU_PTAR_NORTE"/>
      <sheetName val="REDES_SEC_Travesía_"/>
      <sheetName val="APU_REDES_Travesía"/>
      <sheetName val="PTAR_Travesía"/>
      <sheetName val="APU_PTAR_Travesía"/>
      <sheetName val="REDES_SEC_Mulatos"/>
      <sheetName val="APU_REDES_Mulatos"/>
      <sheetName val="PTAR_Mulatos"/>
      <sheetName val="APU_PTAR_Mulatos"/>
      <sheetName val="REDES_SEC_Escuela"/>
      <sheetName val="APU_REDES_Escuela"/>
      <sheetName val="PTAR_Escuela"/>
      <sheetName val="APU_PTAR_Escuela"/>
      <sheetName val="BASE_CTOS"/>
      <sheetName val="APU_PTAR_SUR"/>
      <sheetName val="Tabla_1_1"/>
      <sheetName val="RESUMEN_OBRAS_ALCANTARILLADO2"/>
      <sheetName val="REDES_SEC_SUR2"/>
      <sheetName val="APU_REDES_SEC_SUR2"/>
      <sheetName val="COLECTOR_SUR_2"/>
      <sheetName val="APU_COL_SUR2"/>
      <sheetName val="PTAR_SUR2"/>
      <sheetName val="REDES_SEC_NORTE2"/>
      <sheetName val="APU_REDES_SEC_NORTE2"/>
      <sheetName val="COLECTOR_NORTE2"/>
      <sheetName val="APU_COLEC_NORTE2"/>
      <sheetName val="PTAR_NORTE2"/>
      <sheetName val="APU_PTAR_NORTE2"/>
      <sheetName val="REDES_SEC_Travesía_2"/>
      <sheetName val="APU_REDES_Travesía2"/>
      <sheetName val="PTAR_Travesía2"/>
      <sheetName val="APU_PTAR_Travesía2"/>
      <sheetName val="REDES_SEC_Mulatos2"/>
      <sheetName val="APU_REDES_Mulatos2"/>
      <sheetName val="PTAR_Mulatos2"/>
      <sheetName val="APU_PTAR_Mulatos2"/>
      <sheetName val="REDES_SEC_Escuela2"/>
      <sheetName val="APU_REDES_Escuela2"/>
      <sheetName val="PTAR_Escuela2"/>
      <sheetName val="APU_PTAR_Escuela2"/>
      <sheetName val="BASE_CTOS2"/>
      <sheetName val="APU_PTAR_SUR2"/>
      <sheetName val="Tabla_1_12"/>
      <sheetName val="RESUMEN_OBRAS_ALCANTARILLADO1"/>
      <sheetName val="REDES_SEC_SUR1"/>
      <sheetName val="APU_REDES_SEC_SUR1"/>
      <sheetName val="COLECTOR_SUR_1"/>
      <sheetName val="APU_COL_SUR1"/>
      <sheetName val="PTAR_SUR1"/>
      <sheetName val="REDES_SEC_NORTE1"/>
      <sheetName val="APU_REDES_SEC_NORTE1"/>
      <sheetName val="COLECTOR_NORTE1"/>
      <sheetName val="APU_COLEC_NORTE1"/>
      <sheetName val="PTAR_NORTE1"/>
      <sheetName val="APU_PTAR_NORTE1"/>
      <sheetName val="REDES_SEC_Travesía_1"/>
      <sheetName val="APU_REDES_Travesía1"/>
      <sheetName val="PTAR_Travesía1"/>
      <sheetName val="APU_PTAR_Travesía1"/>
      <sheetName val="REDES_SEC_Mulatos1"/>
      <sheetName val="APU_REDES_Mulatos1"/>
      <sheetName val="PTAR_Mulatos1"/>
      <sheetName val="APU_PTAR_Mulatos1"/>
      <sheetName val="REDES_SEC_Escuela1"/>
      <sheetName val="APU_REDES_Escuela1"/>
      <sheetName val="PTAR_Escuela1"/>
      <sheetName val="APU_PTAR_Escuela1"/>
      <sheetName val="BASE_CTOS1"/>
      <sheetName val="APU_PTAR_SUR1"/>
      <sheetName val="Tabla_1_11"/>
      <sheetName val="SUB APU"/>
      <sheetName val="Hoja2"/>
      <sheetName val="OBRAS SE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06">
          <cell r="D306">
            <v>100</v>
          </cell>
        </row>
      </sheetData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 CTOS"/>
      <sheetName val="BASE"/>
      <sheetName val="PRESUP. COLECTOR PPAL"/>
      <sheetName val="APU COLECTOR PPAL"/>
      <sheetName val="PRESUP. INTERCEPTOR"/>
      <sheetName val="APU INTERCEPTOR"/>
      <sheetName val="PRESUP. TRAMOS OPTIMIZADOS"/>
      <sheetName val="APU TRAMOS OPTIMIZADOS"/>
      <sheetName val="PRESUP. TRAMOS PROYECTADOS"/>
      <sheetName val="APU TRAMOS PROYECTADOS"/>
      <sheetName val="PRESUP. TRAMOS PROY ZONA INUNDA"/>
      <sheetName val="APU TRAMOS PROY ZONA INUNDA"/>
      <sheetName val="PRESUP. IMPULSIÓN"/>
      <sheetName val="APU IMPULSIÓN"/>
      <sheetName val="PRESUP. OBRAS EBAR"/>
      <sheetName val="APU OBRAS EBAR"/>
      <sheetName val="ESTACION ELEVADORA"/>
      <sheetName val="APU ESTACION ELEVADORA"/>
      <sheetName val="ESTACION ELEVADORA ZONA INUNDA."/>
      <sheetName val="APU ESTACION ELEVADORA INUNDA"/>
      <sheetName val="LAGUNA DE OXIDACIÓN"/>
      <sheetName val="APU LAGUNA DE OXIDACIÓN"/>
      <sheetName val="RESUMEN DE OBRAS"/>
    </sheetNames>
    <sheetDataSet>
      <sheetData sheetId="0" refreshError="1"/>
      <sheetData sheetId="1" refreshError="1"/>
      <sheetData sheetId="2" refreshError="1"/>
      <sheetData sheetId="3" refreshError="1">
        <row r="374">
          <cell r="D374">
            <v>12070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PRESTA"/>
      <sheetName val="BASE CTOS"/>
      <sheetName val="RESUMEN OBRAS"/>
      <sheetName val="COLECTOR SANTA_ROSA"/>
      <sheetName val="APU COLECTOR SUR"/>
    </sheetNames>
    <sheetDataSet>
      <sheetData sheetId="0" refreshError="1">
        <row r="268">
          <cell r="D268">
            <v>91640</v>
          </cell>
        </row>
        <row r="269">
          <cell r="D269">
            <v>147320</v>
          </cell>
        </row>
        <row r="271">
          <cell r="D271">
            <v>641480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BASE CTOS"/>
      <sheetName val="PRESTA"/>
      <sheetName val="APU REDES"/>
      <sheetName val="REDES LLUVIAS"/>
      <sheetName val="DOMICILIARIAS"/>
      <sheetName val="APU PTAR"/>
      <sheetName val=" PTAR DAMASCO"/>
      <sheetName val="RESUMEN OBRAS"/>
      <sheetName val="Hoja1"/>
    </sheetNames>
    <sheetDataSet>
      <sheetData sheetId="0">
        <row r="208">
          <cell r="D208">
            <v>31065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2EA44-CD06-4779-8DD4-1C30ABEB241B}">
  <dimension ref="A1:L55"/>
  <sheetViews>
    <sheetView tabSelected="1" view="pageBreakPreview" zoomScale="60" zoomScaleNormal="90" workbookViewId="0">
      <selection activeCell="D8" sqref="D8:D17"/>
    </sheetView>
  </sheetViews>
  <sheetFormatPr baseColWidth="10" defaultColWidth="10.7109375" defaultRowHeight="15" x14ac:dyDescent="0.25"/>
  <cols>
    <col min="1" max="1" width="39.28515625" style="6" customWidth="1"/>
    <col min="2" max="2" width="32.140625" style="6" customWidth="1"/>
    <col min="3" max="3" width="35.140625" style="6" customWidth="1"/>
    <col min="4" max="4" width="31.7109375" style="6" customWidth="1"/>
    <col min="5" max="5" width="10.7109375" style="6"/>
    <col min="6" max="6" width="42.5703125" style="6" customWidth="1"/>
    <col min="7" max="9" width="10.7109375" style="6"/>
    <col min="10" max="10" width="22.85546875" style="6" customWidth="1"/>
    <col min="11" max="11" width="10.7109375" style="6"/>
    <col min="12" max="12" width="17.5703125" style="6" bestFit="1" customWidth="1"/>
    <col min="13" max="16384" width="10.7109375" style="6"/>
  </cols>
  <sheetData>
    <row r="1" spans="1:12" ht="18.75" customHeight="1" x14ac:dyDescent="0.25">
      <c r="A1" s="1" t="s">
        <v>0</v>
      </c>
      <c r="B1" s="1"/>
      <c r="C1" s="2"/>
      <c r="D1" s="3"/>
      <c r="E1" s="4"/>
      <c r="F1" s="4"/>
      <c r="G1" s="4"/>
      <c r="H1" s="5"/>
      <c r="I1" s="5"/>
      <c r="J1" s="5"/>
      <c r="K1" s="5"/>
      <c r="L1" s="5"/>
    </row>
    <row r="2" spans="1:12" ht="27" customHeight="1" x14ac:dyDescent="0.25">
      <c r="A2" s="1"/>
      <c r="B2" s="1"/>
      <c r="C2" s="7"/>
      <c r="D2" s="8"/>
      <c r="E2" s="4"/>
      <c r="F2" s="4"/>
      <c r="G2" s="4"/>
      <c r="H2" s="5"/>
      <c r="I2" s="5"/>
      <c r="J2" s="5"/>
      <c r="K2" s="5"/>
      <c r="L2" s="5"/>
    </row>
    <row r="3" spans="1:12" ht="30" customHeight="1" x14ac:dyDescent="0.25">
      <c r="A3" s="9" t="s">
        <v>1</v>
      </c>
      <c r="B3" s="9"/>
      <c r="C3" s="7"/>
      <c r="D3" s="8"/>
      <c r="E3" s="4"/>
      <c r="F3" s="4"/>
      <c r="G3" s="4"/>
      <c r="H3" s="5"/>
      <c r="I3" s="5"/>
      <c r="J3" s="5"/>
      <c r="K3" s="5"/>
      <c r="L3" s="5"/>
    </row>
    <row r="4" spans="1:12" ht="34.5" customHeight="1" x14ac:dyDescent="0.25">
      <c r="A4" s="9" t="s">
        <v>2</v>
      </c>
      <c r="B4" s="9"/>
      <c r="C4" s="10"/>
      <c r="D4" s="11"/>
      <c r="E4" s="4"/>
      <c r="F4" s="4"/>
      <c r="G4" s="4"/>
      <c r="H4" s="5"/>
      <c r="I4" s="5"/>
      <c r="J4" s="5"/>
      <c r="K4" s="5"/>
      <c r="L4" s="5"/>
    </row>
    <row r="5" spans="1:12" ht="26.25" customHeight="1" x14ac:dyDescent="0.25">
      <c r="A5" s="12" t="s">
        <v>3</v>
      </c>
      <c r="B5" s="12" t="s">
        <v>4</v>
      </c>
      <c r="C5" s="12"/>
      <c r="D5" s="12" t="s">
        <v>5</v>
      </c>
      <c r="E5" s="5"/>
      <c r="F5" s="5"/>
      <c r="G5" s="5"/>
      <c r="H5" s="5"/>
      <c r="I5" s="5"/>
      <c r="J5" s="5"/>
      <c r="K5" s="5"/>
      <c r="L5" s="5"/>
    </row>
    <row r="6" spans="1:12" x14ac:dyDescent="0.25">
      <c r="A6" s="12" t="s">
        <v>6</v>
      </c>
      <c r="B6" s="12" t="s">
        <v>7</v>
      </c>
      <c r="C6" s="12"/>
      <c r="D6" s="13">
        <v>1</v>
      </c>
      <c r="E6" s="5"/>
      <c r="F6" s="5"/>
      <c r="G6" s="5"/>
      <c r="H6" s="5"/>
      <c r="I6" s="5"/>
      <c r="J6" s="5"/>
      <c r="K6" s="5"/>
      <c r="L6" s="5"/>
    </row>
    <row r="7" spans="1:12" x14ac:dyDescent="0.25">
      <c r="A7" s="12" t="s">
        <v>8</v>
      </c>
      <c r="B7" s="12" t="s">
        <v>9</v>
      </c>
      <c r="C7" s="12"/>
      <c r="D7" s="14">
        <f>D8+D9+D10+D11</f>
        <v>0.22886666666666666</v>
      </c>
      <c r="E7" s="5"/>
      <c r="F7" s="5"/>
      <c r="G7" s="5"/>
      <c r="H7" s="5"/>
      <c r="I7" s="5"/>
      <c r="J7" s="5"/>
      <c r="K7" s="5"/>
      <c r="L7" s="5"/>
    </row>
    <row r="8" spans="1:12" x14ac:dyDescent="0.25">
      <c r="A8" s="15"/>
      <c r="B8" s="15" t="s">
        <v>10</v>
      </c>
      <c r="C8" s="15"/>
      <c r="D8" s="16">
        <v>8.3333333333333329E-2</v>
      </c>
      <c r="E8" s="5"/>
      <c r="F8" s="5"/>
      <c r="G8" s="5"/>
      <c r="H8" s="5"/>
      <c r="I8" s="5"/>
      <c r="J8" s="5"/>
      <c r="K8" s="5"/>
      <c r="L8" s="5"/>
    </row>
    <row r="9" spans="1:12" x14ac:dyDescent="0.25">
      <c r="A9" s="15"/>
      <c r="B9" s="15" t="s">
        <v>11</v>
      </c>
      <c r="C9" s="15"/>
      <c r="D9" s="16">
        <v>8.3333333333333329E-2</v>
      </c>
      <c r="E9" s="5"/>
      <c r="F9" s="5"/>
      <c r="G9" s="5"/>
      <c r="H9" s="5"/>
      <c r="I9" s="5"/>
      <c r="J9" s="5"/>
      <c r="K9" s="5"/>
      <c r="L9" s="5"/>
    </row>
    <row r="10" spans="1:12" x14ac:dyDescent="0.25">
      <c r="A10" s="15"/>
      <c r="B10" s="15" t="s">
        <v>12</v>
      </c>
      <c r="C10" s="15"/>
      <c r="D10" s="16">
        <v>1.2200000000000001E-2</v>
      </c>
      <c r="E10" s="5"/>
      <c r="F10" s="5"/>
      <c r="G10" s="5"/>
      <c r="H10" s="5"/>
      <c r="I10" s="5"/>
      <c r="J10" s="5"/>
      <c r="K10" s="5"/>
      <c r="L10" s="5"/>
    </row>
    <row r="11" spans="1:12" x14ac:dyDescent="0.25">
      <c r="A11" s="15"/>
      <c r="B11" s="15" t="s">
        <v>13</v>
      </c>
      <c r="C11" s="15"/>
      <c r="D11" s="16">
        <v>0.05</v>
      </c>
      <c r="E11" s="5"/>
      <c r="F11" s="5"/>
      <c r="G11" s="5"/>
      <c r="H11" s="5"/>
      <c r="I11" s="5"/>
      <c r="J11" s="5"/>
      <c r="K11" s="5"/>
      <c r="L11" s="5"/>
    </row>
    <row r="12" spans="1:12" ht="30" x14ac:dyDescent="0.25">
      <c r="A12" s="12" t="s">
        <v>14</v>
      </c>
      <c r="B12" s="12" t="s">
        <v>15</v>
      </c>
      <c r="C12" s="12"/>
      <c r="D12" s="14">
        <f>D15+D14+D13</f>
        <v>0.27460000000000001</v>
      </c>
      <c r="E12" s="5"/>
      <c r="F12" s="5"/>
      <c r="G12" s="5"/>
      <c r="H12" s="5"/>
      <c r="I12" s="5"/>
      <c r="J12" s="5"/>
      <c r="K12" s="5"/>
      <c r="L12" s="5"/>
    </row>
    <row r="13" spans="1:12" x14ac:dyDescent="0.25">
      <c r="A13" s="15"/>
      <c r="B13" s="15" t="s">
        <v>16</v>
      </c>
      <c r="C13" s="15"/>
      <c r="D13" s="16">
        <v>8.5000000000000006E-2</v>
      </c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15"/>
      <c r="B14" s="15" t="s">
        <v>17</v>
      </c>
      <c r="C14" s="15"/>
      <c r="D14" s="16">
        <v>6.9599999999999995E-2</v>
      </c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15"/>
      <c r="B15" s="15" t="s">
        <v>18</v>
      </c>
      <c r="C15" s="15"/>
      <c r="D15" s="16">
        <v>0.12</v>
      </c>
      <c r="E15" s="5"/>
      <c r="F15" s="5"/>
      <c r="G15" s="5"/>
      <c r="H15" s="5"/>
      <c r="I15" s="5"/>
      <c r="J15" s="5"/>
      <c r="K15" s="5"/>
      <c r="L15" s="5"/>
    </row>
    <row r="16" spans="1:12" x14ac:dyDescent="0.25">
      <c r="A16" s="12" t="s">
        <v>19</v>
      </c>
      <c r="B16" s="12" t="s">
        <v>20</v>
      </c>
      <c r="C16" s="12"/>
      <c r="D16" s="14">
        <f>SUM(D17:D19)</f>
        <v>8.1699999999999995E-2</v>
      </c>
      <c r="E16" s="5"/>
      <c r="F16" s="5"/>
      <c r="G16" s="5"/>
      <c r="H16" s="5"/>
      <c r="I16" s="5"/>
      <c r="J16" s="5"/>
      <c r="K16" s="5"/>
      <c r="L16" s="5"/>
    </row>
    <row r="17" spans="1:12" x14ac:dyDescent="0.25">
      <c r="A17" s="15"/>
      <c r="B17" s="15" t="s">
        <v>21</v>
      </c>
      <c r="C17" s="15"/>
      <c r="D17" s="17">
        <v>0.04</v>
      </c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15"/>
      <c r="B18" s="15" t="s">
        <v>22</v>
      </c>
      <c r="C18" s="15"/>
      <c r="D18" s="16">
        <v>4.1700000000000001E-2</v>
      </c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15"/>
      <c r="B19" s="15" t="s">
        <v>23</v>
      </c>
      <c r="C19" s="15"/>
      <c r="D19" s="16">
        <v>0</v>
      </c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15"/>
      <c r="B20" s="15" t="s">
        <v>24</v>
      </c>
      <c r="C20" s="15"/>
      <c r="D20" s="16">
        <f>+D7+D12</f>
        <v>0.50346666666666673</v>
      </c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15"/>
      <c r="B21" s="12" t="s">
        <v>25</v>
      </c>
      <c r="C21" s="12"/>
      <c r="D21" s="14">
        <f>+D6+D7+D12+D16</f>
        <v>1.5851666666666668</v>
      </c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12" t="s">
        <v>3</v>
      </c>
      <c r="B22" s="12" t="s">
        <v>26</v>
      </c>
      <c r="C22" s="12"/>
      <c r="D22" s="14" t="s">
        <v>5</v>
      </c>
      <c r="E22" s="5"/>
      <c r="F22" s="5"/>
      <c r="G22" s="5"/>
      <c r="H22" s="5"/>
      <c r="I22" s="5"/>
      <c r="J22" s="5"/>
      <c r="K22" s="5"/>
      <c r="L22" s="5"/>
    </row>
    <row r="23" spans="1:12" x14ac:dyDescent="0.25">
      <c r="A23" s="12" t="s">
        <v>27</v>
      </c>
      <c r="B23" s="12" t="s">
        <v>28</v>
      </c>
      <c r="C23" s="12"/>
      <c r="D23" s="12"/>
      <c r="E23" s="5"/>
      <c r="F23" s="5"/>
      <c r="G23" s="5"/>
      <c r="H23" s="5"/>
      <c r="I23" s="5"/>
      <c r="J23" s="5"/>
      <c r="K23" s="5"/>
      <c r="L23" s="5"/>
    </row>
    <row r="24" spans="1:12" x14ac:dyDescent="0.25">
      <c r="A24" s="12" t="s">
        <v>29</v>
      </c>
      <c r="B24" s="12" t="s">
        <v>30</v>
      </c>
      <c r="C24" s="12"/>
      <c r="D24" s="13">
        <f>+D25+D26</f>
        <v>0.13979999999999998</v>
      </c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15"/>
      <c r="B25" s="15" t="s">
        <v>31</v>
      </c>
      <c r="C25" s="15"/>
      <c r="D25" s="16">
        <v>7.9799999999999996E-2</v>
      </c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15"/>
      <c r="B26" s="15" t="s">
        <v>32</v>
      </c>
      <c r="C26" s="15"/>
      <c r="D26" s="16">
        <v>0.06</v>
      </c>
      <c r="E26" s="5"/>
      <c r="F26" s="5"/>
      <c r="G26" s="5"/>
      <c r="H26" s="5"/>
      <c r="I26" s="5"/>
      <c r="J26" s="5"/>
      <c r="K26" s="5"/>
      <c r="L26" s="5"/>
    </row>
    <row r="27" spans="1:12" ht="30" x14ac:dyDescent="0.25">
      <c r="A27" s="12" t="s">
        <v>33</v>
      </c>
      <c r="B27" s="12" t="s">
        <v>34</v>
      </c>
      <c r="C27" s="12"/>
      <c r="D27" s="14">
        <f>SUM(D28:D33)</f>
        <v>8.4999999999999992E-2</v>
      </c>
      <c r="E27" s="5"/>
      <c r="F27" s="5"/>
      <c r="G27" s="5"/>
      <c r="H27" s="5"/>
      <c r="I27" s="5"/>
      <c r="J27" s="5"/>
      <c r="K27" s="5"/>
      <c r="L27" s="5"/>
    </row>
    <row r="28" spans="1:12" x14ac:dyDescent="0.25">
      <c r="A28" s="15"/>
      <c r="B28" s="15" t="s">
        <v>35</v>
      </c>
      <c r="C28" s="15"/>
      <c r="D28" s="16">
        <v>0.01</v>
      </c>
      <c r="E28" s="18"/>
      <c r="F28" s="5"/>
      <c r="G28" s="5"/>
      <c r="H28" s="5"/>
      <c r="I28" s="5"/>
      <c r="J28" s="5"/>
      <c r="K28" s="5"/>
      <c r="L28" s="5"/>
    </row>
    <row r="29" spans="1:12" x14ac:dyDescent="0.25">
      <c r="A29" s="15"/>
      <c r="B29" s="15" t="s">
        <v>36</v>
      </c>
      <c r="C29" s="15"/>
      <c r="D29" s="16">
        <v>5.0000000000000001E-3</v>
      </c>
      <c r="E29" s="5"/>
      <c r="F29" s="19"/>
      <c r="G29" s="5"/>
      <c r="H29" s="5"/>
      <c r="I29" s="5"/>
      <c r="J29" s="5"/>
      <c r="K29" s="5"/>
      <c r="L29" s="5"/>
    </row>
    <row r="30" spans="1:12" x14ac:dyDescent="0.25">
      <c r="A30" s="15"/>
      <c r="B30" s="15" t="s">
        <v>37</v>
      </c>
      <c r="C30" s="15"/>
      <c r="D30" s="16">
        <v>0.01</v>
      </c>
      <c r="E30" s="5"/>
      <c r="F30" s="5"/>
      <c r="G30" s="5"/>
      <c r="H30" s="5"/>
      <c r="I30" s="5"/>
      <c r="J30" s="5"/>
      <c r="K30" s="5"/>
      <c r="L30" s="5"/>
    </row>
    <row r="31" spans="1:12" x14ac:dyDescent="0.25">
      <c r="A31" s="15"/>
      <c r="B31" s="15" t="s">
        <v>38</v>
      </c>
      <c r="C31" s="15"/>
      <c r="D31" s="16">
        <v>0.02</v>
      </c>
      <c r="E31" s="5"/>
      <c r="F31" s="5"/>
      <c r="G31" s="5"/>
      <c r="H31" s="5"/>
      <c r="I31" s="5"/>
      <c r="J31" s="5"/>
      <c r="K31" s="5"/>
      <c r="L31" s="5"/>
    </row>
    <row r="32" spans="1:12" x14ac:dyDescent="0.25">
      <c r="A32" s="15"/>
      <c r="B32" s="5" t="s">
        <v>39</v>
      </c>
      <c r="C32" s="15"/>
      <c r="D32" s="16">
        <v>0.01</v>
      </c>
      <c r="E32" s="5"/>
      <c r="F32" s="5"/>
      <c r="G32" s="5"/>
      <c r="H32" s="5"/>
      <c r="I32" s="5"/>
      <c r="J32" s="5"/>
      <c r="K32" s="5"/>
      <c r="L32" s="5"/>
    </row>
    <row r="33" spans="1:12" x14ac:dyDescent="0.25">
      <c r="A33" s="15"/>
      <c r="B33" s="15" t="s">
        <v>40</v>
      </c>
      <c r="C33" s="15"/>
      <c r="D33" s="16">
        <v>0.03</v>
      </c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12"/>
      <c r="B34" s="12" t="s">
        <v>41</v>
      </c>
      <c r="C34" s="12"/>
      <c r="D34" s="14">
        <f>D24+D27</f>
        <v>0.22479999999999997</v>
      </c>
      <c r="E34" s="5"/>
      <c r="F34" s="5"/>
      <c r="G34" s="5"/>
      <c r="H34" s="5"/>
      <c r="I34" s="5"/>
      <c r="J34" s="5"/>
      <c r="K34" s="5"/>
      <c r="L34" s="5"/>
    </row>
    <row r="35" spans="1:12" x14ac:dyDescent="0.25">
      <c r="A35" s="12" t="s">
        <v>3</v>
      </c>
      <c r="B35" s="12" t="s">
        <v>42</v>
      </c>
      <c r="C35" s="12"/>
      <c r="D35" s="14" t="s">
        <v>5</v>
      </c>
      <c r="E35" s="5"/>
      <c r="F35" s="5"/>
      <c r="G35" s="5"/>
      <c r="H35" s="5"/>
      <c r="I35" s="5"/>
      <c r="J35" s="5"/>
      <c r="K35" s="5"/>
      <c r="L35" s="5"/>
    </row>
    <row r="36" spans="1:12" ht="25.5" x14ac:dyDescent="0.25">
      <c r="A36" s="15" t="s">
        <v>43</v>
      </c>
      <c r="B36" s="15" t="s">
        <v>44</v>
      </c>
      <c r="C36" s="15"/>
      <c r="D36" s="16">
        <v>0.13</v>
      </c>
      <c r="E36" s="5"/>
      <c r="F36" s="5"/>
      <c r="G36" s="5"/>
      <c r="H36" s="5"/>
      <c r="I36" s="5"/>
      <c r="J36" s="5"/>
      <c r="K36" s="5"/>
      <c r="L36" s="5"/>
    </row>
    <row r="37" spans="1:12" x14ac:dyDescent="0.25">
      <c r="A37" s="12" t="s">
        <v>45</v>
      </c>
      <c r="B37" s="12"/>
      <c r="C37" s="12"/>
      <c r="D37" s="14"/>
      <c r="E37" s="5"/>
      <c r="F37" s="5"/>
      <c r="G37" s="5"/>
      <c r="H37" s="5"/>
      <c r="I37" s="5"/>
      <c r="J37" s="5"/>
      <c r="K37" s="5"/>
      <c r="L37" s="5"/>
    </row>
    <row r="38" spans="1:12" ht="49.5" customHeight="1" x14ac:dyDescent="0.25">
      <c r="A38" s="15"/>
      <c r="B38" s="15" t="s">
        <v>46</v>
      </c>
      <c r="C38" s="15"/>
      <c r="D38" s="16">
        <f>+D21+D24+D27+D36</f>
        <v>1.9399666666666668</v>
      </c>
      <c r="E38" s="5"/>
      <c r="F38" s="5"/>
      <c r="G38" s="5"/>
      <c r="H38" s="5"/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5"/>
      <c r="F39" s="20"/>
      <c r="G39" s="5"/>
      <c r="H39" s="5"/>
      <c r="I39" s="5"/>
      <c r="J39" s="5"/>
      <c r="K39" s="5"/>
      <c r="L39" s="21"/>
    </row>
    <row r="40" spans="1:12" x14ac:dyDescent="0.25">
      <c r="A40" s="5"/>
      <c r="B40" s="5"/>
      <c r="C40" s="5"/>
      <c r="D40" s="5"/>
      <c r="E40" s="5"/>
      <c r="F40" s="5"/>
      <c r="G40" s="22"/>
      <c r="H40" s="5"/>
      <c r="I40" s="5"/>
      <c r="J40" s="5"/>
      <c r="K40" s="5"/>
      <c r="L40" s="5"/>
    </row>
    <row r="41" spans="1:12" ht="16.5" x14ac:dyDescent="0.25">
      <c r="A41" s="5"/>
      <c r="B41" s="5"/>
      <c r="C41" s="5"/>
      <c r="D41" s="5"/>
      <c r="E41" s="5"/>
      <c r="F41" s="5"/>
      <c r="G41" s="5"/>
      <c r="H41" s="5"/>
      <c r="I41" s="23"/>
      <c r="J41" s="24"/>
      <c r="K41" s="22"/>
      <c r="L41" s="21"/>
    </row>
    <row r="42" spans="1:12" ht="16.5" x14ac:dyDescent="0.25">
      <c r="A42" s="5"/>
      <c r="B42" s="5"/>
      <c r="C42" s="5"/>
      <c r="D42" s="5"/>
      <c r="E42" s="5"/>
      <c r="F42" s="5"/>
      <c r="G42" s="5"/>
      <c r="H42" s="5"/>
      <c r="I42" s="23"/>
      <c r="J42" s="24"/>
      <c r="K42" s="22"/>
      <c r="L42" s="21"/>
    </row>
    <row r="43" spans="1:12" ht="16.5" x14ac:dyDescent="0.25">
      <c r="A43" s="5"/>
      <c r="B43" s="5"/>
      <c r="C43" s="5"/>
      <c r="D43" s="5"/>
      <c r="E43" s="5"/>
      <c r="F43" s="5"/>
      <c r="G43" s="5"/>
      <c r="H43" s="5"/>
      <c r="I43" s="23"/>
      <c r="J43" s="24"/>
      <c r="K43" s="22"/>
      <c r="L43" s="21"/>
    </row>
    <row r="44" spans="1:12" ht="16.5" x14ac:dyDescent="0.25">
      <c r="A44" s="5"/>
      <c r="B44" s="5"/>
      <c r="C44" s="5"/>
      <c r="D44" s="5"/>
      <c r="E44" s="5"/>
      <c r="F44" s="5"/>
      <c r="G44" s="5"/>
      <c r="H44" s="5"/>
      <c r="I44" s="23"/>
      <c r="J44" s="24"/>
      <c r="K44" s="22"/>
      <c r="L44" s="21"/>
    </row>
    <row r="45" spans="1:12" ht="16.5" x14ac:dyDescent="0.25">
      <c r="A45" s="5"/>
      <c r="B45" s="5"/>
      <c r="C45" s="5"/>
      <c r="D45" s="5"/>
      <c r="E45" s="5"/>
      <c r="F45" s="5"/>
      <c r="G45" s="5"/>
      <c r="H45" s="5"/>
      <c r="I45" s="23"/>
      <c r="J45" s="24"/>
      <c r="K45" s="22"/>
      <c r="L45" s="21"/>
    </row>
    <row r="46" spans="1:12" x14ac:dyDescent="0.25">
      <c r="A46" s="5"/>
      <c r="B46" s="5"/>
      <c r="C46" s="5"/>
      <c r="D46" s="5"/>
      <c r="E46" s="5"/>
      <c r="F46" s="5"/>
      <c r="G46" s="5"/>
      <c r="H46" s="5"/>
      <c r="I46" s="23"/>
      <c r="J46" s="25"/>
      <c r="K46" s="22"/>
      <c r="L46" s="21"/>
    </row>
    <row r="47" spans="1:12" x14ac:dyDescent="0.25">
      <c r="A47" s="5"/>
      <c r="B47" s="5"/>
      <c r="C47" s="5"/>
      <c r="D47" s="5"/>
      <c r="E47" s="5"/>
      <c r="F47" s="5"/>
      <c r="G47" s="5"/>
      <c r="H47" s="5"/>
      <c r="I47" s="23"/>
      <c r="J47" s="25"/>
      <c r="K47" s="22"/>
      <c r="L47" s="21"/>
    </row>
    <row r="48" spans="1:12" x14ac:dyDescent="0.25">
      <c r="A48" s="5"/>
      <c r="B48" s="5"/>
      <c r="C48" s="5"/>
      <c r="D48" s="5"/>
      <c r="E48" s="5"/>
      <c r="F48" s="5"/>
      <c r="G48" s="5"/>
      <c r="H48" s="5"/>
      <c r="I48" s="23"/>
      <c r="J48" s="25"/>
      <c r="K48" s="22"/>
      <c r="L48" s="21"/>
    </row>
    <row r="49" spans="1:12" x14ac:dyDescent="0.25">
      <c r="A49" s="5"/>
      <c r="B49" s="5"/>
      <c r="C49" s="5"/>
      <c r="D49" s="5"/>
      <c r="E49" s="5"/>
      <c r="F49" s="5"/>
      <c r="G49" s="5"/>
      <c r="H49" s="5"/>
      <c r="I49" s="23"/>
      <c r="J49" s="25"/>
      <c r="K49" s="22"/>
      <c r="L49" s="21"/>
    </row>
    <row r="50" spans="1:12" x14ac:dyDescent="0.25">
      <c r="A50" s="5"/>
      <c r="B50" s="5"/>
      <c r="C50" s="5"/>
      <c r="D50" s="5"/>
      <c r="E50" s="5"/>
      <c r="F50" s="5"/>
      <c r="G50" s="5"/>
      <c r="H50" s="5"/>
      <c r="I50" s="23"/>
      <c r="J50" s="25"/>
      <c r="K50" s="22"/>
      <c r="L50" s="21"/>
    </row>
    <row r="51" spans="1:12" x14ac:dyDescent="0.25">
      <c r="A51" s="5"/>
      <c r="B51" s="5"/>
      <c r="C51" s="5"/>
      <c r="D51" s="5"/>
      <c r="E51" s="5"/>
      <c r="F51" s="5"/>
      <c r="G51" s="5"/>
      <c r="H51" s="5"/>
      <c r="I51" s="23"/>
      <c r="J51" s="25"/>
      <c r="K51" s="22"/>
      <c r="L51" s="21"/>
    </row>
    <row r="52" spans="1:12" x14ac:dyDescent="0.25">
      <c r="A52" s="5"/>
      <c r="B52" s="5"/>
      <c r="C52" s="5"/>
      <c r="D52" s="5"/>
      <c r="E52" s="5"/>
      <c r="F52" s="5"/>
      <c r="G52" s="5"/>
      <c r="H52" s="5"/>
      <c r="I52" s="23"/>
      <c r="J52" s="25"/>
      <c r="K52" s="22"/>
      <c r="L52" s="21"/>
    </row>
    <row r="53" spans="1:12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1:12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</row>
  </sheetData>
  <mergeCells count="4">
    <mergeCell ref="A1:B2"/>
    <mergeCell ref="C1:D4"/>
    <mergeCell ref="A3:B3"/>
    <mergeCell ref="A4:B4"/>
  </mergeCells>
  <pageMargins left="0.7" right="0.7" top="0.75" bottom="0.75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FM (2)</vt:lpstr>
      <vt:lpstr>'FM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Catalina Restrepo Ossa</dc:creator>
  <cp:lastModifiedBy>Nora Catalina Restrepo Ossa</cp:lastModifiedBy>
  <dcterms:created xsi:type="dcterms:W3CDTF">2025-02-05T23:37:29Z</dcterms:created>
  <dcterms:modified xsi:type="dcterms:W3CDTF">2025-02-05T23:38:31Z</dcterms:modified>
</cp:coreProperties>
</file>