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defaultThemeVersion="166925"/>
  <mc:AlternateContent xmlns:mc="http://schemas.openxmlformats.org/markup-compatibility/2006">
    <mc:Choice Requires="x15">
      <x15ac:absPath xmlns:x15ac="http://schemas.microsoft.com/office/spreadsheetml/2010/11/ac" url="C:\Users\maaguirre\Desktop\F-68\2025\ENERO 2025\"/>
    </mc:Choice>
  </mc:AlternateContent>
  <xr:revisionPtr revIDLastSave="0" documentId="13_ncr:1_{5F760CE6-C5A0-447D-AD06-353C86E984D9}" xr6:coauthVersionLast="47" xr6:coauthVersionMax="47" xr10:uidLastSave="{00000000-0000-0000-0000-000000000000}"/>
  <bookViews>
    <workbookView xWindow="-120" yWindow="-120" windowWidth="38640" windowHeight="2124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1'!$A$1:$AG$35</definedName>
    <definedName name="_xlnm.Print_Area" localSheetId="0">'Formulario para pagos'!$A$1:$AG$157</definedName>
    <definedName name="_xlnm.Print_Titles" localSheetId="1">'Anexo No. 1'!$9:$11</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11" i="1" l="1"/>
  <c r="Y151" i="1" l="1"/>
  <c r="Y152" i="1" s="1"/>
  <c r="W131" i="1" l="1"/>
  <c r="B131" i="1"/>
  <c r="W96" i="1"/>
  <c r="C96" i="1"/>
  <c r="Y83" i="1"/>
  <c r="Y74" i="1"/>
  <c r="Y77" i="1"/>
  <c r="Y80" i="1"/>
</calcChain>
</file>

<file path=xl/sharedStrings.xml><?xml version="1.0" encoding="utf-8"?>
<sst xmlns="http://schemas.openxmlformats.org/spreadsheetml/2006/main" count="400" uniqueCount="241">
  <si>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</si>
  <si>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</si>
  <si>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</si>
  <si>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</si>
  <si>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</si>
  <si>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</si>
  <si>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</si>
  <si>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</si>
  <si>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</si>
  <si>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</si>
  <si>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</si>
  <si>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Junio</t>
  </si>
  <si>
    <t>Periodo de reporte del informe</t>
  </si>
  <si>
    <t>Del</t>
  </si>
  <si>
    <t>Mayo</t>
  </si>
  <si>
    <t>al</t>
  </si>
  <si>
    <t>INFORMACIÓN GENERAL DEL CONTRATO</t>
  </si>
  <si>
    <t>Número de contrato</t>
  </si>
  <si>
    <t>CD-DP-3751-2023</t>
  </si>
  <si>
    <t>Nombres y apellidos contratista /Razón Social</t>
  </si>
  <si>
    <t xml:space="preserve">ARBEY PASCUAL BETANCOURT CARDONA </t>
  </si>
  <si>
    <t>C.C. o NIT</t>
  </si>
  <si>
    <t>Dirección</t>
  </si>
  <si>
    <t>CRA 10 # 9 - 54 STA ROSA DE CABAL</t>
  </si>
  <si>
    <t>Ciudad</t>
  </si>
  <si>
    <t>santa rosa de cabal</t>
  </si>
  <si>
    <t>Celular</t>
  </si>
  <si>
    <t>Dirección de correo electrónico</t>
  </si>
  <si>
    <t>abetancourt@defensoria.edu.co</t>
  </si>
  <si>
    <t>Cuenta bancaria</t>
  </si>
  <si>
    <t>De Ahorros</t>
  </si>
  <si>
    <t>No.</t>
  </si>
  <si>
    <t>Banco</t>
  </si>
  <si>
    <t>banco de bogota</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</si>
  <si>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</si>
  <si>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</si>
  <si>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</si>
  <si>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</si>
  <si>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</si>
  <si>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</si>
  <si>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</si>
  <si>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</si>
  <si>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</si>
  <si>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</si>
  <si>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</si>
  <si>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</si>
  <si>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</si>
  <si>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</si>
  <si>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</si>
  <si>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</si>
  <si>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</si>
  <si>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pereira</t>
  </si>
  <si>
    <t>Certificado de Disponibilidad Presupuestal</t>
  </si>
  <si>
    <t>Registro Presupuestal</t>
  </si>
  <si>
    <t>Tipo de seguimiento</t>
  </si>
  <si>
    <t>Supervisión</t>
  </si>
  <si>
    <t xml:space="preserve">Cargo del supervisor o interventor </t>
  </si>
  <si>
    <t>PROFESIONAL ADMINISTRATIVO GRADO 19</t>
  </si>
  <si>
    <t xml:space="preserve">Nombre del supervisor o interventor </t>
  </si>
  <si>
    <t>CARLOS JOSE ESPINOZA SAENZ</t>
  </si>
  <si>
    <t xml:space="preserve">Dirección de correo electrónico del supervisor o interventor </t>
  </si>
  <si>
    <t>cespinoza@defensoria.gov.co</t>
  </si>
  <si>
    <t>Garantía Única</t>
  </si>
  <si>
    <t xml:space="preserve">Si   </t>
  </si>
  <si>
    <t>Fecha de expedición</t>
  </si>
  <si>
    <t>Fecha de aprobación</t>
  </si>
  <si>
    <t>Noviembre</t>
  </si>
  <si>
    <t>Nombre de la aseguradora</t>
  </si>
  <si>
    <t>Aseguradora Solidaria de Colombia Ltda.</t>
  </si>
  <si>
    <t>Número de póliza</t>
  </si>
  <si>
    <t>580-47-994000082857</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</si>
  <si>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</si>
  <si>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</si>
  <si>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</si>
  <si>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</si>
  <si>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</si>
  <si>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</si>
  <si>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</si>
  <si>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</si>
  <si>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</si>
  <si>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</si>
  <si>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</si>
  <si>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</si>
  <si>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</si>
  <si>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</si>
  <si>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</si>
  <si>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</si>
  <si>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</si>
  <si>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</si>
  <si>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</si>
  <si>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</si>
  <si>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</si>
  <si>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</si>
  <si>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</si>
  <si>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</si>
  <si>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</si>
  <si>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</si>
  <si>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</si>
  <si>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</si>
  <si>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 xml:space="preserve">en  mi calidad de contratista de la </t>
  </si>
  <si>
    <t>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</si>
  <si>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</si>
  <si>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</si>
  <si>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</si>
  <si>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</si>
  <si>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</si>
  <si>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</si>
  <si>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</si>
  <si>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</si>
  <si>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</si>
  <si>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</si>
  <si>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</si>
  <si>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</si>
  <si>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</si>
  <si>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</si>
  <si>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</si>
  <si>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</si>
  <si>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</si>
  <si>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</si>
  <si>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</si>
  <si>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</si>
  <si>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</si>
  <si>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</si>
  <si>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</si>
  <si>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</si>
  <si>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</si>
  <si>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</si>
  <si>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</si>
  <si>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</si>
  <si>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</si>
  <si>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</si>
  <si>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</si>
  <si>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</si>
  <si>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</si>
  <si>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</si>
  <si>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</si>
  <si>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</si>
  <si>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</si>
  <si>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7º. Pago</t>
  </si>
  <si>
    <t>8º. Pago</t>
  </si>
  <si>
    <t>9º. Pago</t>
  </si>
  <si>
    <t>10º. Pago</t>
  </si>
  <si>
    <t>11º. Pago</t>
  </si>
  <si>
    <t>12º. Pago</t>
  </si>
  <si>
    <t>13º. Pago</t>
  </si>
  <si>
    <t>14º.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</si>
  <si>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</si>
  <si>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</si>
  <si>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</si>
  <si>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</si>
  <si>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</si>
  <si>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</si>
  <si>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</si>
  <si>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</si>
  <si>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</si>
  <si>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</si>
  <si>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Asisto a los turnos, como a las audiencias programadas para la prestación del servicio.</t>
  </si>
  <si>
    <t>Se cumple con esta obligación contractual. Para constancia se anexa en el informe de ejecución mensual la relación de audiencias programadas, realizadas y aplazadas. Así mismo, se cumple con la prestación del turno, conforme a la programación enviada por la coordinación.</t>
  </si>
  <si>
    <t>Estuvo en disponibilidad en los turnos establecido por la unidad operativa. Si tuvo audiencias programadas.</t>
  </si>
  <si>
    <t>Diligencio los formatos diseñados por la Dirección Nacional de Defensoría Pública, suministrando información oportuna, veraz y confiable.</t>
  </si>
  <si>
    <t>Se cumple con esta obligación contractual, acatando las recomendaciones de la coordinación en cuanto a la actaulización  o implementación de nuevos formatos.</t>
  </si>
  <si>
    <t>No se presentó ninguna situación anormal en este punto. Se verifica quedando todo Ok.</t>
  </si>
  <si>
    <t>Presento el Informe Mensual de Ejecución y Estadísticas consolidadas al Supervisor del Contrato, en los formatos establecidos por la Dirección, suministrando información oportuna, veraz y confiable; dentro de los últimos tres (3) días hábiles de cada mes.</t>
  </si>
  <si>
    <t xml:space="preserve">Se cumple con esta obligación contractual, a traves de la prsentación del informe de ejecución mensual, conforme a los turnos establecidos por parte de la coordinación. </t>
  </si>
  <si>
    <t>Sí. Reposa en el informe de ejecución mensual y los formatos todos fueron enviados por correo electrónico institucional para su respectiva revisión.</t>
  </si>
  <si>
    <t>Anexo las Solicitudes del Servicio, Acta de Derechos y Obligaciones del Usuario, Visitas y/o Comunicaciones a los Usuarios, Estrategias Jurídica y/o Diagnósticos Jurídico-Administrativo, según sea el caso.</t>
  </si>
  <si>
    <t>Se cumple con esta obligación contractual, acatando las recomendaciones de gestión documental.</t>
  </si>
  <si>
    <t>Sí. Presentó como anexos en el informe mensual, las cuales fueron enviados por correo electrónico institucional para su respectiva revisión.</t>
  </si>
  <si>
    <t>Comunico al usuario del servicio las decisiones y gestión defensorial adelantada, dentro de los términos definidos en la obligación contractual.</t>
  </si>
  <si>
    <t xml:space="preserve">Se cumple con esta obligación contractual tal y como esta establecido dentro del contrato. </t>
  </si>
  <si>
    <t>Sí. Se comunicó con los usuarios del servicio indicando estado del proceso y lo desarrollado durante la audiencia.</t>
  </si>
  <si>
    <t>Visito o comunico al usuario, antes de las audiencias del proceso o cuando se produjo alguna decisión judicial con el objeto de informarle al respecto, de acuerdo a lo definido en las obligaciones contractuales.</t>
  </si>
  <si>
    <t>Sí. Tuvo comunicación telefónica con sus usuarios</t>
  </si>
  <si>
    <t>Anexo la declaración juramentada con copia de los aportes a salud, pensiones y ARL</t>
  </si>
  <si>
    <t xml:space="preserve">Se cumple con esta obligación contractual acatando las fechas de entrega establecidas por la coordinación. </t>
  </si>
  <si>
    <t>Si anexó los certificados respectivos</t>
  </si>
  <si>
    <t xml:space="preserve">Asisto a las actividades de capacitación programadas por la Defensoría del Pueblo.         </t>
  </si>
  <si>
    <t>Si asistió a las actividades programadas por la Defensoría del Pueblo.</t>
  </si>
  <si>
    <t>Asistió a las sesiones de la  Barra de Defensores convocadas por el Coordinador Académico de la Regional o quien haga sus veces.</t>
  </si>
  <si>
    <t>Sí, asistió a las sesiones programadas durante el mes.</t>
  </si>
  <si>
    <t>Registro las actuaciones en el Sistema de Información Visión Web (aplica para los programas en que esta implementado, más del 90%)</t>
  </si>
  <si>
    <t xml:space="preserve">Se cumple con esta obligación contractual teniendo en cuenta las fechas de corte establecidad por la coordinación. </t>
  </si>
  <si>
    <t xml:space="preserve">Se cumple con este criterio tal y como se refleja en el reporte de gestión mensual. </t>
  </si>
  <si>
    <t>De acuerdo con las resoluciones 939 y 1281 del año 2018, El CONTRATISTA, cumplirá con sus obligaciones contractuales como Defensores Públicos Ante Los Jueces Penales Municipales y Promiscuos Municipales. Sin perjuicio que por necesidades del servicio, advertidas por el Supervisor del contrato, deba cumplir con las mismas obligaciones en otras instancias judiciales o administrativas, sin que ello implique cambiar de categoría.</t>
  </si>
  <si>
    <t>Se ha realizado asesoría especial en el área Penal a personas que requieran de los servicios de la Defensoría del Pueblo por ausencia de recursos económicos. He actuado como defensora pública ejerciendo la representación judicial de los usuarios que por alguna circunstancia están inmersos en procesos de tipo penal ante los jueces penales municipales del circuito de Pereira. Igualmente he realizado un acompañamiento en el área penal a los procesos judiciales, que me han sido asignados por competencia ante los jueces penales municipales del circuito de Pereira. Labores reflejadas igualmente en el informe defensorial presentado y sustentado a la coordinación.</t>
  </si>
  <si>
    <t>Si, cumple con esta obligación contractual teniendo en cuenta su competencia. No fue necesario actuar en otra instancia por necesidad del servicio.</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</si>
  <si>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</si>
  <si>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En tiempo oportuno hago envió a la plataforma del SECOP II del recibo o constancia de pago de los aportes al sistema de seguridad social en salud, pensiones y riesgos laborales correspondientes.</t>
  </si>
  <si>
    <t>SI, revisada la plataforma del SECOP II, se evidencia el cargue de los documentos solicitados dentro del término solicitado.</t>
  </si>
  <si>
    <t>Representación judicial y extrajudicial de los usuarios del servicio de defensoría pública; y la promoción, defensa, ejercicio y divulgación de los derechos humanos.</t>
  </si>
  <si>
    <t>Esta labor por parte de la suscrita contratista, se  ejecuta mes a mes hasta la terminación del contrato.</t>
  </si>
  <si>
    <t xml:space="preserve">Si, cumple con esta obligación contractual acatando lo establecido en la resolución 939 de 2018. </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</si>
  <si>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</si>
  <si>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</si>
  <si>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</si>
  <si>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</si>
  <si>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</si>
  <si>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</si>
  <si>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</si>
  <si>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</si>
  <si>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</si>
  <si>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</si>
  <si>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</si>
  <si>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</si>
  <si>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</si>
  <si>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</si>
  <si>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</si>
  <si>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</si>
  <si>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</si>
  <si>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</si>
  <si>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</si>
  <si>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</si>
  <si>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</si>
  <si>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</si>
  <si>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</si>
  <si>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</si>
  <si>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Devolución del pago anticipado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</si>
  <si>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</si>
  <si>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</si>
  <si>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</si>
  <si>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</si>
  <si>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</si>
  <si>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</si>
  <si>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</si>
  <si>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</si>
  <si>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</si>
  <si>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</si>
  <si>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</si>
  <si>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</si>
  <si>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</si>
  <si>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</si>
  <si>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</si>
  <si>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</si>
  <si>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</si>
  <si>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</si>
  <si>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</si>
  <si>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</si>
  <si>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</si>
  <si>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</si>
  <si>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Junio </t>
  </si>
  <si>
    <t xml:space="preserve">Agosto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</si>
</sst>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style="thin">
        <color rgb="FF305496"/>
      </bottom>
      <diagonal/>
    </border>
    <border>
      <left/>
      <right/>
      <top style="thin">
        <color theme="4" tint="-0.24994659260841701"/>
      </top>
      <bottom style="thin">
        <color rgb="FF305496"/>
      </bottom>
      <diagonal/>
    </border>
    <border>
      <left/>
      <right style="thin">
        <color rgb="FF305496"/>
      </right>
      <top style="thin">
        <color theme="4" tint="-0.24994659260841701"/>
      </top>
      <bottom style="thin">
        <color rgb="FF305496"/>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cellStyleXfs>
  <cellXfs count="25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0" fontId="7"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15" fillId="3" borderId="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top" wrapText="1"/>
    </xf>
    <xf numFmtId="0" fontId="7" fillId="0" borderId="15" xfId="0" applyFont="1" applyBorder="1" applyAlignment="1">
      <alignment horizontal="justify" vertical="top"/>
    </xf>
    <xf numFmtId="0" fontId="7" fillId="0" borderId="16" xfId="0" applyFont="1" applyBorder="1" applyAlignment="1">
      <alignment horizontal="justify" vertical="top"/>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2" xfId="0" applyFont="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15" fillId="3" borderId="2" xfId="0" applyFont="1" applyFill="1" applyBorder="1" applyAlignment="1" applyProtection="1">
      <alignment horizontal="center" vertical="center"/>
      <protection locked="0"/>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8" xfId="0" applyFont="1" applyFill="1" applyBorder="1" applyAlignment="1">
      <alignment horizontal="center" vertical="center"/>
    </xf>
    <xf numFmtId="0" fontId="2" fillId="0" borderId="2" xfId="0" applyFont="1" applyBorder="1" applyAlignment="1">
      <alignment horizontal="left" vertical="center" wrapText="1"/>
    </xf>
    <xf numFmtId="165"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12" fillId="3" borderId="2" xfId="0"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5" fillId="0" borderId="28" xfId="0" applyFont="1" applyBorder="1" applyAlignment="1">
      <alignment horizontal="center" vertical="center"/>
    </xf>
    <xf numFmtId="0" fontId="25" fillId="0" borderId="29" xfId="0" applyFont="1" applyBorder="1" applyAlignment="1">
      <alignment horizontal="center" vertical="center"/>
    </xf>
    <xf numFmtId="0" fontId="25" fillId="0" borderId="30" xfId="0" applyFont="1" applyBorder="1" applyAlignment="1">
      <alignment horizontal="center" vertical="center"/>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4" fillId="0" borderId="6" xfId="3" applyFill="1" applyBorder="1" applyAlignment="1" applyProtection="1">
      <alignment horizontal="center" vertical="center" wrapText="1"/>
      <protection locked="0"/>
    </xf>
    <xf numFmtId="0" fontId="14" fillId="0" borderId="7" xfId="3" applyBorder="1" applyAlignment="1" applyProtection="1">
      <alignment horizontal="center" vertical="center" wrapText="1"/>
      <protection locked="0"/>
    </xf>
    <xf numFmtId="0" fontId="14" fillId="0" borderId="8" xfId="3" applyBorder="1" applyAlignment="1" applyProtection="1">
      <alignment horizontal="center" vertical="center" wrapText="1"/>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4">
    <cellStyle name="Hipervínculo" xfId="2" builtinId="8"/>
    <cellStyle name="Hyperlink" xfId="3" xr:uid="{00000000-0005-0000-0000-000001000000}"/>
    <cellStyle name="Millares" xfId="1" builtinId="3"/>
    <cellStyle name="Normal" xfId="0" builtinId="0"/>
  </cellStyles>
  <dxfs count="9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xmlns:a14="http://schemas.microsoft.com/office/drawing/2010/main"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xmlns:a14="http://schemas.microsoft.com/office/drawing/2010/main"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5</xdr:col>
      <xdr:colOff>190500</xdr:colOff>
      <xdr:row>51</xdr:row>
      <xdr:rowOff>171450</xdr:rowOff>
    </xdr:from>
    <xdr:to>
      <xdr:col>7</xdr:col>
      <xdr:colOff>76200</xdr:colOff>
      <xdr:row>52</xdr:row>
      <xdr:rowOff>228600</xdr:rowOff>
    </xdr:to>
    <xdr:sp macro="" textlink="">
      <xdr:nvSpPr>
        <xdr:cNvPr id="1069" name="Check Box 45" hidden="1">
          <a:extLst>
            <a:ext uri="{63B3BB69-23CF-44E3-9099-C40C66FF867C}">
              <a14:compatExt xmlns:a14="http://schemas.microsoft.com/office/drawing/2010/main"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6</xdr:col>
      <xdr:colOff>0</xdr:colOff>
      <xdr:row>50</xdr:row>
      <xdr:rowOff>19050</xdr:rowOff>
    </xdr:from>
    <xdr:to>
      <xdr:col>7</xdr:col>
      <xdr:colOff>66675</xdr:colOff>
      <xdr:row>52</xdr:row>
      <xdr:rowOff>28575</xdr:rowOff>
    </xdr:to>
    <xdr:sp macro="" textlink="">
      <xdr:nvSpPr>
        <xdr:cNvPr id="1070" name="Check Box 46" hidden="1">
          <a:extLst>
            <a:ext uri="{63B3BB69-23CF-44E3-9099-C40C66FF867C}">
              <a14:compatExt xmlns:a14="http://schemas.microsoft.com/office/drawing/2010/main"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15</xdr:col>
      <xdr:colOff>190500</xdr:colOff>
      <xdr:row>70</xdr:row>
      <xdr:rowOff>9525</xdr:rowOff>
    </xdr:from>
    <xdr:to>
      <xdr:col>17</xdr:col>
      <xdr:colOff>66675</xdr:colOff>
      <xdr:row>72</xdr:row>
      <xdr:rowOff>47625</xdr:rowOff>
    </xdr:to>
    <xdr:sp macro="" textlink="">
      <xdr:nvSpPr>
        <xdr:cNvPr id="1078" name="Check Box 54" hidden="1">
          <a:extLst>
            <a:ext uri="{63B3BB69-23CF-44E3-9099-C40C66FF867C}">
              <a14:compatExt xmlns:a14="http://schemas.microsoft.com/office/drawing/2010/main"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12</xdr:col>
      <xdr:colOff>190500</xdr:colOff>
      <xdr:row>70</xdr:row>
      <xdr:rowOff>9525</xdr:rowOff>
    </xdr:from>
    <xdr:to>
      <xdr:col>14</xdr:col>
      <xdr:colOff>66675</xdr:colOff>
      <xdr:row>72</xdr:row>
      <xdr:rowOff>47625</xdr:rowOff>
    </xdr:to>
    <xdr:sp macro="" textlink="">
      <xdr:nvSpPr>
        <xdr:cNvPr id="1079" name="Check Box 55" hidden="1">
          <a:extLst>
            <a:ext uri="{63B3BB69-23CF-44E3-9099-C40C66FF867C}">
              <a14:compatExt xmlns:a14="http://schemas.microsoft.com/office/drawing/2010/main"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85725</xdr:colOff>
      <xdr:row>70</xdr:row>
      <xdr:rowOff>9525</xdr:rowOff>
    </xdr:from>
    <xdr:to>
      <xdr:col>32</xdr:col>
      <xdr:colOff>95250</xdr:colOff>
      <xdr:row>72</xdr:row>
      <xdr:rowOff>47625</xdr:rowOff>
    </xdr:to>
    <xdr:sp macro="" textlink="">
      <xdr:nvSpPr>
        <xdr:cNvPr id="1080" name="Check Box 56" hidden="1">
          <a:extLst>
            <a:ext uri="{63B3BB69-23CF-44E3-9099-C40C66FF867C}">
              <a14:compatExt xmlns:a14="http://schemas.microsoft.com/office/drawing/2010/main"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28</xdr:col>
      <xdr:colOff>0</xdr:colOff>
      <xdr:row>70</xdr:row>
      <xdr:rowOff>9525</xdr:rowOff>
    </xdr:from>
    <xdr:to>
      <xdr:col>29</xdr:col>
      <xdr:colOff>66675</xdr:colOff>
      <xdr:row>72</xdr:row>
      <xdr:rowOff>47625</xdr:rowOff>
    </xdr:to>
    <xdr:sp macro="" textlink="">
      <xdr:nvSpPr>
        <xdr:cNvPr id="1081" name="Check Box 57" hidden="1">
          <a:extLst>
            <a:ext uri="{63B3BB69-23CF-44E3-9099-C40C66FF867C}">
              <a14:compatExt xmlns:a14="http://schemas.microsoft.com/office/drawing/2010/main"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13</xdr:col>
      <xdr:colOff>0</xdr:colOff>
      <xdr:row>85</xdr:row>
      <xdr:rowOff>85725</xdr:rowOff>
    </xdr:from>
    <xdr:to>
      <xdr:col>13</xdr:col>
      <xdr:colOff>180975</xdr:colOff>
      <xdr:row>88</xdr:row>
      <xdr:rowOff>0</xdr:rowOff>
    </xdr:to>
    <xdr:sp macro="" textlink="">
      <xdr:nvSpPr>
        <xdr:cNvPr id="1082" name="Check Box 58" hidden="1">
          <a:extLst>
            <a:ext uri="{63B3BB69-23CF-44E3-9099-C40C66FF867C}">
              <a14:compatExt xmlns:a14="http://schemas.microsoft.com/office/drawing/2010/main"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10</xdr:col>
      <xdr:colOff>9525</xdr:colOff>
      <xdr:row>85</xdr:row>
      <xdr:rowOff>85725</xdr:rowOff>
    </xdr:from>
    <xdr:to>
      <xdr:col>11</xdr:col>
      <xdr:colOff>66675</xdr:colOff>
      <xdr:row>88</xdr:row>
      <xdr:rowOff>0</xdr:rowOff>
    </xdr:to>
    <xdr:sp macro="" textlink="">
      <xdr:nvSpPr>
        <xdr:cNvPr id="1083" name="Check Box 59" hidden="1">
          <a:extLst>
            <a:ext uri="{63B3BB69-23CF-44E3-9099-C40C66FF867C}">
              <a14:compatExt xmlns:a14="http://schemas.microsoft.com/office/drawing/2010/main"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13</xdr:col>
      <xdr:colOff>190500</xdr:colOff>
      <xdr:row>88</xdr:row>
      <xdr:rowOff>85725</xdr:rowOff>
    </xdr:from>
    <xdr:to>
      <xdr:col>14</xdr:col>
      <xdr:colOff>180975</xdr:colOff>
      <xdr:row>91</xdr:row>
      <xdr:rowOff>0</xdr:rowOff>
    </xdr:to>
    <xdr:sp macro="" textlink="">
      <xdr:nvSpPr>
        <xdr:cNvPr id="1086" name="Check Box 62" hidden="1">
          <a:extLst>
            <a:ext uri="{63B3BB69-23CF-44E3-9099-C40C66FF867C}">
              <a14:compatExt xmlns:a14="http://schemas.microsoft.com/office/drawing/2010/main"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10</xdr:col>
      <xdr:colOff>200025</xdr:colOff>
      <xdr:row>88</xdr:row>
      <xdr:rowOff>85725</xdr:rowOff>
    </xdr:from>
    <xdr:to>
      <xdr:col>12</xdr:col>
      <xdr:colOff>47625</xdr:colOff>
      <xdr:row>91</xdr:row>
      <xdr:rowOff>0</xdr:rowOff>
    </xdr:to>
    <xdr:sp macro="" textlink="">
      <xdr:nvSpPr>
        <xdr:cNvPr id="1087" name="Check Box 63" hidden="1">
          <a:extLst>
            <a:ext uri="{63B3BB69-23CF-44E3-9099-C40C66FF867C}">
              <a14:compatExt xmlns:a14="http://schemas.microsoft.com/office/drawing/2010/main"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114</xdr:row>
      <xdr:rowOff>9525</xdr:rowOff>
    </xdr:from>
    <xdr:to>
      <xdr:col>32</xdr:col>
      <xdr:colOff>38100</xdr:colOff>
      <xdr:row>116</xdr:row>
      <xdr:rowOff>28575</xdr:rowOff>
    </xdr:to>
    <xdr:sp macro="" textlink="">
      <xdr:nvSpPr>
        <xdr:cNvPr id="1100" name="Check Box 76" hidden="1">
          <a:extLst>
            <a:ext uri="{63B3BB69-23CF-44E3-9099-C40C66FF867C}">
              <a14:compatExt xmlns:a14="http://schemas.microsoft.com/office/drawing/2010/main"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xmlns:a14="http://schemas.microsoft.com/office/drawing/2010/main"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116</xdr:row>
      <xdr:rowOff>47625</xdr:rowOff>
    </xdr:from>
    <xdr:to>
      <xdr:col>32</xdr:col>
      <xdr:colOff>47625</xdr:colOff>
      <xdr:row>116</xdr:row>
      <xdr:rowOff>304800</xdr:rowOff>
    </xdr:to>
    <xdr:sp macro="" textlink="">
      <xdr:nvSpPr>
        <xdr:cNvPr id="1102" name="Check Box 78" hidden="1">
          <a:extLst>
            <a:ext uri="{63B3BB69-23CF-44E3-9099-C40C66FF867C}">
              <a14:compatExt xmlns:a14="http://schemas.microsoft.com/office/drawing/2010/main"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116</xdr:row>
      <xdr:rowOff>47625</xdr:rowOff>
    </xdr:from>
    <xdr:to>
      <xdr:col>29</xdr:col>
      <xdr:colOff>19050</xdr:colOff>
      <xdr:row>116</xdr:row>
      <xdr:rowOff>304800</xdr:rowOff>
    </xdr:to>
    <xdr:sp macro="" textlink="">
      <xdr:nvSpPr>
        <xdr:cNvPr id="1103" name="Check Box 79" hidden="1">
          <a:extLst>
            <a:ext uri="{63B3BB69-23CF-44E3-9099-C40C66FF867C}">
              <a14:compatExt xmlns:a14="http://schemas.microsoft.com/office/drawing/2010/main"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120</xdr:row>
      <xdr:rowOff>47625</xdr:rowOff>
    </xdr:from>
    <xdr:to>
      <xdr:col>32</xdr:col>
      <xdr:colOff>47625</xdr:colOff>
      <xdr:row>120</xdr:row>
      <xdr:rowOff>304800</xdr:rowOff>
    </xdr:to>
    <xdr:sp macro="" textlink="">
      <xdr:nvSpPr>
        <xdr:cNvPr id="1108" name="Check Box 84" hidden="1">
          <a:extLst>
            <a:ext uri="{63B3BB69-23CF-44E3-9099-C40C66FF867C}">
              <a14:compatExt xmlns:a14="http://schemas.microsoft.com/office/drawing/2010/main"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120</xdr:row>
      <xdr:rowOff>47625</xdr:rowOff>
    </xdr:from>
    <xdr:to>
      <xdr:col>29</xdr:col>
      <xdr:colOff>19050</xdr:colOff>
      <xdr:row>120</xdr:row>
      <xdr:rowOff>304800</xdr:rowOff>
    </xdr:to>
    <xdr:sp macro="" textlink="">
      <xdr:nvSpPr>
        <xdr:cNvPr id="1109" name="Check Box 85" hidden="1">
          <a:extLst>
            <a:ext uri="{63B3BB69-23CF-44E3-9099-C40C66FF867C}">
              <a14:compatExt xmlns:a14="http://schemas.microsoft.com/office/drawing/2010/main"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120</xdr:row>
      <xdr:rowOff>314325</xdr:rowOff>
    </xdr:from>
    <xdr:to>
      <xdr:col>32</xdr:col>
      <xdr:colOff>47625</xdr:colOff>
      <xdr:row>122</xdr:row>
      <xdr:rowOff>28575</xdr:rowOff>
    </xdr:to>
    <xdr:sp macro="" textlink="">
      <xdr:nvSpPr>
        <xdr:cNvPr id="1110" name="Check Box 86" hidden="1">
          <a:extLst>
            <a:ext uri="{63B3BB69-23CF-44E3-9099-C40C66FF867C}">
              <a14:compatExt xmlns:a14="http://schemas.microsoft.com/office/drawing/2010/main"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xmlns:a14="http://schemas.microsoft.com/office/drawing/2010/main"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117</xdr:row>
      <xdr:rowOff>47625</xdr:rowOff>
    </xdr:from>
    <xdr:to>
      <xdr:col>32</xdr:col>
      <xdr:colOff>47625</xdr:colOff>
      <xdr:row>117</xdr:row>
      <xdr:rowOff>304800</xdr:rowOff>
    </xdr:to>
    <xdr:sp macro="" textlink="">
      <xdr:nvSpPr>
        <xdr:cNvPr id="1112" name="Check Box 88" hidden="1">
          <a:extLst>
            <a:ext uri="{63B3BB69-23CF-44E3-9099-C40C66FF867C}">
              <a14:compatExt xmlns:a14="http://schemas.microsoft.com/office/drawing/2010/main"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117</xdr:row>
      <xdr:rowOff>47625</xdr:rowOff>
    </xdr:from>
    <xdr:to>
      <xdr:col>29</xdr:col>
      <xdr:colOff>19050</xdr:colOff>
      <xdr:row>117</xdr:row>
      <xdr:rowOff>304800</xdr:rowOff>
    </xdr:to>
    <xdr:sp macro="" textlink="">
      <xdr:nvSpPr>
        <xdr:cNvPr id="1113" name="Check Box 89" hidden="1">
          <a:extLst>
            <a:ext uri="{63B3BB69-23CF-44E3-9099-C40C66FF867C}">
              <a14:compatExt xmlns:a14="http://schemas.microsoft.com/office/drawing/2010/main"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118</xdr:row>
      <xdr:rowOff>47625</xdr:rowOff>
    </xdr:from>
    <xdr:to>
      <xdr:col>32</xdr:col>
      <xdr:colOff>47625</xdr:colOff>
      <xdr:row>118</xdr:row>
      <xdr:rowOff>304800</xdr:rowOff>
    </xdr:to>
    <xdr:sp macro="" textlink="">
      <xdr:nvSpPr>
        <xdr:cNvPr id="1166" name="Check Box 142" hidden="1">
          <a:extLst>
            <a:ext uri="{63B3BB69-23CF-44E3-9099-C40C66FF867C}">
              <a14:compatExt xmlns:a14="http://schemas.microsoft.com/office/drawing/2010/main"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118</xdr:row>
      <xdr:rowOff>47625</xdr:rowOff>
    </xdr:from>
    <xdr:to>
      <xdr:col>29</xdr:col>
      <xdr:colOff>19050</xdr:colOff>
      <xdr:row>118</xdr:row>
      <xdr:rowOff>304800</xdr:rowOff>
    </xdr:to>
    <xdr:sp macro="" textlink="">
      <xdr:nvSpPr>
        <xdr:cNvPr id="1167" name="Check Box 143" hidden="1">
          <a:extLst>
            <a:ext uri="{63B3BB69-23CF-44E3-9099-C40C66FF867C}">
              <a14:compatExt xmlns:a14="http://schemas.microsoft.com/office/drawing/2010/main"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118</xdr:row>
      <xdr:rowOff>323850</xdr:rowOff>
    </xdr:from>
    <xdr:to>
      <xdr:col>32</xdr:col>
      <xdr:colOff>47625</xdr:colOff>
      <xdr:row>120</xdr:row>
      <xdr:rowOff>28575</xdr:rowOff>
    </xdr:to>
    <xdr:sp macro="" textlink="">
      <xdr:nvSpPr>
        <xdr:cNvPr id="1169" name="Check Box 145" hidden="1">
          <a:extLst>
            <a:ext uri="{63B3BB69-23CF-44E3-9099-C40C66FF867C}">
              <a14:compatExt xmlns:a14="http://schemas.microsoft.com/office/drawing/2010/main"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xmlns:a14="http://schemas.microsoft.com/office/drawing/2010/main"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15</xdr:col>
      <xdr:colOff>190500</xdr:colOff>
      <xdr:row>80</xdr:row>
      <xdr:rowOff>19050</xdr:rowOff>
    </xdr:from>
    <xdr:to>
      <xdr:col>17</xdr:col>
      <xdr:colOff>66675</xdr:colOff>
      <xdr:row>82</xdr:row>
      <xdr:rowOff>47625</xdr:rowOff>
    </xdr:to>
    <xdr:sp macro="" textlink="">
      <xdr:nvSpPr>
        <xdr:cNvPr id="1172" name="Check Box 148" hidden="1">
          <a:extLst>
            <a:ext uri="{63B3BB69-23CF-44E3-9099-C40C66FF867C}">
              <a14:compatExt xmlns:a14="http://schemas.microsoft.com/office/drawing/2010/main"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12</xdr:col>
      <xdr:colOff>190500</xdr:colOff>
      <xdr:row>80</xdr:row>
      <xdr:rowOff>19050</xdr:rowOff>
    </xdr:from>
    <xdr:to>
      <xdr:col>14</xdr:col>
      <xdr:colOff>66675</xdr:colOff>
      <xdr:row>82</xdr:row>
      <xdr:rowOff>47625</xdr:rowOff>
    </xdr:to>
    <xdr:sp macro="" textlink="">
      <xdr:nvSpPr>
        <xdr:cNvPr id="1173" name="Check Box 149" hidden="1">
          <a:extLst>
            <a:ext uri="{63B3BB69-23CF-44E3-9099-C40C66FF867C}">
              <a14:compatExt xmlns:a14="http://schemas.microsoft.com/office/drawing/2010/main"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2" name="Check Box 10" hidden="1">
              <a:extLst>
                <a:ext uri="{63B3BB69-23CF-44E3-9099-C40C66FF867C}">
                  <a14:compatExt spid="_x0000_s1034"/>
                </a:ext>
                <a:ext uri="{FF2B5EF4-FFF2-40B4-BE49-F238E27FC236}">
                  <a16:creationId xmlns:a16="http://schemas.microsoft.com/office/drawing/2014/main" id="{00000000-0008-0000-00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4" name="Check Box 11" hidden="1">
              <a:extLst>
                <a:ext uri="{63B3BB69-23CF-44E3-9099-C40C66FF867C}">
                  <a14:compatExt spid="_x0000_s1035"/>
                </a:ext>
                <a:ext uri="{FF2B5EF4-FFF2-40B4-BE49-F238E27FC236}">
                  <a16:creationId xmlns:a16="http://schemas.microsoft.com/office/drawing/2014/main" id="{00000000-0008-0000-00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51</xdr:row>
          <xdr:rowOff>171450</xdr:rowOff>
        </xdr:from>
        <xdr:to>
          <xdr:col>7</xdr:col>
          <xdr:colOff>76200</xdr:colOff>
          <xdr:row>52</xdr:row>
          <xdr:rowOff>228600</xdr:rowOff>
        </xdr:to>
        <xdr:sp macro="" textlink="">
          <xdr:nvSpPr>
            <xdr:cNvPr id="5" name="Check Box 45" hidden="1">
              <a:extLst>
                <a:ext uri="{63B3BB69-23CF-44E3-9099-C40C66FF867C}">
                  <a14:compatExt spid="_x0000_s1069"/>
                </a:ext>
                <a:ext uri="{FF2B5EF4-FFF2-40B4-BE49-F238E27FC236}">
                  <a16:creationId xmlns:a16="http://schemas.microsoft.com/office/drawing/2014/main" id="{00000000-0008-0000-00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50</xdr:row>
          <xdr:rowOff>19050</xdr:rowOff>
        </xdr:from>
        <xdr:to>
          <xdr:col>7</xdr:col>
          <xdr:colOff>66675</xdr:colOff>
          <xdr:row>52</xdr:row>
          <xdr:rowOff>28575</xdr:rowOff>
        </xdr:to>
        <xdr:sp macro="" textlink="">
          <xdr:nvSpPr>
            <xdr:cNvPr id="6" name="Check Box 46" hidden="1">
              <a:extLst>
                <a:ext uri="{63B3BB69-23CF-44E3-9099-C40C66FF867C}">
                  <a14:compatExt spid="_x0000_s1070"/>
                </a:ext>
                <a:ext uri="{FF2B5EF4-FFF2-40B4-BE49-F238E27FC236}">
                  <a16:creationId xmlns:a16="http://schemas.microsoft.com/office/drawing/2014/main" id="{00000000-0008-0000-00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70</xdr:row>
          <xdr:rowOff>9525</xdr:rowOff>
        </xdr:from>
        <xdr:to>
          <xdr:col>17</xdr:col>
          <xdr:colOff>66675</xdr:colOff>
          <xdr:row>72</xdr:row>
          <xdr:rowOff>47625</xdr:rowOff>
        </xdr:to>
        <xdr:sp macro="" textlink="">
          <xdr:nvSpPr>
            <xdr:cNvPr id="7" name="Check Box 54" hidden="1">
              <a:extLst>
                <a:ext uri="{63B3BB69-23CF-44E3-9099-C40C66FF867C}">
                  <a14:compatExt spid="_x0000_s1078"/>
                </a:ext>
                <a:ext uri="{FF2B5EF4-FFF2-40B4-BE49-F238E27FC236}">
                  <a16:creationId xmlns:a16="http://schemas.microsoft.com/office/drawing/2014/main" id="{00000000-0008-0000-00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70</xdr:row>
          <xdr:rowOff>9525</xdr:rowOff>
        </xdr:from>
        <xdr:to>
          <xdr:col>14</xdr:col>
          <xdr:colOff>66675</xdr:colOff>
          <xdr:row>72</xdr:row>
          <xdr:rowOff>47625</xdr:rowOff>
        </xdr:to>
        <xdr:sp macro="" textlink="">
          <xdr:nvSpPr>
            <xdr:cNvPr id="8" name="Check Box 55" hidden="1">
              <a:extLst>
                <a:ext uri="{63B3BB69-23CF-44E3-9099-C40C66FF867C}">
                  <a14:compatExt spid="_x0000_s1079"/>
                </a:ext>
                <a:ext uri="{FF2B5EF4-FFF2-40B4-BE49-F238E27FC236}">
                  <a16:creationId xmlns:a16="http://schemas.microsoft.com/office/drawing/2014/main" id="{00000000-0008-0000-00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70</xdr:row>
          <xdr:rowOff>9525</xdr:rowOff>
        </xdr:from>
        <xdr:to>
          <xdr:col>32</xdr:col>
          <xdr:colOff>95250</xdr:colOff>
          <xdr:row>72</xdr:row>
          <xdr:rowOff>47625</xdr:rowOff>
        </xdr:to>
        <xdr:sp macro="" textlink="">
          <xdr:nvSpPr>
            <xdr:cNvPr id="9" name="Check Box 56" hidden="1">
              <a:extLst>
                <a:ext uri="{63B3BB69-23CF-44E3-9099-C40C66FF867C}">
                  <a14:compatExt spid="_x0000_s1080"/>
                </a:ext>
                <a:ext uri="{FF2B5EF4-FFF2-40B4-BE49-F238E27FC236}">
                  <a16:creationId xmlns:a16="http://schemas.microsoft.com/office/drawing/2014/main" id="{00000000-0008-0000-00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9525</xdr:rowOff>
        </xdr:from>
        <xdr:to>
          <xdr:col>29</xdr:col>
          <xdr:colOff>66675</xdr:colOff>
          <xdr:row>72</xdr:row>
          <xdr:rowOff>47625</xdr:rowOff>
        </xdr:to>
        <xdr:sp macro="" textlink="">
          <xdr:nvSpPr>
            <xdr:cNvPr id="10" name="Check Box 57" hidden="1">
              <a:extLst>
                <a:ext uri="{63B3BB69-23CF-44E3-9099-C40C66FF867C}">
                  <a14:compatExt spid="_x0000_s1081"/>
                </a:ext>
                <a:ext uri="{FF2B5EF4-FFF2-40B4-BE49-F238E27FC236}">
                  <a16:creationId xmlns:a16="http://schemas.microsoft.com/office/drawing/2014/main" id="{00000000-0008-0000-00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85725</xdr:rowOff>
        </xdr:from>
        <xdr:to>
          <xdr:col>13</xdr:col>
          <xdr:colOff>180975</xdr:colOff>
          <xdr:row>88</xdr:row>
          <xdr:rowOff>0</xdr:rowOff>
        </xdr:to>
        <xdr:sp macro="" textlink="">
          <xdr:nvSpPr>
            <xdr:cNvPr id="11" name="Check Box 58" hidden="1">
              <a:extLst>
                <a:ext uri="{63B3BB69-23CF-44E3-9099-C40C66FF867C}">
                  <a14:compatExt spid="_x0000_s1082"/>
                </a:ext>
                <a:ext uri="{FF2B5EF4-FFF2-40B4-BE49-F238E27FC236}">
                  <a16:creationId xmlns:a16="http://schemas.microsoft.com/office/drawing/2014/main" id="{00000000-0008-0000-00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85</xdr:row>
          <xdr:rowOff>85725</xdr:rowOff>
        </xdr:from>
        <xdr:to>
          <xdr:col>11</xdr:col>
          <xdr:colOff>66675</xdr:colOff>
          <xdr:row>88</xdr:row>
          <xdr:rowOff>0</xdr:rowOff>
        </xdr:to>
        <xdr:sp macro="" textlink="">
          <xdr:nvSpPr>
            <xdr:cNvPr id="12" name="Check Box 59" hidden="1">
              <a:extLst>
                <a:ext uri="{63B3BB69-23CF-44E3-9099-C40C66FF867C}">
                  <a14:compatExt spid="_x0000_s1083"/>
                </a:ext>
                <a:ext uri="{FF2B5EF4-FFF2-40B4-BE49-F238E27FC236}">
                  <a16:creationId xmlns:a16="http://schemas.microsoft.com/office/drawing/2014/main" id="{00000000-0008-0000-00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88</xdr:row>
          <xdr:rowOff>85725</xdr:rowOff>
        </xdr:from>
        <xdr:to>
          <xdr:col>14</xdr:col>
          <xdr:colOff>180975</xdr:colOff>
          <xdr:row>91</xdr:row>
          <xdr:rowOff>0</xdr:rowOff>
        </xdr:to>
        <xdr:sp macro="" textlink="">
          <xdr:nvSpPr>
            <xdr:cNvPr id="13" name="Check Box 62" hidden="1">
              <a:extLst>
                <a:ext uri="{63B3BB69-23CF-44E3-9099-C40C66FF867C}">
                  <a14:compatExt spid="_x0000_s1086"/>
                </a:ext>
                <a:ext uri="{FF2B5EF4-FFF2-40B4-BE49-F238E27FC236}">
                  <a16:creationId xmlns:a16="http://schemas.microsoft.com/office/drawing/2014/main" id="{00000000-0008-0000-00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88</xdr:row>
          <xdr:rowOff>85725</xdr:rowOff>
        </xdr:from>
        <xdr:to>
          <xdr:col>12</xdr:col>
          <xdr:colOff>47625</xdr:colOff>
          <xdr:row>91</xdr:row>
          <xdr:rowOff>0</xdr:rowOff>
        </xdr:to>
        <xdr:sp macro="" textlink="">
          <xdr:nvSpPr>
            <xdr:cNvPr id="14" name="Check Box 63" hidden="1">
              <a:extLst>
                <a:ext uri="{63B3BB69-23CF-44E3-9099-C40C66FF867C}">
                  <a14:compatExt spid="_x0000_s1087"/>
                </a:ext>
                <a:ext uri="{FF2B5EF4-FFF2-40B4-BE49-F238E27FC236}">
                  <a16:creationId xmlns:a16="http://schemas.microsoft.com/office/drawing/2014/main" id="{00000000-0008-0000-0000-00000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114</xdr:row>
          <xdr:rowOff>9525</xdr:rowOff>
        </xdr:from>
        <xdr:to>
          <xdr:col>32</xdr:col>
          <xdr:colOff>38100</xdr:colOff>
          <xdr:row>116</xdr:row>
          <xdr:rowOff>28575</xdr:rowOff>
        </xdr:to>
        <xdr:sp macro="" textlink="">
          <xdr:nvSpPr>
            <xdr:cNvPr id="15" name="Check Box 76" hidden="1">
              <a:extLst>
                <a:ext uri="{63B3BB69-23CF-44E3-9099-C40C66FF867C}">
                  <a14:compatExt spid="_x0000_s1100"/>
                </a:ext>
                <a:ext uri="{FF2B5EF4-FFF2-40B4-BE49-F238E27FC236}">
                  <a16:creationId xmlns:a16="http://schemas.microsoft.com/office/drawing/2014/main" id="{00000000-0008-0000-00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6" name="Check Box 77" hidden="1">
              <a:extLst>
                <a:ext uri="{63B3BB69-23CF-44E3-9099-C40C66FF867C}">
                  <a14:compatExt spid="_x0000_s1101"/>
                </a:ext>
                <a:ext uri="{FF2B5EF4-FFF2-40B4-BE49-F238E27FC236}">
                  <a16:creationId xmlns:a16="http://schemas.microsoft.com/office/drawing/2014/main" id="{00000000-0008-0000-00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47625</xdr:rowOff>
        </xdr:from>
        <xdr:to>
          <xdr:col>32</xdr:col>
          <xdr:colOff>47625</xdr:colOff>
          <xdr:row>116</xdr:row>
          <xdr:rowOff>304800</xdr:rowOff>
        </xdr:to>
        <xdr:sp macro="" textlink="">
          <xdr:nvSpPr>
            <xdr:cNvPr id="17" name="Check Box 78" hidden="1">
              <a:extLst>
                <a:ext uri="{63B3BB69-23CF-44E3-9099-C40C66FF867C}">
                  <a14:compatExt spid="_x0000_s1102"/>
                </a:ext>
                <a:ext uri="{FF2B5EF4-FFF2-40B4-BE49-F238E27FC236}">
                  <a16:creationId xmlns:a16="http://schemas.microsoft.com/office/drawing/2014/main" id="{00000000-0008-0000-0000-00001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47625</xdr:rowOff>
        </xdr:from>
        <xdr:to>
          <xdr:col>29</xdr:col>
          <xdr:colOff>19050</xdr:colOff>
          <xdr:row>116</xdr:row>
          <xdr:rowOff>304800</xdr:rowOff>
        </xdr:to>
        <xdr:sp macro="" textlink="">
          <xdr:nvSpPr>
            <xdr:cNvPr id="18" name="Check Box 79" hidden="1">
              <a:extLst>
                <a:ext uri="{63B3BB69-23CF-44E3-9099-C40C66FF867C}">
                  <a14:compatExt spid="_x0000_s1103"/>
                </a:ext>
                <a:ext uri="{FF2B5EF4-FFF2-40B4-BE49-F238E27FC236}">
                  <a16:creationId xmlns:a16="http://schemas.microsoft.com/office/drawing/2014/main" id="{00000000-0008-0000-0000-00001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47625</xdr:rowOff>
        </xdr:from>
        <xdr:to>
          <xdr:col>32</xdr:col>
          <xdr:colOff>47625</xdr:colOff>
          <xdr:row>120</xdr:row>
          <xdr:rowOff>304800</xdr:rowOff>
        </xdr:to>
        <xdr:sp macro="" textlink="">
          <xdr:nvSpPr>
            <xdr:cNvPr id="19" name="Check Box 84" hidden="1">
              <a:extLst>
                <a:ext uri="{63B3BB69-23CF-44E3-9099-C40C66FF867C}">
                  <a14:compatExt spid="_x0000_s1108"/>
                </a:ext>
                <a:ext uri="{FF2B5EF4-FFF2-40B4-BE49-F238E27FC236}">
                  <a16:creationId xmlns:a16="http://schemas.microsoft.com/office/drawing/2014/main" id="{00000000-0008-0000-0000-00001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47625</xdr:rowOff>
        </xdr:from>
        <xdr:to>
          <xdr:col>29</xdr:col>
          <xdr:colOff>19050</xdr:colOff>
          <xdr:row>120</xdr:row>
          <xdr:rowOff>304800</xdr:rowOff>
        </xdr:to>
        <xdr:sp macro="" textlink="">
          <xdr:nvSpPr>
            <xdr:cNvPr id="20" name="Check Box 85" hidden="1">
              <a:extLst>
                <a:ext uri="{63B3BB69-23CF-44E3-9099-C40C66FF867C}">
                  <a14:compatExt spid="_x0000_s1109"/>
                </a:ext>
                <a:ext uri="{FF2B5EF4-FFF2-40B4-BE49-F238E27FC236}">
                  <a16:creationId xmlns:a16="http://schemas.microsoft.com/office/drawing/2014/main" id="{00000000-0008-0000-0000-00001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47625</xdr:colOff>
          <xdr:row>122</xdr:row>
          <xdr:rowOff>28575</xdr:rowOff>
        </xdr:to>
        <xdr:sp macro="" textlink="">
          <xdr:nvSpPr>
            <xdr:cNvPr id="21" name="Check Box 86" hidden="1">
              <a:extLst>
                <a:ext uri="{63B3BB69-23CF-44E3-9099-C40C66FF867C}">
                  <a14:compatExt spid="_x0000_s1110"/>
                </a:ext>
                <a:ext uri="{FF2B5EF4-FFF2-40B4-BE49-F238E27FC236}">
                  <a16:creationId xmlns:a16="http://schemas.microsoft.com/office/drawing/2014/main" id="{00000000-0008-0000-0000-00001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22" name="Check Box 87" hidden="1">
              <a:extLst>
                <a:ext uri="{63B3BB69-23CF-44E3-9099-C40C66FF867C}">
                  <a14:compatExt spid="_x0000_s1111"/>
                </a:ext>
                <a:ext uri="{FF2B5EF4-FFF2-40B4-BE49-F238E27FC236}">
                  <a16:creationId xmlns:a16="http://schemas.microsoft.com/office/drawing/2014/main" id="{00000000-0008-0000-00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47625</xdr:rowOff>
        </xdr:from>
        <xdr:to>
          <xdr:col>32</xdr:col>
          <xdr:colOff>47625</xdr:colOff>
          <xdr:row>117</xdr:row>
          <xdr:rowOff>304800</xdr:rowOff>
        </xdr:to>
        <xdr:sp macro="" textlink="">
          <xdr:nvSpPr>
            <xdr:cNvPr id="23" name="Check Box 88" hidden="1">
              <a:extLst>
                <a:ext uri="{63B3BB69-23CF-44E3-9099-C40C66FF867C}">
                  <a14:compatExt spid="_x0000_s1112"/>
                </a:ext>
                <a:ext uri="{FF2B5EF4-FFF2-40B4-BE49-F238E27FC236}">
                  <a16:creationId xmlns:a16="http://schemas.microsoft.com/office/drawing/2014/main" id="{00000000-0008-0000-00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47625</xdr:rowOff>
        </xdr:from>
        <xdr:to>
          <xdr:col>29</xdr:col>
          <xdr:colOff>19050</xdr:colOff>
          <xdr:row>117</xdr:row>
          <xdr:rowOff>304800</xdr:rowOff>
        </xdr:to>
        <xdr:sp macro="" textlink="">
          <xdr:nvSpPr>
            <xdr:cNvPr id="24" name="Check Box 89" hidden="1">
              <a:extLst>
                <a:ext uri="{63B3BB69-23CF-44E3-9099-C40C66FF867C}">
                  <a14:compatExt spid="_x0000_s1113"/>
                </a:ext>
                <a:ext uri="{FF2B5EF4-FFF2-40B4-BE49-F238E27FC236}">
                  <a16:creationId xmlns:a16="http://schemas.microsoft.com/office/drawing/2014/main" id="{00000000-0008-0000-0000-00001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47625</xdr:rowOff>
        </xdr:from>
        <xdr:to>
          <xdr:col>32</xdr:col>
          <xdr:colOff>47625</xdr:colOff>
          <xdr:row>118</xdr:row>
          <xdr:rowOff>304800</xdr:rowOff>
        </xdr:to>
        <xdr:sp macro="" textlink="">
          <xdr:nvSpPr>
            <xdr:cNvPr id="25" name="Check Box 142" hidden="1">
              <a:extLst>
                <a:ext uri="{63B3BB69-23CF-44E3-9099-C40C66FF867C}">
                  <a14:compatExt spid="_x0000_s1166"/>
                </a:ext>
                <a:ext uri="{FF2B5EF4-FFF2-40B4-BE49-F238E27FC236}">
                  <a16:creationId xmlns:a16="http://schemas.microsoft.com/office/drawing/2014/main" id="{00000000-0008-0000-00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47625</xdr:rowOff>
        </xdr:from>
        <xdr:to>
          <xdr:col>29</xdr:col>
          <xdr:colOff>19050</xdr:colOff>
          <xdr:row>118</xdr:row>
          <xdr:rowOff>304800</xdr:rowOff>
        </xdr:to>
        <xdr:sp macro="" textlink="">
          <xdr:nvSpPr>
            <xdr:cNvPr id="26" name="Check Box 143" hidden="1">
              <a:extLst>
                <a:ext uri="{63B3BB69-23CF-44E3-9099-C40C66FF867C}">
                  <a14:compatExt spid="_x0000_s1167"/>
                </a:ext>
                <a:ext uri="{FF2B5EF4-FFF2-40B4-BE49-F238E27FC236}">
                  <a16:creationId xmlns:a16="http://schemas.microsoft.com/office/drawing/2014/main" id="{00000000-0008-0000-0000-00001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47625</xdr:colOff>
          <xdr:row>120</xdr:row>
          <xdr:rowOff>28575</xdr:rowOff>
        </xdr:to>
        <xdr:sp macro="" textlink="">
          <xdr:nvSpPr>
            <xdr:cNvPr id="27" name="Check Box 145" hidden="1">
              <a:extLst>
                <a:ext uri="{63B3BB69-23CF-44E3-9099-C40C66FF867C}">
                  <a14:compatExt spid="_x0000_s1169"/>
                </a:ext>
                <a:ext uri="{FF2B5EF4-FFF2-40B4-BE49-F238E27FC236}">
                  <a16:creationId xmlns:a16="http://schemas.microsoft.com/office/drawing/2014/main" id="{00000000-0008-0000-0000-00001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28" name="Check Box 146" hidden="1">
              <a:extLst>
                <a:ext uri="{63B3BB69-23CF-44E3-9099-C40C66FF867C}">
                  <a14:compatExt spid="_x0000_s1170"/>
                </a:ext>
                <a:ext uri="{FF2B5EF4-FFF2-40B4-BE49-F238E27FC236}">
                  <a16:creationId xmlns:a16="http://schemas.microsoft.com/office/drawing/2014/main" id="{00000000-0008-0000-0000-00001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80</xdr:row>
          <xdr:rowOff>19050</xdr:rowOff>
        </xdr:from>
        <xdr:to>
          <xdr:col>17</xdr:col>
          <xdr:colOff>66675</xdr:colOff>
          <xdr:row>82</xdr:row>
          <xdr:rowOff>47625</xdr:rowOff>
        </xdr:to>
        <xdr:sp macro="" textlink="">
          <xdr:nvSpPr>
            <xdr:cNvPr id="29" name="Check Box 148" hidden="1">
              <a:extLst>
                <a:ext uri="{63B3BB69-23CF-44E3-9099-C40C66FF867C}">
                  <a14:compatExt spid="_x0000_s1172"/>
                </a:ext>
                <a:ext uri="{FF2B5EF4-FFF2-40B4-BE49-F238E27FC236}">
                  <a16:creationId xmlns:a16="http://schemas.microsoft.com/office/drawing/2014/main" id="{00000000-0008-0000-0000-00001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80</xdr:row>
          <xdr:rowOff>19050</xdr:rowOff>
        </xdr:from>
        <xdr:to>
          <xdr:col>14</xdr:col>
          <xdr:colOff>66675</xdr:colOff>
          <xdr:row>82</xdr:row>
          <xdr:rowOff>47625</xdr:rowOff>
        </xdr:to>
        <xdr:sp macro="" textlink="">
          <xdr:nvSpPr>
            <xdr:cNvPr id="30" name="Check Box 149" hidden="1">
              <a:extLst>
                <a:ext uri="{63B3BB69-23CF-44E3-9099-C40C66FF867C}">
                  <a14:compatExt spid="_x0000_s1173"/>
                </a:ext>
                <a:ext uri="{FF2B5EF4-FFF2-40B4-BE49-F238E27FC236}">
                  <a16:creationId xmlns:a16="http://schemas.microsoft.com/office/drawing/2014/main" id="{00000000-0008-0000-0000-00001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158751</xdr:colOff>
      <xdr:row>31</xdr:row>
      <xdr:rowOff>43822</xdr:rowOff>
    </xdr:from>
    <xdr:to>
      <xdr:col>12</xdr:col>
      <xdr:colOff>43889</xdr:colOff>
      <xdr:row>31</xdr:row>
      <xdr:rowOff>871134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68376" y="35048197"/>
          <a:ext cx="1603374" cy="827312"/>
        </a:xfrm>
        <a:prstGeom prst="rect">
          <a:avLst/>
        </a:prstGeom>
      </xdr:spPr>
    </xdr:pic>
    <xdr:clientData/>
  </xdr:twoCellAnchor>
  <xdr:twoCellAnchor editAs="oneCell">
    <xdr:from>
      <xdr:col>19</xdr:col>
      <xdr:colOff>9719</xdr:colOff>
      <xdr:row>31</xdr:row>
      <xdr:rowOff>155510</xdr:rowOff>
    </xdr:from>
    <xdr:to>
      <xdr:col>27</xdr:col>
      <xdr:colOff>110217</xdr:colOff>
      <xdr:row>31</xdr:row>
      <xdr:rowOff>824833</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16709" y="18787576"/>
          <a:ext cx="1743074" cy="6693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uro/Downloads/F-68/F-68/F-68/F-68%20ALBA%20LUCIA%20OSOR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2" dataDxfId="91">
  <autoFilter ref="AB4:AB7" xr:uid="{00000000-0009-0000-0100-000001000000}"/>
  <tableColumns count="1">
    <tableColumn id="1" xr3:uid="{00000000-0010-0000-0000-000001000000}" name="INFORME" dataDxfId="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9" dataDxfId="88">
  <autoFilter ref="AC4:AC35" xr:uid="{00000000-0009-0000-0100-000002000000}"/>
  <tableColumns count="1">
    <tableColumn id="1" xr3:uid="{00000000-0010-0000-0100-000001000000}" name="DÍA" dataDxfId="8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6" dataDxfId="85">
  <autoFilter ref="AD4:AD16" xr:uid="{00000000-0009-0000-0100-000003000000}"/>
  <tableColumns count="1">
    <tableColumn id="1" xr3:uid="{00000000-0010-0000-0200-000001000000}" name="MES" dataDxfId="8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3" dataDxfId="82">
  <autoFilter ref="AE4:AE11" xr:uid="{00000000-0009-0000-0100-000004000000}"/>
  <tableColumns count="1">
    <tableColumn id="1" xr3:uid="{00000000-0010-0000-0300-000001000000}" name="AÑO" dataDxfId="8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0" dataDxfId="79">
  <autoFilter ref="AF4:AF10" xr:uid="{00000000-0009-0000-0100-000005000000}"/>
  <tableColumns count="1">
    <tableColumn id="1" xr3:uid="{00000000-0010-0000-0400-000001000000}" name="No. de contrato" dataDxfId="7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7" dataDxfId="76">
  <autoFilter ref="AG4:AG8" xr:uid="{00000000-0009-0000-0100-000006000000}"/>
  <tableColumns count="1">
    <tableColumn id="1" xr3:uid="{00000000-0010-0000-0500-000001000000}" name="No. de contrato 2" dataDxfId="7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4" dataDxfId="73">
  <autoFilter ref="AH4:AH6" xr:uid="{00000000-0009-0000-0100-000007000000}"/>
  <tableColumns count="1">
    <tableColumn id="1" xr3:uid="{00000000-0010-0000-0600-000001000000}" name="Cuenta bancaria" dataDxfId="7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1" dataDxfId="70">
  <autoFilter ref="AI4:AI7" xr:uid="{00000000-0009-0000-0100-000008000000}"/>
  <tableColumns count="1">
    <tableColumn id="1" xr3:uid="{00000000-0010-0000-0700-000001000000}" name="Tipo de contrato" dataDxfId="6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8" dataDxfId="67">
  <autoFilter ref="AJ4:AJ5" xr:uid="{00000000-0009-0000-0100-000009000000}"/>
  <tableColumns count="1">
    <tableColumn id="1" xr3:uid="{00000000-0010-0000-0800-000001000000}" name="Forma de pago " dataDxfId="6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5" dataDxfId="64">
  <autoFilter ref="AK4:AK6" xr:uid="{00000000-0009-0000-0100-00000A000000}"/>
  <tableColumns count="1">
    <tableColumn id="1" xr3:uid="{00000000-0010-0000-0900-000001000000}" name="Tipo de seguimiento" dataDxfId="63"/>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2" dataDxfId="61">
  <autoFilter ref="AL4:AL23" xr:uid="{00000000-0009-0000-0100-00000B000000}"/>
  <tableColumns count="1">
    <tableColumn id="1" xr3:uid="{00000000-0010-0000-0A00-000001000000}" name="Asesuradoras" dataDxfId="6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9" dataDxfId="58">
  <autoFilter ref="AM4:AM9" xr:uid="{00000000-0009-0000-0100-00000C000000}"/>
  <tableColumns count="1">
    <tableColumn id="1" xr3:uid="{00000000-0010-0000-0B00-000001000000}" name="Amparos" dataDxfId="5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6.xml"/><Relationship Id="rId18" Type="http://schemas.openxmlformats.org/officeDocument/2006/relationships/ctrlProp" Target="../ctrlProps/ctrlProp11.xml"/><Relationship Id="rId26" Type="http://schemas.openxmlformats.org/officeDocument/2006/relationships/ctrlProp" Target="../ctrlProps/ctrlProp19.xml"/><Relationship Id="rId3" Type="http://schemas.openxmlformats.org/officeDocument/2006/relationships/hyperlink" Target="mailto:mabecerra@defensoria.gov.co" TargetMode="External"/><Relationship Id="rId21" Type="http://schemas.openxmlformats.org/officeDocument/2006/relationships/ctrlProp" Target="../ctrlProps/ctrlProp14.xml"/><Relationship Id="rId34" Type="http://schemas.openxmlformats.org/officeDocument/2006/relationships/ctrlProp" Target="../ctrlProps/ctrlProp27.xml"/><Relationship Id="rId7" Type="http://schemas.openxmlformats.org/officeDocument/2006/relationships/vmlDrawing" Target="../drawings/vmlDrawing1.vml"/><Relationship Id="rId12" Type="http://schemas.openxmlformats.org/officeDocument/2006/relationships/ctrlProp" Target="../ctrlProps/ctrlProp5.xml"/><Relationship Id="rId17" Type="http://schemas.openxmlformats.org/officeDocument/2006/relationships/ctrlProp" Target="../ctrlProps/ctrlProp10.xml"/><Relationship Id="rId25" Type="http://schemas.openxmlformats.org/officeDocument/2006/relationships/ctrlProp" Target="../ctrlProps/ctrlProp18.xml"/><Relationship Id="rId33" Type="http://schemas.openxmlformats.org/officeDocument/2006/relationships/ctrlProp" Target="../ctrlProps/ctrlProp26.xml"/><Relationship Id="rId2" Type="http://schemas.openxmlformats.org/officeDocument/2006/relationships/hyperlink" Target="mailto:abetancourt@defensoria.edu.co" TargetMode="External"/><Relationship Id="rId16" Type="http://schemas.openxmlformats.org/officeDocument/2006/relationships/ctrlProp" Target="../ctrlProps/ctrlProp9.xml"/><Relationship Id="rId20" Type="http://schemas.openxmlformats.org/officeDocument/2006/relationships/ctrlProp" Target="../ctrlProps/ctrlProp13.xml"/><Relationship Id="rId29" Type="http://schemas.openxmlformats.org/officeDocument/2006/relationships/ctrlProp" Target="../ctrlProps/ctrlProp22.xml"/><Relationship Id="rId1" Type="http://schemas.openxmlformats.org/officeDocument/2006/relationships/hyperlink" Target="mailto:abetancourt@defensoria.edu.co" TargetMode="External"/><Relationship Id="rId6" Type="http://schemas.openxmlformats.org/officeDocument/2006/relationships/drawing" Target="../drawings/drawing1.xml"/><Relationship Id="rId11" Type="http://schemas.openxmlformats.org/officeDocument/2006/relationships/ctrlProp" Target="../ctrlProps/ctrlProp4.xml"/><Relationship Id="rId24" Type="http://schemas.openxmlformats.org/officeDocument/2006/relationships/ctrlProp" Target="../ctrlProps/ctrlProp17.xml"/><Relationship Id="rId32" Type="http://schemas.openxmlformats.org/officeDocument/2006/relationships/ctrlProp" Target="../ctrlProps/ctrlProp25.xml"/><Relationship Id="rId5" Type="http://schemas.openxmlformats.org/officeDocument/2006/relationships/printerSettings" Target="../printerSettings/printerSettings1.bin"/><Relationship Id="rId15" Type="http://schemas.openxmlformats.org/officeDocument/2006/relationships/ctrlProp" Target="../ctrlProps/ctrlProp8.xml"/><Relationship Id="rId23" Type="http://schemas.openxmlformats.org/officeDocument/2006/relationships/ctrlProp" Target="../ctrlProps/ctrlProp16.xml"/><Relationship Id="rId28" Type="http://schemas.openxmlformats.org/officeDocument/2006/relationships/ctrlProp" Target="../ctrlProps/ctrlProp21.xml"/><Relationship Id="rId10" Type="http://schemas.openxmlformats.org/officeDocument/2006/relationships/ctrlProp" Target="../ctrlProps/ctrlProp3.xml"/><Relationship Id="rId19" Type="http://schemas.openxmlformats.org/officeDocument/2006/relationships/ctrlProp" Target="../ctrlProps/ctrlProp12.xml"/><Relationship Id="rId31" Type="http://schemas.openxmlformats.org/officeDocument/2006/relationships/ctrlProp" Target="../ctrlProps/ctrlProp24.xml"/><Relationship Id="rId4" Type="http://schemas.openxmlformats.org/officeDocument/2006/relationships/hyperlink" Target="mailto:cespinoza@defensoria.gov.co" TargetMode="External"/><Relationship Id="rId9" Type="http://schemas.openxmlformats.org/officeDocument/2006/relationships/ctrlProp" Target="../ctrlProps/ctrlProp2.xml"/><Relationship Id="rId14" Type="http://schemas.openxmlformats.org/officeDocument/2006/relationships/ctrlProp" Target="../ctrlProps/ctrlProp7.xml"/><Relationship Id="rId22" Type="http://schemas.openxmlformats.org/officeDocument/2006/relationships/ctrlProp" Target="../ctrlProps/ctrlProp15.xml"/><Relationship Id="rId27" Type="http://schemas.openxmlformats.org/officeDocument/2006/relationships/ctrlProp" Target="../ctrlProps/ctrlProp20.xml"/><Relationship Id="rId30" Type="http://schemas.openxmlformats.org/officeDocument/2006/relationships/ctrlProp" Target="../ctrlProps/ctrlProp23.xml"/><Relationship Id="rId35" Type="http://schemas.openxmlformats.org/officeDocument/2006/relationships/ctrlProp" Target="../ctrlProps/ctrlProp28.xml"/><Relationship Id="rId8"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6"/>
  <sheetViews>
    <sheetView showGridLines="0" tabSelected="1" topLeftCell="A112" zoomScale="115" zoomScaleNormal="115" zoomScaleSheetLayoutView="55" workbookViewId="0">
      <selection activeCell="AK140" sqref="AK14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18" width="2.85546875" style="1" customWidth="1"/>
    <col min="19" max="19" width="10.7109375" style="1" customWidth="1"/>
    <col min="20" max="20" width="2.14062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29" width="2.85546875" style="1" customWidth="1"/>
    <col min="30" max="30" width="8.42578125" style="1" customWidth="1"/>
    <col min="31" max="31" width="5.28515625" style="1" customWidth="1"/>
    <col min="32" max="32" width="3.85546875" style="1" customWidth="1"/>
    <col min="33" max="33" width="3.7109375" style="1" customWidth="1"/>
    <col min="34" max="34" width="2.85546875" style="1" customWidth="1"/>
    <col min="35" max="35" width="13.28515625" style="1" customWidth="1"/>
    <col min="36" max="36" width="10.28515625" style="1" customWidth="1"/>
    <col min="37" max="65" width="2.85546875" style="1" customWidth="1"/>
    <col min="66" max="16384" width="11.42578125" style="1"/>
  </cols>
  <sheetData>
    <row r="2" spans="2:33" ht="11.45" customHeight="1" x14ac:dyDescent="0.3">
      <c r="B2" s="123"/>
      <c r="C2" s="123"/>
      <c r="D2" s="123"/>
      <c r="E2" s="123"/>
      <c r="F2" s="123"/>
      <c r="G2" s="106" t="s">
        <v>0</v>
      </c>
      <c r="H2" s="106"/>
      <c r="I2" s="106"/>
      <c r="J2" s="106"/>
      <c r="K2" s="106"/>
      <c r="L2" s="106"/>
      <c r="M2" s="106"/>
      <c r="N2" s="106"/>
      <c r="O2" s="106"/>
      <c r="P2" s="106"/>
      <c r="Q2" s="106"/>
      <c r="R2" s="106"/>
      <c r="S2" s="106"/>
      <c r="T2" s="106"/>
      <c r="U2" s="106"/>
      <c r="V2" s="106"/>
      <c r="W2" s="106"/>
      <c r="X2" s="106"/>
      <c r="Y2" s="106"/>
      <c r="Z2" s="106"/>
      <c r="AA2" s="112" t="s">
        <v>1</v>
      </c>
      <c r="AB2" s="112"/>
      <c r="AC2" s="112"/>
      <c r="AD2" s="112"/>
      <c r="AE2" s="112"/>
      <c r="AF2" s="112"/>
    </row>
    <row r="3" spans="2:33" ht="11.45" customHeight="1" x14ac:dyDescent="0.3">
      <c r="B3" s="123"/>
      <c r="C3" s="123"/>
      <c r="D3" s="123"/>
      <c r="E3" s="123"/>
      <c r="F3" s="123"/>
      <c r="G3" s="106"/>
      <c r="H3" s="106"/>
      <c r="I3" s="106"/>
      <c r="J3" s="106"/>
      <c r="K3" s="106"/>
      <c r="L3" s="106"/>
      <c r="M3" s="106"/>
      <c r="N3" s="106"/>
      <c r="O3" s="106"/>
      <c r="P3" s="106"/>
      <c r="Q3" s="106"/>
      <c r="R3" s="106"/>
      <c r="S3" s="106"/>
      <c r="T3" s="106"/>
      <c r="U3" s="106"/>
      <c r="V3" s="106"/>
      <c r="W3" s="106"/>
      <c r="X3" s="106"/>
      <c r="Y3" s="106"/>
      <c r="Z3" s="106"/>
      <c r="AA3" s="112"/>
      <c r="AB3" s="112"/>
      <c r="AC3" s="112"/>
      <c r="AD3" s="112"/>
      <c r="AE3" s="112"/>
      <c r="AF3" s="112"/>
    </row>
    <row r="4" spans="2:33" ht="11.45" customHeight="1" x14ac:dyDescent="0.3">
      <c r="B4" s="123"/>
      <c r="C4" s="123"/>
      <c r="D4" s="123"/>
      <c r="E4" s="123"/>
      <c r="F4" s="123"/>
      <c r="G4" s="106"/>
      <c r="H4" s="106"/>
      <c r="I4" s="106"/>
      <c r="J4" s="106"/>
      <c r="K4" s="106"/>
      <c r="L4" s="106"/>
      <c r="M4" s="106"/>
      <c r="N4" s="106"/>
      <c r="O4" s="106"/>
      <c r="P4" s="106"/>
      <c r="Q4" s="106"/>
      <c r="R4" s="106"/>
      <c r="S4" s="106"/>
      <c r="T4" s="106"/>
      <c r="U4" s="106"/>
      <c r="V4" s="106"/>
      <c r="W4" s="106"/>
      <c r="X4" s="106"/>
      <c r="Y4" s="106"/>
      <c r="Z4" s="106"/>
      <c r="AA4" s="118" t="s">
        <v>2</v>
      </c>
      <c r="AB4" s="118"/>
      <c r="AC4" s="118"/>
      <c r="AD4" s="118"/>
      <c r="AE4" s="118"/>
      <c r="AF4" s="118"/>
    </row>
    <row r="5" spans="2:33" ht="11.45" customHeight="1" x14ac:dyDescent="0.3">
      <c r="B5" s="123"/>
      <c r="C5" s="123"/>
      <c r="D5" s="123"/>
      <c r="E5" s="123"/>
      <c r="F5" s="123"/>
      <c r="G5" s="106"/>
      <c r="H5" s="106"/>
      <c r="I5" s="106"/>
      <c r="J5" s="106"/>
      <c r="K5" s="106"/>
      <c r="L5" s="106"/>
      <c r="M5" s="106"/>
      <c r="N5" s="106"/>
      <c r="O5" s="106"/>
      <c r="P5" s="106"/>
      <c r="Q5" s="106"/>
      <c r="R5" s="106"/>
      <c r="S5" s="106"/>
      <c r="T5" s="106"/>
      <c r="U5" s="106"/>
      <c r="V5" s="106"/>
      <c r="W5" s="106"/>
      <c r="X5" s="106"/>
      <c r="Y5" s="106"/>
      <c r="Z5" s="106"/>
      <c r="AA5" s="118"/>
      <c r="AB5" s="118"/>
      <c r="AC5" s="118"/>
      <c r="AD5" s="118"/>
      <c r="AE5" s="118"/>
      <c r="AF5" s="118"/>
    </row>
    <row r="6" spans="2:33" ht="15.4" customHeight="1" x14ac:dyDescent="0.3">
      <c r="B6" s="123"/>
      <c r="C6" s="123"/>
      <c r="D6" s="123"/>
      <c r="E6" s="123"/>
      <c r="F6" s="123"/>
      <c r="G6" s="119" t="s">
        <v>3</v>
      </c>
      <c r="H6" s="119"/>
      <c r="I6" s="119"/>
      <c r="J6" s="119"/>
      <c r="K6" s="119"/>
      <c r="L6" s="119"/>
      <c r="M6" s="119"/>
      <c r="N6" s="119"/>
      <c r="O6" s="119"/>
      <c r="P6" s="119"/>
      <c r="Q6" s="119"/>
      <c r="R6" s="119"/>
      <c r="S6" s="119"/>
      <c r="T6" s="119"/>
      <c r="U6" s="119"/>
      <c r="V6" s="119"/>
      <c r="W6" s="119"/>
      <c r="X6" s="119"/>
      <c r="Y6" s="119"/>
      <c r="Z6" s="119"/>
      <c r="AA6" s="112" t="s">
        <v>4</v>
      </c>
      <c r="AB6" s="112"/>
      <c r="AC6" s="112"/>
      <c r="AD6" s="112"/>
      <c r="AE6" s="112"/>
      <c r="AF6" s="112"/>
    </row>
    <row r="7" spans="2:33" ht="15.4" customHeight="1" x14ac:dyDescent="0.3">
      <c r="B7" s="123"/>
      <c r="C7" s="123"/>
      <c r="D7" s="123"/>
      <c r="E7" s="123"/>
      <c r="F7" s="123"/>
      <c r="G7" s="119"/>
      <c r="H7" s="119"/>
      <c r="I7" s="119"/>
      <c r="J7" s="119"/>
      <c r="K7" s="119"/>
      <c r="L7" s="119"/>
      <c r="M7" s="119"/>
      <c r="N7" s="119"/>
      <c r="O7" s="119"/>
      <c r="P7" s="119"/>
      <c r="Q7" s="119"/>
      <c r="R7" s="119"/>
      <c r="S7" s="119"/>
      <c r="T7" s="119"/>
      <c r="U7" s="119"/>
      <c r="V7" s="119"/>
      <c r="W7" s="119"/>
      <c r="X7" s="119"/>
      <c r="Y7" s="119"/>
      <c r="Z7" s="119"/>
      <c r="AA7" s="112"/>
      <c r="AB7" s="112"/>
      <c r="AC7" s="112"/>
      <c r="AD7" s="112"/>
      <c r="AE7" s="112"/>
      <c r="AF7" s="112"/>
    </row>
    <row r="8" spans="2:33" ht="15.4" customHeight="1" x14ac:dyDescent="0.3">
      <c r="B8" s="6"/>
      <c r="C8" s="6"/>
      <c r="D8" s="6"/>
      <c r="E8" s="6"/>
      <c r="F8" s="6"/>
      <c r="G8" s="7"/>
      <c r="H8" s="7"/>
      <c r="I8" s="7"/>
      <c r="J8" s="7"/>
      <c r="K8" s="7"/>
      <c r="L8" s="7"/>
      <c r="M8" s="7"/>
      <c r="N8" s="7"/>
      <c r="O8" s="7"/>
      <c r="P8" s="7"/>
      <c r="Q8" s="7"/>
      <c r="R8" s="7"/>
      <c r="S8" s="7"/>
      <c r="T8" s="7"/>
      <c r="U8" s="7"/>
      <c r="V8" s="7"/>
      <c r="W8" s="7"/>
      <c r="X8" s="7"/>
      <c r="Y8" s="7"/>
      <c r="Z8" s="8"/>
      <c r="AA8" s="8"/>
      <c r="AB8" s="8"/>
      <c r="AC8" s="8"/>
      <c r="AD8" s="8"/>
      <c r="AE8" s="8"/>
      <c r="AF8" s="8"/>
      <c r="AG8" s="9"/>
    </row>
    <row r="9" spans="2:33" ht="10.5" customHeight="1" x14ac:dyDescent="0.3">
      <c r="B9" s="3"/>
      <c r="C9" s="3"/>
      <c r="D9" s="3"/>
      <c r="E9" s="3"/>
      <c r="F9" s="3"/>
      <c r="G9" s="3"/>
      <c r="H9" s="3"/>
      <c r="I9" s="3"/>
      <c r="J9" s="3"/>
      <c r="K9" s="3"/>
      <c r="L9" s="3"/>
      <c r="M9" s="3"/>
      <c r="N9" s="3"/>
      <c r="O9" s="3"/>
      <c r="P9" s="3"/>
      <c r="Q9" s="3"/>
      <c r="R9" s="3"/>
      <c r="S9" s="3"/>
      <c r="T9" s="3"/>
      <c r="U9" s="3"/>
      <c r="V9" s="3"/>
      <c r="W9" s="3"/>
      <c r="X9" s="50" t="s">
        <v>5</v>
      </c>
      <c r="Y9" s="50"/>
      <c r="Z9" s="50" t="s">
        <v>6</v>
      </c>
      <c r="AA9" s="50"/>
      <c r="AB9" s="50"/>
      <c r="AC9" s="50"/>
      <c r="AD9" s="50" t="s">
        <v>7</v>
      </c>
      <c r="AE9" s="50"/>
      <c r="AF9" s="50"/>
      <c r="AG9" s="9"/>
    </row>
    <row r="10" spans="2:33" ht="15.4" customHeight="1" x14ac:dyDescent="0.3">
      <c r="B10" s="75" t="s">
        <v>8</v>
      </c>
      <c r="C10" s="75"/>
      <c r="D10" s="75"/>
      <c r="E10" s="75"/>
      <c r="F10" s="75"/>
      <c r="G10" s="75"/>
      <c r="H10" s="66" t="s">
        <v>9</v>
      </c>
      <c r="I10" s="66"/>
      <c r="J10" s="66"/>
      <c r="K10" s="66"/>
      <c r="L10" s="3"/>
      <c r="M10" s="75" t="s">
        <v>10</v>
      </c>
      <c r="N10" s="75"/>
      <c r="O10" s="75"/>
      <c r="P10" s="75"/>
      <c r="Q10" s="75"/>
      <c r="R10" s="75"/>
      <c r="S10" s="75"/>
      <c r="T10" s="75"/>
      <c r="U10" s="75"/>
      <c r="V10" s="75"/>
      <c r="W10" s="75"/>
      <c r="X10" s="66">
        <v>31</v>
      </c>
      <c r="Y10" s="66"/>
      <c r="Z10" s="66" t="s">
        <v>131</v>
      </c>
      <c r="AA10" s="66"/>
      <c r="AB10" s="66"/>
      <c r="AC10" s="66"/>
      <c r="AD10" s="66">
        <v>2025</v>
      </c>
      <c r="AE10" s="66"/>
      <c r="AF10" s="66"/>
      <c r="AG10" s="9"/>
    </row>
    <row r="11" spans="2:33" ht="3.6" customHeight="1" x14ac:dyDescent="0.3">
      <c r="B11" s="6"/>
      <c r="C11" s="6"/>
      <c r="D11" s="6"/>
      <c r="E11" s="6"/>
      <c r="F11" s="6"/>
      <c r="G11" s="7"/>
      <c r="H11" s="7"/>
      <c r="I11" s="7"/>
      <c r="J11" s="7"/>
      <c r="K11" s="7"/>
      <c r="L11" s="7"/>
      <c r="M11" s="7"/>
      <c r="N11" s="7"/>
      <c r="O11" s="7"/>
      <c r="P11" s="7"/>
      <c r="Q11" s="7"/>
      <c r="R11" s="7"/>
      <c r="S11" s="7"/>
      <c r="T11" s="7"/>
      <c r="U11" s="7"/>
      <c r="V11" s="7"/>
      <c r="W11" s="7"/>
      <c r="X11" s="7"/>
      <c r="Y11" s="7"/>
      <c r="Z11" s="8"/>
      <c r="AA11" s="8"/>
      <c r="AB11" s="8"/>
      <c r="AC11" s="8"/>
      <c r="AD11" s="8"/>
      <c r="AE11" s="8"/>
      <c r="AF11" s="8"/>
      <c r="AG11" s="9"/>
    </row>
    <row r="12" spans="2:33" ht="10.5" customHeight="1" x14ac:dyDescent="0.3">
      <c r="B12" s="120" t="s">
        <v>12</v>
      </c>
      <c r="C12" s="120"/>
      <c r="D12" s="120"/>
      <c r="E12" s="120"/>
      <c r="F12" s="120"/>
      <c r="G12" s="120"/>
      <c r="H12" s="120"/>
      <c r="I12" s="120"/>
      <c r="J12" s="120"/>
      <c r="K12" s="120"/>
      <c r="L12" s="3"/>
      <c r="M12" s="3"/>
      <c r="N12" s="50" t="s">
        <v>5</v>
      </c>
      <c r="O12" s="50"/>
      <c r="P12" s="50" t="s">
        <v>6</v>
      </c>
      <c r="Q12" s="50"/>
      <c r="R12" s="50"/>
      <c r="S12" s="50"/>
      <c r="T12" s="50" t="s">
        <v>7</v>
      </c>
      <c r="U12" s="50"/>
      <c r="V12" s="50"/>
      <c r="W12" s="3"/>
      <c r="X12" s="50" t="s">
        <v>5</v>
      </c>
      <c r="Y12" s="50"/>
      <c r="Z12" s="50" t="s">
        <v>6</v>
      </c>
      <c r="AA12" s="50"/>
      <c r="AB12" s="50"/>
      <c r="AC12" s="50"/>
      <c r="AD12" s="50" t="s">
        <v>7</v>
      </c>
      <c r="AE12" s="50"/>
      <c r="AF12" s="50"/>
      <c r="AG12" s="9"/>
    </row>
    <row r="13" spans="2:33" ht="15.4" customHeight="1" x14ac:dyDescent="0.3">
      <c r="B13" s="120"/>
      <c r="C13" s="120"/>
      <c r="D13" s="120"/>
      <c r="E13" s="120"/>
      <c r="F13" s="120"/>
      <c r="G13" s="120"/>
      <c r="H13" s="120"/>
      <c r="I13" s="120"/>
      <c r="J13" s="120"/>
      <c r="K13" s="120"/>
      <c r="L13" s="121" t="s">
        <v>13</v>
      </c>
      <c r="M13" s="122"/>
      <c r="N13" s="66">
        <v>1</v>
      </c>
      <c r="O13" s="66"/>
      <c r="P13" s="66" t="s">
        <v>131</v>
      </c>
      <c r="Q13" s="66"/>
      <c r="R13" s="66"/>
      <c r="S13" s="66"/>
      <c r="T13" s="66">
        <v>2025</v>
      </c>
      <c r="U13" s="66"/>
      <c r="V13" s="66"/>
      <c r="W13" s="6" t="s">
        <v>15</v>
      </c>
      <c r="X13" s="66">
        <v>31</v>
      </c>
      <c r="Y13" s="66"/>
      <c r="Z13" s="66" t="s">
        <v>131</v>
      </c>
      <c r="AA13" s="66"/>
      <c r="AB13" s="66"/>
      <c r="AC13" s="66"/>
      <c r="AD13" s="66">
        <v>2025</v>
      </c>
      <c r="AE13" s="66"/>
      <c r="AF13" s="66"/>
      <c r="AG13" s="9"/>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9"/>
    </row>
    <row r="15" spans="2:33" ht="15.4" customHeight="1" x14ac:dyDescent="0.3">
      <c r="B15" s="42" t="s">
        <v>16</v>
      </c>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4"/>
      <c r="AG15" s="9"/>
    </row>
    <row r="16" spans="2:33" ht="3.6" customHeight="1" thickBot="1" x14ac:dyDescent="0.35">
      <c r="B16" s="6"/>
      <c r="C16" s="6"/>
      <c r="D16" s="6"/>
      <c r="E16" s="6"/>
      <c r="F16" s="6"/>
      <c r="G16" s="7"/>
      <c r="H16" s="7"/>
      <c r="I16" s="7"/>
      <c r="J16" s="7"/>
      <c r="K16" s="7"/>
      <c r="L16" s="7"/>
      <c r="M16" s="7"/>
      <c r="N16" s="7"/>
      <c r="O16" s="7"/>
      <c r="P16" s="7"/>
      <c r="Q16" s="7"/>
      <c r="R16" s="7"/>
      <c r="S16" s="7"/>
      <c r="T16" s="7"/>
      <c r="U16" s="7"/>
      <c r="V16" s="7"/>
      <c r="W16" s="7"/>
      <c r="X16" s="7"/>
      <c r="Y16" s="7"/>
      <c r="Z16" s="8"/>
      <c r="AA16" s="8"/>
      <c r="AB16" s="8"/>
      <c r="AC16" s="8"/>
      <c r="AD16" s="8"/>
      <c r="AE16" s="8"/>
      <c r="AF16" s="8"/>
      <c r="AG16" s="9"/>
    </row>
    <row r="17" spans="2:33" ht="20.45" customHeight="1" thickBot="1" x14ac:dyDescent="0.35">
      <c r="B17" s="135" t="s">
        <v>17</v>
      </c>
      <c r="C17" s="135"/>
      <c r="D17" s="135"/>
      <c r="E17" s="135"/>
      <c r="F17" s="135"/>
      <c r="G17" s="135"/>
      <c r="H17" s="135"/>
      <c r="I17" s="3"/>
      <c r="J17" s="3"/>
      <c r="K17" s="114" t="s">
        <v>18</v>
      </c>
      <c r="L17" s="115"/>
      <c r="M17" s="115"/>
      <c r="N17" s="115"/>
      <c r="O17" s="115"/>
      <c r="P17" s="115"/>
      <c r="Q17" s="115"/>
      <c r="R17" s="115"/>
      <c r="S17" s="115"/>
      <c r="T17" s="115"/>
      <c r="U17" s="115"/>
      <c r="V17" s="115"/>
      <c r="W17" s="116"/>
      <c r="X17" s="7"/>
      <c r="Y17" s="7"/>
      <c r="Z17" s="8"/>
      <c r="AA17" s="8"/>
      <c r="AB17" s="8"/>
      <c r="AC17" s="8"/>
      <c r="AD17" s="8"/>
      <c r="AE17" s="8"/>
      <c r="AF17" s="8"/>
      <c r="AG17" s="9"/>
    </row>
    <row r="18" spans="2:33" ht="3.6" customHeight="1" x14ac:dyDescent="0.3">
      <c r="B18" s="10"/>
      <c r="C18" s="10"/>
      <c r="D18" s="10"/>
      <c r="E18" s="10"/>
      <c r="F18" s="10"/>
      <c r="G18" s="10"/>
      <c r="H18" s="11"/>
      <c r="I18" s="11"/>
      <c r="J18" s="11"/>
      <c r="K18" s="6"/>
      <c r="L18" s="6"/>
      <c r="M18" s="10"/>
      <c r="N18" s="10"/>
      <c r="O18" s="7"/>
      <c r="P18" s="7"/>
      <c r="Q18" s="7"/>
      <c r="R18" s="7"/>
      <c r="S18" s="7"/>
      <c r="T18" s="7"/>
      <c r="U18" s="7"/>
      <c r="V18" s="7"/>
      <c r="W18" s="7"/>
      <c r="X18" s="7"/>
      <c r="Y18" s="7"/>
      <c r="Z18" s="8"/>
      <c r="AA18" s="8"/>
      <c r="AB18" s="8"/>
      <c r="AC18" s="8"/>
      <c r="AD18" s="8"/>
      <c r="AE18" s="8"/>
      <c r="AF18" s="8"/>
      <c r="AG18" s="9"/>
    </row>
    <row r="19" spans="2:33" ht="29.45" customHeight="1" x14ac:dyDescent="0.3">
      <c r="B19" s="150" t="s">
        <v>19</v>
      </c>
      <c r="C19" s="151"/>
      <c r="D19" s="151"/>
      <c r="E19" s="151"/>
      <c r="F19" s="151"/>
      <c r="G19" s="151"/>
      <c r="H19" s="151"/>
      <c r="I19" s="151"/>
      <c r="J19" s="151"/>
      <c r="K19" s="152"/>
      <c r="L19" s="153" t="s">
        <v>20</v>
      </c>
      <c r="M19" s="154"/>
      <c r="N19" s="154"/>
      <c r="O19" s="154"/>
      <c r="P19" s="154"/>
      <c r="Q19" s="154"/>
      <c r="R19" s="154"/>
      <c r="S19" s="154"/>
      <c r="T19" s="154"/>
      <c r="U19" s="154"/>
      <c r="V19" s="154"/>
      <c r="W19" s="155"/>
      <c r="X19" s="51" t="s">
        <v>21</v>
      </c>
      <c r="Y19" s="52"/>
      <c r="Z19" s="52"/>
      <c r="AA19" s="53"/>
      <c r="AB19" s="159">
        <v>18593451</v>
      </c>
      <c r="AC19" s="160"/>
      <c r="AD19" s="160"/>
      <c r="AE19" s="160"/>
      <c r="AF19" s="161"/>
      <c r="AG19" s="9"/>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9"/>
    </row>
    <row r="21" spans="2:33" ht="15.4" customHeight="1" x14ac:dyDescent="0.3">
      <c r="B21" s="75" t="s">
        <v>22</v>
      </c>
      <c r="C21" s="75"/>
      <c r="D21" s="75"/>
      <c r="E21" s="66" t="s">
        <v>23</v>
      </c>
      <c r="F21" s="66"/>
      <c r="G21" s="66"/>
      <c r="H21" s="66"/>
      <c r="I21" s="66"/>
      <c r="J21" s="66"/>
      <c r="K21" s="66"/>
      <c r="L21" s="66"/>
      <c r="M21" s="66"/>
      <c r="N21" s="66"/>
      <c r="O21" s="66"/>
      <c r="P21" s="66"/>
      <c r="Q21" s="66"/>
      <c r="R21" s="66"/>
      <c r="S21" s="66"/>
      <c r="T21" s="66"/>
      <c r="U21" s="66"/>
      <c r="V21" s="66"/>
      <c r="W21" s="66"/>
      <c r="X21" s="75" t="s">
        <v>24</v>
      </c>
      <c r="Y21" s="75"/>
      <c r="Z21" s="75"/>
      <c r="AA21" s="66" t="s">
        <v>25</v>
      </c>
      <c r="AB21" s="66"/>
      <c r="AC21" s="66"/>
      <c r="AD21" s="66"/>
      <c r="AE21" s="66"/>
      <c r="AF21" s="66"/>
      <c r="AG21" s="9"/>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9"/>
    </row>
    <row r="23" spans="2:33" ht="15.4" customHeight="1" x14ac:dyDescent="0.3">
      <c r="B23" s="75" t="s">
        <v>26</v>
      </c>
      <c r="C23" s="75"/>
      <c r="D23" s="75"/>
      <c r="E23" s="148">
        <v>3117641489</v>
      </c>
      <c r="F23" s="148"/>
      <c r="G23" s="148"/>
      <c r="H23" s="148"/>
      <c r="I23" s="148"/>
      <c r="J23" s="148"/>
      <c r="K23" s="148"/>
      <c r="L23" s="75" t="s">
        <v>27</v>
      </c>
      <c r="M23" s="75"/>
      <c r="N23" s="75"/>
      <c r="O23" s="75"/>
      <c r="P23" s="75"/>
      <c r="Q23" s="75"/>
      <c r="R23" s="75"/>
      <c r="S23" s="75"/>
      <c r="T23" s="75"/>
      <c r="U23" s="75"/>
      <c r="V23" s="75"/>
      <c r="W23" s="75"/>
      <c r="X23" s="147" t="s">
        <v>28</v>
      </c>
      <c r="Y23" s="147"/>
      <c r="Z23" s="147"/>
      <c r="AA23" s="147"/>
      <c r="AB23" s="147"/>
      <c r="AC23" s="147"/>
      <c r="AD23" s="147"/>
      <c r="AE23" s="147"/>
      <c r="AF23" s="147"/>
      <c r="AG23" s="9"/>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9"/>
    </row>
    <row r="25" spans="2:33" ht="15.4" customHeight="1" x14ac:dyDescent="0.3">
      <c r="B25" s="75" t="s">
        <v>29</v>
      </c>
      <c r="C25" s="75"/>
      <c r="D25" s="75"/>
      <c r="E25" s="75"/>
      <c r="F25" s="75"/>
      <c r="G25" s="66" t="s">
        <v>30</v>
      </c>
      <c r="H25" s="66"/>
      <c r="I25" s="66"/>
      <c r="J25" s="66"/>
      <c r="K25" s="12" t="s">
        <v>31</v>
      </c>
      <c r="L25" s="149">
        <v>572113678</v>
      </c>
      <c r="M25" s="149"/>
      <c r="N25" s="149"/>
      <c r="O25" s="149"/>
      <c r="P25" s="149"/>
      <c r="Q25" s="149"/>
      <c r="R25" s="149"/>
      <c r="S25" s="149"/>
      <c r="T25" s="75" t="s">
        <v>32</v>
      </c>
      <c r="U25" s="75"/>
      <c r="V25" s="66" t="s">
        <v>33</v>
      </c>
      <c r="W25" s="66"/>
      <c r="X25" s="66"/>
      <c r="Y25" s="66"/>
      <c r="Z25" s="66"/>
      <c r="AA25" s="66"/>
      <c r="AB25" s="66"/>
      <c r="AC25" s="66"/>
      <c r="AD25" s="66"/>
      <c r="AE25" s="66"/>
      <c r="AF25" s="66"/>
      <c r="AG25" s="9"/>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9"/>
    </row>
    <row r="27" spans="2:33" ht="15.4" customHeight="1" x14ac:dyDescent="0.3">
      <c r="B27" s="75" t="s">
        <v>34</v>
      </c>
      <c r="C27" s="75"/>
      <c r="D27" s="75"/>
      <c r="E27" s="75"/>
      <c r="F27" s="75"/>
      <c r="G27" s="75"/>
      <c r="H27" s="66" t="s">
        <v>35</v>
      </c>
      <c r="I27" s="66"/>
      <c r="J27" s="66"/>
      <c r="K27" s="66"/>
      <c r="L27" s="66"/>
      <c r="M27" s="66"/>
      <c r="N27" s="66"/>
      <c r="O27" s="66"/>
      <c r="P27" s="66"/>
      <c r="Q27" s="66"/>
      <c r="R27" s="66"/>
      <c r="S27" s="66"/>
      <c r="T27" s="66"/>
      <c r="U27" s="66"/>
      <c r="V27" s="66"/>
      <c r="W27" s="66"/>
      <c r="X27" s="66"/>
      <c r="Y27" s="66"/>
      <c r="Z27" s="66"/>
      <c r="AA27" s="66"/>
      <c r="AB27" s="66"/>
      <c r="AC27" s="66"/>
      <c r="AD27" s="66"/>
      <c r="AE27" s="66"/>
      <c r="AF27" s="66"/>
      <c r="AG27" s="9"/>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9"/>
    </row>
    <row r="29" spans="2:33" ht="8.4499999999999993" customHeight="1" x14ac:dyDescent="0.3">
      <c r="B29" s="3"/>
      <c r="C29" s="3"/>
      <c r="D29" s="3"/>
      <c r="E29" s="3"/>
      <c r="F29" s="3"/>
      <c r="G29" s="3"/>
      <c r="H29" s="3"/>
      <c r="I29" s="3"/>
      <c r="J29" s="3"/>
      <c r="K29" s="3"/>
      <c r="L29" s="3"/>
      <c r="M29" s="3"/>
      <c r="N29" s="3"/>
      <c r="O29" s="3"/>
      <c r="P29" s="3"/>
      <c r="Q29" s="3"/>
      <c r="R29" s="3"/>
      <c r="S29" s="3"/>
      <c r="T29" s="3"/>
      <c r="U29" s="3"/>
      <c r="V29" s="3"/>
      <c r="W29" s="3"/>
      <c r="X29" s="50" t="s">
        <v>5</v>
      </c>
      <c r="Y29" s="50"/>
      <c r="Z29" s="50" t="s">
        <v>6</v>
      </c>
      <c r="AA29" s="50"/>
      <c r="AB29" s="50"/>
      <c r="AC29" s="50"/>
      <c r="AD29" s="50" t="s">
        <v>7</v>
      </c>
      <c r="AE29" s="50"/>
      <c r="AF29" s="50"/>
      <c r="AG29" s="9"/>
    </row>
    <row r="30" spans="2:33" ht="15.4" customHeight="1" x14ac:dyDescent="0.3">
      <c r="B30" s="75" t="s">
        <v>36</v>
      </c>
      <c r="C30" s="75"/>
      <c r="D30" s="75"/>
      <c r="E30" s="75"/>
      <c r="F30" s="75"/>
      <c r="G30" s="69" t="s">
        <v>37</v>
      </c>
      <c r="H30" s="70"/>
      <c r="I30" s="71"/>
      <c r="J30" s="69" t="s">
        <v>38</v>
      </c>
      <c r="K30" s="70"/>
      <c r="L30" s="71"/>
      <c r="M30" s="75" t="s">
        <v>39</v>
      </c>
      <c r="N30" s="75"/>
      <c r="O30" s="75"/>
      <c r="P30" s="75"/>
      <c r="Q30" s="75"/>
      <c r="R30" s="75"/>
      <c r="S30" s="75"/>
      <c r="T30" s="75"/>
      <c r="U30" s="75"/>
      <c r="V30" s="75"/>
      <c r="W30" s="75"/>
      <c r="X30" s="66">
        <v>2</v>
      </c>
      <c r="Y30" s="66"/>
      <c r="Z30" s="66" t="s">
        <v>40</v>
      </c>
      <c r="AA30" s="66"/>
      <c r="AB30" s="66"/>
      <c r="AC30" s="66"/>
      <c r="AD30" s="66">
        <v>2023</v>
      </c>
      <c r="AE30" s="66"/>
      <c r="AF30" s="66"/>
      <c r="AG30" s="9"/>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9"/>
    </row>
    <row r="32" spans="2:33" x14ac:dyDescent="0.3">
      <c r="B32" s="47" t="s">
        <v>41</v>
      </c>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9"/>
      <c r="AG32" s="9"/>
    </row>
    <row r="33" spans="2:33" x14ac:dyDescent="0.3">
      <c r="B33" s="144" t="s">
        <v>42</v>
      </c>
      <c r="C33" s="145"/>
      <c r="D33" s="145"/>
      <c r="E33" s="145"/>
      <c r="F33" s="145"/>
      <c r="G33" s="145"/>
      <c r="H33" s="145"/>
      <c r="I33" s="145"/>
      <c r="J33" s="145"/>
      <c r="K33" s="145"/>
      <c r="L33" s="145"/>
      <c r="M33" s="145"/>
      <c r="N33" s="145"/>
      <c r="O33" s="145"/>
      <c r="P33" s="145"/>
      <c r="Q33" s="145"/>
      <c r="R33" s="145"/>
      <c r="S33" s="145"/>
      <c r="T33" s="145"/>
      <c r="U33" s="145"/>
      <c r="V33" s="145"/>
      <c r="W33" s="145"/>
      <c r="X33" s="145"/>
      <c r="Y33" s="145"/>
      <c r="Z33" s="145"/>
      <c r="AA33" s="145"/>
      <c r="AB33" s="145"/>
      <c r="AC33" s="145"/>
      <c r="AD33" s="145"/>
      <c r="AE33" s="145"/>
      <c r="AF33" s="146"/>
      <c r="AG33" s="9"/>
    </row>
    <row r="34" spans="2:33" x14ac:dyDescent="0.3">
      <c r="B34" s="144"/>
      <c r="C34" s="145"/>
      <c r="D34" s="145"/>
      <c r="E34" s="145"/>
      <c r="F34" s="145"/>
      <c r="G34" s="145"/>
      <c r="H34" s="145"/>
      <c r="I34" s="145"/>
      <c r="J34" s="145"/>
      <c r="K34" s="145"/>
      <c r="L34" s="145"/>
      <c r="M34" s="145"/>
      <c r="N34" s="145"/>
      <c r="O34" s="145"/>
      <c r="P34" s="145"/>
      <c r="Q34" s="145"/>
      <c r="R34" s="145"/>
      <c r="S34" s="145"/>
      <c r="T34" s="145"/>
      <c r="U34" s="145"/>
      <c r="V34" s="145"/>
      <c r="W34" s="145"/>
      <c r="X34" s="145"/>
      <c r="Y34" s="145"/>
      <c r="Z34" s="145"/>
      <c r="AA34" s="145"/>
      <c r="AB34" s="145"/>
      <c r="AC34" s="145"/>
      <c r="AD34" s="145"/>
      <c r="AE34" s="145"/>
      <c r="AF34" s="146"/>
      <c r="AG34" s="9"/>
    </row>
    <row r="35" spans="2:33" ht="6" customHeight="1" x14ac:dyDescent="0.3">
      <c r="B35" s="144"/>
      <c r="C35" s="145"/>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c r="AD35" s="145"/>
      <c r="AE35" s="145"/>
      <c r="AF35" s="146"/>
      <c r="AG35" s="9"/>
    </row>
    <row r="36" spans="2:33" ht="6" customHeight="1" x14ac:dyDescent="0.3">
      <c r="B36" s="144"/>
      <c r="C36" s="145"/>
      <c r="D36" s="145"/>
      <c r="E36" s="145"/>
      <c r="F36" s="145"/>
      <c r="G36" s="145"/>
      <c r="H36" s="145"/>
      <c r="I36" s="145"/>
      <c r="J36" s="145"/>
      <c r="K36" s="145"/>
      <c r="L36" s="145"/>
      <c r="M36" s="145"/>
      <c r="N36" s="145"/>
      <c r="O36" s="145"/>
      <c r="P36" s="145"/>
      <c r="Q36" s="145"/>
      <c r="R36" s="145"/>
      <c r="S36" s="145"/>
      <c r="T36" s="145"/>
      <c r="U36" s="145"/>
      <c r="V36" s="145"/>
      <c r="W36" s="145"/>
      <c r="X36" s="145"/>
      <c r="Y36" s="145"/>
      <c r="Z36" s="145"/>
      <c r="AA36" s="145"/>
      <c r="AB36" s="145"/>
      <c r="AC36" s="145"/>
      <c r="AD36" s="145"/>
      <c r="AE36" s="145"/>
      <c r="AF36" s="146"/>
      <c r="AG36" s="9"/>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9"/>
    </row>
    <row r="38" spans="2:33" ht="8.4499999999999993" customHeight="1" x14ac:dyDescent="0.3">
      <c r="B38" s="3"/>
      <c r="C38" s="3"/>
      <c r="D38" s="3"/>
      <c r="E38" s="3"/>
      <c r="F38" s="3"/>
      <c r="H38" s="50" t="s">
        <v>43</v>
      </c>
      <c r="I38" s="50"/>
      <c r="J38" s="50"/>
      <c r="K38" s="125" t="s">
        <v>44</v>
      </c>
      <c r="L38" s="50" t="s">
        <v>45</v>
      </c>
      <c r="M38" s="50"/>
      <c r="N38" s="50"/>
      <c r="O38" s="13"/>
      <c r="P38" s="3"/>
      <c r="Q38" s="3"/>
      <c r="R38" s="3"/>
      <c r="S38" s="3"/>
      <c r="T38" s="3"/>
      <c r="U38" s="3"/>
      <c r="V38" s="3"/>
      <c r="W38" s="3"/>
      <c r="X38" s="50" t="s">
        <v>5</v>
      </c>
      <c r="Y38" s="50"/>
      <c r="Z38" s="50" t="s">
        <v>6</v>
      </c>
      <c r="AA38" s="50"/>
      <c r="AB38" s="50"/>
      <c r="AC38" s="50"/>
      <c r="AD38" s="50" t="s">
        <v>7</v>
      </c>
      <c r="AE38" s="50"/>
      <c r="AF38" s="50"/>
      <c r="AG38" s="9"/>
    </row>
    <row r="39" spans="2:33" ht="15.4" customHeight="1" x14ac:dyDescent="0.3">
      <c r="B39" s="51" t="s">
        <v>46</v>
      </c>
      <c r="C39" s="52"/>
      <c r="D39" s="52"/>
      <c r="E39" s="52"/>
      <c r="F39" s="52"/>
      <c r="G39" s="53"/>
      <c r="H39" s="66">
        <v>17</v>
      </c>
      <c r="I39" s="66"/>
      <c r="J39" s="66"/>
      <c r="K39" s="125"/>
      <c r="L39" s="66">
        <v>0</v>
      </c>
      <c r="M39" s="66"/>
      <c r="N39" s="66"/>
      <c r="O39" s="3"/>
      <c r="P39" s="3"/>
      <c r="Q39" s="75" t="s">
        <v>47</v>
      </c>
      <c r="R39" s="75"/>
      <c r="S39" s="75"/>
      <c r="T39" s="75"/>
      <c r="U39" s="75"/>
      <c r="V39" s="75"/>
      <c r="W39" s="75"/>
      <c r="X39" s="66">
        <v>31</v>
      </c>
      <c r="Y39" s="66"/>
      <c r="Z39" s="66" t="s">
        <v>14</v>
      </c>
      <c r="AA39" s="66"/>
      <c r="AB39" s="66"/>
      <c r="AC39" s="66"/>
      <c r="AD39" s="66">
        <v>2025</v>
      </c>
      <c r="AE39" s="66"/>
      <c r="AF39" s="66"/>
      <c r="AG39" s="9"/>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9"/>
    </row>
    <row r="41" spans="2:33" ht="15.4" customHeight="1" x14ac:dyDescent="0.3">
      <c r="B41" s="75" t="s">
        <v>48</v>
      </c>
      <c r="C41" s="75"/>
      <c r="D41" s="75"/>
      <c r="E41" s="75"/>
      <c r="F41" s="75"/>
      <c r="G41" s="75"/>
      <c r="H41" s="75"/>
      <c r="I41" s="75"/>
      <c r="J41" s="113">
        <v>88406000</v>
      </c>
      <c r="K41" s="113"/>
      <c r="L41" s="113"/>
      <c r="M41" s="113"/>
      <c r="N41" s="113"/>
      <c r="O41" s="113"/>
      <c r="P41" s="113"/>
      <c r="Q41" s="51" t="s">
        <v>49</v>
      </c>
      <c r="R41" s="52"/>
      <c r="S41" s="52"/>
      <c r="T41" s="52"/>
      <c r="U41" s="52"/>
      <c r="V41" s="52"/>
      <c r="W41" s="52"/>
      <c r="X41" s="52"/>
      <c r="Y41" s="53"/>
      <c r="Z41" s="126">
        <v>5011000</v>
      </c>
      <c r="AA41" s="127"/>
      <c r="AB41" s="127"/>
      <c r="AC41" s="127"/>
      <c r="AD41" s="127"/>
      <c r="AE41" s="127"/>
      <c r="AF41" s="128"/>
      <c r="AG41" s="9"/>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9"/>
    </row>
    <row r="43" spans="2:33" ht="15.4" customHeight="1" x14ac:dyDescent="0.3">
      <c r="B43" s="75" t="s">
        <v>50</v>
      </c>
      <c r="C43" s="75"/>
      <c r="D43" s="75"/>
      <c r="E43" s="75"/>
      <c r="F43" s="75"/>
      <c r="G43" s="75"/>
      <c r="H43" s="75"/>
      <c r="I43" s="75"/>
      <c r="J43" s="129" t="s">
        <v>51</v>
      </c>
      <c r="K43" s="130"/>
      <c r="L43" s="130"/>
      <c r="M43" s="130"/>
      <c r="N43" s="130"/>
      <c r="O43" s="130"/>
      <c r="P43" s="130"/>
      <c r="Q43" s="130"/>
      <c r="R43" s="130"/>
      <c r="S43" s="130"/>
      <c r="T43" s="130"/>
      <c r="U43" s="130"/>
      <c r="V43" s="130"/>
      <c r="W43" s="130"/>
      <c r="X43" s="130"/>
      <c r="Y43" s="130"/>
      <c r="Z43" s="130"/>
      <c r="AA43" s="130"/>
      <c r="AB43" s="130"/>
      <c r="AC43" s="130"/>
      <c r="AD43" s="130"/>
      <c r="AE43" s="130"/>
      <c r="AF43" s="131"/>
      <c r="AG43" s="9"/>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9"/>
    </row>
    <row r="45" spans="2:33" ht="15.4" customHeight="1" x14ac:dyDescent="0.3">
      <c r="B45" s="135" t="s">
        <v>52</v>
      </c>
      <c r="C45" s="135"/>
      <c r="D45" s="135"/>
      <c r="E45" s="135"/>
      <c r="F45" s="135"/>
      <c r="G45" s="135"/>
      <c r="H45" s="135"/>
      <c r="I45" s="135"/>
      <c r="J45" s="135"/>
      <c r="K45" s="135"/>
      <c r="L45" s="135"/>
      <c r="M45" s="135"/>
      <c r="N45" s="135"/>
      <c r="O45" s="135"/>
      <c r="P45" s="66">
        <v>131223</v>
      </c>
      <c r="Q45" s="66"/>
      <c r="R45" s="66"/>
      <c r="S45" s="66"/>
      <c r="T45" s="75" t="s">
        <v>53</v>
      </c>
      <c r="U45" s="75"/>
      <c r="V45" s="75"/>
      <c r="W45" s="75"/>
      <c r="X45" s="75"/>
      <c r="Y45" s="75"/>
      <c r="Z45" s="75"/>
      <c r="AA45" s="75"/>
      <c r="AB45" s="75"/>
      <c r="AC45" s="66">
        <v>9170423</v>
      </c>
      <c r="AD45" s="66"/>
      <c r="AE45" s="66"/>
      <c r="AF45" s="66"/>
      <c r="AG45" s="9"/>
    </row>
    <row r="46" spans="2:33" ht="3.6" customHeight="1" x14ac:dyDescent="0.3">
      <c r="B46" s="136"/>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9"/>
    </row>
    <row r="47" spans="2:33" ht="27" customHeight="1" x14ac:dyDescent="0.3">
      <c r="B47" s="75" t="s">
        <v>54</v>
      </c>
      <c r="C47" s="75"/>
      <c r="D47" s="75"/>
      <c r="E47" s="75"/>
      <c r="F47" s="75"/>
      <c r="G47" s="75"/>
      <c r="H47" s="75"/>
      <c r="I47" s="66" t="s">
        <v>55</v>
      </c>
      <c r="J47" s="66"/>
      <c r="K47" s="66"/>
      <c r="L47" s="66"/>
      <c r="M47" s="66"/>
      <c r="N47" s="120" t="s">
        <v>56</v>
      </c>
      <c r="O47" s="120"/>
      <c r="P47" s="120"/>
      <c r="Q47" s="120"/>
      <c r="R47" s="120"/>
      <c r="S47" s="120"/>
      <c r="T47" s="120"/>
      <c r="U47" s="66" t="s">
        <v>57</v>
      </c>
      <c r="V47" s="66"/>
      <c r="W47" s="66"/>
      <c r="X47" s="66"/>
      <c r="Y47" s="66"/>
      <c r="Z47" s="66"/>
      <c r="AA47" s="66"/>
      <c r="AB47" s="66"/>
      <c r="AC47" s="66"/>
      <c r="AD47" s="66"/>
      <c r="AE47" s="66"/>
      <c r="AF47" s="66"/>
      <c r="AG47" s="9"/>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9"/>
    </row>
    <row r="49" spans="2:48" ht="27" customHeight="1" x14ac:dyDescent="0.3">
      <c r="B49" s="150" t="s">
        <v>58</v>
      </c>
      <c r="C49" s="151"/>
      <c r="D49" s="151"/>
      <c r="E49" s="151"/>
      <c r="F49" s="151"/>
      <c r="G49" s="151"/>
      <c r="H49" s="151"/>
      <c r="I49" s="152"/>
      <c r="J49" s="156" t="s">
        <v>59</v>
      </c>
      <c r="K49" s="157"/>
      <c r="L49" s="157"/>
      <c r="M49" s="157"/>
      <c r="N49" s="157"/>
      <c r="O49" s="157"/>
      <c r="P49" s="157"/>
      <c r="Q49" s="157"/>
      <c r="R49" s="157"/>
      <c r="S49" s="157"/>
      <c r="T49" s="157"/>
      <c r="U49" s="157"/>
      <c r="V49" s="158"/>
      <c r="W49" s="51" t="s">
        <v>21</v>
      </c>
      <c r="X49" s="52"/>
      <c r="Y49" s="52"/>
      <c r="Z49" s="53"/>
      <c r="AA49" s="159">
        <v>19325374</v>
      </c>
      <c r="AB49" s="160"/>
      <c r="AC49" s="160"/>
      <c r="AD49" s="160"/>
      <c r="AE49" s="160"/>
      <c r="AF49" s="161"/>
      <c r="AG49" s="9"/>
    </row>
    <row r="50" spans="2:48" ht="15" customHeight="1" x14ac:dyDescent="0.3">
      <c r="B50" s="150" t="s">
        <v>60</v>
      </c>
      <c r="C50" s="151"/>
      <c r="D50" s="151"/>
      <c r="E50" s="151"/>
      <c r="F50" s="151"/>
      <c r="G50" s="151"/>
      <c r="H50" s="151"/>
      <c r="I50" s="151"/>
      <c r="J50" s="151"/>
      <c r="K50" s="151"/>
      <c r="L50" s="151"/>
      <c r="M50" s="151"/>
      <c r="N50" s="151"/>
      <c r="O50" s="151"/>
      <c r="P50" s="151"/>
      <c r="Q50" s="151"/>
      <c r="R50" s="151"/>
      <c r="S50" s="152"/>
      <c r="T50" s="188" t="s">
        <v>61</v>
      </c>
      <c r="U50" s="189"/>
      <c r="V50" s="189"/>
      <c r="W50" s="189"/>
      <c r="X50" s="189"/>
      <c r="Y50" s="189"/>
      <c r="Z50" s="189"/>
      <c r="AA50" s="189"/>
      <c r="AB50" s="189"/>
      <c r="AC50" s="189"/>
      <c r="AD50" s="189"/>
      <c r="AE50" s="189"/>
      <c r="AF50" s="190"/>
      <c r="AG50" s="9"/>
    </row>
    <row r="51" spans="2:48" ht="3.6" customHeight="1" x14ac:dyDescent="0.3">
      <c r="B51" s="136"/>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9"/>
    </row>
    <row r="52" spans="2:48" ht="15.4" customHeight="1" x14ac:dyDescent="0.3">
      <c r="B52" s="137" t="s">
        <v>62</v>
      </c>
      <c r="C52" s="138"/>
      <c r="D52" s="139"/>
      <c r="E52" s="69" t="s">
        <v>63</v>
      </c>
      <c r="F52" s="70"/>
      <c r="G52" s="71"/>
      <c r="H52" s="165" t="s">
        <v>64</v>
      </c>
      <c r="I52" s="165"/>
      <c r="J52" s="165"/>
      <c r="K52" s="165"/>
      <c r="L52" s="50" t="s">
        <v>5</v>
      </c>
      <c r="M52" s="50"/>
      <c r="N52" s="50" t="s">
        <v>6</v>
      </c>
      <c r="O52" s="50"/>
      <c r="P52" s="50"/>
      <c r="Q52" s="50"/>
      <c r="R52" s="50" t="s">
        <v>7</v>
      </c>
      <c r="S52" s="50"/>
      <c r="T52" s="50"/>
      <c r="U52" s="143" t="s">
        <v>65</v>
      </c>
      <c r="V52" s="143"/>
      <c r="W52" s="143"/>
      <c r="X52" s="50" t="s">
        <v>5</v>
      </c>
      <c r="Y52" s="50"/>
      <c r="Z52" s="50" t="s">
        <v>6</v>
      </c>
      <c r="AA52" s="50"/>
      <c r="AB52" s="50"/>
      <c r="AC52" s="50"/>
      <c r="AD52" s="50" t="s">
        <v>7</v>
      </c>
      <c r="AE52" s="50"/>
      <c r="AF52" s="50"/>
      <c r="AG52" s="9"/>
    </row>
    <row r="53" spans="2:48" ht="20.25" customHeight="1" x14ac:dyDescent="0.3">
      <c r="B53" s="140"/>
      <c r="C53" s="141"/>
      <c r="D53" s="142"/>
      <c r="E53" s="69" t="s">
        <v>38</v>
      </c>
      <c r="F53" s="70"/>
      <c r="G53" s="71"/>
      <c r="H53" s="165"/>
      <c r="I53" s="165"/>
      <c r="J53" s="165"/>
      <c r="K53" s="165"/>
      <c r="L53" s="66">
        <v>29</v>
      </c>
      <c r="M53" s="66"/>
      <c r="N53" s="66" t="s">
        <v>66</v>
      </c>
      <c r="O53" s="66"/>
      <c r="P53" s="66"/>
      <c r="Q53" s="66"/>
      <c r="R53" s="66">
        <v>2023</v>
      </c>
      <c r="S53" s="66"/>
      <c r="T53" s="66"/>
      <c r="U53" s="143"/>
      <c r="V53" s="143"/>
      <c r="W53" s="143"/>
      <c r="X53" s="66">
        <v>30</v>
      </c>
      <c r="Y53" s="66"/>
      <c r="Z53" s="66" t="s">
        <v>66</v>
      </c>
      <c r="AA53" s="66"/>
      <c r="AB53" s="66"/>
      <c r="AC53" s="66"/>
      <c r="AD53" s="66">
        <v>2023</v>
      </c>
      <c r="AE53" s="66"/>
      <c r="AF53" s="66"/>
      <c r="AG53" s="9"/>
    </row>
    <row r="54" spans="2:48" ht="3.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9"/>
    </row>
    <row r="55" spans="2:48" ht="12.2" customHeight="1" x14ac:dyDescent="0.3">
      <c r="B55" s="75" t="s">
        <v>67</v>
      </c>
      <c r="C55" s="75"/>
      <c r="D55" s="75"/>
      <c r="E55" s="75"/>
      <c r="F55" s="75"/>
      <c r="G55" s="75"/>
      <c r="H55" s="75"/>
      <c r="I55" s="75"/>
      <c r="J55" s="66" t="s">
        <v>68</v>
      </c>
      <c r="K55" s="66"/>
      <c r="L55" s="66"/>
      <c r="M55" s="66"/>
      <c r="N55" s="66"/>
      <c r="O55" s="66"/>
      <c r="P55" s="66"/>
      <c r="Q55" s="66"/>
      <c r="R55" s="66"/>
      <c r="S55" s="66"/>
      <c r="T55" s="66"/>
      <c r="U55" s="66"/>
      <c r="V55" s="66"/>
      <c r="W55" s="66"/>
      <c r="X55" s="66"/>
      <c r="Y55" s="66"/>
      <c r="Z55" s="75" t="s">
        <v>69</v>
      </c>
      <c r="AA55" s="75"/>
      <c r="AB55" s="75"/>
      <c r="AC55" s="75"/>
      <c r="AD55" s="75"/>
      <c r="AE55" s="75"/>
      <c r="AF55" s="75"/>
      <c r="AG55" s="9"/>
    </row>
    <row r="56" spans="2:48" ht="15.4" customHeight="1" x14ac:dyDescent="0.3">
      <c r="B56" s="75"/>
      <c r="C56" s="75"/>
      <c r="D56" s="75"/>
      <c r="E56" s="75"/>
      <c r="F56" s="75"/>
      <c r="G56" s="75"/>
      <c r="H56" s="75"/>
      <c r="I56" s="75"/>
      <c r="J56" s="66"/>
      <c r="K56" s="66"/>
      <c r="L56" s="66"/>
      <c r="M56" s="66"/>
      <c r="N56" s="66"/>
      <c r="O56" s="66"/>
      <c r="P56" s="66"/>
      <c r="Q56" s="66"/>
      <c r="R56" s="66"/>
      <c r="S56" s="66"/>
      <c r="T56" s="66"/>
      <c r="U56" s="66"/>
      <c r="V56" s="66"/>
      <c r="W56" s="66"/>
      <c r="X56" s="66"/>
      <c r="Y56" s="66"/>
      <c r="Z56" s="132" t="s">
        <v>70</v>
      </c>
      <c r="AA56" s="133"/>
      <c r="AB56" s="133"/>
      <c r="AC56" s="133"/>
      <c r="AD56" s="133"/>
      <c r="AE56" s="133"/>
      <c r="AF56" s="134"/>
      <c r="AG56" s="9"/>
      <c r="AV56" s="3"/>
    </row>
    <row r="57" spans="2:48" ht="3.6" customHeight="1" x14ac:dyDescent="0.3">
      <c r="B57" s="14"/>
      <c r="C57" s="14"/>
      <c r="D57" s="14"/>
      <c r="E57" s="14"/>
      <c r="F57" s="14"/>
      <c r="G57" s="14"/>
      <c r="H57" s="14"/>
      <c r="I57" s="3"/>
      <c r="J57" s="3"/>
      <c r="K57" s="14"/>
      <c r="L57" s="3"/>
      <c r="M57" s="3"/>
      <c r="N57" s="3"/>
      <c r="O57" s="3"/>
      <c r="P57" s="3"/>
      <c r="Q57" s="3"/>
      <c r="R57" s="3"/>
      <c r="S57" s="3"/>
      <c r="T57" s="3"/>
      <c r="U57" s="3"/>
      <c r="V57" s="3"/>
      <c r="W57" s="3"/>
      <c r="X57" s="3"/>
      <c r="Y57" s="3"/>
      <c r="Z57" s="3"/>
      <c r="AA57" s="3"/>
      <c r="AB57" s="3"/>
      <c r="AC57" s="3"/>
      <c r="AD57" s="3"/>
      <c r="AE57" s="3"/>
      <c r="AF57" s="3"/>
      <c r="AG57" s="9"/>
    </row>
    <row r="58" spans="2:48" ht="15.4" customHeight="1" x14ac:dyDescent="0.3">
      <c r="B58" s="75" t="s">
        <v>71</v>
      </c>
      <c r="C58" s="75"/>
      <c r="D58" s="75"/>
      <c r="E58" s="75"/>
      <c r="F58" s="75" t="s">
        <v>72</v>
      </c>
      <c r="G58" s="75"/>
      <c r="H58" s="75"/>
      <c r="I58" s="75"/>
      <c r="J58" s="75"/>
      <c r="K58" s="75"/>
      <c r="L58" s="75"/>
      <c r="M58" s="75"/>
      <c r="N58" s="75"/>
      <c r="O58" s="75"/>
      <c r="P58" s="75"/>
      <c r="Q58" s="75"/>
      <c r="R58" s="75"/>
      <c r="S58" s="75"/>
      <c r="T58" s="75"/>
      <c r="U58" s="75"/>
      <c r="V58" s="75"/>
      <c r="W58" s="75"/>
      <c r="X58" s="75"/>
      <c r="Y58" s="75"/>
      <c r="Z58" s="75"/>
      <c r="AA58" s="75"/>
      <c r="AB58" s="75" t="s">
        <v>73</v>
      </c>
      <c r="AC58" s="75"/>
      <c r="AD58" s="75"/>
      <c r="AE58" s="75"/>
      <c r="AF58" s="75"/>
      <c r="AG58" s="9"/>
    </row>
    <row r="59" spans="2:48" ht="9" customHeight="1" x14ac:dyDescent="0.3">
      <c r="B59" s="117" t="s">
        <v>74</v>
      </c>
      <c r="C59" s="117"/>
      <c r="D59" s="117"/>
      <c r="E59" s="117"/>
      <c r="F59" s="68" t="s">
        <v>75</v>
      </c>
      <c r="G59" s="68"/>
      <c r="H59" s="107" t="s">
        <v>5</v>
      </c>
      <c r="I59" s="107"/>
      <c r="J59" s="107" t="s">
        <v>6</v>
      </c>
      <c r="K59" s="107"/>
      <c r="L59" s="107"/>
      <c r="M59" s="107"/>
      <c r="N59" s="107" t="s">
        <v>7</v>
      </c>
      <c r="O59" s="107"/>
      <c r="P59" s="107"/>
      <c r="Q59" s="124" t="s">
        <v>76</v>
      </c>
      <c r="R59" s="124"/>
      <c r="S59" s="107" t="s">
        <v>5</v>
      </c>
      <c r="T59" s="107"/>
      <c r="U59" s="107" t="s">
        <v>6</v>
      </c>
      <c r="V59" s="107"/>
      <c r="W59" s="107"/>
      <c r="X59" s="107"/>
      <c r="Y59" s="107" t="s">
        <v>7</v>
      </c>
      <c r="Z59" s="107"/>
      <c r="AA59" s="107"/>
      <c r="AB59" s="67">
        <v>6335100</v>
      </c>
      <c r="AC59" s="67"/>
      <c r="AD59" s="67"/>
      <c r="AE59" s="67"/>
      <c r="AF59" s="67"/>
      <c r="AG59" s="9"/>
    </row>
    <row r="60" spans="2:48" ht="24.75" customHeight="1" x14ac:dyDescent="0.3">
      <c r="B60" s="117"/>
      <c r="C60" s="117"/>
      <c r="D60" s="117"/>
      <c r="E60" s="117"/>
      <c r="F60" s="68"/>
      <c r="G60" s="68"/>
      <c r="H60" s="66">
        <v>29</v>
      </c>
      <c r="I60" s="66"/>
      <c r="J60" s="66" t="s">
        <v>66</v>
      </c>
      <c r="K60" s="66"/>
      <c r="L60" s="66"/>
      <c r="M60" s="66"/>
      <c r="N60" s="66">
        <v>2023</v>
      </c>
      <c r="O60" s="66"/>
      <c r="P60" s="66"/>
      <c r="Q60" s="124"/>
      <c r="R60" s="124"/>
      <c r="S60" s="66">
        <v>30</v>
      </c>
      <c r="T60" s="66"/>
      <c r="U60" s="66" t="s">
        <v>77</v>
      </c>
      <c r="V60" s="66"/>
      <c r="W60" s="66"/>
      <c r="X60" s="66"/>
      <c r="Y60" s="66">
        <v>2025</v>
      </c>
      <c r="Z60" s="66"/>
      <c r="AA60" s="66"/>
      <c r="AB60" s="67"/>
      <c r="AC60" s="67"/>
      <c r="AD60" s="67"/>
      <c r="AE60" s="67"/>
      <c r="AF60" s="67"/>
      <c r="AG60" s="9"/>
    </row>
    <row r="61" spans="2:48" ht="9" customHeight="1" x14ac:dyDescent="0.3">
      <c r="B61" s="117" t="s">
        <v>78</v>
      </c>
      <c r="C61" s="117"/>
      <c r="D61" s="117"/>
      <c r="E61" s="117"/>
      <c r="F61" s="68" t="s">
        <v>75</v>
      </c>
      <c r="G61" s="68"/>
      <c r="H61" s="107" t="s">
        <v>5</v>
      </c>
      <c r="I61" s="107"/>
      <c r="J61" s="107" t="s">
        <v>6</v>
      </c>
      <c r="K61" s="107"/>
      <c r="L61" s="107"/>
      <c r="M61" s="107"/>
      <c r="N61" s="107" t="s">
        <v>7</v>
      </c>
      <c r="O61" s="107"/>
      <c r="P61" s="107"/>
      <c r="Q61" s="124" t="s">
        <v>76</v>
      </c>
      <c r="R61" s="124"/>
      <c r="S61" s="107" t="s">
        <v>5</v>
      </c>
      <c r="T61" s="107"/>
      <c r="U61" s="107" t="s">
        <v>6</v>
      </c>
      <c r="V61" s="107"/>
      <c r="W61" s="107"/>
      <c r="X61" s="107"/>
      <c r="Y61" s="107" t="s">
        <v>7</v>
      </c>
      <c r="Z61" s="107"/>
      <c r="AA61" s="107"/>
      <c r="AB61" s="67">
        <v>12670200</v>
      </c>
      <c r="AC61" s="67"/>
      <c r="AD61" s="67"/>
      <c r="AE61" s="67"/>
      <c r="AF61" s="67"/>
      <c r="AG61" s="9"/>
    </row>
    <row r="62" spans="2:48" ht="24.75" customHeight="1" x14ac:dyDescent="0.3">
      <c r="B62" s="117"/>
      <c r="C62" s="117"/>
      <c r="D62" s="117"/>
      <c r="E62" s="117"/>
      <c r="F62" s="68"/>
      <c r="G62" s="68"/>
      <c r="H62" s="66">
        <v>29</v>
      </c>
      <c r="I62" s="66"/>
      <c r="J62" s="66" t="s">
        <v>66</v>
      </c>
      <c r="K62" s="66"/>
      <c r="L62" s="66"/>
      <c r="M62" s="66"/>
      <c r="N62" s="66">
        <v>2023</v>
      </c>
      <c r="O62" s="66"/>
      <c r="P62" s="66"/>
      <c r="Q62" s="124"/>
      <c r="R62" s="124"/>
      <c r="S62" s="66">
        <v>31</v>
      </c>
      <c r="T62" s="66"/>
      <c r="U62" s="66" t="s">
        <v>40</v>
      </c>
      <c r="V62" s="66"/>
      <c r="W62" s="66"/>
      <c r="X62" s="66"/>
      <c r="Y62" s="66">
        <v>2026</v>
      </c>
      <c r="Z62" s="66"/>
      <c r="AA62" s="66"/>
      <c r="AB62" s="67"/>
      <c r="AC62" s="67"/>
      <c r="AD62" s="67"/>
      <c r="AE62" s="67"/>
      <c r="AF62" s="67"/>
      <c r="AG62" s="9"/>
    </row>
    <row r="63" spans="2:48" ht="9" customHeight="1" x14ac:dyDescent="0.3">
      <c r="B63" s="117"/>
      <c r="C63" s="117"/>
      <c r="D63" s="117"/>
      <c r="E63" s="117"/>
      <c r="F63" s="68" t="s">
        <v>75</v>
      </c>
      <c r="G63" s="68"/>
      <c r="H63" s="50" t="s">
        <v>5</v>
      </c>
      <c r="I63" s="50"/>
      <c r="J63" s="50" t="s">
        <v>6</v>
      </c>
      <c r="K63" s="50"/>
      <c r="L63" s="50"/>
      <c r="M63" s="50"/>
      <c r="N63" s="50" t="s">
        <v>7</v>
      </c>
      <c r="O63" s="50"/>
      <c r="P63" s="50"/>
      <c r="Q63" s="68" t="s">
        <v>76</v>
      </c>
      <c r="R63" s="68"/>
      <c r="S63" s="50" t="s">
        <v>5</v>
      </c>
      <c r="T63" s="50"/>
      <c r="U63" s="50" t="s">
        <v>6</v>
      </c>
      <c r="V63" s="50"/>
      <c r="W63" s="50"/>
      <c r="X63" s="50"/>
      <c r="Y63" s="50" t="s">
        <v>7</v>
      </c>
      <c r="Z63" s="50"/>
      <c r="AA63" s="50"/>
      <c r="AB63" s="67"/>
      <c r="AC63" s="67"/>
      <c r="AD63" s="67"/>
      <c r="AE63" s="67"/>
      <c r="AF63" s="67"/>
      <c r="AG63" s="9"/>
    </row>
    <row r="64" spans="2:48" ht="24.75" customHeight="1" x14ac:dyDescent="0.3">
      <c r="B64" s="117"/>
      <c r="C64" s="117"/>
      <c r="D64" s="117"/>
      <c r="E64" s="117"/>
      <c r="F64" s="68"/>
      <c r="G64" s="68"/>
      <c r="H64" s="66"/>
      <c r="I64" s="66"/>
      <c r="J64" s="66"/>
      <c r="K64" s="66"/>
      <c r="L64" s="66"/>
      <c r="M64" s="66"/>
      <c r="N64" s="66"/>
      <c r="O64" s="66"/>
      <c r="P64" s="66"/>
      <c r="Q64" s="68"/>
      <c r="R64" s="68"/>
      <c r="S64" s="66"/>
      <c r="T64" s="66"/>
      <c r="U64" s="66"/>
      <c r="V64" s="66"/>
      <c r="W64" s="66"/>
      <c r="X64" s="66"/>
      <c r="Y64" s="66"/>
      <c r="Z64" s="66"/>
      <c r="AA64" s="66"/>
      <c r="AB64" s="67"/>
      <c r="AC64" s="67"/>
      <c r="AD64" s="67"/>
      <c r="AE64" s="67"/>
      <c r="AF64" s="67"/>
      <c r="AG64" s="9"/>
    </row>
    <row r="65" spans="2:33" ht="9" customHeight="1" x14ac:dyDescent="0.3">
      <c r="B65" s="117"/>
      <c r="C65" s="117"/>
      <c r="D65" s="117"/>
      <c r="E65" s="117"/>
      <c r="F65" s="68" t="s">
        <v>75</v>
      </c>
      <c r="G65" s="68"/>
      <c r="H65" s="50" t="s">
        <v>5</v>
      </c>
      <c r="I65" s="50"/>
      <c r="J65" s="50" t="s">
        <v>6</v>
      </c>
      <c r="K65" s="50"/>
      <c r="L65" s="50"/>
      <c r="M65" s="50"/>
      <c r="N65" s="50" t="s">
        <v>7</v>
      </c>
      <c r="O65" s="50"/>
      <c r="P65" s="50"/>
      <c r="Q65" s="68" t="s">
        <v>76</v>
      </c>
      <c r="R65" s="68"/>
      <c r="S65" s="50" t="s">
        <v>5</v>
      </c>
      <c r="T65" s="50"/>
      <c r="U65" s="50" t="s">
        <v>6</v>
      </c>
      <c r="V65" s="50"/>
      <c r="W65" s="50"/>
      <c r="X65" s="50"/>
      <c r="Y65" s="50" t="s">
        <v>7</v>
      </c>
      <c r="Z65" s="50"/>
      <c r="AA65" s="50"/>
      <c r="AB65" s="67"/>
      <c r="AC65" s="67"/>
      <c r="AD65" s="67"/>
      <c r="AE65" s="67"/>
      <c r="AF65" s="67"/>
      <c r="AG65" s="9"/>
    </row>
    <row r="66" spans="2:33" ht="24.75" customHeight="1" x14ac:dyDescent="0.3">
      <c r="B66" s="117"/>
      <c r="C66" s="117"/>
      <c r="D66" s="117"/>
      <c r="E66" s="117"/>
      <c r="F66" s="68"/>
      <c r="G66" s="68"/>
      <c r="H66" s="66"/>
      <c r="I66" s="66"/>
      <c r="J66" s="66"/>
      <c r="K66" s="66"/>
      <c r="L66" s="66"/>
      <c r="M66" s="66"/>
      <c r="N66" s="66"/>
      <c r="O66" s="66"/>
      <c r="P66" s="66"/>
      <c r="Q66" s="68"/>
      <c r="R66" s="68"/>
      <c r="S66" s="66"/>
      <c r="T66" s="66"/>
      <c r="U66" s="66"/>
      <c r="V66" s="66"/>
      <c r="W66" s="66"/>
      <c r="X66" s="66"/>
      <c r="Y66" s="66"/>
      <c r="Z66" s="66"/>
      <c r="AA66" s="66"/>
      <c r="AB66" s="67"/>
      <c r="AC66" s="67"/>
      <c r="AD66" s="67"/>
      <c r="AE66" s="67"/>
      <c r="AF66" s="67"/>
      <c r="AG66" s="9"/>
    </row>
    <row r="67" spans="2:33" ht="9" customHeight="1" x14ac:dyDescent="0.3">
      <c r="B67" s="117"/>
      <c r="C67" s="117"/>
      <c r="D67" s="117"/>
      <c r="E67" s="117"/>
      <c r="F67" s="68" t="s">
        <v>75</v>
      </c>
      <c r="G67" s="68"/>
      <c r="H67" s="50" t="s">
        <v>5</v>
      </c>
      <c r="I67" s="50"/>
      <c r="J67" s="50" t="s">
        <v>6</v>
      </c>
      <c r="K67" s="50"/>
      <c r="L67" s="50"/>
      <c r="M67" s="50"/>
      <c r="N67" s="50" t="s">
        <v>7</v>
      </c>
      <c r="O67" s="50"/>
      <c r="P67" s="50"/>
      <c r="Q67" s="68" t="s">
        <v>76</v>
      </c>
      <c r="R67" s="68"/>
      <c r="S67" s="50" t="s">
        <v>5</v>
      </c>
      <c r="T67" s="50"/>
      <c r="U67" s="50" t="s">
        <v>6</v>
      </c>
      <c r="V67" s="50"/>
      <c r="W67" s="50"/>
      <c r="X67" s="50"/>
      <c r="Y67" s="50" t="s">
        <v>7</v>
      </c>
      <c r="Z67" s="50"/>
      <c r="AA67" s="50"/>
      <c r="AB67" s="67"/>
      <c r="AC67" s="67"/>
      <c r="AD67" s="67"/>
      <c r="AE67" s="67"/>
      <c r="AF67" s="67"/>
      <c r="AG67" s="9"/>
    </row>
    <row r="68" spans="2:33" ht="24.75" customHeight="1" x14ac:dyDescent="0.3">
      <c r="B68" s="117"/>
      <c r="C68" s="117"/>
      <c r="D68" s="117"/>
      <c r="E68" s="117"/>
      <c r="F68" s="68"/>
      <c r="G68" s="68"/>
      <c r="H68" s="66"/>
      <c r="I68" s="66"/>
      <c r="J68" s="66"/>
      <c r="K68" s="66"/>
      <c r="L68" s="66"/>
      <c r="M68" s="66"/>
      <c r="N68" s="66"/>
      <c r="O68" s="66"/>
      <c r="P68" s="66"/>
      <c r="Q68" s="68"/>
      <c r="R68" s="68"/>
      <c r="S68" s="66"/>
      <c r="T68" s="66"/>
      <c r="U68" s="66"/>
      <c r="V68" s="66"/>
      <c r="W68" s="66"/>
      <c r="X68" s="66"/>
      <c r="Y68" s="66"/>
      <c r="Z68" s="66"/>
      <c r="AA68" s="66"/>
      <c r="AB68" s="67"/>
      <c r="AC68" s="67"/>
      <c r="AD68" s="67"/>
      <c r="AE68" s="67"/>
      <c r="AF68" s="67"/>
      <c r="AG68" s="9"/>
    </row>
    <row r="69" spans="2:33" ht="3.6" customHeight="1" x14ac:dyDescent="0.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9"/>
    </row>
    <row r="70" spans="2:33" ht="15.4" customHeight="1" x14ac:dyDescent="0.3">
      <c r="B70" s="77" t="s">
        <v>79</v>
      </c>
      <c r="C70" s="78"/>
      <c r="D70" s="78"/>
      <c r="E70" s="78"/>
      <c r="F70" s="78"/>
      <c r="G70" s="78"/>
      <c r="H70" s="78"/>
      <c r="I70" s="78"/>
      <c r="J70" s="78"/>
      <c r="K70" s="78"/>
      <c r="L70" s="78"/>
      <c r="M70" s="78"/>
      <c r="N70" s="78"/>
      <c r="O70" s="78"/>
      <c r="P70" s="78"/>
      <c r="Q70" s="78"/>
      <c r="R70" s="78"/>
      <c r="S70" s="78"/>
      <c r="T70" s="78"/>
      <c r="U70" s="78"/>
      <c r="V70" s="78"/>
      <c r="W70" s="78"/>
      <c r="X70" s="78"/>
      <c r="Y70" s="78"/>
      <c r="Z70" s="78"/>
      <c r="AA70" s="78"/>
      <c r="AB70" s="78"/>
      <c r="AC70" s="78"/>
      <c r="AD70" s="78"/>
      <c r="AE70" s="78"/>
      <c r="AF70" s="79"/>
      <c r="AG70" s="9"/>
    </row>
    <row r="71" spans="2:33" ht="3.6" customHeight="1" x14ac:dyDescent="0.3">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9"/>
    </row>
    <row r="72" spans="2:33" ht="15.4" customHeight="1" x14ac:dyDescent="0.3">
      <c r="B72" s="77" t="s">
        <v>80</v>
      </c>
      <c r="C72" s="78"/>
      <c r="D72" s="78"/>
      <c r="E72" s="78"/>
      <c r="F72" s="78"/>
      <c r="G72" s="78"/>
      <c r="H72" s="78"/>
      <c r="I72" s="78"/>
      <c r="J72" s="78"/>
      <c r="K72" s="79"/>
      <c r="L72" s="69" t="s">
        <v>37</v>
      </c>
      <c r="M72" s="70"/>
      <c r="N72" s="71"/>
      <c r="O72" s="69" t="s">
        <v>38</v>
      </c>
      <c r="P72" s="70"/>
      <c r="Q72" s="71"/>
      <c r="R72" s="3"/>
      <c r="S72" s="77" t="s">
        <v>81</v>
      </c>
      <c r="T72" s="78"/>
      <c r="U72" s="78"/>
      <c r="V72" s="78"/>
      <c r="W72" s="78"/>
      <c r="X72" s="78"/>
      <c r="Y72" s="78"/>
      <c r="Z72" s="79"/>
      <c r="AA72" s="69" t="s">
        <v>37</v>
      </c>
      <c r="AB72" s="70"/>
      <c r="AC72" s="71"/>
      <c r="AD72" s="69" t="s">
        <v>38</v>
      </c>
      <c r="AE72" s="70"/>
      <c r="AF72" s="71"/>
      <c r="AG72" s="9"/>
    </row>
    <row r="73" spans="2:33" ht="15.4" customHeight="1" x14ac:dyDescent="0.3">
      <c r="B73" s="75" t="s">
        <v>82</v>
      </c>
      <c r="C73" s="75"/>
      <c r="D73" s="75"/>
      <c r="E73" s="75"/>
      <c r="F73" s="75"/>
      <c r="G73" s="75"/>
      <c r="H73" s="75"/>
      <c r="I73" s="50" t="s">
        <v>5</v>
      </c>
      <c r="J73" s="50"/>
      <c r="K73" s="50" t="s">
        <v>6</v>
      </c>
      <c r="L73" s="50"/>
      <c r="M73" s="50"/>
      <c r="N73" s="50"/>
      <c r="O73" s="50" t="s">
        <v>7</v>
      </c>
      <c r="P73" s="50"/>
      <c r="Q73" s="50"/>
      <c r="R73" s="3"/>
      <c r="S73" s="75" t="s">
        <v>83</v>
      </c>
      <c r="T73" s="75"/>
      <c r="U73" s="75"/>
      <c r="V73" s="75"/>
      <c r="W73" s="75"/>
      <c r="X73" s="75"/>
      <c r="Y73" s="75" t="s">
        <v>84</v>
      </c>
      <c r="Z73" s="75"/>
      <c r="AA73" s="75"/>
      <c r="AB73" s="75"/>
      <c r="AC73" s="75"/>
      <c r="AD73" s="75"/>
      <c r="AE73" s="75"/>
      <c r="AF73" s="75"/>
      <c r="AG73" s="9"/>
    </row>
    <row r="74" spans="2:33" ht="15.4" customHeight="1" x14ac:dyDescent="0.3">
      <c r="B74" s="75"/>
      <c r="C74" s="75"/>
      <c r="D74" s="75"/>
      <c r="E74" s="75"/>
      <c r="F74" s="75"/>
      <c r="G74" s="75"/>
      <c r="H74" s="75"/>
      <c r="I74" s="66"/>
      <c r="J74" s="66"/>
      <c r="K74" s="66"/>
      <c r="L74" s="66"/>
      <c r="M74" s="66"/>
      <c r="N74" s="66"/>
      <c r="O74" s="66"/>
      <c r="P74" s="66"/>
      <c r="Q74" s="66"/>
      <c r="R74" s="3"/>
      <c r="S74" s="76"/>
      <c r="T74" s="76"/>
      <c r="U74" s="76"/>
      <c r="V74" s="76"/>
      <c r="W74" s="76"/>
      <c r="X74" s="76"/>
      <c r="Y74" s="64" t="str">
        <f>IF(S74="","", J41+S74)</f>
        <v/>
      </c>
      <c r="Z74" s="65"/>
      <c r="AA74" s="65"/>
      <c r="AB74" s="65"/>
      <c r="AC74" s="65"/>
      <c r="AD74" s="65"/>
      <c r="AE74" s="65"/>
      <c r="AF74" s="65"/>
      <c r="AG74" s="9"/>
    </row>
    <row r="75" spans="2:33" ht="3.6" customHeight="1" x14ac:dyDescent="0.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9"/>
    </row>
    <row r="76" spans="2:33" ht="15.4" customHeight="1" x14ac:dyDescent="0.3">
      <c r="B76" s="75" t="s">
        <v>85</v>
      </c>
      <c r="C76" s="75"/>
      <c r="D76" s="75"/>
      <c r="E76" s="75"/>
      <c r="F76" s="75"/>
      <c r="G76" s="75"/>
      <c r="H76" s="75"/>
      <c r="I76" s="50" t="s">
        <v>5</v>
      </c>
      <c r="J76" s="50"/>
      <c r="K76" s="50" t="s">
        <v>6</v>
      </c>
      <c r="L76" s="50"/>
      <c r="M76" s="50"/>
      <c r="N76" s="50"/>
      <c r="O76" s="50" t="s">
        <v>7</v>
      </c>
      <c r="P76" s="50"/>
      <c r="Q76" s="50"/>
      <c r="R76" s="3"/>
      <c r="S76" s="75" t="s">
        <v>86</v>
      </c>
      <c r="T76" s="75"/>
      <c r="U76" s="75"/>
      <c r="V76" s="75"/>
      <c r="W76" s="75"/>
      <c r="X76" s="75"/>
      <c r="Y76" s="75" t="s">
        <v>84</v>
      </c>
      <c r="Z76" s="75"/>
      <c r="AA76" s="75"/>
      <c r="AB76" s="75"/>
      <c r="AC76" s="75"/>
      <c r="AD76" s="75"/>
      <c r="AE76" s="75"/>
      <c r="AF76" s="75"/>
      <c r="AG76" s="9"/>
    </row>
    <row r="77" spans="2:33" ht="15.4" customHeight="1" x14ac:dyDescent="0.3">
      <c r="B77" s="75"/>
      <c r="C77" s="75"/>
      <c r="D77" s="75"/>
      <c r="E77" s="75"/>
      <c r="F77" s="75"/>
      <c r="G77" s="75"/>
      <c r="H77" s="75"/>
      <c r="I77" s="66"/>
      <c r="J77" s="66"/>
      <c r="K77" s="66"/>
      <c r="L77" s="66"/>
      <c r="M77" s="66"/>
      <c r="N77" s="66"/>
      <c r="O77" s="66"/>
      <c r="P77" s="66"/>
      <c r="Q77" s="66"/>
      <c r="R77" s="3"/>
      <c r="S77" s="76"/>
      <c r="T77" s="76"/>
      <c r="U77" s="76"/>
      <c r="V77" s="76"/>
      <c r="W77" s="76"/>
      <c r="X77" s="76"/>
      <c r="Y77" s="64" t="str">
        <f>IF(S77="","", Y74+S77)</f>
        <v/>
      </c>
      <c r="Z77" s="65"/>
      <c r="AA77" s="65"/>
      <c r="AB77" s="65"/>
      <c r="AC77" s="65"/>
      <c r="AD77" s="65"/>
      <c r="AE77" s="65"/>
      <c r="AF77" s="65"/>
      <c r="AG77" s="9"/>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9"/>
    </row>
    <row r="79" spans="2:33" ht="15.4" customHeight="1" x14ac:dyDescent="0.3">
      <c r="B79" s="75" t="s">
        <v>87</v>
      </c>
      <c r="C79" s="75"/>
      <c r="D79" s="75"/>
      <c r="E79" s="75"/>
      <c r="F79" s="75"/>
      <c r="G79" s="75"/>
      <c r="H79" s="75"/>
      <c r="I79" s="50" t="s">
        <v>5</v>
      </c>
      <c r="J79" s="50"/>
      <c r="K79" s="50" t="s">
        <v>6</v>
      </c>
      <c r="L79" s="50"/>
      <c r="M79" s="50"/>
      <c r="N79" s="50"/>
      <c r="O79" s="50" t="s">
        <v>7</v>
      </c>
      <c r="P79" s="50"/>
      <c r="Q79" s="50"/>
      <c r="R79" s="3"/>
      <c r="S79" s="75" t="s">
        <v>88</v>
      </c>
      <c r="T79" s="75"/>
      <c r="U79" s="75"/>
      <c r="V79" s="75"/>
      <c r="W79" s="75"/>
      <c r="X79" s="75"/>
      <c r="Y79" s="75" t="s">
        <v>84</v>
      </c>
      <c r="Z79" s="75"/>
      <c r="AA79" s="75"/>
      <c r="AB79" s="75"/>
      <c r="AC79" s="75"/>
      <c r="AD79" s="75"/>
      <c r="AE79" s="75"/>
      <c r="AF79" s="75"/>
      <c r="AG79" s="9"/>
    </row>
    <row r="80" spans="2:33" ht="15.4" customHeight="1" x14ac:dyDescent="0.3">
      <c r="B80" s="75"/>
      <c r="C80" s="75"/>
      <c r="D80" s="75"/>
      <c r="E80" s="75"/>
      <c r="F80" s="75"/>
      <c r="G80" s="75"/>
      <c r="H80" s="75"/>
      <c r="I80" s="66"/>
      <c r="J80" s="66"/>
      <c r="K80" s="66"/>
      <c r="L80" s="66"/>
      <c r="M80" s="66"/>
      <c r="N80" s="66"/>
      <c r="O80" s="66"/>
      <c r="P80" s="66"/>
      <c r="Q80" s="66"/>
      <c r="R80" s="3"/>
      <c r="S80" s="76"/>
      <c r="T80" s="76"/>
      <c r="U80" s="76"/>
      <c r="V80" s="76"/>
      <c r="W80" s="76"/>
      <c r="X80" s="76"/>
      <c r="Y80" s="64" t="str">
        <f>IF(S80="","", Y77+S80)</f>
        <v/>
      </c>
      <c r="Z80" s="65"/>
      <c r="AA80" s="65"/>
      <c r="AB80" s="65"/>
      <c r="AC80" s="65"/>
      <c r="AD80" s="65"/>
      <c r="AE80" s="65"/>
      <c r="AF80" s="65"/>
      <c r="AG80" s="9"/>
    </row>
    <row r="81" spans="2:61"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9"/>
    </row>
    <row r="82" spans="2:61" ht="15.4" customHeight="1" x14ac:dyDescent="0.3">
      <c r="B82" s="77" t="s">
        <v>89</v>
      </c>
      <c r="C82" s="78"/>
      <c r="D82" s="78"/>
      <c r="E82" s="78"/>
      <c r="F82" s="78"/>
      <c r="G82" s="78"/>
      <c r="H82" s="78"/>
      <c r="I82" s="78"/>
      <c r="J82" s="78"/>
      <c r="K82" s="79"/>
      <c r="L82" s="69" t="s">
        <v>37</v>
      </c>
      <c r="M82" s="70"/>
      <c r="N82" s="71"/>
      <c r="O82" s="69" t="s">
        <v>38</v>
      </c>
      <c r="P82" s="70"/>
      <c r="Q82" s="71"/>
      <c r="R82" s="3"/>
      <c r="S82" s="75" t="s">
        <v>90</v>
      </c>
      <c r="T82" s="75"/>
      <c r="U82" s="75"/>
      <c r="V82" s="75"/>
      <c r="W82" s="75"/>
      <c r="X82" s="75"/>
      <c r="Y82" s="75" t="s">
        <v>91</v>
      </c>
      <c r="Z82" s="75"/>
      <c r="AA82" s="75"/>
      <c r="AB82" s="75"/>
      <c r="AC82" s="75"/>
      <c r="AD82" s="75"/>
      <c r="AE82" s="75"/>
      <c r="AF82" s="75"/>
      <c r="AG82" s="9"/>
    </row>
    <row r="83" spans="2:61" ht="15.4" customHeight="1" x14ac:dyDescent="0.3">
      <c r="P83" s="3"/>
      <c r="Q83" s="3"/>
      <c r="R83" s="3"/>
      <c r="S83" s="76"/>
      <c r="T83" s="76"/>
      <c r="U83" s="76"/>
      <c r="V83" s="76"/>
      <c r="W83" s="76"/>
      <c r="X83" s="76"/>
      <c r="Y83" s="64" t="str">
        <f>IF(S83="","", J41+S74+S77+S80-S83)</f>
        <v/>
      </c>
      <c r="Z83" s="65"/>
      <c r="AA83" s="65"/>
      <c r="AB83" s="65"/>
      <c r="AC83" s="65"/>
      <c r="AD83" s="65"/>
      <c r="AE83" s="65"/>
      <c r="AF83" s="65"/>
      <c r="AG83" s="9"/>
    </row>
    <row r="84" spans="2:61"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9"/>
    </row>
    <row r="85" spans="2:61" ht="13.7" customHeight="1" x14ac:dyDescent="0.3">
      <c r="B85" s="3"/>
      <c r="C85" s="3"/>
      <c r="D85" s="3"/>
      <c r="E85" s="3"/>
      <c r="F85" s="3"/>
      <c r="G85" s="3"/>
      <c r="H85" s="3"/>
      <c r="I85" s="3"/>
      <c r="J85" s="3"/>
      <c r="K85" s="3"/>
      <c r="L85" s="3"/>
      <c r="M85" s="3"/>
      <c r="N85" s="3"/>
      <c r="O85" s="45" t="s">
        <v>75</v>
      </c>
      <c r="P85" s="45"/>
      <c r="Q85" s="45"/>
      <c r="R85" s="45"/>
      <c r="S85" s="45"/>
      <c r="T85" s="45"/>
      <c r="U85" s="45"/>
      <c r="V85" s="45"/>
      <c r="W85" s="108"/>
      <c r="X85" s="109" t="s">
        <v>92</v>
      </c>
      <c r="Y85" s="45"/>
      <c r="Z85" s="45"/>
      <c r="AA85" s="45"/>
      <c r="AB85" s="45"/>
      <c r="AC85" s="45"/>
      <c r="AD85" s="45"/>
      <c r="AE85" s="45"/>
      <c r="AF85" s="45"/>
      <c r="AG85" s="9"/>
    </row>
    <row r="86" spans="2:61" ht="9" customHeight="1" x14ac:dyDescent="0.3">
      <c r="B86" s="3"/>
      <c r="C86" s="3"/>
      <c r="D86" s="3"/>
      <c r="E86" s="3"/>
      <c r="F86" s="3"/>
      <c r="G86" s="3"/>
      <c r="H86" s="3"/>
      <c r="I86" s="3"/>
      <c r="J86" s="3"/>
      <c r="K86" s="3"/>
      <c r="L86" s="3"/>
      <c r="M86" s="3"/>
      <c r="N86" s="3"/>
      <c r="O86" s="50" t="s">
        <v>5</v>
      </c>
      <c r="P86" s="50"/>
      <c r="Q86" s="50" t="s">
        <v>6</v>
      </c>
      <c r="R86" s="50"/>
      <c r="S86" s="50"/>
      <c r="T86" s="50"/>
      <c r="U86" s="50" t="s">
        <v>7</v>
      </c>
      <c r="V86" s="50"/>
      <c r="W86" s="110"/>
      <c r="X86" s="111" t="s">
        <v>5</v>
      </c>
      <c r="Y86" s="50"/>
      <c r="Z86" s="50" t="s">
        <v>6</v>
      </c>
      <c r="AA86" s="50"/>
      <c r="AB86" s="50"/>
      <c r="AC86" s="50"/>
      <c r="AD86" s="50" t="s">
        <v>7</v>
      </c>
      <c r="AE86" s="50"/>
      <c r="AF86" s="50"/>
      <c r="AG86" s="9"/>
    </row>
    <row r="87" spans="2:61" ht="15.4" customHeight="1" x14ac:dyDescent="0.3">
      <c r="B87" s="46" t="s">
        <v>93</v>
      </c>
      <c r="C87" s="46"/>
      <c r="D87" s="46"/>
      <c r="E87" s="46"/>
      <c r="F87" s="46"/>
      <c r="G87" s="46"/>
      <c r="H87" s="46"/>
      <c r="I87" s="46"/>
      <c r="J87" s="69" t="s">
        <v>63</v>
      </c>
      <c r="K87" s="71"/>
      <c r="L87" s="69" t="s">
        <v>38</v>
      </c>
      <c r="M87" s="70"/>
      <c r="N87" s="70"/>
      <c r="O87" s="66"/>
      <c r="P87" s="66"/>
      <c r="Q87" s="66"/>
      <c r="R87" s="66"/>
      <c r="S87" s="66"/>
      <c r="T87" s="66"/>
      <c r="U87" s="66"/>
      <c r="V87" s="66"/>
      <c r="W87" s="66"/>
      <c r="X87" s="158"/>
      <c r="Y87" s="66"/>
      <c r="Z87" s="66"/>
      <c r="AA87" s="66"/>
      <c r="AB87" s="66"/>
      <c r="AC87" s="66"/>
      <c r="AD87" s="66"/>
      <c r="AE87" s="66"/>
      <c r="AF87" s="66"/>
      <c r="AG87" s="9"/>
    </row>
    <row r="88" spans="2:61"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9"/>
    </row>
    <row r="89" spans="2:61" ht="9" customHeight="1" x14ac:dyDescent="0.3">
      <c r="B89" s="3"/>
      <c r="C89" s="3"/>
      <c r="D89" s="3"/>
      <c r="E89" s="3"/>
      <c r="F89" s="3"/>
      <c r="G89" s="3"/>
      <c r="H89" s="3"/>
      <c r="P89" s="50" t="s">
        <v>5</v>
      </c>
      <c r="Q89" s="50"/>
      <c r="R89" s="50" t="s">
        <v>6</v>
      </c>
      <c r="S89" s="50"/>
      <c r="T89" s="50"/>
      <c r="U89" s="50"/>
      <c r="V89" s="50" t="s">
        <v>7</v>
      </c>
      <c r="W89" s="50"/>
      <c r="X89" s="50"/>
      <c r="AG89" s="9"/>
    </row>
    <row r="90" spans="2:61" ht="15.4" customHeight="1" x14ac:dyDescent="0.3">
      <c r="B90" s="47" t="s">
        <v>94</v>
      </c>
      <c r="C90" s="48"/>
      <c r="D90" s="48"/>
      <c r="E90" s="48"/>
      <c r="F90" s="48"/>
      <c r="G90" s="48"/>
      <c r="H90" s="48"/>
      <c r="I90" s="48"/>
      <c r="J90" s="49"/>
      <c r="K90" s="69" t="s">
        <v>63</v>
      </c>
      <c r="L90" s="71"/>
      <c r="M90" s="69" t="s">
        <v>38</v>
      </c>
      <c r="N90" s="70"/>
      <c r="O90" s="71"/>
      <c r="P90" s="66"/>
      <c r="Q90" s="66"/>
      <c r="R90" s="66"/>
      <c r="S90" s="66"/>
      <c r="T90" s="66"/>
      <c r="U90" s="66"/>
      <c r="V90" s="66"/>
      <c r="W90" s="66"/>
      <c r="X90" s="66"/>
      <c r="AG90" s="9"/>
    </row>
    <row r="91" spans="2:61"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9"/>
    </row>
    <row r="92" spans="2:61" ht="15.4" customHeight="1" x14ac:dyDescent="0.3">
      <c r="B92" s="42" t="s">
        <v>95</v>
      </c>
      <c r="C92" s="43"/>
      <c r="D92" s="43"/>
      <c r="E92" s="43"/>
      <c r="F92" s="43"/>
      <c r="G92" s="43"/>
      <c r="H92" s="43"/>
      <c r="I92" s="43"/>
      <c r="J92" s="43"/>
      <c r="K92" s="43"/>
      <c r="L92" s="43"/>
      <c r="M92" s="43"/>
      <c r="N92" s="43"/>
      <c r="O92" s="43"/>
      <c r="P92" s="43"/>
      <c r="Q92" s="43"/>
      <c r="R92" s="43"/>
      <c r="S92" s="43"/>
      <c r="T92" s="43"/>
      <c r="U92" s="43"/>
      <c r="V92" s="43"/>
      <c r="W92" s="43"/>
      <c r="X92" s="43"/>
      <c r="Y92" s="43"/>
      <c r="Z92" s="43"/>
      <c r="AA92" s="43"/>
      <c r="AB92" s="43"/>
      <c r="AC92" s="43"/>
      <c r="AD92" s="43"/>
      <c r="AE92" s="43"/>
      <c r="AF92" s="44"/>
    </row>
    <row r="93" spans="2:61" ht="3.6" customHeight="1" x14ac:dyDescent="0.3"/>
    <row r="94" spans="2:61" ht="15.4" customHeight="1" x14ac:dyDescent="0.3">
      <c r="B94" s="54" t="s">
        <v>96</v>
      </c>
      <c r="C94" s="55"/>
      <c r="D94" s="55"/>
      <c r="E94" s="55"/>
      <c r="F94" s="55"/>
      <c r="G94" s="55"/>
      <c r="H94" s="55"/>
      <c r="I94" s="55"/>
      <c r="J94" s="55"/>
      <c r="K94" s="55"/>
      <c r="L94" s="55"/>
      <c r="M94" s="55"/>
      <c r="N94" s="55"/>
      <c r="O94" s="55"/>
      <c r="P94" s="55"/>
      <c r="Q94" s="55"/>
      <c r="R94" s="55"/>
      <c r="S94" s="55"/>
      <c r="T94" s="55"/>
      <c r="U94" s="55"/>
      <c r="V94" s="55"/>
      <c r="W94" s="55"/>
      <c r="X94" s="55"/>
      <c r="Y94" s="55"/>
      <c r="Z94" s="55"/>
      <c r="AA94" s="55"/>
      <c r="AB94" s="55"/>
      <c r="AC94" s="55"/>
      <c r="AD94" s="55"/>
      <c r="AE94" s="55"/>
      <c r="AF94" s="56"/>
    </row>
    <row r="95" spans="2:61" ht="3.6" customHeight="1" x14ac:dyDescent="0.3">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4" customHeight="1" x14ac:dyDescent="0.3">
      <c r="B96" s="17" t="s">
        <v>97</v>
      </c>
      <c r="C96" s="179" t="str">
        <f>IF(L19="","",+L19)</f>
        <v xml:space="preserve">ARBEY PASCUAL BETANCOURT CARDONA </v>
      </c>
      <c r="D96" s="179"/>
      <c r="E96" s="179"/>
      <c r="F96" s="179"/>
      <c r="G96" s="179"/>
      <c r="H96" s="179"/>
      <c r="I96" s="179"/>
      <c r="J96" s="179"/>
      <c r="K96" s="179"/>
      <c r="L96" s="179"/>
      <c r="M96" s="179"/>
      <c r="N96" s="179"/>
      <c r="O96" s="180" t="s">
        <v>98</v>
      </c>
      <c r="P96" s="180"/>
      <c r="Q96" s="180"/>
      <c r="R96" s="180"/>
      <c r="S96" s="180"/>
      <c r="T96" s="180"/>
      <c r="U96" s="180"/>
      <c r="V96" s="180"/>
      <c r="W96" s="63">
        <f>IF(AB19="","",+AB19)</f>
        <v>18593451</v>
      </c>
      <c r="X96" s="63"/>
      <c r="Y96" s="63"/>
      <c r="Z96" s="63"/>
      <c r="AA96" s="63"/>
      <c r="AB96" s="183" t="s">
        <v>99</v>
      </c>
      <c r="AC96" s="183"/>
      <c r="AD96" s="183"/>
      <c r="AE96" s="183"/>
      <c r="AF96" s="184"/>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66.75" customHeight="1" x14ac:dyDescent="0.3">
      <c r="B97" s="83" t="s">
        <v>100</v>
      </c>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x14ac:dyDescent="0.3">
      <c r="B98" s="30"/>
      <c r="C98" s="31"/>
      <c r="D98" s="31"/>
      <c r="E98" s="31"/>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26.45" customHeight="1" x14ac:dyDescent="0.3">
      <c r="B99" s="162" t="s">
        <v>101</v>
      </c>
      <c r="C99" s="163"/>
      <c r="D99" s="163"/>
      <c r="E99" s="163"/>
      <c r="F99" s="163"/>
      <c r="G99" s="163"/>
      <c r="H99" s="163"/>
      <c r="I99" s="163"/>
      <c r="J99" s="163"/>
      <c r="K99" s="163"/>
      <c r="L99" s="163"/>
      <c r="M99" s="163"/>
      <c r="N99" s="163"/>
      <c r="O99" s="163"/>
      <c r="P99" s="163"/>
      <c r="Q99" s="163"/>
      <c r="R99" s="163"/>
      <c r="S99" s="163"/>
      <c r="T99" s="163"/>
      <c r="U99" s="163"/>
      <c r="V99" s="163"/>
      <c r="W99" s="163"/>
      <c r="X99" s="163"/>
      <c r="Y99" s="163"/>
      <c r="Z99" s="163"/>
      <c r="AA99" s="163"/>
      <c r="AB99" s="163"/>
      <c r="AC99" s="163"/>
      <c r="AD99" s="163"/>
      <c r="AE99" s="163"/>
      <c r="AF99" s="16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3"/>
      <c r="C100" s="33"/>
      <c r="D100" s="33"/>
      <c r="E100" s="33"/>
      <c r="Y100" s="31"/>
      <c r="Z100" s="31"/>
      <c r="AA100" s="31"/>
      <c r="AB100" s="31"/>
      <c r="AC100" s="31"/>
      <c r="AD100" s="31"/>
      <c r="AE100" s="31"/>
      <c r="AF100" s="3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4" customHeight="1" x14ac:dyDescent="0.3">
      <c r="B101" s="185" t="s">
        <v>102</v>
      </c>
      <c r="C101" s="186"/>
      <c r="D101" s="186"/>
      <c r="E101" s="186"/>
      <c r="F101" s="186"/>
      <c r="G101" s="186"/>
      <c r="H101" s="186"/>
      <c r="I101" s="186"/>
      <c r="J101" s="186"/>
      <c r="K101" s="186"/>
      <c r="L101" s="186"/>
      <c r="M101" s="186"/>
      <c r="N101" s="186"/>
      <c r="O101" s="186"/>
      <c r="P101" s="186"/>
      <c r="Q101" s="186"/>
      <c r="R101" s="186"/>
      <c r="S101" s="186"/>
      <c r="T101" s="186"/>
      <c r="U101" s="186"/>
      <c r="V101" s="186"/>
      <c r="W101" s="186"/>
      <c r="X101" s="186"/>
      <c r="Y101" s="186"/>
      <c r="Z101" s="186"/>
      <c r="AA101" s="186"/>
      <c r="AB101" s="187"/>
      <c r="AC101" s="158" t="s">
        <v>131</v>
      </c>
      <c r="AD101" s="66"/>
      <c r="AE101" s="66"/>
      <c r="AF101" s="66"/>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0"/>
      <c r="C102" s="31"/>
      <c r="D102" s="31"/>
      <c r="E102" s="31"/>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4" customHeight="1" x14ac:dyDescent="0.3">
      <c r="B103" s="201" t="s">
        <v>103</v>
      </c>
      <c r="C103" s="202"/>
      <c r="D103" s="202"/>
      <c r="E103" s="202"/>
      <c r="F103" s="202"/>
      <c r="G103" s="202"/>
      <c r="H103" s="202"/>
      <c r="I103" s="202"/>
      <c r="J103" s="202"/>
      <c r="K103" s="202"/>
      <c r="L103" s="202"/>
      <c r="M103" s="202"/>
      <c r="N103" s="202"/>
      <c r="O103" s="202"/>
      <c r="P103" s="202"/>
      <c r="Q103" s="202"/>
      <c r="R103" s="202"/>
      <c r="S103" s="202"/>
      <c r="T103" s="202"/>
      <c r="U103" s="202"/>
      <c r="V103" s="202"/>
      <c r="W103" s="202"/>
      <c r="X103" s="202"/>
      <c r="Y103" s="202"/>
      <c r="Z103" s="202"/>
      <c r="AA103" s="202"/>
      <c r="AB103" s="202"/>
      <c r="AC103" s="202"/>
      <c r="AD103" s="202"/>
      <c r="AE103" s="202"/>
      <c r="AF103" s="203"/>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3"/>
      <c r="C104" s="33"/>
      <c r="D104" s="33"/>
      <c r="E104" s="33"/>
      <c r="Y104" s="31"/>
      <c r="Z104" s="31"/>
      <c r="AA104" s="31"/>
      <c r="AB104" s="31"/>
      <c r="AC104" s="31"/>
      <c r="AD104" s="31"/>
      <c r="AE104" s="31"/>
      <c r="AF104" s="3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4" customHeight="1" x14ac:dyDescent="0.3">
      <c r="B105" s="100" t="s">
        <v>104</v>
      </c>
      <c r="C105" s="101"/>
      <c r="D105" s="101"/>
      <c r="E105" s="101"/>
      <c r="F105" s="101"/>
      <c r="G105" s="101"/>
      <c r="H105" s="101"/>
      <c r="I105" s="101"/>
      <c r="J105" s="101"/>
      <c r="K105" s="101"/>
      <c r="L105" s="101"/>
      <c r="M105" s="101"/>
      <c r="N105" s="101"/>
      <c r="O105" s="101"/>
      <c r="P105" s="101"/>
      <c r="Q105" s="101"/>
      <c r="R105" s="101"/>
      <c r="S105" s="101"/>
      <c r="T105" s="101"/>
      <c r="U105" s="101"/>
      <c r="V105" s="101"/>
      <c r="W105" s="101"/>
      <c r="X105" s="101"/>
      <c r="Y105" s="102"/>
      <c r="Z105" s="76">
        <v>250550</v>
      </c>
      <c r="AA105" s="76"/>
      <c r="AB105" s="76"/>
      <c r="AC105" s="76"/>
      <c r="AD105" s="76"/>
      <c r="AE105" s="76"/>
      <c r="AF105" s="76"/>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3"/>
      <c r="C106" s="33"/>
      <c r="D106" s="33"/>
      <c r="E106" s="33"/>
      <c r="F106" s="31"/>
      <c r="G106" s="31"/>
      <c r="H106" s="31"/>
      <c r="I106" s="31"/>
      <c r="J106" s="31"/>
      <c r="K106" s="31"/>
      <c r="L106" s="31"/>
      <c r="M106" s="31"/>
      <c r="N106" s="31"/>
      <c r="O106" s="31"/>
      <c r="P106" s="31"/>
      <c r="Q106" s="31"/>
      <c r="R106" s="31"/>
      <c r="S106" s="31"/>
      <c r="T106" s="31"/>
      <c r="U106" s="31"/>
      <c r="V106" s="31"/>
      <c r="W106" s="31"/>
      <c r="X106" s="31"/>
      <c r="Y106" s="31"/>
      <c r="Z106" s="40"/>
      <c r="AA106" s="40"/>
      <c r="AB106" s="40"/>
      <c r="AC106" s="40"/>
      <c r="AD106" s="40"/>
      <c r="AE106" s="40"/>
      <c r="AF106" s="4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4.45" customHeight="1" x14ac:dyDescent="0.3">
      <c r="B107" s="100" t="s">
        <v>105</v>
      </c>
      <c r="C107" s="101"/>
      <c r="D107" s="101"/>
      <c r="E107" s="101"/>
      <c r="F107" s="101"/>
      <c r="G107" s="101"/>
      <c r="H107" s="101"/>
      <c r="I107" s="101"/>
      <c r="J107" s="101"/>
      <c r="K107" s="101"/>
      <c r="L107" s="101"/>
      <c r="M107" s="101"/>
      <c r="N107" s="101"/>
      <c r="O107" s="101"/>
      <c r="P107" s="101"/>
      <c r="Q107" s="101"/>
      <c r="R107" s="101"/>
      <c r="S107" s="101"/>
      <c r="T107" s="101"/>
      <c r="U107" s="101"/>
      <c r="V107" s="101"/>
      <c r="W107" s="101"/>
      <c r="X107" s="101"/>
      <c r="Y107" s="102"/>
      <c r="Z107" s="76">
        <v>320704</v>
      </c>
      <c r="AA107" s="76"/>
      <c r="AB107" s="76"/>
      <c r="AC107" s="76"/>
      <c r="AD107" s="76"/>
      <c r="AE107" s="76"/>
      <c r="AF107" s="76"/>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1"/>
      <c r="G108" s="31"/>
      <c r="H108" s="31"/>
      <c r="I108" s="31"/>
      <c r="J108" s="31"/>
      <c r="K108" s="31"/>
      <c r="L108" s="31"/>
      <c r="M108" s="31"/>
      <c r="N108" s="31"/>
      <c r="O108" s="31"/>
      <c r="P108" s="31"/>
      <c r="Q108" s="31"/>
      <c r="R108" s="31"/>
      <c r="S108" s="31"/>
      <c r="T108" s="31"/>
      <c r="U108" s="31"/>
      <c r="V108" s="31"/>
      <c r="W108" s="31"/>
      <c r="X108" s="31"/>
      <c r="Y108" s="31"/>
      <c r="Z108" s="40"/>
      <c r="AA108" s="40"/>
      <c r="AB108" s="40"/>
      <c r="AC108" s="40"/>
      <c r="AD108" s="40"/>
      <c r="AE108" s="40"/>
      <c r="AF108" s="4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4" customHeight="1" x14ac:dyDescent="0.3">
      <c r="B109" s="100" t="s">
        <v>106</v>
      </c>
      <c r="C109" s="101"/>
      <c r="D109" s="101"/>
      <c r="E109" s="101"/>
      <c r="F109" s="101"/>
      <c r="G109" s="101"/>
      <c r="H109" s="101"/>
      <c r="I109" s="101"/>
      <c r="J109" s="101"/>
      <c r="K109" s="101"/>
      <c r="L109" s="101"/>
      <c r="M109" s="101"/>
      <c r="N109" s="101"/>
      <c r="O109" s="101"/>
      <c r="P109" s="101"/>
      <c r="Q109" s="101"/>
      <c r="R109" s="101"/>
      <c r="S109" s="101"/>
      <c r="T109" s="101"/>
      <c r="U109" s="101"/>
      <c r="V109" s="101"/>
      <c r="W109" s="101"/>
      <c r="X109" s="101"/>
      <c r="Y109" s="102"/>
      <c r="Z109" s="76">
        <v>10463</v>
      </c>
      <c r="AA109" s="76"/>
      <c r="AB109" s="76"/>
      <c r="AC109" s="76"/>
      <c r="AD109" s="76"/>
      <c r="AE109" s="76"/>
      <c r="AF109" s="76"/>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0"/>
      <c r="C110" s="31"/>
      <c r="D110" s="31"/>
      <c r="E110" s="31"/>
      <c r="F110" s="31"/>
      <c r="G110" s="31"/>
      <c r="H110" s="31"/>
      <c r="I110" s="31"/>
      <c r="J110" s="31"/>
      <c r="K110" s="31"/>
      <c r="L110" s="31"/>
      <c r="M110" s="31"/>
      <c r="N110" s="31"/>
      <c r="O110" s="31"/>
      <c r="P110" s="31"/>
      <c r="Q110" s="31"/>
      <c r="R110" s="31"/>
      <c r="S110" s="31"/>
      <c r="T110" s="31"/>
      <c r="U110" s="31"/>
      <c r="V110" s="31"/>
      <c r="W110" s="31"/>
      <c r="X110" s="31"/>
      <c r="Y110" s="31"/>
      <c r="Z110" s="32"/>
      <c r="AA110" s="32"/>
      <c r="AB110" s="32"/>
      <c r="AC110" s="32"/>
      <c r="AD110" s="32"/>
      <c r="AE110" s="32"/>
      <c r="AF110" s="3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4" customHeight="1" x14ac:dyDescent="0.3">
      <c r="B111" s="207" t="s">
        <v>107</v>
      </c>
      <c r="C111" s="208"/>
      <c r="D111" s="208"/>
      <c r="E111" s="208"/>
      <c r="F111" s="208"/>
      <c r="G111" s="208"/>
      <c r="H111" s="208"/>
      <c r="I111" s="208"/>
      <c r="J111" s="208"/>
      <c r="K111" s="208"/>
      <c r="L111" s="208"/>
      <c r="M111" s="208"/>
      <c r="N111" s="208"/>
      <c r="O111" s="208"/>
      <c r="P111" s="208"/>
      <c r="Q111" s="208"/>
      <c r="R111" s="208"/>
      <c r="S111" s="208"/>
      <c r="T111" s="208"/>
      <c r="U111" s="208"/>
      <c r="V111" s="208"/>
      <c r="W111" s="208"/>
      <c r="X111" s="208"/>
      <c r="Y111" s="209"/>
      <c r="Z111" s="99">
        <f>Z105+Z107+Z109</f>
        <v>581717</v>
      </c>
      <c r="AA111" s="99"/>
      <c r="AB111" s="99"/>
      <c r="AC111" s="99"/>
      <c r="AD111" s="99"/>
      <c r="AE111" s="99"/>
      <c r="AF111" s="99"/>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9"/>
      <c r="C112" s="18"/>
      <c r="D112" s="18"/>
      <c r="E112" s="18"/>
      <c r="F112" s="18"/>
      <c r="G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4" customHeight="1" x14ac:dyDescent="0.3">
      <c r="B113" s="166" t="s">
        <v>108</v>
      </c>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8"/>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4" customHeight="1" x14ac:dyDescent="0.3">
      <c r="B114" s="169"/>
      <c r="C114" s="170"/>
      <c r="D114" s="170"/>
      <c r="E114" s="170"/>
      <c r="F114" s="170"/>
      <c r="G114" s="170"/>
      <c r="H114" s="170"/>
      <c r="I114" s="170"/>
      <c r="J114" s="170"/>
      <c r="K114" s="170"/>
      <c r="L114" s="170"/>
      <c r="M114" s="170"/>
      <c r="N114" s="170"/>
      <c r="O114" s="170"/>
      <c r="P114" s="170"/>
      <c r="Q114" s="170"/>
      <c r="R114" s="170"/>
      <c r="S114" s="170"/>
      <c r="T114" s="170"/>
      <c r="U114" s="170"/>
      <c r="V114" s="170"/>
      <c r="W114" s="170"/>
      <c r="X114" s="170"/>
      <c r="Y114" s="170"/>
      <c r="Z114" s="170"/>
      <c r="AA114" s="170"/>
      <c r="AB114" s="170"/>
      <c r="AC114" s="170"/>
      <c r="AD114" s="170"/>
      <c r="AE114" s="170"/>
      <c r="AF114" s="17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9"/>
      <c r="C115" s="18"/>
      <c r="D115" s="18"/>
      <c r="E115" s="18"/>
      <c r="F115" s="18"/>
      <c r="G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4" customHeight="1" x14ac:dyDescent="0.3">
      <c r="B116" s="172" t="s">
        <v>109</v>
      </c>
      <c r="C116" s="173"/>
      <c r="D116" s="173"/>
      <c r="E116" s="173"/>
      <c r="F116" s="173"/>
      <c r="G116" s="173"/>
      <c r="H116" s="173"/>
      <c r="I116" s="173"/>
      <c r="J116" s="173"/>
      <c r="K116" s="173"/>
      <c r="L116" s="173"/>
      <c r="M116" s="173"/>
      <c r="N116" s="173"/>
      <c r="O116" s="173"/>
      <c r="P116" s="173"/>
      <c r="Q116" s="173"/>
      <c r="R116" s="173"/>
      <c r="S116" s="173"/>
      <c r="T116" s="173"/>
      <c r="U116" s="173"/>
      <c r="V116" s="173"/>
      <c r="W116" s="173"/>
      <c r="X116" s="173"/>
      <c r="Y116" s="173"/>
      <c r="Z116" s="174"/>
      <c r="AA116" s="51" t="s">
        <v>63</v>
      </c>
      <c r="AB116" s="52"/>
      <c r="AC116" s="53"/>
      <c r="AD116" s="51" t="s">
        <v>110</v>
      </c>
      <c r="AE116" s="52"/>
      <c r="AF116" s="53"/>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8.15" customHeight="1" x14ac:dyDescent="0.3">
      <c r="B117" s="175" t="s">
        <v>111</v>
      </c>
      <c r="C117" s="176"/>
      <c r="D117" s="176"/>
      <c r="E117" s="176"/>
      <c r="F117" s="176"/>
      <c r="G117" s="176"/>
      <c r="H117" s="176"/>
      <c r="I117" s="176"/>
      <c r="J117" s="176"/>
      <c r="K117" s="176"/>
      <c r="L117" s="176"/>
      <c r="M117" s="176"/>
      <c r="N117" s="176"/>
      <c r="O117" s="176"/>
      <c r="P117" s="176"/>
      <c r="Q117" s="176"/>
      <c r="R117" s="176"/>
      <c r="S117" s="176"/>
      <c r="T117" s="176"/>
      <c r="U117" s="176"/>
      <c r="V117" s="176"/>
      <c r="W117" s="176"/>
      <c r="X117" s="176"/>
      <c r="Y117" s="176"/>
      <c r="Z117" s="177"/>
      <c r="AA117" s="69" t="s">
        <v>63</v>
      </c>
      <c r="AB117" s="70"/>
      <c r="AC117" s="71"/>
      <c r="AD117" s="69" t="s">
        <v>110</v>
      </c>
      <c r="AE117" s="70"/>
      <c r="AF117" s="7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8.15" customHeight="1" x14ac:dyDescent="0.3">
      <c r="B118" s="204" t="s">
        <v>112</v>
      </c>
      <c r="C118" s="205"/>
      <c r="D118" s="205"/>
      <c r="E118" s="205"/>
      <c r="F118" s="205"/>
      <c r="G118" s="205"/>
      <c r="H118" s="205"/>
      <c r="I118" s="205"/>
      <c r="J118" s="205"/>
      <c r="K118" s="205"/>
      <c r="L118" s="205"/>
      <c r="M118" s="205"/>
      <c r="N118" s="205"/>
      <c r="O118" s="205"/>
      <c r="P118" s="205"/>
      <c r="Q118" s="205"/>
      <c r="R118" s="205"/>
      <c r="S118" s="205"/>
      <c r="T118" s="205"/>
      <c r="U118" s="205"/>
      <c r="V118" s="205"/>
      <c r="W118" s="205"/>
      <c r="X118" s="205"/>
      <c r="Y118" s="205"/>
      <c r="Z118" s="206"/>
      <c r="AA118" s="51" t="s">
        <v>63</v>
      </c>
      <c r="AB118" s="52"/>
      <c r="AC118" s="53"/>
      <c r="AD118" s="51" t="s">
        <v>110</v>
      </c>
      <c r="AE118" s="52"/>
      <c r="AF118" s="5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8.15" customHeight="1" x14ac:dyDescent="0.3">
      <c r="B119" s="60" t="s">
        <v>113</v>
      </c>
      <c r="C119" s="61"/>
      <c r="D119" s="61"/>
      <c r="E119" s="61"/>
      <c r="F119" s="61"/>
      <c r="G119" s="61"/>
      <c r="H119" s="61"/>
      <c r="I119" s="61"/>
      <c r="J119" s="61"/>
      <c r="K119" s="61"/>
      <c r="L119" s="61"/>
      <c r="M119" s="61"/>
      <c r="N119" s="61"/>
      <c r="O119" s="61"/>
      <c r="P119" s="61"/>
      <c r="Q119" s="61"/>
      <c r="R119" s="61"/>
      <c r="S119" s="61"/>
      <c r="T119" s="61"/>
      <c r="U119" s="61"/>
      <c r="V119" s="61"/>
      <c r="W119" s="61"/>
      <c r="X119" s="61"/>
      <c r="Y119" s="61"/>
      <c r="Z119" s="62"/>
      <c r="AA119" s="57" t="s">
        <v>63</v>
      </c>
      <c r="AB119" s="58"/>
      <c r="AC119" s="59"/>
      <c r="AD119" s="57" t="s">
        <v>110</v>
      </c>
      <c r="AE119" s="58"/>
      <c r="AF119" s="5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4" customHeight="1" x14ac:dyDescent="0.3">
      <c r="B120" s="172" t="s">
        <v>114</v>
      </c>
      <c r="C120" s="173"/>
      <c r="D120" s="173"/>
      <c r="E120" s="173"/>
      <c r="F120" s="173"/>
      <c r="G120" s="173"/>
      <c r="H120" s="173"/>
      <c r="I120" s="173"/>
      <c r="J120" s="173"/>
      <c r="K120" s="173"/>
      <c r="L120" s="173"/>
      <c r="M120" s="173"/>
      <c r="N120" s="173"/>
      <c r="O120" s="173"/>
      <c r="P120" s="173"/>
      <c r="Q120" s="173"/>
      <c r="R120" s="173"/>
      <c r="S120" s="173"/>
      <c r="T120" s="173"/>
      <c r="U120" s="173"/>
      <c r="V120" s="173"/>
      <c r="W120" s="173"/>
      <c r="X120" s="173"/>
      <c r="Y120" s="173"/>
      <c r="Z120" s="174"/>
      <c r="AA120" s="51" t="s">
        <v>63</v>
      </c>
      <c r="AB120" s="52"/>
      <c r="AC120" s="53"/>
      <c r="AD120" s="51" t="s">
        <v>110</v>
      </c>
      <c r="AE120" s="52"/>
      <c r="AF120" s="5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 customHeight="1" x14ac:dyDescent="0.3">
      <c r="B121" s="60" t="s">
        <v>115</v>
      </c>
      <c r="C121" s="61"/>
      <c r="D121" s="61"/>
      <c r="E121" s="61"/>
      <c r="F121" s="61"/>
      <c r="G121" s="61"/>
      <c r="H121" s="61"/>
      <c r="I121" s="61"/>
      <c r="J121" s="61"/>
      <c r="K121" s="61"/>
      <c r="L121" s="61"/>
      <c r="M121" s="61"/>
      <c r="N121" s="61"/>
      <c r="O121" s="61"/>
      <c r="P121" s="61"/>
      <c r="Q121" s="61"/>
      <c r="R121" s="61"/>
      <c r="S121" s="61"/>
      <c r="T121" s="61"/>
      <c r="U121" s="61"/>
      <c r="V121" s="61"/>
      <c r="W121" s="61"/>
      <c r="X121" s="61"/>
      <c r="Y121" s="61"/>
      <c r="Z121" s="62"/>
      <c r="AA121" s="57" t="s">
        <v>63</v>
      </c>
      <c r="AB121" s="58"/>
      <c r="AC121" s="59"/>
      <c r="AD121" s="57" t="s">
        <v>110</v>
      </c>
      <c r="AE121" s="58"/>
      <c r="AF121" s="5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4" customHeight="1" x14ac:dyDescent="0.3">
      <c r="B122" s="172" t="s">
        <v>116</v>
      </c>
      <c r="C122" s="173"/>
      <c r="D122" s="173"/>
      <c r="E122" s="173"/>
      <c r="F122" s="173"/>
      <c r="G122" s="173"/>
      <c r="H122" s="173"/>
      <c r="I122" s="173"/>
      <c r="J122" s="173"/>
      <c r="K122" s="173"/>
      <c r="L122" s="173"/>
      <c r="M122" s="173"/>
      <c r="N122" s="173"/>
      <c r="O122" s="173"/>
      <c r="P122" s="173"/>
      <c r="Q122" s="173"/>
      <c r="R122" s="173"/>
      <c r="S122" s="173"/>
      <c r="T122" s="173"/>
      <c r="U122" s="173"/>
      <c r="V122" s="173"/>
      <c r="W122" s="173"/>
      <c r="X122" s="173"/>
      <c r="Y122" s="173"/>
      <c r="Z122" s="174"/>
      <c r="AA122" s="51" t="s">
        <v>63</v>
      </c>
      <c r="AB122" s="52"/>
      <c r="AC122" s="53"/>
      <c r="AD122" s="51" t="s">
        <v>110</v>
      </c>
      <c r="AE122" s="52"/>
      <c r="AF122" s="5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3.6" customHeight="1" x14ac:dyDescent="0.3">
      <c r="B123" s="9"/>
      <c r="C123" s="18"/>
      <c r="D123" s="18"/>
      <c r="E123" s="18"/>
      <c r="F123" s="18"/>
      <c r="G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4" customHeight="1" x14ac:dyDescent="0.3">
      <c r="B124" s="194" t="s">
        <v>117</v>
      </c>
      <c r="C124" s="195"/>
      <c r="D124" s="195"/>
      <c r="E124" s="195"/>
      <c r="F124" s="195"/>
      <c r="G124" s="195"/>
      <c r="H124" s="195"/>
      <c r="I124" s="195"/>
      <c r="J124" s="195"/>
      <c r="K124" s="195"/>
      <c r="L124" s="195"/>
      <c r="M124" s="195"/>
      <c r="N124" s="195"/>
      <c r="O124" s="195"/>
      <c r="P124" s="195"/>
      <c r="Q124" s="195"/>
      <c r="R124" s="195"/>
      <c r="S124" s="195"/>
      <c r="T124" s="195"/>
      <c r="U124" s="195"/>
      <c r="V124" s="195"/>
      <c r="W124" s="195"/>
      <c r="X124" s="195"/>
      <c r="Y124" s="195"/>
      <c r="Z124" s="195"/>
      <c r="AA124" s="195"/>
      <c r="AB124" s="195"/>
      <c r="AC124" s="195"/>
      <c r="AD124" s="195"/>
      <c r="AE124" s="195"/>
      <c r="AF124" s="196"/>
    </row>
    <row r="125" spans="2:61" ht="3.6" customHeight="1" thickBot="1" x14ac:dyDescent="0.35">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row>
    <row r="126" spans="2:61" ht="15.4" customHeight="1" thickBot="1" x14ac:dyDescent="0.35">
      <c r="B126" s="191" t="s">
        <v>118</v>
      </c>
      <c r="C126" s="192"/>
      <c r="D126" s="192"/>
      <c r="E126" s="192"/>
      <c r="F126" s="192"/>
      <c r="G126" s="192"/>
      <c r="H126" s="192"/>
      <c r="I126" s="192"/>
      <c r="J126" s="192"/>
      <c r="K126" s="192"/>
      <c r="L126" s="192"/>
      <c r="M126" s="192"/>
      <c r="N126" s="192"/>
      <c r="O126" s="192"/>
      <c r="P126" s="192"/>
      <c r="Q126" s="192"/>
      <c r="R126" s="192"/>
      <c r="S126" s="192"/>
      <c r="T126" s="192"/>
      <c r="U126" s="192"/>
      <c r="V126" s="192"/>
      <c r="W126" s="192"/>
      <c r="X126" s="192"/>
      <c r="Y126" s="192"/>
      <c r="Z126" s="192"/>
      <c r="AA126" s="192"/>
      <c r="AB126" s="192"/>
      <c r="AC126" s="192"/>
      <c r="AD126" s="192"/>
      <c r="AE126" s="192"/>
      <c r="AF126" s="193"/>
    </row>
    <row r="127" spans="2:61" ht="3.6" customHeight="1" x14ac:dyDescent="0.3"/>
    <row r="128" spans="2:61" ht="15.4" customHeight="1" x14ac:dyDescent="0.3">
      <c r="B128" s="194" t="s">
        <v>119</v>
      </c>
      <c r="C128" s="195"/>
      <c r="D128" s="195"/>
      <c r="E128" s="195"/>
      <c r="F128" s="195"/>
      <c r="G128" s="195"/>
      <c r="H128" s="195"/>
      <c r="I128" s="195"/>
      <c r="J128" s="195"/>
      <c r="K128" s="195"/>
      <c r="L128" s="195"/>
      <c r="M128" s="195"/>
      <c r="N128" s="195"/>
      <c r="O128" s="195"/>
      <c r="P128" s="195"/>
      <c r="Q128" s="195"/>
      <c r="R128" s="195"/>
      <c r="S128" s="195"/>
      <c r="T128" s="195"/>
      <c r="U128" s="195"/>
      <c r="V128" s="195"/>
      <c r="W128" s="195"/>
      <c r="X128" s="195"/>
      <c r="Y128" s="195"/>
      <c r="Z128" s="195"/>
      <c r="AA128" s="195"/>
      <c r="AB128" s="195"/>
      <c r="AC128" s="195"/>
      <c r="AD128" s="195"/>
      <c r="AE128" s="195"/>
      <c r="AF128" s="196"/>
      <c r="AJ128" s="4"/>
      <c r="AK128" s="4"/>
      <c r="AL128" s="4"/>
      <c r="AM128" s="4"/>
      <c r="AN128" s="4"/>
      <c r="AO128" s="4"/>
      <c r="AP128" s="4"/>
      <c r="AQ128" s="4"/>
    </row>
    <row r="129" spans="1:46" ht="3.6" customHeight="1" x14ac:dyDescent="0.3">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J129" s="4"/>
      <c r="AK129" s="4"/>
      <c r="AL129" s="4"/>
      <c r="AM129" s="4"/>
      <c r="AN129" s="4"/>
      <c r="AO129" s="4"/>
      <c r="AP129" s="4"/>
      <c r="AQ129" s="4"/>
    </row>
    <row r="130" spans="1:46" ht="15.4" customHeight="1" x14ac:dyDescent="0.3">
      <c r="B130" s="20" t="s">
        <v>97</v>
      </c>
      <c r="C130" s="179" t="s">
        <v>59</v>
      </c>
      <c r="D130" s="179"/>
      <c r="E130" s="179"/>
      <c r="F130" s="179"/>
      <c r="G130" s="179"/>
      <c r="H130" s="179"/>
      <c r="I130" s="179"/>
      <c r="J130" s="179"/>
      <c r="K130" s="179"/>
      <c r="L130" s="179"/>
      <c r="M130" s="179"/>
      <c r="N130" s="179"/>
      <c r="O130" s="180" t="s">
        <v>98</v>
      </c>
      <c r="P130" s="180"/>
      <c r="Q130" s="180"/>
      <c r="R130" s="180"/>
      <c r="S130" s="180"/>
      <c r="T130" s="180"/>
      <c r="U130" s="180"/>
      <c r="V130" s="180"/>
      <c r="W130" s="63">
        <v>19325374</v>
      </c>
      <c r="X130" s="63"/>
      <c r="Y130" s="63"/>
      <c r="Z130" s="63"/>
      <c r="AA130" s="63"/>
      <c r="AB130" s="181" t="s">
        <v>120</v>
      </c>
      <c r="AC130" s="181"/>
      <c r="AD130" s="181"/>
      <c r="AE130" s="181"/>
      <c r="AF130" s="182"/>
      <c r="AJ130" s="4"/>
      <c r="AK130" s="4"/>
      <c r="AL130" s="4"/>
      <c r="AM130" s="4"/>
      <c r="AN130" s="4"/>
      <c r="AO130" s="4"/>
      <c r="AP130" s="4"/>
      <c r="AQ130" s="4"/>
    </row>
    <row r="131" spans="1:46" ht="15.4" customHeight="1" x14ac:dyDescent="0.3">
      <c r="B131" s="197" t="str">
        <f>IF(I47="Interventoría","Interventor",IF(I47="Supervisión","Supervisor",""))</f>
        <v>Supervisor</v>
      </c>
      <c r="C131" s="198"/>
      <c r="D131" s="198"/>
      <c r="E131" s="178" t="s">
        <v>121</v>
      </c>
      <c r="F131" s="178"/>
      <c r="G131" s="178"/>
      <c r="H131" s="178"/>
      <c r="I131" s="178"/>
      <c r="J131" s="178"/>
      <c r="K131" s="178"/>
      <c r="L131" s="178"/>
      <c r="M131" s="178"/>
      <c r="N131" s="178"/>
      <c r="O131" s="178"/>
      <c r="P131" s="178"/>
      <c r="Q131" s="178"/>
      <c r="R131" s="178"/>
      <c r="S131" s="178"/>
      <c r="T131" s="178"/>
      <c r="U131" s="178"/>
      <c r="V131" s="178"/>
      <c r="W131" s="199" t="str">
        <f>IF(L19="","",+ L19)</f>
        <v xml:space="preserve">ARBEY PASCUAL BETANCOURT CARDONA </v>
      </c>
      <c r="X131" s="199"/>
      <c r="Y131" s="199"/>
      <c r="Z131" s="199"/>
      <c r="AA131" s="199"/>
      <c r="AB131" s="199"/>
      <c r="AC131" s="199"/>
      <c r="AD131" s="199"/>
      <c r="AE131" s="199"/>
      <c r="AF131" s="200"/>
      <c r="AG131" s="3"/>
      <c r="AH131" s="3"/>
      <c r="AI131" s="3"/>
      <c r="AK131" s="4"/>
      <c r="AL131" s="4"/>
      <c r="AM131" s="4"/>
      <c r="AN131" s="4"/>
      <c r="AO131" s="4"/>
      <c r="AP131" s="4"/>
      <c r="AQ131" s="4"/>
    </row>
    <row r="132" spans="1:46" ht="56.45" customHeight="1" x14ac:dyDescent="0.3">
      <c r="B132" s="86" t="s">
        <v>122</v>
      </c>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c r="AA132" s="87"/>
      <c r="AB132" s="87"/>
      <c r="AC132" s="87"/>
      <c r="AD132" s="87"/>
      <c r="AE132" s="87"/>
      <c r="AF132" s="88"/>
      <c r="AK132" s="4"/>
      <c r="AL132" s="4"/>
      <c r="AM132" s="4"/>
      <c r="AN132" s="4"/>
      <c r="AO132" s="4"/>
      <c r="AP132" s="4"/>
      <c r="AQ132" s="4"/>
    </row>
    <row r="133" spans="1:46" ht="3.6" customHeight="1" x14ac:dyDescent="0.3">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J133" s="4"/>
      <c r="AK133" s="4"/>
      <c r="AL133" s="4"/>
      <c r="AM133" s="4"/>
      <c r="AN133" s="4"/>
      <c r="AO133" s="4"/>
      <c r="AP133" s="4"/>
      <c r="AQ133" s="4"/>
    </row>
    <row r="134" spans="1:46" ht="18" customHeight="1" x14ac:dyDescent="0.3">
      <c r="B134" s="42" t="s">
        <v>123</v>
      </c>
      <c r="C134" s="43"/>
      <c r="D134" s="43"/>
      <c r="E134" s="43"/>
      <c r="F134" s="43"/>
      <c r="G134" s="43"/>
      <c r="H134" s="43"/>
      <c r="I134" s="43"/>
      <c r="J134" s="43"/>
      <c r="K134" s="43"/>
      <c r="L134" s="43"/>
      <c r="M134" s="43"/>
      <c r="N134" s="43"/>
      <c r="O134" s="43"/>
      <c r="P134" s="43"/>
      <c r="Q134" s="43"/>
      <c r="R134" s="43"/>
      <c r="S134" s="43"/>
      <c r="T134" s="43"/>
      <c r="U134" s="43"/>
      <c r="V134" s="43"/>
      <c r="W134" s="43"/>
      <c r="X134" s="43"/>
      <c r="Y134" s="43"/>
      <c r="Z134" s="43"/>
      <c r="AA134" s="43"/>
      <c r="AB134" s="43"/>
      <c r="AC134" s="43"/>
      <c r="AD134" s="43"/>
      <c r="AE134" s="43"/>
      <c r="AF134" s="44"/>
      <c r="AJ134" s="4"/>
      <c r="AK134" s="4"/>
      <c r="AL134" s="4"/>
      <c r="AM134" s="4"/>
      <c r="AN134" s="4"/>
      <c r="AO134" s="4"/>
      <c r="AP134" s="4"/>
      <c r="AQ134" s="4"/>
    </row>
    <row r="135" spans="1:46" ht="3.6" customHeight="1" x14ac:dyDescent="0.3">
      <c r="B135" s="19"/>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J135" s="4"/>
      <c r="AK135" s="4"/>
      <c r="AL135" s="4"/>
      <c r="AM135" s="4"/>
      <c r="AN135" s="4"/>
      <c r="AO135" s="4"/>
      <c r="AP135" s="4"/>
      <c r="AQ135" s="4"/>
    </row>
    <row r="136" spans="1:46" ht="15.4" customHeight="1" x14ac:dyDescent="0.3">
      <c r="A136" s="14"/>
      <c r="B136" s="89" t="s">
        <v>124</v>
      </c>
      <c r="C136" s="90"/>
      <c r="D136" s="45" t="s">
        <v>125</v>
      </c>
      <c r="E136" s="45"/>
      <c r="F136" s="45"/>
      <c r="G136" s="45"/>
      <c r="H136" s="45"/>
      <c r="I136" s="45"/>
      <c r="J136" s="45"/>
      <c r="K136" s="45"/>
      <c r="L136" s="45" t="s">
        <v>126</v>
      </c>
      <c r="M136" s="45"/>
      <c r="N136" s="45"/>
      <c r="O136" s="45"/>
      <c r="P136" s="45"/>
      <c r="Q136" s="45"/>
      <c r="R136" s="45"/>
      <c r="S136" s="45" t="s">
        <v>127</v>
      </c>
      <c r="T136" s="45"/>
      <c r="U136" s="45"/>
      <c r="V136" s="45"/>
      <c r="W136" s="45"/>
      <c r="X136" s="45"/>
      <c r="Y136" s="45" t="s">
        <v>128</v>
      </c>
      <c r="Z136" s="45"/>
      <c r="AA136" s="45"/>
      <c r="AB136" s="45"/>
      <c r="AC136" s="45"/>
      <c r="AD136" s="45"/>
      <c r="AE136" s="45"/>
      <c r="AF136" s="45"/>
      <c r="AJ136" s="4"/>
      <c r="AK136" s="4"/>
      <c r="AL136" s="4"/>
      <c r="AM136" s="4"/>
      <c r="AN136" s="4"/>
      <c r="AO136" s="4"/>
      <c r="AP136" s="4"/>
      <c r="AQ136" s="4"/>
    </row>
    <row r="137" spans="1:46" ht="18" customHeight="1" x14ac:dyDescent="0.3">
      <c r="A137" s="14"/>
      <c r="B137" s="91"/>
      <c r="C137" s="92"/>
      <c r="D137" s="103" t="s">
        <v>129</v>
      </c>
      <c r="E137" s="103"/>
      <c r="F137" s="103"/>
      <c r="G137" s="103"/>
      <c r="H137" s="103"/>
      <c r="I137" s="103"/>
      <c r="J137" s="103"/>
      <c r="K137" s="103"/>
      <c r="L137" s="66" t="s">
        <v>40</v>
      </c>
      <c r="M137" s="66"/>
      <c r="N137" s="66"/>
      <c r="O137" s="66"/>
      <c r="P137" s="66"/>
      <c r="Q137" s="66"/>
      <c r="R137" s="66"/>
      <c r="S137" s="41">
        <v>30</v>
      </c>
      <c r="T137" s="41"/>
      <c r="U137" s="41"/>
      <c r="V137" s="41"/>
      <c r="W137" s="41"/>
      <c r="X137" s="41"/>
      <c r="Y137" s="72">
        <v>4755000</v>
      </c>
      <c r="Z137" s="73"/>
      <c r="AA137" s="73"/>
      <c r="AB137" s="73"/>
      <c r="AC137" s="73"/>
      <c r="AD137" s="73"/>
      <c r="AE137" s="73"/>
      <c r="AF137" s="74"/>
      <c r="AJ137" s="4"/>
      <c r="AK137" s="4"/>
      <c r="AL137" s="4"/>
      <c r="AM137" s="4"/>
      <c r="AN137" s="4"/>
      <c r="AO137" s="4"/>
      <c r="AP137" s="4"/>
      <c r="AQ137" s="4"/>
    </row>
    <row r="138" spans="1:46" ht="18" customHeight="1" x14ac:dyDescent="0.3">
      <c r="A138" s="14"/>
      <c r="B138" s="91"/>
      <c r="C138" s="92"/>
      <c r="D138" s="103" t="s">
        <v>130</v>
      </c>
      <c r="E138" s="103"/>
      <c r="F138" s="103"/>
      <c r="G138" s="103"/>
      <c r="H138" s="103"/>
      <c r="I138" s="103"/>
      <c r="J138" s="103"/>
      <c r="K138" s="103"/>
      <c r="L138" s="66" t="s">
        <v>131</v>
      </c>
      <c r="M138" s="66"/>
      <c r="N138" s="66"/>
      <c r="O138" s="66"/>
      <c r="P138" s="66"/>
      <c r="Q138" s="66"/>
      <c r="R138" s="66"/>
      <c r="S138" s="41">
        <v>30</v>
      </c>
      <c r="T138" s="41"/>
      <c r="U138" s="41"/>
      <c r="V138" s="41"/>
      <c r="W138" s="41"/>
      <c r="X138" s="41"/>
      <c r="Y138" s="72">
        <v>4755000</v>
      </c>
      <c r="Z138" s="73"/>
      <c r="AA138" s="73"/>
      <c r="AB138" s="73"/>
      <c r="AC138" s="73"/>
      <c r="AD138" s="73"/>
      <c r="AE138" s="73"/>
      <c r="AF138" s="74"/>
      <c r="AJ138" s="4"/>
      <c r="AK138" s="4"/>
      <c r="AL138" s="4"/>
      <c r="AM138" s="4"/>
      <c r="AN138" s="104"/>
      <c r="AO138" s="104"/>
      <c r="AP138" s="104"/>
      <c r="AQ138" s="104"/>
      <c r="AR138" s="104"/>
      <c r="AS138" s="104"/>
      <c r="AT138" s="104"/>
    </row>
    <row r="139" spans="1:46" ht="18" customHeight="1" x14ac:dyDescent="0.3">
      <c r="A139" s="14"/>
      <c r="B139" s="91"/>
      <c r="C139" s="92"/>
      <c r="D139" s="103" t="s">
        <v>132</v>
      </c>
      <c r="E139" s="103"/>
      <c r="F139" s="103"/>
      <c r="G139" s="103"/>
      <c r="H139" s="103"/>
      <c r="I139" s="103"/>
      <c r="J139" s="103"/>
      <c r="K139" s="103"/>
      <c r="L139" s="66" t="s">
        <v>133</v>
      </c>
      <c r="M139" s="66"/>
      <c r="N139" s="66"/>
      <c r="O139" s="66"/>
      <c r="P139" s="66"/>
      <c r="Q139" s="66"/>
      <c r="R139" s="66"/>
      <c r="S139" s="41">
        <v>29</v>
      </c>
      <c r="T139" s="41"/>
      <c r="U139" s="41"/>
      <c r="V139" s="41"/>
      <c r="W139" s="41"/>
      <c r="X139" s="41"/>
      <c r="Y139" s="72">
        <v>4755000</v>
      </c>
      <c r="Z139" s="73"/>
      <c r="AA139" s="73"/>
      <c r="AB139" s="73"/>
      <c r="AC139" s="73"/>
      <c r="AD139" s="73"/>
      <c r="AE139" s="73"/>
      <c r="AF139" s="74"/>
      <c r="AJ139" s="4"/>
      <c r="AK139" s="4"/>
      <c r="AL139" s="4"/>
      <c r="AM139" s="4"/>
      <c r="AN139" s="4"/>
      <c r="AO139" s="4"/>
      <c r="AP139" s="4"/>
      <c r="AQ139" s="4"/>
    </row>
    <row r="140" spans="1:46" ht="18" customHeight="1" x14ac:dyDescent="0.3">
      <c r="A140" s="14"/>
      <c r="B140" s="91"/>
      <c r="C140" s="92"/>
      <c r="D140" s="103" t="s">
        <v>134</v>
      </c>
      <c r="E140" s="103"/>
      <c r="F140" s="103"/>
      <c r="G140" s="103"/>
      <c r="H140" s="103"/>
      <c r="I140" s="103"/>
      <c r="J140" s="103"/>
      <c r="K140" s="103"/>
      <c r="L140" s="66" t="s">
        <v>135</v>
      </c>
      <c r="M140" s="66"/>
      <c r="N140" s="66"/>
      <c r="O140" s="66"/>
      <c r="P140" s="66"/>
      <c r="Q140" s="66"/>
      <c r="R140" s="66"/>
      <c r="S140" s="41">
        <v>30</v>
      </c>
      <c r="T140" s="41"/>
      <c r="U140" s="41"/>
      <c r="V140" s="41"/>
      <c r="W140" s="41"/>
      <c r="X140" s="41"/>
      <c r="Y140" s="72">
        <v>4755000</v>
      </c>
      <c r="Z140" s="73"/>
      <c r="AA140" s="73"/>
      <c r="AB140" s="73"/>
      <c r="AC140" s="73"/>
      <c r="AD140" s="73"/>
      <c r="AE140" s="73"/>
      <c r="AF140" s="74"/>
      <c r="AJ140" s="4"/>
      <c r="AK140" s="4"/>
      <c r="AL140" s="4"/>
      <c r="AM140" s="4"/>
      <c r="AN140" s="4"/>
      <c r="AO140" s="4"/>
      <c r="AP140" s="4"/>
      <c r="AQ140" s="4"/>
    </row>
    <row r="141" spans="1:46" ht="18" customHeight="1" x14ac:dyDescent="0.3">
      <c r="A141" s="14"/>
      <c r="B141" s="91"/>
      <c r="C141" s="92"/>
      <c r="D141" s="103" t="s">
        <v>136</v>
      </c>
      <c r="E141" s="103"/>
      <c r="F141" s="103"/>
      <c r="G141" s="103"/>
      <c r="H141" s="103"/>
      <c r="I141" s="103"/>
      <c r="J141" s="103"/>
      <c r="K141" s="103"/>
      <c r="L141" s="66" t="s">
        <v>77</v>
      </c>
      <c r="M141" s="66"/>
      <c r="N141" s="66"/>
      <c r="O141" s="66"/>
      <c r="P141" s="66"/>
      <c r="Q141" s="66"/>
      <c r="R141" s="66"/>
      <c r="S141" s="41">
        <v>30</v>
      </c>
      <c r="T141" s="41"/>
      <c r="U141" s="41"/>
      <c r="V141" s="41"/>
      <c r="W141" s="41"/>
      <c r="X141" s="41"/>
      <c r="Y141" s="72">
        <v>4755000</v>
      </c>
      <c r="Z141" s="73"/>
      <c r="AA141" s="73"/>
      <c r="AB141" s="73"/>
      <c r="AC141" s="73"/>
      <c r="AD141" s="73"/>
      <c r="AE141" s="73"/>
      <c r="AF141" s="74"/>
      <c r="AJ141" s="4"/>
      <c r="AK141" s="4"/>
      <c r="AL141" s="4"/>
      <c r="AM141" s="4"/>
      <c r="AN141" s="4"/>
      <c r="AO141" s="4"/>
      <c r="AP141" s="4"/>
      <c r="AQ141" s="4"/>
    </row>
    <row r="142" spans="1:46" ht="18" customHeight="1" x14ac:dyDescent="0.3">
      <c r="A142" s="14"/>
      <c r="B142" s="91"/>
      <c r="C142" s="92"/>
      <c r="D142" s="103" t="s">
        <v>137</v>
      </c>
      <c r="E142" s="103"/>
      <c r="F142" s="103"/>
      <c r="G142" s="103"/>
      <c r="H142" s="103"/>
      <c r="I142" s="103"/>
      <c r="J142" s="103"/>
      <c r="K142" s="103"/>
      <c r="L142" s="66" t="s">
        <v>14</v>
      </c>
      <c r="M142" s="157"/>
      <c r="N142" s="157"/>
      <c r="O142" s="157"/>
      <c r="P142" s="157"/>
      <c r="Q142" s="157"/>
      <c r="R142" s="158"/>
      <c r="S142" s="41">
        <v>30</v>
      </c>
      <c r="T142" s="96"/>
      <c r="U142" s="96"/>
      <c r="V142" s="96"/>
      <c r="W142" s="96"/>
      <c r="X142" s="97"/>
      <c r="Y142" s="72">
        <v>4755000</v>
      </c>
      <c r="Z142" s="73"/>
      <c r="AA142" s="73"/>
      <c r="AB142" s="73"/>
      <c r="AC142" s="73"/>
      <c r="AD142" s="73"/>
      <c r="AE142" s="73"/>
      <c r="AF142" s="74"/>
      <c r="AJ142" s="4"/>
      <c r="AK142" s="4"/>
      <c r="AL142" s="4"/>
      <c r="AM142" s="4"/>
      <c r="AN142" s="4"/>
      <c r="AO142" s="4"/>
      <c r="AP142" s="4"/>
      <c r="AQ142" s="4"/>
    </row>
    <row r="143" spans="1:46" ht="18" customHeight="1" x14ac:dyDescent="0.3">
      <c r="A143" s="14"/>
      <c r="B143" s="91"/>
      <c r="C143" s="92"/>
      <c r="D143" s="103" t="s">
        <v>138</v>
      </c>
      <c r="E143" s="103"/>
      <c r="F143" s="103"/>
      <c r="G143" s="103"/>
      <c r="H143" s="103"/>
      <c r="I143" s="103"/>
      <c r="J143" s="103"/>
      <c r="K143" s="103"/>
      <c r="L143" s="66" t="s">
        <v>239</v>
      </c>
      <c r="M143" s="66"/>
      <c r="N143" s="66"/>
      <c r="O143" s="66"/>
      <c r="P143" s="66"/>
      <c r="Q143" s="66"/>
      <c r="R143" s="66"/>
      <c r="S143" s="41">
        <v>30</v>
      </c>
      <c r="T143" s="96"/>
      <c r="U143" s="96"/>
      <c r="V143" s="96"/>
      <c r="W143" s="96"/>
      <c r="X143" s="97"/>
      <c r="Y143" s="72">
        <v>4755000</v>
      </c>
      <c r="Z143" s="73"/>
      <c r="AA143" s="73"/>
      <c r="AB143" s="73"/>
      <c r="AC143" s="73"/>
      <c r="AD143" s="73"/>
      <c r="AE143" s="73"/>
      <c r="AF143" s="74"/>
      <c r="AJ143" s="4"/>
      <c r="AK143" s="4"/>
      <c r="AL143" s="4"/>
      <c r="AM143" s="4"/>
      <c r="AN143" s="4"/>
      <c r="AO143" s="4"/>
      <c r="AP143" s="4"/>
      <c r="AQ143" s="4"/>
    </row>
    <row r="144" spans="1:46" ht="18" customHeight="1" x14ac:dyDescent="0.3">
      <c r="A144" s="14"/>
      <c r="B144" s="91"/>
      <c r="C144" s="92"/>
      <c r="D144" s="103" t="s">
        <v>139</v>
      </c>
      <c r="E144" s="103"/>
      <c r="F144" s="103"/>
      <c r="G144" s="103"/>
      <c r="H144" s="103"/>
      <c r="I144" s="103"/>
      <c r="J144" s="103"/>
      <c r="K144" s="103"/>
      <c r="L144" s="66" t="s">
        <v>222</v>
      </c>
      <c r="M144" s="66"/>
      <c r="N144" s="66"/>
      <c r="O144" s="66"/>
      <c r="P144" s="66"/>
      <c r="Q144" s="66"/>
      <c r="R144" s="66"/>
      <c r="S144" s="41">
        <v>30</v>
      </c>
      <c r="T144" s="41"/>
      <c r="U144" s="41"/>
      <c r="V144" s="41"/>
      <c r="W144" s="41"/>
      <c r="X144" s="41"/>
      <c r="Y144" s="72">
        <v>5011000</v>
      </c>
      <c r="Z144" s="73"/>
      <c r="AA144" s="73"/>
      <c r="AB144" s="73"/>
      <c r="AC144" s="73"/>
      <c r="AD144" s="73"/>
      <c r="AE144" s="73"/>
      <c r="AF144" s="74"/>
      <c r="AJ144" s="4"/>
      <c r="AK144" s="4"/>
      <c r="AL144" s="4"/>
      <c r="AM144" s="4"/>
      <c r="AN144" s="4"/>
      <c r="AO144" s="4"/>
      <c r="AP144" s="4"/>
      <c r="AQ144" s="4"/>
    </row>
    <row r="145" spans="1:43" ht="18" customHeight="1" x14ac:dyDescent="0.3">
      <c r="A145" s="14"/>
      <c r="B145" s="91"/>
      <c r="C145" s="92"/>
      <c r="D145" s="103" t="s">
        <v>140</v>
      </c>
      <c r="E145" s="103"/>
      <c r="F145" s="103"/>
      <c r="G145" s="103"/>
      <c r="H145" s="103"/>
      <c r="I145" s="103"/>
      <c r="J145" s="103"/>
      <c r="K145" s="103"/>
      <c r="L145" s="66" t="s">
        <v>240</v>
      </c>
      <c r="M145" s="66"/>
      <c r="N145" s="66"/>
      <c r="O145" s="66"/>
      <c r="P145" s="66"/>
      <c r="Q145" s="66"/>
      <c r="R145" s="66"/>
      <c r="S145" s="41">
        <v>30</v>
      </c>
      <c r="T145" s="41"/>
      <c r="U145" s="41"/>
      <c r="V145" s="41"/>
      <c r="W145" s="41"/>
      <c r="X145" s="41"/>
      <c r="Y145" s="72">
        <v>5011000</v>
      </c>
      <c r="Z145" s="73"/>
      <c r="AA145" s="73"/>
      <c r="AB145" s="73"/>
      <c r="AC145" s="73"/>
      <c r="AD145" s="73"/>
      <c r="AE145" s="73"/>
      <c r="AF145" s="74"/>
      <c r="AJ145" s="4"/>
      <c r="AK145" s="4"/>
      <c r="AL145" s="4"/>
      <c r="AM145" s="4"/>
      <c r="AN145" s="4"/>
      <c r="AO145" s="4"/>
      <c r="AP145" s="4"/>
      <c r="AQ145" s="4"/>
    </row>
    <row r="146" spans="1:43" ht="18" customHeight="1" x14ac:dyDescent="0.3">
      <c r="A146" s="14"/>
      <c r="B146" s="91"/>
      <c r="C146" s="92"/>
      <c r="D146" s="103" t="s">
        <v>141</v>
      </c>
      <c r="E146" s="103"/>
      <c r="F146" s="103"/>
      <c r="G146" s="103"/>
      <c r="H146" s="103"/>
      <c r="I146" s="103"/>
      <c r="J146" s="103"/>
      <c r="K146" s="103"/>
      <c r="L146" s="66" t="s">
        <v>226</v>
      </c>
      <c r="M146" s="66"/>
      <c r="N146" s="66"/>
      <c r="O146" s="66"/>
      <c r="P146" s="66"/>
      <c r="Q146" s="66"/>
      <c r="R146" s="66"/>
      <c r="S146" s="41">
        <v>30</v>
      </c>
      <c r="T146" s="41"/>
      <c r="U146" s="41"/>
      <c r="V146" s="41"/>
      <c r="W146" s="41"/>
      <c r="X146" s="41"/>
      <c r="Y146" s="72">
        <v>5011000</v>
      </c>
      <c r="Z146" s="73"/>
      <c r="AA146" s="73"/>
      <c r="AB146" s="73"/>
      <c r="AC146" s="73"/>
      <c r="AD146" s="73"/>
      <c r="AE146" s="73"/>
      <c r="AF146" s="74"/>
      <c r="AJ146" s="4"/>
      <c r="AK146" s="4"/>
      <c r="AL146" s="4"/>
      <c r="AM146" s="4"/>
      <c r="AN146" s="4"/>
      <c r="AO146" s="4"/>
      <c r="AP146" s="4"/>
      <c r="AQ146" s="4"/>
    </row>
    <row r="147" spans="1:43" ht="18" customHeight="1" x14ac:dyDescent="0.3">
      <c r="A147" s="14"/>
      <c r="B147" s="91"/>
      <c r="C147" s="92"/>
      <c r="D147" s="103" t="s">
        <v>142</v>
      </c>
      <c r="E147" s="103"/>
      <c r="F147" s="103"/>
      <c r="G147" s="103"/>
      <c r="H147" s="103"/>
      <c r="I147" s="103"/>
      <c r="J147" s="103"/>
      <c r="K147" s="103"/>
      <c r="L147" s="66" t="s">
        <v>228</v>
      </c>
      <c r="M147" s="66"/>
      <c r="N147" s="66"/>
      <c r="O147" s="66"/>
      <c r="P147" s="66"/>
      <c r="Q147" s="66"/>
      <c r="R147" s="66"/>
      <c r="S147" s="41">
        <v>30</v>
      </c>
      <c r="T147" s="41"/>
      <c r="U147" s="41"/>
      <c r="V147" s="41"/>
      <c r="W147" s="41"/>
      <c r="X147" s="41"/>
      <c r="Y147" s="72">
        <v>5011000</v>
      </c>
      <c r="Z147" s="73"/>
      <c r="AA147" s="73"/>
      <c r="AB147" s="73"/>
      <c r="AC147" s="73"/>
      <c r="AD147" s="73"/>
      <c r="AE147" s="73"/>
      <c r="AF147" s="74"/>
      <c r="AJ147" s="4"/>
      <c r="AK147" s="4"/>
      <c r="AL147" s="4"/>
      <c r="AM147" s="4"/>
      <c r="AN147" s="4"/>
      <c r="AO147" s="4"/>
      <c r="AP147" s="4"/>
      <c r="AQ147" s="4"/>
    </row>
    <row r="148" spans="1:43" ht="18" customHeight="1" x14ac:dyDescent="0.3">
      <c r="A148" s="14"/>
      <c r="B148" s="91"/>
      <c r="C148" s="92"/>
      <c r="D148" s="103" t="s">
        <v>143</v>
      </c>
      <c r="E148" s="103"/>
      <c r="F148" s="103"/>
      <c r="G148" s="103"/>
      <c r="H148" s="103"/>
      <c r="I148" s="103"/>
      <c r="J148" s="103"/>
      <c r="K148" s="103"/>
      <c r="L148" s="66" t="s">
        <v>66</v>
      </c>
      <c r="M148" s="66"/>
      <c r="N148" s="66"/>
      <c r="O148" s="66"/>
      <c r="P148" s="66"/>
      <c r="Q148" s="66"/>
      <c r="R148" s="66"/>
      <c r="S148" s="41">
        <v>30</v>
      </c>
      <c r="T148" s="41"/>
      <c r="U148" s="41"/>
      <c r="V148" s="41"/>
      <c r="W148" s="41"/>
      <c r="X148" s="41"/>
      <c r="Y148" s="72">
        <v>5011000</v>
      </c>
      <c r="Z148" s="73"/>
      <c r="AA148" s="73"/>
      <c r="AB148" s="73"/>
      <c r="AC148" s="73"/>
      <c r="AD148" s="73"/>
      <c r="AE148" s="73"/>
      <c r="AF148" s="74"/>
      <c r="AJ148" s="4"/>
      <c r="AK148" s="4"/>
      <c r="AL148" s="4"/>
      <c r="AM148" s="4"/>
      <c r="AN148" s="4"/>
      <c r="AO148" s="4"/>
      <c r="AP148" s="4"/>
      <c r="AQ148" s="4"/>
    </row>
    <row r="149" spans="1:43" ht="18" customHeight="1" x14ac:dyDescent="0.3">
      <c r="A149" s="14"/>
      <c r="B149" s="91"/>
      <c r="C149" s="92"/>
      <c r="D149" s="103" t="s">
        <v>144</v>
      </c>
      <c r="E149" s="103"/>
      <c r="F149" s="103"/>
      <c r="G149" s="103"/>
      <c r="H149" s="103"/>
      <c r="I149" s="103"/>
      <c r="J149" s="103"/>
      <c r="K149" s="103"/>
      <c r="L149" s="66" t="s">
        <v>40</v>
      </c>
      <c r="M149" s="66"/>
      <c r="N149" s="66"/>
      <c r="O149" s="66"/>
      <c r="P149" s="66"/>
      <c r="Q149" s="66"/>
      <c r="R149" s="66"/>
      <c r="S149" s="41">
        <v>30</v>
      </c>
      <c r="T149" s="41"/>
      <c r="U149" s="41"/>
      <c r="V149" s="41"/>
      <c r="W149" s="41"/>
      <c r="X149" s="41"/>
      <c r="Y149" s="72">
        <v>5011000</v>
      </c>
      <c r="Z149" s="73"/>
      <c r="AA149" s="73"/>
      <c r="AB149" s="73"/>
      <c r="AC149" s="73"/>
      <c r="AD149" s="73"/>
      <c r="AE149" s="73"/>
      <c r="AF149" s="74"/>
      <c r="AJ149" s="4"/>
      <c r="AK149" s="4"/>
      <c r="AL149" s="4"/>
      <c r="AM149" s="4"/>
      <c r="AN149" s="4"/>
      <c r="AO149" s="4"/>
      <c r="AP149" s="4"/>
      <c r="AQ149" s="4"/>
    </row>
    <row r="150" spans="1:43" ht="18" customHeight="1" x14ac:dyDescent="0.3">
      <c r="A150" s="14"/>
      <c r="B150" s="91"/>
      <c r="C150" s="92"/>
      <c r="D150" s="103" t="s">
        <v>145</v>
      </c>
      <c r="E150" s="103"/>
      <c r="F150" s="103"/>
      <c r="G150" s="103"/>
      <c r="H150" s="103"/>
      <c r="I150" s="103"/>
      <c r="J150" s="103"/>
      <c r="K150" s="103"/>
      <c r="L150" s="66" t="s">
        <v>131</v>
      </c>
      <c r="M150" s="66"/>
      <c r="N150" s="66"/>
      <c r="O150" s="66"/>
      <c r="P150" s="66"/>
      <c r="Q150" s="66"/>
      <c r="R150" s="66"/>
      <c r="S150" s="41">
        <v>30</v>
      </c>
      <c r="T150" s="41"/>
      <c r="U150" s="41"/>
      <c r="V150" s="41"/>
      <c r="W150" s="41"/>
      <c r="X150" s="41"/>
      <c r="Y150" s="72">
        <v>5011000</v>
      </c>
      <c r="Z150" s="73"/>
      <c r="AA150" s="73"/>
      <c r="AB150" s="73"/>
      <c r="AC150" s="73"/>
      <c r="AD150" s="73"/>
      <c r="AE150" s="73"/>
      <c r="AF150" s="74"/>
      <c r="AJ150" s="4"/>
      <c r="AK150" s="4"/>
      <c r="AL150" s="4"/>
      <c r="AM150" s="4"/>
      <c r="AN150" s="4"/>
      <c r="AO150" s="4"/>
      <c r="AP150" s="4"/>
      <c r="AQ150" s="4"/>
    </row>
    <row r="151" spans="1:43" ht="18" customHeight="1" x14ac:dyDescent="0.3">
      <c r="A151" s="14"/>
      <c r="B151" s="91"/>
      <c r="C151" s="92"/>
      <c r="D151" s="106" t="s">
        <v>146</v>
      </c>
      <c r="E151" s="106"/>
      <c r="F151" s="106"/>
      <c r="G151" s="106"/>
      <c r="H151" s="106"/>
      <c r="I151" s="106"/>
      <c r="J151" s="106"/>
      <c r="K151" s="106"/>
      <c r="L151" s="106"/>
      <c r="M151" s="106"/>
      <c r="N151" s="106"/>
      <c r="O151" s="106"/>
      <c r="P151" s="106"/>
      <c r="Q151" s="106"/>
      <c r="R151" s="106"/>
      <c r="S151" s="106"/>
      <c r="T151" s="106"/>
      <c r="U151" s="106"/>
      <c r="V151" s="106"/>
      <c r="W151" s="106"/>
      <c r="X151" s="106"/>
      <c r="Y151" s="105">
        <f>SUM(Y137:AF150)</f>
        <v>68362000</v>
      </c>
      <c r="Z151" s="105"/>
      <c r="AA151" s="105"/>
      <c r="AB151" s="105"/>
      <c r="AC151" s="105"/>
      <c r="AD151" s="105"/>
      <c r="AE151" s="105"/>
      <c r="AF151" s="105"/>
      <c r="AJ151" s="4"/>
      <c r="AK151" s="4"/>
      <c r="AL151" s="4"/>
      <c r="AM151" s="4"/>
      <c r="AN151" s="4"/>
      <c r="AO151" s="4"/>
      <c r="AP151" s="4" t="s">
        <v>147</v>
      </c>
      <c r="AQ151" s="4"/>
    </row>
    <row r="152" spans="1:43" ht="18" customHeight="1" x14ac:dyDescent="0.3">
      <c r="A152" s="14"/>
      <c r="B152" s="93"/>
      <c r="C152" s="94"/>
      <c r="D152" s="95" t="s">
        <v>148</v>
      </c>
      <c r="E152" s="95"/>
      <c r="F152" s="95"/>
      <c r="G152" s="95"/>
      <c r="H152" s="95"/>
      <c r="I152" s="95"/>
      <c r="J152" s="95"/>
      <c r="K152" s="95"/>
      <c r="L152" s="95"/>
      <c r="M152" s="95"/>
      <c r="N152" s="95"/>
      <c r="O152" s="95"/>
      <c r="P152" s="95"/>
      <c r="Q152" s="95"/>
      <c r="R152" s="95"/>
      <c r="S152" s="95"/>
      <c r="T152" s="95"/>
      <c r="U152" s="95"/>
      <c r="V152" s="95"/>
      <c r="W152" s="95"/>
      <c r="X152" s="95"/>
      <c r="Y152" s="98">
        <f>J41-Y151</f>
        <v>20044000</v>
      </c>
      <c r="Z152" s="98"/>
      <c r="AA152" s="98"/>
      <c r="AB152" s="98"/>
      <c r="AC152" s="98"/>
      <c r="AD152" s="98"/>
      <c r="AE152" s="98"/>
      <c r="AF152" s="98"/>
      <c r="AJ152" s="4"/>
      <c r="AK152" s="4"/>
      <c r="AL152" s="4"/>
      <c r="AM152" s="4"/>
      <c r="AN152" s="4"/>
      <c r="AO152" s="4"/>
      <c r="AP152" s="4"/>
      <c r="AQ152" s="4"/>
    </row>
    <row r="153" spans="1:43" ht="3.6" customHeight="1" x14ac:dyDescent="0.3">
      <c r="A153" s="24"/>
      <c r="B153" s="25"/>
      <c r="C153" s="25"/>
      <c r="D153" s="26"/>
      <c r="E153" s="26"/>
      <c r="F153" s="26"/>
      <c r="G153" s="26"/>
      <c r="H153" s="26"/>
      <c r="I153" s="26"/>
      <c r="J153" s="26"/>
      <c r="K153" s="26"/>
      <c r="L153" s="26"/>
      <c r="M153" s="26"/>
      <c r="N153" s="26"/>
      <c r="O153" s="26"/>
      <c r="P153" s="26"/>
      <c r="Q153" s="26"/>
      <c r="R153" s="26"/>
      <c r="S153" s="26"/>
      <c r="T153" s="26"/>
      <c r="U153" s="26"/>
      <c r="V153" s="26"/>
      <c r="W153" s="26"/>
      <c r="X153" s="26"/>
      <c r="Y153" s="27"/>
      <c r="Z153" s="27"/>
      <c r="AA153" s="27"/>
      <c r="AB153" s="27"/>
      <c r="AC153" s="27"/>
      <c r="AD153" s="27"/>
      <c r="AE153" s="27"/>
      <c r="AF153" s="27"/>
      <c r="AG153" s="23"/>
      <c r="AH153" s="23"/>
      <c r="AI153" s="23"/>
      <c r="AJ153" s="28"/>
      <c r="AK153" s="4"/>
      <c r="AL153" s="4"/>
      <c r="AM153" s="4"/>
      <c r="AN153" s="4"/>
      <c r="AO153" s="4"/>
      <c r="AP153" s="4"/>
      <c r="AQ153" s="4"/>
    </row>
    <row r="154" spans="1:43" x14ac:dyDescent="0.3">
      <c r="B154" s="42" t="s">
        <v>149</v>
      </c>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c r="AA154" s="43"/>
      <c r="AB154" s="43"/>
      <c r="AC154" s="43"/>
      <c r="AD154" s="43"/>
      <c r="AE154" s="43"/>
      <c r="AF154" s="44"/>
    </row>
    <row r="155" spans="1:43" ht="57.75" customHeight="1" x14ac:dyDescent="0.3">
      <c r="B155" s="80"/>
      <c r="C155" s="81"/>
      <c r="D155" s="81"/>
      <c r="E155" s="81"/>
      <c r="F155" s="81"/>
      <c r="G155" s="81"/>
      <c r="H155" s="81"/>
      <c r="I155" s="81"/>
      <c r="J155" s="81"/>
      <c r="K155" s="81"/>
      <c r="L155" s="81"/>
      <c r="M155" s="81"/>
      <c r="N155" s="81"/>
      <c r="O155" s="81"/>
      <c r="P155" s="81"/>
      <c r="Q155" s="81"/>
      <c r="R155" s="81"/>
      <c r="S155" s="81"/>
      <c r="T155" s="81"/>
      <c r="U155" s="81"/>
      <c r="V155" s="81"/>
      <c r="W155" s="81"/>
      <c r="X155" s="81"/>
      <c r="Y155" s="81"/>
      <c r="Z155" s="81"/>
      <c r="AA155" s="81"/>
      <c r="AB155" s="81"/>
      <c r="AC155" s="81"/>
      <c r="AD155" s="81"/>
      <c r="AE155" s="81"/>
      <c r="AF155" s="82"/>
      <c r="AQ155" s="5"/>
    </row>
    <row r="156" spans="1:43" ht="3.6" customHeight="1" x14ac:dyDescent="0.3"/>
  </sheetData>
  <mergeCells count="396">
    <mergeCell ref="B107:Y107"/>
    <mergeCell ref="B111:Y111"/>
    <mergeCell ref="B122:Z122"/>
    <mergeCell ref="B120:Z120"/>
    <mergeCell ref="AD121:AF121"/>
    <mergeCell ref="R89:U89"/>
    <mergeCell ref="V89:X89"/>
    <mergeCell ref="AC101:AF101"/>
    <mergeCell ref="P90:Q90"/>
    <mergeCell ref="Z109:AF109"/>
    <mergeCell ref="Y148:AF148"/>
    <mergeCell ref="B50:S50"/>
    <mergeCell ref="T50:AF50"/>
    <mergeCell ref="D143:K143"/>
    <mergeCell ref="B126:AF126"/>
    <mergeCell ref="D137:K137"/>
    <mergeCell ref="B124:AF124"/>
    <mergeCell ref="B128:AF128"/>
    <mergeCell ref="B131:D131"/>
    <mergeCell ref="W131:AF131"/>
    <mergeCell ref="C96:N96"/>
    <mergeCell ref="B103:AF103"/>
    <mergeCell ref="B105:Y105"/>
    <mergeCell ref="AA120:AC120"/>
    <mergeCell ref="O96:V96"/>
    <mergeCell ref="AD117:AF117"/>
    <mergeCell ref="AD118:AF118"/>
    <mergeCell ref="B118:Z118"/>
    <mergeCell ref="Z107:AF107"/>
    <mergeCell ref="L142:R142"/>
    <mergeCell ref="B121:Z121"/>
    <mergeCell ref="D150:K150"/>
    <mergeCell ref="D141:K141"/>
    <mergeCell ref="D142:K142"/>
    <mergeCell ref="AD116:AF116"/>
    <mergeCell ref="AD122:AF122"/>
    <mergeCell ref="Z105:AF105"/>
    <mergeCell ref="J87:K87"/>
    <mergeCell ref="L87:N87"/>
    <mergeCell ref="K90:L90"/>
    <mergeCell ref="M90:O90"/>
    <mergeCell ref="X87:Y87"/>
    <mergeCell ref="Z87:AC87"/>
    <mergeCell ref="AD87:AF87"/>
    <mergeCell ref="O87:P87"/>
    <mergeCell ref="Q87:T87"/>
    <mergeCell ref="U87:W87"/>
    <mergeCell ref="R90:U90"/>
    <mergeCell ref="V90:X90"/>
    <mergeCell ref="B92:AF92"/>
    <mergeCell ref="AB96:AF96"/>
    <mergeCell ref="B101:AB101"/>
    <mergeCell ref="P89:Q89"/>
    <mergeCell ref="B49:I49"/>
    <mergeCell ref="X19:AA19"/>
    <mergeCell ref="AB19:AF19"/>
    <mergeCell ref="B32:AF32"/>
    <mergeCell ref="B99:AF99"/>
    <mergeCell ref="H52:K53"/>
    <mergeCell ref="B154:AF154"/>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B25:F25"/>
    <mergeCell ref="G25:J25"/>
    <mergeCell ref="L25:S25"/>
    <mergeCell ref="T25:U25"/>
    <mergeCell ref="H27:AF27"/>
    <mergeCell ref="B27:G27"/>
    <mergeCell ref="D149:K149"/>
    <mergeCell ref="B17:H17"/>
    <mergeCell ref="B19:K19"/>
    <mergeCell ref="L19:W19"/>
    <mergeCell ref="B41:I41"/>
    <mergeCell ref="X38:Y38"/>
    <mergeCell ref="Z38:AC38"/>
    <mergeCell ref="AD38:AF38"/>
    <mergeCell ref="X39:Y39"/>
    <mergeCell ref="B51:AF51"/>
    <mergeCell ref="N47:T47"/>
    <mergeCell ref="U47:AF47"/>
    <mergeCell ref="Q39:W39"/>
    <mergeCell ref="J49:V49"/>
    <mergeCell ref="B47:H47"/>
    <mergeCell ref="I47:M47"/>
    <mergeCell ref="B39:G39"/>
    <mergeCell ref="AA49:AF49"/>
    <mergeCell ref="Z53:AC53"/>
    <mergeCell ref="AD53:AF53"/>
    <mergeCell ref="L52:M52"/>
    <mergeCell ref="N52:Q52"/>
    <mergeCell ref="R52:T52"/>
    <mergeCell ref="L53:M53"/>
    <mergeCell ref="N53:Q53"/>
    <mergeCell ref="R53:T53"/>
    <mergeCell ref="B52:D53"/>
    <mergeCell ref="U52:W53"/>
    <mergeCell ref="E52:G52"/>
    <mergeCell ref="E53:G53"/>
    <mergeCell ref="E21:W21"/>
    <mergeCell ref="B21:D21"/>
    <mergeCell ref="X21:Z21"/>
    <mergeCell ref="AA21:AF21"/>
    <mergeCell ref="B23:D23"/>
    <mergeCell ref="V25:AF25"/>
    <mergeCell ref="B10:G10"/>
    <mergeCell ref="AD10:AF10"/>
    <mergeCell ref="B43:I43"/>
    <mergeCell ref="AD39:AF39"/>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S60:T60"/>
    <mergeCell ref="H59:I59"/>
    <mergeCell ref="J59:M59"/>
    <mergeCell ref="N59:P59"/>
    <mergeCell ref="S59:T59"/>
    <mergeCell ref="U59:X59"/>
    <mergeCell ref="Y59:AA59"/>
    <mergeCell ref="AB59:AF60"/>
    <mergeCell ref="K38:K39"/>
    <mergeCell ref="Q41:Y41"/>
    <mergeCell ref="Z41:AF41"/>
    <mergeCell ref="J43:AF43"/>
    <mergeCell ref="H38:J38"/>
    <mergeCell ref="L38:N38"/>
    <mergeCell ref="H39:J39"/>
    <mergeCell ref="L39:N39"/>
    <mergeCell ref="J55:Y56"/>
    <mergeCell ref="B55:I56"/>
    <mergeCell ref="Z55:AF55"/>
    <mergeCell ref="Z56:AF56"/>
    <mergeCell ref="Z52:AC52"/>
    <mergeCell ref="Z39:AC39"/>
    <mergeCell ref="B45:O45"/>
    <mergeCell ref="B46:AF46"/>
    <mergeCell ref="X9:Y9"/>
    <mergeCell ref="Z10:AC10"/>
    <mergeCell ref="N68:P68"/>
    <mergeCell ref="Q63:R64"/>
    <mergeCell ref="S63:T63"/>
    <mergeCell ref="U63:X63"/>
    <mergeCell ref="Y63:AA63"/>
    <mergeCell ref="AB63:AF64"/>
    <mergeCell ref="S64:T64"/>
    <mergeCell ref="U64:X64"/>
    <mergeCell ref="Y64:AA64"/>
    <mergeCell ref="Y60:AA60"/>
    <mergeCell ref="Q59:R60"/>
    <mergeCell ref="Q61:R62"/>
    <mergeCell ref="S61:T61"/>
    <mergeCell ref="U61:X61"/>
    <mergeCell ref="Y61:AA61"/>
    <mergeCell ref="AB61:AF62"/>
    <mergeCell ref="S62:T62"/>
    <mergeCell ref="U62:X62"/>
    <mergeCell ref="Y62:AA62"/>
    <mergeCell ref="N61:P61"/>
    <mergeCell ref="AD52:AF52"/>
    <mergeCell ref="X53:Y53"/>
    <mergeCell ref="H61:I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2:F7"/>
    <mergeCell ref="H10:K10"/>
    <mergeCell ref="X10:Y10"/>
    <mergeCell ref="N60:P60"/>
    <mergeCell ref="AD9:AF9"/>
    <mergeCell ref="Z9:AC9"/>
    <mergeCell ref="H68:I68"/>
    <mergeCell ref="J68:M68"/>
    <mergeCell ref="B63:E64"/>
    <mergeCell ref="F63:G64"/>
    <mergeCell ref="H63:I63"/>
    <mergeCell ref="J63:M63"/>
    <mergeCell ref="N63:P63"/>
    <mergeCell ref="H64:I64"/>
    <mergeCell ref="J64:M64"/>
    <mergeCell ref="N64:P64"/>
    <mergeCell ref="B58:E58"/>
    <mergeCell ref="B59:E60"/>
    <mergeCell ref="F59:G60"/>
    <mergeCell ref="B61:E62"/>
    <mergeCell ref="F61:G62"/>
    <mergeCell ref="K74:N74"/>
    <mergeCell ref="Y82:AF82"/>
    <mergeCell ref="S83:X83"/>
    <mergeCell ref="S80:X80"/>
    <mergeCell ref="O80:Q80"/>
    <mergeCell ref="B79:H80"/>
    <mergeCell ref="I76:J76"/>
    <mergeCell ref="L72:N72"/>
    <mergeCell ref="O72:Q72"/>
    <mergeCell ref="B70:AF70"/>
    <mergeCell ref="I73:J73"/>
    <mergeCell ref="AD72:AF72"/>
    <mergeCell ref="B65:E66"/>
    <mergeCell ref="F65:G66"/>
    <mergeCell ref="B72:K72"/>
    <mergeCell ref="B67:E68"/>
    <mergeCell ref="F67:G68"/>
    <mergeCell ref="H67:I67"/>
    <mergeCell ref="J67:M67"/>
    <mergeCell ref="X86:Y86"/>
    <mergeCell ref="Z86:AC86"/>
    <mergeCell ref="AA6:AF7"/>
    <mergeCell ref="Q67:R68"/>
    <mergeCell ref="S67:T67"/>
    <mergeCell ref="U67:X67"/>
    <mergeCell ref="Y67:AA67"/>
    <mergeCell ref="AB67:AF68"/>
    <mergeCell ref="S68:T68"/>
    <mergeCell ref="U68:X68"/>
    <mergeCell ref="Y68:AA68"/>
    <mergeCell ref="T12:V12"/>
    <mergeCell ref="AB58:AF58"/>
    <mergeCell ref="U60:X60"/>
    <mergeCell ref="T45:AB45"/>
    <mergeCell ref="P13:S13"/>
    <mergeCell ref="T13:V13"/>
    <mergeCell ref="AC45:AF45"/>
    <mergeCell ref="P45:S45"/>
    <mergeCell ref="J41:P41"/>
    <mergeCell ref="K17:W17"/>
    <mergeCell ref="X52:Y52"/>
    <mergeCell ref="J60:M60"/>
    <mergeCell ref="N67:P67"/>
    <mergeCell ref="K73:N73"/>
    <mergeCell ref="O73:Q73"/>
    <mergeCell ref="S82:X82"/>
    <mergeCell ref="Y83:AF83"/>
    <mergeCell ref="B82:K82"/>
    <mergeCell ref="L82:N82"/>
    <mergeCell ref="O82:Q82"/>
    <mergeCell ref="I74:J74"/>
    <mergeCell ref="K80:N80"/>
    <mergeCell ref="S139:X139"/>
    <mergeCell ref="F58:AA58"/>
    <mergeCell ref="S76:X76"/>
    <mergeCell ref="Y76:AF76"/>
    <mergeCell ref="K77:N77"/>
    <mergeCell ref="O77:Q77"/>
    <mergeCell ref="B76:H77"/>
    <mergeCell ref="W49:Z49"/>
    <mergeCell ref="I79:J79"/>
    <mergeCell ref="K79:N79"/>
    <mergeCell ref="K76:N76"/>
    <mergeCell ref="O76:Q76"/>
    <mergeCell ref="I77:J77"/>
    <mergeCell ref="S77:X77"/>
    <mergeCell ref="Y77:AF77"/>
    <mergeCell ref="O74:Q74"/>
    <mergeCell ref="B73:H74"/>
    <mergeCell ref="Y73:AF73"/>
    <mergeCell ref="Y74:AF74"/>
    <mergeCell ref="J61:M61"/>
    <mergeCell ref="H62:I62"/>
    <mergeCell ref="J62:M62"/>
    <mergeCell ref="N62:P62"/>
    <mergeCell ref="H60:I60"/>
    <mergeCell ref="AN138:AT138"/>
    <mergeCell ref="Y151:AF151"/>
    <mergeCell ref="S143:X143"/>
    <mergeCell ref="S144:X144"/>
    <mergeCell ref="S145:X145"/>
    <mergeCell ref="S146:X146"/>
    <mergeCell ref="S149:X149"/>
    <mergeCell ref="S150:X150"/>
    <mergeCell ref="D151:X151"/>
    <mergeCell ref="L145:R145"/>
    <mergeCell ref="L146:R146"/>
    <mergeCell ref="L149:R149"/>
    <mergeCell ref="L150:R150"/>
    <mergeCell ref="Y143:AF143"/>
    <mergeCell ref="Y144:AF144"/>
    <mergeCell ref="Y145:AF145"/>
    <mergeCell ref="D138:K138"/>
    <mergeCell ref="D139:K139"/>
    <mergeCell ref="D140:K140"/>
    <mergeCell ref="D144:K144"/>
    <mergeCell ref="D145:K145"/>
    <mergeCell ref="D146:K146"/>
    <mergeCell ref="S138:X138"/>
    <mergeCell ref="D148:K148"/>
    <mergeCell ref="B155:AF155"/>
    <mergeCell ref="B97:AF97"/>
    <mergeCell ref="B132:AF132"/>
    <mergeCell ref="AA116:AC116"/>
    <mergeCell ref="AA117:AC117"/>
    <mergeCell ref="AA118:AC118"/>
    <mergeCell ref="Y146:AF146"/>
    <mergeCell ref="Y149:AF149"/>
    <mergeCell ref="Y150:AF150"/>
    <mergeCell ref="B136:C152"/>
    <mergeCell ref="D152:X152"/>
    <mergeCell ref="S140:X140"/>
    <mergeCell ref="S141:X141"/>
    <mergeCell ref="S142:X142"/>
    <mergeCell ref="Y152:AF152"/>
    <mergeCell ref="L143:R143"/>
    <mergeCell ref="L144:R144"/>
    <mergeCell ref="Y138:AF138"/>
    <mergeCell ref="Y139:AF139"/>
    <mergeCell ref="Y140:AF140"/>
    <mergeCell ref="Y141:AF141"/>
    <mergeCell ref="Z111:AF111"/>
    <mergeCell ref="B109:Y109"/>
    <mergeCell ref="D147:K147"/>
    <mergeCell ref="L147:R147"/>
    <mergeCell ref="L148:R148"/>
    <mergeCell ref="S147:X147"/>
    <mergeCell ref="S148:X148"/>
    <mergeCell ref="AB65:AF66"/>
    <mergeCell ref="H66:I66"/>
    <mergeCell ref="J66:M66"/>
    <mergeCell ref="N66:P66"/>
    <mergeCell ref="S66:T66"/>
    <mergeCell ref="U66:X66"/>
    <mergeCell ref="Y66:AA66"/>
    <mergeCell ref="H65:I65"/>
    <mergeCell ref="J65:M65"/>
    <mergeCell ref="N65:P65"/>
    <mergeCell ref="Q65:R66"/>
    <mergeCell ref="S65:T65"/>
    <mergeCell ref="U65:X65"/>
    <mergeCell ref="Y65:AA65"/>
    <mergeCell ref="AA72:AC72"/>
    <mergeCell ref="Y147:AF147"/>
    <mergeCell ref="S73:X73"/>
    <mergeCell ref="S74:X74"/>
    <mergeCell ref="Y137:AF137"/>
    <mergeCell ref="S72:Z72"/>
    <mergeCell ref="S137:X137"/>
    <mergeCell ref="B134:AF134"/>
    <mergeCell ref="L136:R136"/>
    <mergeCell ref="B87:I87"/>
    <mergeCell ref="B90:J90"/>
    <mergeCell ref="O79:Q79"/>
    <mergeCell ref="AD120:AF120"/>
    <mergeCell ref="B94:AF94"/>
    <mergeCell ref="AA121:AC121"/>
    <mergeCell ref="AA122:AC122"/>
    <mergeCell ref="B119:Z119"/>
    <mergeCell ref="AA119:AC119"/>
    <mergeCell ref="AD119:AF119"/>
    <mergeCell ref="W96:AA96"/>
    <mergeCell ref="Y80:AF80"/>
    <mergeCell ref="I80:J80"/>
    <mergeCell ref="AD86:AF86"/>
    <mergeCell ref="O85:W85"/>
    <mergeCell ref="X85:AF85"/>
    <mergeCell ref="O86:P86"/>
    <mergeCell ref="Q86:T86"/>
    <mergeCell ref="U86:W86"/>
    <mergeCell ref="S79:X79"/>
    <mergeCell ref="Y79:AF79"/>
  </mergeCells>
  <conditionalFormatting sqref="B155">
    <cfRule type="containsBlanks" dxfId="56" priority="135">
      <formula>LEN(TRIM(B155))=0</formula>
    </cfRule>
  </conditionalFormatting>
  <conditionalFormatting sqref="B131:D131">
    <cfRule type="containsBlanks" dxfId="55" priority="108">
      <formula>LEN(TRIM(B131))=0</formula>
    </cfRule>
  </conditionalFormatting>
  <conditionalFormatting sqref="B59:E68 AB59:AF68">
    <cfRule type="containsBlanks" dxfId="54" priority="81">
      <formula>LEN(TRIM(B59))=0</formula>
    </cfRule>
  </conditionalFormatting>
  <conditionalFormatting sqref="B33:AF36">
    <cfRule type="containsBlanks" dxfId="53" priority="97">
      <formula>LEN(TRIM(B33))=0</formula>
    </cfRule>
  </conditionalFormatting>
  <conditionalFormatting sqref="C96:N96 W96:AA96">
    <cfRule type="containsBlanks" dxfId="52" priority="112">
      <formula>LEN(TRIM(C96))=0</formula>
    </cfRule>
  </conditionalFormatting>
  <conditionalFormatting sqref="C130:N130">
    <cfRule type="containsBlanks" dxfId="51" priority="110">
      <formula>LEN(TRIM(C130))=0</formula>
    </cfRule>
  </conditionalFormatting>
  <conditionalFormatting sqref="E23:K23">
    <cfRule type="containsBlanks" dxfId="50" priority="103">
      <formula>LEN(TRIM(E23))=0</formula>
    </cfRule>
  </conditionalFormatting>
  <conditionalFormatting sqref="G25:J25">
    <cfRule type="containsBlanks" dxfId="49" priority="101">
      <formula>LEN(TRIM(G25))=0</formula>
    </cfRule>
  </conditionalFormatting>
  <conditionalFormatting sqref="H10:K10">
    <cfRule type="containsBlanks" dxfId="48" priority="7">
      <formula>LEN(TRIM(H10))=0</formula>
    </cfRule>
  </conditionalFormatting>
  <conditionalFormatting sqref="H60:P60">
    <cfRule type="containsBlanks" dxfId="47" priority="28">
      <formula>LEN(TRIM(H60))=0</formula>
    </cfRule>
  </conditionalFormatting>
  <conditionalFormatting sqref="H62:P62">
    <cfRule type="containsBlanks" dxfId="46" priority="18">
      <formula>LEN(TRIM(H62))=0</formula>
    </cfRule>
  </conditionalFormatting>
  <conditionalFormatting sqref="H64:P64">
    <cfRule type="containsBlanks" dxfId="45" priority="43">
      <formula>LEN(TRIM(H64))=0</formula>
    </cfRule>
  </conditionalFormatting>
  <conditionalFormatting sqref="H66:P66">
    <cfRule type="containsBlanks" dxfId="44" priority="42">
      <formula>LEN(TRIM(H66))=0</formula>
    </cfRule>
  </conditionalFormatting>
  <conditionalFormatting sqref="H68:P68">
    <cfRule type="containsBlanks" dxfId="43" priority="41">
      <formula>LEN(TRIM(H68))=0</formula>
    </cfRule>
  </conditionalFormatting>
  <conditionalFormatting sqref="I74:Q74">
    <cfRule type="containsBlanks" dxfId="42" priority="35">
      <formula>LEN(TRIM(I74))=0</formula>
    </cfRule>
  </conditionalFormatting>
  <conditionalFormatting sqref="I77:Q77">
    <cfRule type="containsBlanks" dxfId="41" priority="34">
      <formula>LEN(TRIM(I77))=0</formula>
    </cfRule>
  </conditionalFormatting>
  <conditionalFormatting sqref="I80:Q80">
    <cfRule type="containsBlanks" dxfId="40" priority="33">
      <formula>LEN(TRIM(I80))=0</formula>
    </cfRule>
  </conditionalFormatting>
  <conditionalFormatting sqref="J41:P41">
    <cfRule type="containsBlanks" dxfId="39" priority="16">
      <formula>LEN(TRIM(J41))=0</formula>
    </cfRule>
  </conditionalFormatting>
  <conditionalFormatting sqref="J49:V49">
    <cfRule type="containsBlanks" dxfId="38" priority="13">
      <formula>LEN(TRIM(J49))=0</formula>
    </cfRule>
  </conditionalFormatting>
  <conditionalFormatting sqref="J55:Y56">
    <cfRule type="containsBlanks" dxfId="37" priority="141">
      <formula>LEN(TRIM(J55))=0</formula>
    </cfRule>
  </conditionalFormatting>
  <conditionalFormatting sqref="J43:AF43">
    <cfRule type="containsBlanks" dxfId="36" priority="95">
      <formula>LEN(TRIM(J43))=0</formula>
    </cfRule>
  </conditionalFormatting>
  <conditionalFormatting sqref="K17:W17">
    <cfRule type="containsBlanks" dxfId="35" priority="17">
      <formula>LEN(TRIM(K17))=0</formula>
    </cfRule>
  </conditionalFormatting>
  <conditionalFormatting sqref="L25:S25">
    <cfRule type="containsBlanks" dxfId="34" priority="100">
      <formula>LEN(TRIM(L25))=0</formula>
    </cfRule>
  </conditionalFormatting>
  <conditionalFormatting sqref="L53:T53">
    <cfRule type="containsBlanks" dxfId="33" priority="47">
      <formula>LEN(TRIM(L53))=0</formula>
    </cfRule>
  </conditionalFormatting>
  <conditionalFormatting sqref="L19:W19 AB19:AF19 E21:W21 AA21:AF21 H27:AF27 H39:J39 L39:N39 Z41:AF41 I47:M47 U47:AF47">
    <cfRule type="containsBlanks" dxfId="32" priority="136">
      <formula>LEN(TRIM(E19))=0</formula>
    </cfRule>
  </conditionalFormatting>
  <conditionalFormatting sqref="L137:AF150">
    <cfRule type="containsBlanks" dxfId="31" priority="132">
      <formula>LEN(TRIM(L137))=0</formula>
    </cfRule>
  </conditionalFormatting>
  <conditionalFormatting sqref="N13:V13">
    <cfRule type="containsBlanks" dxfId="30" priority="2">
      <formula>LEN(TRIM(N13))=0</formula>
    </cfRule>
  </conditionalFormatting>
  <conditionalFormatting sqref="O87:AF87">
    <cfRule type="containsBlanks" dxfId="29" priority="31">
      <formula>LEN(TRIM(O87))=0</formula>
    </cfRule>
  </conditionalFormatting>
  <conditionalFormatting sqref="P45:S45">
    <cfRule type="containsBlanks" dxfId="28" priority="15">
      <formula>LEN(TRIM(P45))=0</formula>
    </cfRule>
  </conditionalFormatting>
  <conditionalFormatting sqref="P90:X90">
    <cfRule type="containsBlanks" dxfId="27" priority="30">
      <formula>LEN(TRIM(P90))=0</formula>
    </cfRule>
  </conditionalFormatting>
  <conditionalFormatting sqref="S74:X74 S77:X77 S80:X80">
    <cfRule type="containsBlanks" dxfId="26" priority="139">
      <formula>LEN(TRIM(S74))=0</formula>
    </cfRule>
  </conditionalFormatting>
  <conditionalFormatting sqref="S83:X83">
    <cfRule type="containsBlanks" dxfId="25" priority="56">
      <formula>LEN(TRIM(S83))=0</formula>
    </cfRule>
  </conditionalFormatting>
  <conditionalFormatting sqref="S60:AA60">
    <cfRule type="containsBlanks" dxfId="24" priority="26">
      <formula>LEN(TRIM(S60))=0</formula>
    </cfRule>
  </conditionalFormatting>
  <conditionalFormatting sqref="S62:AA62">
    <cfRule type="containsBlanks" dxfId="23" priority="25">
      <formula>LEN(TRIM(S62))=0</formula>
    </cfRule>
  </conditionalFormatting>
  <conditionalFormatting sqref="S64:AA64">
    <cfRule type="containsBlanks" dxfId="22" priority="38">
      <formula>LEN(TRIM(S64))=0</formula>
    </cfRule>
  </conditionalFormatting>
  <conditionalFormatting sqref="S66:AA66">
    <cfRule type="containsBlanks" dxfId="21" priority="37">
      <formula>LEN(TRIM(S66))=0</formula>
    </cfRule>
  </conditionalFormatting>
  <conditionalFormatting sqref="S68:AA68">
    <cfRule type="containsBlanks" dxfId="20" priority="36">
      <formula>LEN(TRIM(S68))=0</formula>
    </cfRule>
  </conditionalFormatting>
  <conditionalFormatting sqref="T50:AF50">
    <cfRule type="containsBlanks" dxfId="19" priority="12">
      <formula>LEN(TRIM(T50))=0</formula>
    </cfRule>
  </conditionalFormatting>
  <conditionalFormatting sqref="V25:AF25">
    <cfRule type="containsBlanks" dxfId="18" priority="99">
      <formula>LEN(TRIM(V25))=0</formula>
    </cfRule>
  </conditionalFormatting>
  <conditionalFormatting sqref="W130:AA130">
    <cfRule type="containsBlanks" dxfId="17" priority="109">
      <formula>LEN(TRIM(W130))=0</formula>
    </cfRule>
  </conditionalFormatting>
  <conditionalFormatting sqref="W131:AF131">
    <cfRule type="containsBlanks" dxfId="16" priority="107">
      <formula>LEN(TRIM(W131))=0</formula>
    </cfRule>
  </conditionalFormatting>
  <conditionalFormatting sqref="X10:AF10">
    <cfRule type="containsBlanks" dxfId="15" priority="6">
      <formula>LEN(TRIM(X10))=0</formula>
    </cfRule>
  </conditionalFormatting>
  <conditionalFormatting sqref="X13:AF13">
    <cfRule type="containsBlanks" dxfId="14" priority="1">
      <formula>LEN(TRIM(X13))=0</formula>
    </cfRule>
  </conditionalFormatting>
  <conditionalFormatting sqref="X23:AF23">
    <cfRule type="containsBlanks" dxfId="13" priority="102">
      <formula>LEN(TRIM(X23))=0</formula>
    </cfRule>
  </conditionalFormatting>
  <conditionalFormatting sqref="X30:AF30">
    <cfRule type="containsBlanks" dxfId="12" priority="49">
      <formula>LEN(TRIM(X30))=0</formula>
    </cfRule>
  </conditionalFormatting>
  <conditionalFormatting sqref="X39:AF39">
    <cfRule type="containsBlanks" dxfId="11" priority="48">
      <formula>LEN(TRIM(X39))=0</formula>
    </cfRule>
  </conditionalFormatting>
  <conditionalFormatting sqref="X53:AF53">
    <cfRule type="containsBlanks" dxfId="10" priority="46">
      <formula>LEN(TRIM(X53))=0</formula>
    </cfRule>
  </conditionalFormatting>
  <conditionalFormatting sqref="Z105:AF105">
    <cfRule type="containsBlanks" dxfId="9" priority="24">
      <formula>LEN(TRIM(Z105))=0</formula>
    </cfRule>
  </conditionalFormatting>
  <conditionalFormatting sqref="Z107:AF107">
    <cfRule type="containsBlanks" dxfId="8" priority="23">
      <formula>LEN(TRIM(Z107))=0</formula>
    </cfRule>
  </conditionalFormatting>
  <conditionalFormatting sqref="Z109:AF109 Z111:AF111">
    <cfRule type="containsBlanks" dxfId="7" priority="22">
      <formula>LEN(TRIM(Z109))=0</formula>
    </cfRule>
  </conditionalFormatting>
  <conditionalFormatting sqref="AA49:AF49">
    <cfRule type="containsBlanks" dxfId="6" priority="20">
      <formula>LEN(TRIM(AA49))=0</formula>
    </cfRule>
  </conditionalFormatting>
  <conditionalFormatting sqref="AC45:AF45">
    <cfRule type="containsBlanks" dxfId="5" priority="14">
      <formula>LEN(TRIM(AC45))=0</formula>
    </cfRule>
  </conditionalFormatting>
  <conditionalFormatting sqref="AC101:AF101">
    <cfRule type="containsBlanks" dxfId="4" priority="55">
      <formula>LEN(TRIM(AC101))=0</formula>
    </cfRule>
  </conditionalFormatting>
  <hyperlinks>
    <hyperlink ref="X23" r:id="rId1" xr:uid="{00000000-0004-0000-0000-000000000000}"/>
    <hyperlink ref="X23:AF23" r:id="rId2" display="abetancourt@defensoria.edu.co" xr:uid="{00000000-0004-0000-0000-000001000000}"/>
    <hyperlink ref="T50" r:id="rId3" xr:uid="{00000000-0004-0000-0000-000002000000}"/>
    <hyperlink ref="T50:AF50" r:id="rId4" display="cespinoza@defensoria.gov.co" xr:uid="{00000000-0004-0000-0000-000003000000}"/>
  </hyperlinks>
  <printOptions horizontalCentered="1"/>
  <pageMargins left="0.11811023622047245" right="0.11811023622047245" top="0.55118110236220474" bottom="0.55118110236220474" header="0.31496062992125984" footer="0.31496062992125984"/>
  <pageSetup paperSize="5" scale="85" fitToHeight="0" orientation="portrait" r:id="rId5"/>
  <headerFooter>
    <oddFooter>&amp;C&amp;"Trebuchet MS,Normal"&amp;9&amp;P de &amp;N</oddFooter>
  </headerFooter>
  <rowBreaks count="2" manualBreakCount="2">
    <brk id="69" max="32" man="1"/>
    <brk id="133" max="32" man="1"/>
  </rowBreaks>
  <drawing r:id="rId6"/>
  <legacyDrawing r:id="rId7"/>
  <mc:AlternateContent xmlns:mc="http://schemas.openxmlformats.org/markup-compatibility/2006">
    <mc:Choice Requires="x14">
      <controls>
        <mc:AlternateContent xmlns:mc="http://schemas.openxmlformats.org/markup-compatibility/2006">
          <mc:Choice Requires="x14">
            <control shapeId="2" r:id="rId8"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4" r:id="rId9"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5" r:id="rId10" name="Check Box 45">
              <controlPr locked="0" defaultSize="0" autoFill="0" autoLine="0" autoPict="0" altText="">
                <anchor moveWithCells="1">
                  <from>
                    <xdr:col>5</xdr:col>
                    <xdr:colOff>190500</xdr:colOff>
                    <xdr:row>51</xdr:row>
                    <xdr:rowOff>171450</xdr:rowOff>
                  </from>
                  <to>
                    <xdr:col>7</xdr:col>
                    <xdr:colOff>76200</xdr:colOff>
                    <xdr:row>52</xdr:row>
                    <xdr:rowOff>228600</xdr:rowOff>
                  </to>
                </anchor>
              </controlPr>
            </control>
          </mc:Choice>
        </mc:AlternateContent>
        <mc:AlternateContent xmlns:mc="http://schemas.openxmlformats.org/markup-compatibility/2006">
          <mc:Choice Requires="x14">
            <control shapeId="6" r:id="rId11" name="Check Box 46">
              <controlPr locked="0" defaultSize="0" autoFill="0" autoLine="0" autoPict="0" altText="">
                <anchor moveWithCells="1">
                  <from>
                    <xdr:col>6</xdr:col>
                    <xdr:colOff>0</xdr:colOff>
                    <xdr:row>50</xdr:row>
                    <xdr:rowOff>19050</xdr:rowOff>
                  </from>
                  <to>
                    <xdr:col>7</xdr:col>
                    <xdr:colOff>66675</xdr:colOff>
                    <xdr:row>52</xdr:row>
                    <xdr:rowOff>28575</xdr:rowOff>
                  </to>
                </anchor>
              </controlPr>
            </control>
          </mc:Choice>
        </mc:AlternateContent>
        <mc:AlternateContent xmlns:mc="http://schemas.openxmlformats.org/markup-compatibility/2006">
          <mc:Choice Requires="x14">
            <control shapeId="7" r:id="rId12" name="Check Box 54">
              <controlPr locked="0" defaultSize="0" autoFill="0" autoLine="0" autoPict="0" altText="">
                <anchor moveWithCells="1">
                  <from>
                    <xdr:col>15</xdr:col>
                    <xdr:colOff>190500</xdr:colOff>
                    <xdr:row>70</xdr:row>
                    <xdr:rowOff>9525</xdr:rowOff>
                  </from>
                  <to>
                    <xdr:col>17</xdr:col>
                    <xdr:colOff>66675</xdr:colOff>
                    <xdr:row>72</xdr:row>
                    <xdr:rowOff>47625</xdr:rowOff>
                  </to>
                </anchor>
              </controlPr>
            </control>
          </mc:Choice>
        </mc:AlternateContent>
        <mc:AlternateContent xmlns:mc="http://schemas.openxmlformats.org/markup-compatibility/2006">
          <mc:Choice Requires="x14">
            <control shapeId="8" r:id="rId13" name="Check Box 55">
              <controlPr locked="0" defaultSize="0" autoFill="0" autoLine="0" autoPict="0" altText="">
                <anchor moveWithCells="1">
                  <from>
                    <xdr:col>12</xdr:col>
                    <xdr:colOff>190500</xdr:colOff>
                    <xdr:row>70</xdr:row>
                    <xdr:rowOff>9525</xdr:rowOff>
                  </from>
                  <to>
                    <xdr:col>14</xdr:col>
                    <xdr:colOff>66675</xdr:colOff>
                    <xdr:row>72</xdr:row>
                    <xdr:rowOff>47625</xdr:rowOff>
                  </to>
                </anchor>
              </controlPr>
            </control>
          </mc:Choice>
        </mc:AlternateContent>
        <mc:AlternateContent xmlns:mc="http://schemas.openxmlformats.org/markup-compatibility/2006">
          <mc:Choice Requires="x14">
            <control shapeId="9" r:id="rId14" name="Check Box 56">
              <controlPr locked="0" defaultSize="0" autoFill="0" autoLine="0" autoPict="0" altText="">
                <anchor moveWithCells="1">
                  <from>
                    <xdr:col>31</xdr:col>
                    <xdr:colOff>85725</xdr:colOff>
                    <xdr:row>70</xdr:row>
                    <xdr:rowOff>9525</xdr:rowOff>
                  </from>
                  <to>
                    <xdr:col>32</xdr:col>
                    <xdr:colOff>95250</xdr:colOff>
                    <xdr:row>72</xdr:row>
                    <xdr:rowOff>47625</xdr:rowOff>
                  </to>
                </anchor>
              </controlPr>
            </control>
          </mc:Choice>
        </mc:AlternateContent>
        <mc:AlternateContent xmlns:mc="http://schemas.openxmlformats.org/markup-compatibility/2006">
          <mc:Choice Requires="x14">
            <control shapeId="10" r:id="rId15" name="Check Box 57">
              <controlPr locked="0" defaultSize="0" autoFill="0" autoLine="0" autoPict="0" altText="">
                <anchor moveWithCells="1">
                  <from>
                    <xdr:col>28</xdr:col>
                    <xdr:colOff>0</xdr:colOff>
                    <xdr:row>70</xdr:row>
                    <xdr:rowOff>9525</xdr:rowOff>
                  </from>
                  <to>
                    <xdr:col>29</xdr:col>
                    <xdr:colOff>66675</xdr:colOff>
                    <xdr:row>72</xdr:row>
                    <xdr:rowOff>47625</xdr:rowOff>
                  </to>
                </anchor>
              </controlPr>
            </control>
          </mc:Choice>
        </mc:AlternateContent>
        <mc:AlternateContent xmlns:mc="http://schemas.openxmlformats.org/markup-compatibility/2006">
          <mc:Choice Requires="x14">
            <control shapeId="11" r:id="rId16" name="Check Box 58">
              <controlPr locked="0" defaultSize="0" autoFill="0" autoLine="0" autoPict="0" altText="">
                <anchor moveWithCells="1">
                  <from>
                    <xdr:col>13</xdr:col>
                    <xdr:colOff>0</xdr:colOff>
                    <xdr:row>85</xdr:row>
                    <xdr:rowOff>85725</xdr:rowOff>
                  </from>
                  <to>
                    <xdr:col>13</xdr:col>
                    <xdr:colOff>180975</xdr:colOff>
                    <xdr:row>88</xdr:row>
                    <xdr:rowOff>0</xdr:rowOff>
                  </to>
                </anchor>
              </controlPr>
            </control>
          </mc:Choice>
        </mc:AlternateContent>
        <mc:AlternateContent xmlns:mc="http://schemas.openxmlformats.org/markup-compatibility/2006">
          <mc:Choice Requires="x14">
            <control shapeId="12" r:id="rId17" name="Check Box 59">
              <controlPr locked="0" defaultSize="0" autoFill="0" autoLine="0" autoPict="0" altText="">
                <anchor moveWithCells="1">
                  <from>
                    <xdr:col>10</xdr:col>
                    <xdr:colOff>9525</xdr:colOff>
                    <xdr:row>85</xdr:row>
                    <xdr:rowOff>85725</xdr:rowOff>
                  </from>
                  <to>
                    <xdr:col>11</xdr:col>
                    <xdr:colOff>66675</xdr:colOff>
                    <xdr:row>88</xdr:row>
                    <xdr:rowOff>0</xdr:rowOff>
                  </to>
                </anchor>
              </controlPr>
            </control>
          </mc:Choice>
        </mc:AlternateContent>
        <mc:AlternateContent xmlns:mc="http://schemas.openxmlformats.org/markup-compatibility/2006">
          <mc:Choice Requires="x14">
            <control shapeId="13" r:id="rId18" name="Check Box 62">
              <controlPr locked="0" defaultSize="0" autoFill="0" autoLine="0" autoPict="0" altText="">
                <anchor moveWithCells="1">
                  <from>
                    <xdr:col>13</xdr:col>
                    <xdr:colOff>190500</xdr:colOff>
                    <xdr:row>88</xdr:row>
                    <xdr:rowOff>85725</xdr:rowOff>
                  </from>
                  <to>
                    <xdr:col>14</xdr:col>
                    <xdr:colOff>180975</xdr:colOff>
                    <xdr:row>91</xdr:row>
                    <xdr:rowOff>0</xdr:rowOff>
                  </to>
                </anchor>
              </controlPr>
            </control>
          </mc:Choice>
        </mc:AlternateContent>
        <mc:AlternateContent xmlns:mc="http://schemas.openxmlformats.org/markup-compatibility/2006">
          <mc:Choice Requires="x14">
            <control shapeId="14" r:id="rId19" name="Check Box 63">
              <controlPr locked="0" defaultSize="0" autoFill="0" autoLine="0" autoPict="0" altText="">
                <anchor moveWithCells="1">
                  <from>
                    <xdr:col>10</xdr:col>
                    <xdr:colOff>200025</xdr:colOff>
                    <xdr:row>88</xdr:row>
                    <xdr:rowOff>85725</xdr:rowOff>
                  </from>
                  <to>
                    <xdr:col>12</xdr:col>
                    <xdr:colOff>47625</xdr:colOff>
                    <xdr:row>91</xdr:row>
                    <xdr:rowOff>0</xdr:rowOff>
                  </to>
                </anchor>
              </controlPr>
            </control>
          </mc:Choice>
        </mc:AlternateContent>
        <mc:AlternateContent xmlns:mc="http://schemas.openxmlformats.org/markup-compatibility/2006">
          <mc:Choice Requires="x14">
            <control shapeId="15" r:id="rId20" name="Check Box 76">
              <controlPr locked="0" defaultSize="0" autoFill="0" autoLine="0" autoPict="0" altText="">
                <anchor moveWithCells="1">
                  <from>
                    <xdr:col>31</xdr:col>
                    <xdr:colOff>47625</xdr:colOff>
                    <xdr:row>114</xdr:row>
                    <xdr:rowOff>9525</xdr:rowOff>
                  </from>
                  <to>
                    <xdr:col>32</xdr:col>
                    <xdr:colOff>38100</xdr:colOff>
                    <xdr:row>116</xdr:row>
                    <xdr:rowOff>28575</xdr:rowOff>
                  </to>
                </anchor>
              </controlPr>
            </control>
          </mc:Choice>
        </mc:AlternateContent>
        <mc:AlternateContent xmlns:mc="http://schemas.openxmlformats.org/markup-compatibility/2006">
          <mc:Choice Requires="x14">
            <control shapeId="16" r:id="rId21"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7" r:id="rId22" name="Check Box 78">
              <controlPr locked="0" defaultSize="0" autoFill="0" autoLine="0" autoPict="0" altText="">
                <anchor moveWithCells="1">
                  <from>
                    <xdr:col>31</xdr:col>
                    <xdr:colOff>47625</xdr:colOff>
                    <xdr:row>116</xdr:row>
                    <xdr:rowOff>47625</xdr:rowOff>
                  </from>
                  <to>
                    <xdr:col>32</xdr:col>
                    <xdr:colOff>47625</xdr:colOff>
                    <xdr:row>116</xdr:row>
                    <xdr:rowOff>304800</xdr:rowOff>
                  </to>
                </anchor>
              </controlPr>
            </control>
          </mc:Choice>
        </mc:AlternateContent>
        <mc:AlternateContent xmlns:mc="http://schemas.openxmlformats.org/markup-compatibility/2006">
          <mc:Choice Requires="x14">
            <control shapeId="18" r:id="rId23" name="Check Box 79">
              <controlPr locked="0" defaultSize="0" autoFill="0" autoLine="0" autoPict="0" altText="">
                <anchor moveWithCells="1">
                  <from>
                    <xdr:col>27</xdr:col>
                    <xdr:colOff>142875</xdr:colOff>
                    <xdr:row>116</xdr:row>
                    <xdr:rowOff>47625</xdr:rowOff>
                  </from>
                  <to>
                    <xdr:col>29</xdr:col>
                    <xdr:colOff>19050</xdr:colOff>
                    <xdr:row>116</xdr:row>
                    <xdr:rowOff>304800</xdr:rowOff>
                  </to>
                </anchor>
              </controlPr>
            </control>
          </mc:Choice>
        </mc:AlternateContent>
        <mc:AlternateContent xmlns:mc="http://schemas.openxmlformats.org/markup-compatibility/2006">
          <mc:Choice Requires="x14">
            <control shapeId="19" r:id="rId24" name="Check Box 84">
              <controlPr locked="0" defaultSize="0" autoFill="0" autoLine="0" autoPict="0" altText="">
                <anchor moveWithCells="1">
                  <from>
                    <xdr:col>31</xdr:col>
                    <xdr:colOff>47625</xdr:colOff>
                    <xdr:row>120</xdr:row>
                    <xdr:rowOff>47625</xdr:rowOff>
                  </from>
                  <to>
                    <xdr:col>32</xdr:col>
                    <xdr:colOff>47625</xdr:colOff>
                    <xdr:row>120</xdr:row>
                    <xdr:rowOff>304800</xdr:rowOff>
                  </to>
                </anchor>
              </controlPr>
            </control>
          </mc:Choice>
        </mc:AlternateContent>
        <mc:AlternateContent xmlns:mc="http://schemas.openxmlformats.org/markup-compatibility/2006">
          <mc:Choice Requires="x14">
            <control shapeId="20" r:id="rId25" name="Check Box 85">
              <controlPr locked="0" defaultSize="0" autoFill="0" autoLine="0" autoPict="0" altText="">
                <anchor moveWithCells="1">
                  <from>
                    <xdr:col>27</xdr:col>
                    <xdr:colOff>142875</xdr:colOff>
                    <xdr:row>120</xdr:row>
                    <xdr:rowOff>47625</xdr:rowOff>
                  </from>
                  <to>
                    <xdr:col>29</xdr:col>
                    <xdr:colOff>19050</xdr:colOff>
                    <xdr:row>120</xdr:row>
                    <xdr:rowOff>304800</xdr:rowOff>
                  </to>
                </anchor>
              </controlPr>
            </control>
          </mc:Choice>
        </mc:AlternateContent>
        <mc:AlternateContent xmlns:mc="http://schemas.openxmlformats.org/markup-compatibility/2006">
          <mc:Choice Requires="x14">
            <control shapeId="21" r:id="rId26" name="Check Box 86">
              <controlPr locked="0" defaultSize="0" autoFill="0" autoLine="0" autoPict="0" altText="">
                <anchor moveWithCells="1">
                  <from>
                    <xdr:col>31</xdr:col>
                    <xdr:colOff>47625</xdr:colOff>
                    <xdr:row>120</xdr:row>
                    <xdr:rowOff>314325</xdr:rowOff>
                  </from>
                  <to>
                    <xdr:col>32</xdr:col>
                    <xdr:colOff>47625</xdr:colOff>
                    <xdr:row>122</xdr:row>
                    <xdr:rowOff>28575</xdr:rowOff>
                  </to>
                </anchor>
              </controlPr>
            </control>
          </mc:Choice>
        </mc:AlternateContent>
        <mc:AlternateContent xmlns:mc="http://schemas.openxmlformats.org/markup-compatibility/2006">
          <mc:Choice Requires="x14">
            <control shapeId="22" r:id="rId27"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23" r:id="rId28" name="Check Box 88">
              <controlPr locked="0" defaultSize="0" autoFill="0" autoLine="0" autoPict="0" altText="">
                <anchor moveWithCells="1">
                  <from>
                    <xdr:col>31</xdr:col>
                    <xdr:colOff>47625</xdr:colOff>
                    <xdr:row>117</xdr:row>
                    <xdr:rowOff>47625</xdr:rowOff>
                  </from>
                  <to>
                    <xdr:col>32</xdr:col>
                    <xdr:colOff>47625</xdr:colOff>
                    <xdr:row>117</xdr:row>
                    <xdr:rowOff>304800</xdr:rowOff>
                  </to>
                </anchor>
              </controlPr>
            </control>
          </mc:Choice>
        </mc:AlternateContent>
        <mc:AlternateContent xmlns:mc="http://schemas.openxmlformats.org/markup-compatibility/2006">
          <mc:Choice Requires="x14">
            <control shapeId="24" r:id="rId29" name="Check Box 89">
              <controlPr locked="0" defaultSize="0" autoFill="0" autoLine="0" autoPict="0" altText="">
                <anchor moveWithCells="1">
                  <from>
                    <xdr:col>27</xdr:col>
                    <xdr:colOff>142875</xdr:colOff>
                    <xdr:row>117</xdr:row>
                    <xdr:rowOff>47625</xdr:rowOff>
                  </from>
                  <to>
                    <xdr:col>29</xdr:col>
                    <xdr:colOff>19050</xdr:colOff>
                    <xdr:row>117</xdr:row>
                    <xdr:rowOff>304800</xdr:rowOff>
                  </to>
                </anchor>
              </controlPr>
            </control>
          </mc:Choice>
        </mc:AlternateContent>
        <mc:AlternateContent xmlns:mc="http://schemas.openxmlformats.org/markup-compatibility/2006">
          <mc:Choice Requires="x14">
            <control shapeId="25" r:id="rId30" name="Check Box 142">
              <controlPr locked="0" defaultSize="0" autoFill="0" autoLine="0" autoPict="0" altText="">
                <anchor moveWithCells="1">
                  <from>
                    <xdr:col>31</xdr:col>
                    <xdr:colOff>47625</xdr:colOff>
                    <xdr:row>118</xdr:row>
                    <xdr:rowOff>47625</xdr:rowOff>
                  </from>
                  <to>
                    <xdr:col>32</xdr:col>
                    <xdr:colOff>47625</xdr:colOff>
                    <xdr:row>118</xdr:row>
                    <xdr:rowOff>304800</xdr:rowOff>
                  </to>
                </anchor>
              </controlPr>
            </control>
          </mc:Choice>
        </mc:AlternateContent>
        <mc:AlternateContent xmlns:mc="http://schemas.openxmlformats.org/markup-compatibility/2006">
          <mc:Choice Requires="x14">
            <control shapeId="26" r:id="rId31" name="Check Box 143">
              <controlPr locked="0" defaultSize="0" autoFill="0" autoLine="0" autoPict="0" altText="">
                <anchor moveWithCells="1">
                  <from>
                    <xdr:col>27</xdr:col>
                    <xdr:colOff>142875</xdr:colOff>
                    <xdr:row>118</xdr:row>
                    <xdr:rowOff>47625</xdr:rowOff>
                  </from>
                  <to>
                    <xdr:col>29</xdr:col>
                    <xdr:colOff>19050</xdr:colOff>
                    <xdr:row>118</xdr:row>
                    <xdr:rowOff>304800</xdr:rowOff>
                  </to>
                </anchor>
              </controlPr>
            </control>
          </mc:Choice>
        </mc:AlternateContent>
        <mc:AlternateContent xmlns:mc="http://schemas.openxmlformats.org/markup-compatibility/2006">
          <mc:Choice Requires="x14">
            <control shapeId="27" r:id="rId32" name="Check Box 145">
              <controlPr locked="0" defaultSize="0" autoFill="0" autoLine="0" autoPict="0" altText="">
                <anchor moveWithCells="1">
                  <from>
                    <xdr:col>31</xdr:col>
                    <xdr:colOff>47625</xdr:colOff>
                    <xdr:row>118</xdr:row>
                    <xdr:rowOff>323850</xdr:rowOff>
                  </from>
                  <to>
                    <xdr:col>32</xdr:col>
                    <xdr:colOff>47625</xdr:colOff>
                    <xdr:row>120</xdr:row>
                    <xdr:rowOff>28575</xdr:rowOff>
                  </to>
                </anchor>
              </controlPr>
            </control>
          </mc:Choice>
        </mc:AlternateContent>
        <mc:AlternateContent xmlns:mc="http://schemas.openxmlformats.org/markup-compatibility/2006">
          <mc:Choice Requires="x14">
            <control shapeId="28" r:id="rId33"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29" r:id="rId34" name="Check Box 148">
              <controlPr locked="0" defaultSize="0" autoFill="0" autoLine="0" autoPict="0" altText="">
                <anchor moveWithCells="1">
                  <from>
                    <xdr:col>15</xdr:col>
                    <xdr:colOff>190500</xdr:colOff>
                    <xdr:row>80</xdr:row>
                    <xdr:rowOff>19050</xdr:rowOff>
                  </from>
                  <to>
                    <xdr:col>17</xdr:col>
                    <xdr:colOff>66675</xdr:colOff>
                    <xdr:row>82</xdr:row>
                    <xdr:rowOff>47625</xdr:rowOff>
                  </to>
                </anchor>
              </controlPr>
            </control>
          </mc:Choice>
        </mc:AlternateContent>
        <mc:AlternateContent xmlns:mc="http://schemas.openxmlformats.org/markup-compatibility/2006">
          <mc:Choice Requires="x14">
            <control shapeId="30" r:id="rId35" name="Check Box 149">
              <controlPr locked="0" defaultSize="0" autoFill="0" autoLine="0" autoPict="0" altText="">
                <anchor moveWithCells="1">
                  <from>
                    <xdr:col>12</xdr:col>
                    <xdr:colOff>190500</xdr:colOff>
                    <xdr:row>80</xdr:row>
                    <xdr:rowOff>19050</xdr:rowOff>
                  </from>
                  <to>
                    <xdr:col>14</xdr:col>
                    <xdr:colOff>66675</xdr:colOff>
                    <xdr:row>82</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promptTitle="AÑO" prompt="Escoja el año correspondiente" xr:uid="{00000000-0002-0000-0000-000000000000}">
          <x14:formula1>
            <xm:f>'C:\Users\mauro\Downloads\F-68\F-68\F-68\[F-68 ALBA LUCIA OSORIO.xlsx]Texto validación'!#REF!</xm:f>
          </x14:formula1>
          <xm:sqref>AD10:AF10 T13:V13 AD13:AF13</xm:sqref>
        </x14:dataValidation>
        <x14:dataValidation type="list" allowBlank="1" showInputMessage="1" showErrorMessage="1" errorTitle="Tipo de Informe" error="La entrada no es una opción de la lista" promptTitle="Tipo de Informe" prompt="Seleccione una opción de la lista" xr:uid="{00000000-0002-0000-0000-000001000000}">
          <x14:formula1>
            <xm:f>'C:\Users\mauro\Downloads\F-68\F-68\F-68\[F-68 ALBA LUCIA OSORIO.xlsx]Texto validación'!#REF!</xm:f>
          </x14:formula1>
          <xm:sqref>H10:K10</xm:sqref>
        </x14:dataValidation>
        <x14:dataValidation type="list" allowBlank="1" showInputMessage="1" showErrorMessage="1" promptTitle="MES" prompt="Escoja el mes correspondiente" xr:uid="{00000000-0002-0000-0000-000002000000}">
          <x14:formula1>
            <xm:f>'C:\Users\mauro\Downloads\F-68\F-68\F-68\[F-68 ALBA LUCIA OSORIO.xlsx]Texto validación'!#REF!</xm:f>
          </x14:formula1>
          <xm:sqref>Z10:AC10 P13:S13 Z13:AC13</xm:sqref>
        </x14:dataValidation>
        <x14:dataValidation type="list" allowBlank="1" showInputMessage="1" showErrorMessage="1" promptTitle="DÍA" prompt="Escoja el día" xr:uid="{00000000-0002-0000-0000-000003000000}">
          <x14:formula1>
            <xm:f>'C:\Users\mauro\Downloads\F-68\F-68\F-68\[F-68 ALBA LUCIA OSORIO.xlsx]Texto validación'!#REF!</xm:f>
          </x14:formula1>
          <xm:sqref>X10:Y10 N13:O13 X13:Y13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4"/>
  <sheetViews>
    <sheetView showGridLines="0" topLeftCell="A28" zoomScale="98" zoomScaleNormal="98" zoomScaleSheetLayoutView="55" workbookViewId="0">
      <selection activeCell="R34" sqref="R34:Z34"/>
    </sheetView>
  </sheetViews>
  <sheetFormatPr baseColWidth="10" defaultColWidth="11.42578125" defaultRowHeight="15" x14ac:dyDescent="0.25"/>
  <cols>
    <col min="1" max="1" width="2.85546875" customWidth="1"/>
    <col min="2" max="10" width="3.140625" customWidth="1"/>
    <col min="11" max="11" width="4.140625" customWidth="1"/>
    <col min="12" max="18" width="3.140625" customWidth="1"/>
    <col min="19" max="19" width="10.7109375" customWidth="1"/>
    <col min="20" max="20" width="2.140625" customWidth="1"/>
    <col min="21" max="30" width="3.140625" customWidth="1"/>
    <col min="31" max="31" width="5.28515625" customWidth="1"/>
    <col min="32" max="32" width="1" customWidth="1"/>
    <col min="33" max="33" width="2.85546875" customWidth="1"/>
  </cols>
  <sheetData>
    <row r="2" spans="2:32" ht="11.45" customHeight="1" x14ac:dyDescent="0.25">
      <c r="B2" s="235"/>
      <c r="C2" s="236"/>
      <c r="D2" s="236"/>
      <c r="E2" s="236"/>
      <c r="F2" s="237"/>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45" customHeight="1" x14ac:dyDescent="0.25">
      <c r="B3" s="238"/>
      <c r="C3" s="239"/>
      <c r="D3" s="239"/>
      <c r="E3" s="239"/>
      <c r="F3" s="240"/>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45" customHeight="1" x14ac:dyDescent="0.25">
      <c r="B4" s="238"/>
      <c r="C4" s="239"/>
      <c r="D4" s="239"/>
      <c r="E4" s="239"/>
      <c r="F4" s="240"/>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45" customHeight="1" x14ac:dyDescent="0.25">
      <c r="B5" s="238"/>
      <c r="C5" s="239"/>
      <c r="D5" s="239"/>
      <c r="E5" s="239"/>
      <c r="F5" s="240"/>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2.9" customHeight="1" x14ac:dyDescent="0.25">
      <c r="B6" s="238"/>
      <c r="C6" s="239"/>
      <c r="D6" s="239"/>
      <c r="E6" s="239"/>
      <c r="F6" s="240"/>
      <c r="G6" s="223" t="s">
        <v>150</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2.9" customHeight="1" x14ac:dyDescent="0.25">
      <c r="B7" s="241"/>
      <c r="C7" s="242"/>
      <c r="D7" s="242"/>
      <c r="E7" s="242"/>
      <c r="F7" s="243"/>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
    <row r="9" spans="2:32" ht="26.45" customHeight="1" thickBot="1" x14ac:dyDescent="0.3">
      <c r="B9" s="229" t="s">
        <v>17</v>
      </c>
      <c r="C9" s="230"/>
      <c r="D9" s="230"/>
      <c r="E9" s="230"/>
      <c r="F9" s="230"/>
      <c r="G9" s="230"/>
      <c r="H9" s="230"/>
      <c r="I9" s="231"/>
      <c r="J9" s="114" t="s">
        <v>18</v>
      </c>
      <c r="K9" s="115"/>
      <c r="L9" s="115"/>
      <c r="M9" s="115"/>
      <c r="N9" s="115"/>
      <c r="O9" s="115"/>
      <c r="P9" s="115"/>
      <c r="Q9" s="115"/>
      <c r="R9" s="115"/>
      <c r="S9" s="115"/>
      <c r="T9" s="115"/>
      <c r="U9" s="115"/>
      <c r="V9" s="116"/>
    </row>
    <row r="10" spans="2:32" ht="30.2" customHeight="1" thickBot="1" x14ac:dyDescent="0.3">
      <c r="B10" s="244" t="s">
        <v>151</v>
      </c>
      <c r="C10" s="245"/>
      <c r="D10" s="245"/>
      <c r="E10" s="245"/>
      <c r="F10" s="245"/>
      <c r="G10" s="245"/>
      <c r="H10" s="245"/>
      <c r="I10" s="245"/>
      <c r="J10" s="245"/>
      <c r="K10" s="245"/>
      <c r="L10" s="245"/>
      <c r="M10" s="245"/>
      <c r="N10" s="245"/>
      <c r="O10" s="245"/>
      <c r="P10" s="245"/>
      <c r="Q10" s="245"/>
      <c r="R10" s="245"/>
      <c r="S10" s="246"/>
      <c r="T10" s="14"/>
      <c r="U10" s="244" t="s">
        <v>152</v>
      </c>
      <c r="V10" s="245"/>
      <c r="W10" s="245"/>
      <c r="X10" s="245"/>
      <c r="Y10" s="245"/>
      <c r="Z10" s="245"/>
      <c r="AA10" s="245"/>
      <c r="AB10" s="245"/>
      <c r="AC10" s="245"/>
      <c r="AD10" s="245"/>
      <c r="AE10" s="245"/>
      <c r="AF10" s="246"/>
    </row>
    <row r="11" spans="2:32" ht="18" customHeight="1" x14ac:dyDescent="0.3">
      <c r="B11" s="29" t="s">
        <v>31</v>
      </c>
      <c r="C11" s="232" t="s">
        <v>153</v>
      </c>
      <c r="D11" s="233"/>
      <c r="E11" s="233"/>
      <c r="F11" s="233"/>
      <c r="G11" s="233"/>
      <c r="H11" s="233"/>
      <c r="I11" s="233"/>
      <c r="J11" s="233"/>
      <c r="K11" s="234"/>
      <c r="L11" s="233" t="s">
        <v>154</v>
      </c>
      <c r="M11" s="233"/>
      <c r="N11" s="233"/>
      <c r="O11" s="233"/>
      <c r="P11" s="233"/>
      <c r="Q11" s="233"/>
      <c r="R11" s="233"/>
      <c r="S11" s="234"/>
      <c r="T11" s="1"/>
      <c r="U11" s="29" t="s">
        <v>31</v>
      </c>
      <c r="V11" s="247" t="s">
        <v>155</v>
      </c>
      <c r="W11" s="248"/>
      <c r="X11" s="248"/>
      <c r="Y11" s="248"/>
      <c r="Z11" s="248"/>
      <c r="AA11" s="248"/>
      <c r="AB11" s="248"/>
      <c r="AC11" s="248"/>
      <c r="AD11" s="248"/>
      <c r="AE11" s="248"/>
      <c r="AF11" s="249"/>
    </row>
    <row r="12" spans="2:32" ht="111.2" customHeight="1" x14ac:dyDescent="0.25">
      <c r="B12" s="22">
        <v>1</v>
      </c>
      <c r="C12" s="210" t="s">
        <v>156</v>
      </c>
      <c r="D12" s="210"/>
      <c r="E12" s="210"/>
      <c r="F12" s="210"/>
      <c r="G12" s="210"/>
      <c r="H12" s="210"/>
      <c r="I12" s="210"/>
      <c r="J12" s="210"/>
      <c r="K12" s="210"/>
      <c r="L12" s="210" t="s">
        <v>157</v>
      </c>
      <c r="M12" s="210"/>
      <c r="N12" s="210"/>
      <c r="O12" s="210"/>
      <c r="P12" s="210"/>
      <c r="Q12" s="210"/>
      <c r="R12" s="210"/>
      <c r="S12" s="210"/>
      <c r="T12" s="2"/>
      <c r="U12" s="22">
        <v>1</v>
      </c>
      <c r="V12" s="211" t="s">
        <v>158</v>
      </c>
      <c r="W12" s="212"/>
      <c r="X12" s="212"/>
      <c r="Y12" s="212"/>
      <c r="Z12" s="212"/>
      <c r="AA12" s="212"/>
      <c r="AB12" s="212"/>
      <c r="AC12" s="212"/>
      <c r="AD12" s="212"/>
      <c r="AE12" s="212"/>
      <c r="AF12" s="213"/>
    </row>
    <row r="13" spans="2:32" ht="64.150000000000006" customHeight="1" x14ac:dyDescent="0.25">
      <c r="B13" s="22">
        <v>2</v>
      </c>
      <c r="C13" s="210" t="s">
        <v>159</v>
      </c>
      <c r="D13" s="210"/>
      <c r="E13" s="210"/>
      <c r="F13" s="210"/>
      <c r="G13" s="210"/>
      <c r="H13" s="210"/>
      <c r="I13" s="210"/>
      <c r="J13" s="210"/>
      <c r="K13" s="210"/>
      <c r="L13" s="210" t="s">
        <v>160</v>
      </c>
      <c r="M13" s="210"/>
      <c r="N13" s="210"/>
      <c r="O13" s="210"/>
      <c r="P13" s="210"/>
      <c r="Q13" s="210"/>
      <c r="R13" s="210"/>
      <c r="S13" s="210"/>
      <c r="T13" s="2"/>
      <c r="U13" s="22">
        <v>2</v>
      </c>
      <c r="V13" s="211" t="s">
        <v>161</v>
      </c>
      <c r="W13" s="212"/>
      <c r="X13" s="212"/>
      <c r="Y13" s="212"/>
      <c r="Z13" s="212"/>
      <c r="AA13" s="212"/>
      <c r="AB13" s="212"/>
      <c r="AC13" s="212"/>
      <c r="AD13" s="212"/>
      <c r="AE13" s="212"/>
      <c r="AF13" s="213"/>
    </row>
    <row r="14" spans="2:32" ht="42.4" customHeight="1" x14ac:dyDescent="0.25">
      <c r="B14" s="22">
        <v>3</v>
      </c>
      <c r="C14" s="210" t="s">
        <v>162</v>
      </c>
      <c r="D14" s="210"/>
      <c r="E14" s="210"/>
      <c r="F14" s="210"/>
      <c r="G14" s="210"/>
      <c r="H14" s="210"/>
      <c r="I14" s="210"/>
      <c r="J14" s="210"/>
      <c r="K14" s="210"/>
      <c r="L14" s="210" t="s">
        <v>163</v>
      </c>
      <c r="M14" s="210"/>
      <c r="N14" s="210"/>
      <c r="O14" s="210"/>
      <c r="P14" s="210"/>
      <c r="Q14" s="210"/>
      <c r="R14" s="210"/>
      <c r="S14" s="210"/>
      <c r="T14" s="2"/>
      <c r="U14" s="22">
        <v>3</v>
      </c>
      <c r="V14" s="211" t="s">
        <v>164</v>
      </c>
      <c r="W14" s="212"/>
      <c r="X14" s="212"/>
      <c r="Y14" s="212"/>
      <c r="Z14" s="212"/>
      <c r="AA14" s="212"/>
      <c r="AB14" s="212"/>
      <c r="AC14" s="212"/>
      <c r="AD14" s="212"/>
      <c r="AE14" s="212"/>
      <c r="AF14" s="213"/>
    </row>
    <row r="15" spans="2:32" ht="82.5" customHeight="1" x14ac:dyDescent="0.25">
      <c r="B15" s="22">
        <v>4</v>
      </c>
      <c r="C15" s="210" t="s">
        <v>165</v>
      </c>
      <c r="D15" s="210"/>
      <c r="E15" s="210"/>
      <c r="F15" s="210"/>
      <c r="G15" s="210"/>
      <c r="H15" s="210"/>
      <c r="I15" s="210"/>
      <c r="J15" s="210"/>
      <c r="K15" s="210"/>
      <c r="L15" s="210" t="s">
        <v>166</v>
      </c>
      <c r="M15" s="210"/>
      <c r="N15" s="210"/>
      <c r="O15" s="210"/>
      <c r="P15" s="210"/>
      <c r="Q15" s="210"/>
      <c r="R15" s="210"/>
      <c r="S15" s="210"/>
      <c r="T15" s="2"/>
      <c r="U15" s="22">
        <v>4</v>
      </c>
      <c r="V15" s="211" t="s">
        <v>167</v>
      </c>
      <c r="W15" s="212"/>
      <c r="X15" s="212"/>
      <c r="Y15" s="212"/>
      <c r="Z15" s="212"/>
      <c r="AA15" s="212"/>
      <c r="AB15" s="212"/>
      <c r="AC15" s="212"/>
      <c r="AD15" s="212"/>
      <c r="AE15" s="212"/>
      <c r="AF15" s="213"/>
    </row>
    <row r="16" spans="2:32" ht="123.75" customHeight="1" x14ac:dyDescent="0.25">
      <c r="B16" s="22">
        <v>5</v>
      </c>
      <c r="C16" s="210" t="s">
        <v>168</v>
      </c>
      <c r="D16" s="210"/>
      <c r="E16" s="210"/>
      <c r="F16" s="210"/>
      <c r="G16" s="210"/>
      <c r="H16" s="210"/>
      <c r="I16" s="210"/>
      <c r="J16" s="210"/>
      <c r="K16" s="210"/>
      <c r="L16" s="210" t="s">
        <v>169</v>
      </c>
      <c r="M16" s="210"/>
      <c r="N16" s="210"/>
      <c r="O16" s="210"/>
      <c r="P16" s="210"/>
      <c r="Q16" s="210"/>
      <c r="R16" s="210"/>
      <c r="S16" s="210"/>
      <c r="T16" s="2"/>
      <c r="U16" s="22">
        <v>5</v>
      </c>
      <c r="V16" s="211" t="s">
        <v>170</v>
      </c>
      <c r="W16" s="212"/>
      <c r="X16" s="212"/>
      <c r="Y16" s="212"/>
      <c r="Z16" s="212"/>
      <c r="AA16" s="212"/>
      <c r="AB16" s="212"/>
      <c r="AC16" s="212"/>
      <c r="AD16" s="212"/>
      <c r="AE16" s="212"/>
      <c r="AF16" s="213"/>
    </row>
    <row r="17" spans="2:32" ht="42.4" customHeight="1" x14ac:dyDescent="0.25">
      <c r="B17" s="22">
        <v>6</v>
      </c>
      <c r="C17" s="210" t="s">
        <v>171</v>
      </c>
      <c r="D17" s="210"/>
      <c r="E17" s="210"/>
      <c r="F17" s="210"/>
      <c r="G17" s="210"/>
      <c r="H17" s="210"/>
      <c r="I17" s="210"/>
      <c r="J17" s="210"/>
      <c r="K17" s="210"/>
      <c r="L17" s="210" t="s">
        <v>169</v>
      </c>
      <c r="M17" s="210"/>
      <c r="N17" s="210"/>
      <c r="O17" s="210"/>
      <c r="P17" s="210"/>
      <c r="Q17" s="210"/>
      <c r="R17" s="210"/>
      <c r="S17" s="210"/>
      <c r="T17" s="2"/>
      <c r="U17" s="22">
        <v>6</v>
      </c>
      <c r="V17" s="211" t="s">
        <v>172</v>
      </c>
      <c r="W17" s="212"/>
      <c r="X17" s="212"/>
      <c r="Y17" s="212"/>
      <c r="Z17" s="212"/>
      <c r="AA17" s="212"/>
      <c r="AB17" s="212"/>
      <c r="AC17" s="212"/>
      <c r="AD17" s="212"/>
      <c r="AE17" s="212"/>
      <c r="AF17" s="213"/>
    </row>
    <row r="18" spans="2:32" ht="90" customHeight="1" x14ac:dyDescent="0.25">
      <c r="B18" s="22">
        <v>7</v>
      </c>
      <c r="C18" s="210" t="s">
        <v>173</v>
      </c>
      <c r="D18" s="210"/>
      <c r="E18" s="210"/>
      <c r="F18" s="210"/>
      <c r="G18" s="210"/>
      <c r="H18" s="210"/>
      <c r="I18" s="210"/>
      <c r="J18" s="210"/>
      <c r="K18" s="210"/>
      <c r="L18" s="210" t="s">
        <v>174</v>
      </c>
      <c r="M18" s="210"/>
      <c r="N18" s="210"/>
      <c r="O18" s="210"/>
      <c r="P18" s="210"/>
      <c r="Q18" s="210"/>
      <c r="R18" s="210"/>
      <c r="S18" s="210"/>
      <c r="T18" s="2"/>
      <c r="U18" s="22">
        <v>7</v>
      </c>
      <c r="V18" s="211" t="s">
        <v>175</v>
      </c>
      <c r="W18" s="212"/>
      <c r="X18" s="212"/>
      <c r="Y18" s="212"/>
      <c r="Z18" s="212"/>
      <c r="AA18" s="212"/>
      <c r="AB18" s="212"/>
      <c r="AC18" s="212"/>
      <c r="AD18" s="212"/>
      <c r="AE18" s="212"/>
      <c r="AF18" s="213"/>
    </row>
    <row r="19" spans="2:32" ht="113.25" customHeight="1" x14ac:dyDescent="0.25">
      <c r="B19" s="22">
        <v>8</v>
      </c>
      <c r="C19" s="210" t="s">
        <v>176</v>
      </c>
      <c r="D19" s="210"/>
      <c r="E19" s="210"/>
      <c r="F19" s="210"/>
      <c r="G19" s="210"/>
      <c r="H19" s="210"/>
      <c r="I19" s="210"/>
      <c r="J19" s="210"/>
      <c r="K19" s="210"/>
      <c r="L19" s="210" t="s">
        <v>169</v>
      </c>
      <c r="M19" s="210"/>
      <c r="N19" s="210"/>
      <c r="O19" s="210"/>
      <c r="P19" s="210"/>
      <c r="Q19" s="210"/>
      <c r="R19" s="210"/>
      <c r="S19" s="210"/>
      <c r="T19" s="2"/>
      <c r="U19" s="22">
        <v>8</v>
      </c>
      <c r="V19" s="211" t="s">
        <v>177</v>
      </c>
      <c r="W19" s="212"/>
      <c r="X19" s="212"/>
      <c r="Y19" s="212"/>
      <c r="Z19" s="212"/>
      <c r="AA19" s="212"/>
      <c r="AB19" s="212"/>
      <c r="AC19" s="212"/>
      <c r="AD19" s="212"/>
      <c r="AE19" s="212"/>
      <c r="AF19" s="213"/>
    </row>
    <row r="20" spans="2:32" ht="96.75" customHeight="1" x14ac:dyDescent="0.25">
      <c r="B20" s="22">
        <v>9</v>
      </c>
      <c r="C20" s="210" t="s">
        <v>178</v>
      </c>
      <c r="D20" s="210"/>
      <c r="E20" s="210"/>
      <c r="F20" s="210"/>
      <c r="G20" s="210"/>
      <c r="H20" s="210"/>
      <c r="I20" s="210"/>
      <c r="J20" s="210"/>
      <c r="K20" s="210"/>
      <c r="L20" s="210" t="s">
        <v>169</v>
      </c>
      <c r="M20" s="210"/>
      <c r="N20" s="210"/>
      <c r="O20" s="210"/>
      <c r="P20" s="210"/>
      <c r="Q20" s="210"/>
      <c r="R20" s="210"/>
      <c r="S20" s="210"/>
      <c r="T20" s="2"/>
      <c r="U20" s="22">
        <v>9</v>
      </c>
      <c r="V20" s="211" t="s">
        <v>179</v>
      </c>
      <c r="W20" s="212"/>
      <c r="X20" s="212"/>
      <c r="Y20" s="212"/>
      <c r="Z20" s="212"/>
      <c r="AA20" s="212"/>
      <c r="AB20" s="212"/>
      <c r="AC20" s="212"/>
      <c r="AD20" s="212"/>
      <c r="AE20" s="212"/>
      <c r="AF20" s="213"/>
    </row>
    <row r="21" spans="2:32" ht="81.75" customHeight="1" x14ac:dyDescent="0.25">
      <c r="B21" s="22">
        <v>10</v>
      </c>
      <c r="C21" s="210" t="s">
        <v>180</v>
      </c>
      <c r="D21" s="210"/>
      <c r="E21" s="210"/>
      <c r="F21" s="210"/>
      <c r="G21" s="210"/>
      <c r="H21" s="210"/>
      <c r="I21" s="210"/>
      <c r="J21" s="210"/>
      <c r="K21" s="210"/>
      <c r="L21" s="210" t="s">
        <v>181</v>
      </c>
      <c r="M21" s="210"/>
      <c r="N21" s="210"/>
      <c r="O21" s="210"/>
      <c r="P21" s="210"/>
      <c r="Q21" s="210"/>
      <c r="R21" s="210"/>
      <c r="S21" s="210"/>
      <c r="T21" s="2"/>
      <c r="U21" s="22">
        <v>10</v>
      </c>
      <c r="V21" s="211" t="s">
        <v>182</v>
      </c>
      <c r="W21" s="212"/>
      <c r="X21" s="212"/>
      <c r="Y21" s="212"/>
      <c r="Z21" s="212"/>
      <c r="AA21" s="212"/>
      <c r="AB21" s="212"/>
      <c r="AC21" s="212"/>
      <c r="AD21" s="212"/>
      <c r="AE21" s="212"/>
      <c r="AF21" s="213"/>
    </row>
    <row r="22" spans="2:32" ht="108.75" customHeight="1" x14ac:dyDescent="0.25">
      <c r="B22" s="22">
        <v>11</v>
      </c>
      <c r="C22" s="210" t="s">
        <v>183</v>
      </c>
      <c r="D22" s="210"/>
      <c r="E22" s="210"/>
      <c r="F22" s="210"/>
      <c r="G22" s="210"/>
      <c r="H22" s="210"/>
      <c r="I22" s="210"/>
      <c r="J22" s="210"/>
      <c r="K22" s="210"/>
      <c r="L22" s="211" t="s">
        <v>184</v>
      </c>
      <c r="M22" s="212"/>
      <c r="N22" s="212"/>
      <c r="O22" s="212"/>
      <c r="P22" s="212"/>
      <c r="Q22" s="212"/>
      <c r="R22" s="212"/>
      <c r="S22" s="213"/>
      <c r="T22" s="2"/>
      <c r="U22" s="22">
        <v>11</v>
      </c>
      <c r="V22" s="251" t="s">
        <v>185</v>
      </c>
      <c r="W22" s="252"/>
      <c r="X22" s="252"/>
      <c r="Y22" s="252"/>
      <c r="Z22" s="252"/>
      <c r="AA22" s="252"/>
      <c r="AB22" s="252"/>
      <c r="AC22" s="252"/>
      <c r="AD22" s="252"/>
      <c r="AE22" s="252"/>
      <c r="AF22" s="253"/>
    </row>
    <row r="23" spans="2:32" ht="122.25" customHeight="1" x14ac:dyDescent="0.25">
      <c r="B23" s="22">
        <v>12</v>
      </c>
      <c r="C23" s="210" t="s">
        <v>186</v>
      </c>
      <c r="D23" s="210"/>
      <c r="E23" s="210"/>
      <c r="F23" s="210"/>
      <c r="G23" s="210"/>
      <c r="H23" s="210"/>
      <c r="I23" s="210"/>
      <c r="J23" s="210"/>
      <c r="K23" s="210"/>
      <c r="L23" s="211" t="s">
        <v>187</v>
      </c>
      <c r="M23" s="212"/>
      <c r="N23" s="212"/>
      <c r="O23" s="212"/>
      <c r="P23" s="212"/>
      <c r="Q23" s="212"/>
      <c r="R23" s="212"/>
      <c r="S23" s="213"/>
      <c r="T23" s="2"/>
      <c r="U23" s="22">
        <v>12</v>
      </c>
      <c r="V23" s="251" t="s">
        <v>188</v>
      </c>
      <c r="W23" s="252"/>
      <c r="X23" s="252"/>
      <c r="Y23" s="252"/>
      <c r="Z23" s="252"/>
      <c r="AA23" s="252"/>
      <c r="AB23" s="252"/>
      <c r="AC23" s="252"/>
      <c r="AD23" s="252"/>
      <c r="AE23" s="252"/>
      <c r="AF23" s="253"/>
    </row>
    <row r="24" spans="2:32" ht="96" customHeight="1" x14ac:dyDescent="0.25">
      <c r="B24" s="22">
        <v>13</v>
      </c>
      <c r="C24" s="210" t="s">
        <v>189</v>
      </c>
      <c r="D24" s="210"/>
      <c r="E24" s="210"/>
      <c r="F24" s="210"/>
      <c r="G24" s="210"/>
      <c r="H24" s="210"/>
      <c r="I24" s="210"/>
      <c r="J24" s="210"/>
      <c r="K24" s="210"/>
      <c r="L24" s="211" t="s">
        <v>190</v>
      </c>
      <c r="M24" s="212"/>
      <c r="N24" s="212"/>
      <c r="O24" s="212"/>
      <c r="P24" s="212"/>
      <c r="Q24" s="212"/>
      <c r="R24" s="212"/>
      <c r="S24" s="213"/>
      <c r="T24" s="2"/>
      <c r="U24" s="22">
        <v>13</v>
      </c>
      <c r="V24" s="251" t="s">
        <v>191</v>
      </c>
      <c r="W24" s="252"/>
      <c r="X24" s="252"/>
      <c r="Y24" s="252"/>
      <c r="Z24" s="252"/>
      <c r="AA24" s="252"/>
      <c r="AB24" s="252"/>
      <c r="AC24" s="252"/>
      <c r="AD24" s="252"/>
      <c r="AE24" s="252"/>
      <c r="AF24" s="253"/>
    </row>
    <row r="25" spans="2:32" ht="3.6" customHeight="1" x14ac:dyDescent="0.25"/>
    <row r="26" spans="2:32" ht="15.4" customHeight="1" x14ac:dyDescent="0.25">
      <c r="B26" s="42" t="s">
        <v>149</v>
      </c>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4"/>
    </row>
    <row r="27" spans="2:32" ht="50.25" customHeight="1" x14ac:dyDescent="0.25">
      <c r="B27" s="80"/>
      <c r="C27" s="81"/>
      <c r="D27" s="81"/>
      <c r="E27" s="81"/>
      <c r="F27" s="81"/>
      <c r="G27" s="81"/>
      <c r="H27" s="81"/>
      <c r="I27" s="81"/>
      <c r="J27" s="81"/>
      <c r="K27" s="81"/>
      <c r="L27" s="81"/>
      <c r="M27" s="81"/>
      <c r="N27" s="81"/>
      <c r="O27" s="81"/>
      <c r="P27" s="81"/>
      <c r="Q27" s="81"/>
      <c r="R27" s="81"/>
      <c r="S27" s="81"/>
      <c r="T27" s="81"/>
      <c r="U27" s="81"/>
      <c r="V27" s="81"/>
      <c r="W27" s="81"/>
      <c r="X27" s="81"/>
      <c r="Y27" s="81"/>
      <c r="Z27" s="81"/>
      <c r="AA27" s="81"/>
      <c r="AB27" s="81"/>
      <c r="AC27" s="81"/>
      <c r="AD27" s="81"/>
      <c r="AE27" s="81"/>
      <c r="AF27" s="82"/>
    </row>
    <row r="28" spans="2:32" ht="3.6" customHeight="1" x14ac:dyDescent="0.25">
      <c r="B28" s="39"/>
      <c r="C28" s="39"/>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row>
    <row r="29" spans="2:32" x14ac:dyDescent="0.25">
      <c r="B29" s="255" t="s">
        <v>192</v>
      </c>
      <c r="C29" s="255"/>
      <c r="D29" s="255"/>
      <c r="E29" s="255"/>
      <c r="F29" s="255"/>
      <c r="G29" s="255"/>
      <c r="H29" s="255"/>
      <c r="I29" s="255"/>
      <c r="J29" s="255"/>
      <c r="K29" s="255"/>
      <c r="L29" s="255"/>
      <c r="M29" s="255"/>
      <c r="N29" s="255"/>
      <c r="O29" s="255"/>
      <c r="P29" s="255"/>
      <c r="Q29" s="255"/>
      <c r="R29" s="255"/>
      <c r="S29" s="255"/>
      <c r="T29" s="255"/>
      <c r="U29" s="255"/>
      <c r="V29" s="255"/>
      <c r="W29" s="255"/>
      <c r="X29" s="255"/>
      <c r="Y29" s="255"/>
      <c r="Z29" s="255"/>
      <c r="AA29" s="255"/>
      <c r="AB29" s="255"/>
      <c r="AC29" s="255"/>
      <c r="AD29" s="255"/>
      <c r="AE29" s="255"/>
      <c r="AF29" s="255"/>
    </row>
    <row r="30" spans="2:32" ht="6.4" customHeight="1" x14ac:dyDescent="0.3">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row>
    <row r="31" spans="2:32" ht="16.5" x14ac:dyDescent="0.3">
      <c r="B31" s="250" t="s">
        <v>193</v>
      </c>
      <c r="C31" s="250"/>
      <c r="D31" s="250"/>
      <c r="E31" s="250"/>
      <c r="F31" s="250"/>
      <c r="G31" s="250"/>
      <c r="H31" s="250"/>
      <c r="I31" s="250"/>
      <c r="J31" s="250"/>
      <c r="K31" s="250"/>
      <c r="L31" s="250"/>
      <c r="M31" s="250"/>
      <c r="N31" s="250"/>
      <c r="O31" s="250"/>
      <c r="P31" s="250"/>
      <c r="Q31" s="250"/>
      <c r="R31" s="250" t="s">
        <v>194</v>
      </c>
      <c r="S31" s="250"/>
      <c r="T31" s="250"/>
      <c r="U31" s="250"/>
      <c r="V31" s="250"/>
      <c r="W31" s="250"/>
      <c r="X31" s="250"/>
      <c r="Y31" s="250"/>
      <c r="Z31" s="250"/>
      <c r="AA31" s="250"/>
      <c r="AB31" s="250"/>
      <c r="AC31" s="250"/>
      <c r="AD31" s="250"/>
      <c r="AE31" s="250"/>
      <c r="AF31" s="250"/>
    </row>
    <row r="32" spans="2:32" ht="72" customHeight="1" x14ac:dyDescent="0.3">
      <c r="B32" s="256"/>
      <c r="C32" s="257"/>
      <c r="D32" s="257"/>
      <c r="E32" s="257"/>
      <c r="F32" s="257"/>
      <c r="G32" s="257"/>
      <c r="H32" s="257"/>
      <c r="I32" s="257"/>
      <c r="J32" s="257"/>
      <c r="K32" s="257"/>
      <c r="L32" s="257"/>
      <c r="M32" s="257"/>
      <c r="N32" s="257"/>
      <c r="O32" s="257"/>
      <c r="P32" s="258"/>
      <c r="Q32" s="1"/>
      <c r="R32" s="256"/>
      <c r="S32" s="257"/>
      <c r="T32" s="257"/>
      <c r="U32" s="257"/>
      <c r="V32" s="257"/>
      <c r="W32" s="257"/>
      <c r="X32" s="257"/>
      <c r="Y32" s="257"/>
      <c r="Z32" s="257"/>
      <c r="AA32" s="257"/>
      <c r="AB32" s="257"/>
      <c r="AC32" s="257"/>
      <c r="AD32" s="257"/>
      <c r="AE32" s="257"/>
      <c r="AF32" s="258"/>
    </row>
    <row r="33" spans="2:26" x14ac:dyDescent="0.25">
      <c r="B33" s="50" t="s">
        <v>5</v>
      </c>
      <c r="C33" s="50"/>
      <c r="D33" s="50" t="s">
        <v>6</v>
      </c>
      <c r="E33" s="50"/>
      <c r="F33" s="50"/>
      <c r="G33" s="50"/>
      <c r="H33" s="50" t="s">
        <v>7</v>
      </c>
      <c r="I33" s="50"/>
      <c r="J33" s="50"/>
      <c r="R33" s="50" t="s">
        <v>5</v>
      </c>
      <c r="S33" s="50"/>
      <c r="T33" s="50" t="s">
        <v>6</v>
      </c>
      <c r="U33" s="50"/>
      <c r="V33" s="50"/>
      <c r="W33" s="50"/>
      <c r="X33" s="50" t="s">
        <v>7</v>
      </c>
      <c r="Y33" s="50"/>
      <c r="Z33" s="50"/>
    </row>
    <row r="34" spans="2:26" x14ac:dyDescent="0.25">
      <c r="B34" s="254">
        <v>31</v>
      </c>
      <c r="C34" s="254"/>
      <c r="D34" s="254" t="s">
        <v>131</v>
      </c>
      <c r="E34" s="254"/>
      <c r="F34" s="254"/>
      <c r="G34" s="254"/>
      <c r="H34" s="254">
        <v>2025</v>
      </c>
      <c r="I34" s="254"/>
      <c r="J34" s="254"/>
      <c r="R34" s="254">
        <v>31</v>
      </c>
      <c r="S34" s="254"/>
      <c r="T34" s="254" t="s">
        <v>131</v>
      </c>
      <c r="U34" s="254"/>
      <c r="V34" s="254"/>
      <c r="W34" s="254"/>
      <c r="X34" s="254">
        <v>2025</v>
      </c>
      <c r="Y34" s="254"/>
      <c r="Z34" s="254"/>
    </row>
  </sheetData>
  <mergeCells count="68">
    <mergeCell ref="V19:AF19"/>
    <mergeCell ref="L23:S23"/>
    <mergeCell ref="C15:K15"/>
    <mergeCell ref="L15:S15"/>
    <mergeCell ref="V15:AF15"/>
    <mergeCell ref="V16:AF16"/>
    <mergeCell ref="L18:S18"/>
    <mergeCell ref="L13:S13"/>
    <mergeCell ref="V13:AF13"/>
    <mergeCell ref="C14:K14"/>
    <mergeCell ref="L14:S14"/>
    <mergeCell ref="V14:AF14"/>
    <mergeCell ref="X33:Z33"/>
    <mergeCell ref="R34:S34"/>
    <mergeCell ref="T34:W34"/>
    <mergeCell ref="X34:Z34"/>
    <mergeCell ref="B29:AF29"/>
    <mergeCell ref="B34:C34"/>
    <mergeCell ref="D34:G34"/>
    <mergeCell ref="H34:J34"/>
    <mergeCell ref="R33:S33"/>
    <mergeCell ref="T33:W33"/>
    <mergeCell ref="B33:C33"/>
    <mergeCell ref="D33:G33"/>
    <mergeCell ref="H33:J33"/>
    <mergeCell ref="B32:P32"/>
    <mergeCell ref="R32:AF32"/>
    <mergeCell ref="B31:Q31"/>
    <mergeCell ref="R31:AF31"/>
    <mergeCell ref="B26:AF26"/>
    <mergeCell ref="B27:AF27"/>
    <mergeCell ref="L24:S24"/>
    <mergeCell ref="V21:AF21"/>
    <mergeCell ref="V22:AF22"/>
    <mergeCell ref="C23:K23"/>
    <mergeCell ref="C21:K21"/>
    <mergeCell ref="C22:K22"/>
    <mergeCell ref="L22:S22"/>
    <mergeCell ref="L21:S21"/>
    <mergeCell ref="V23:AF23"/>
    <mergeCell ref="V24:AF24"/>
    <mergeCell ref="C24:K24"/>
    <mergeCell ref="G2:AF5"/>
    <mergeCell ref="G6:AF7"/>
    <mergeCell ref="J9:V9"/>
    <mergeCell ref="B9:I9"/>
    <mergeCell ref="C11:K11"/>
    <mergeCell ref="B2:F7"/>
    <mergeCell ref="U10:AF10"/>
    <mergeCell ref="B10:S10"/>
    <mergeCell ref="V11:AF11"/>
    <mergeCell ref="L11:S11"/>
    <mergeCell ref="C12:K12"/>
    <mergeCell ref="L12:S12"/>
    <mergeCell ref="V12:AF12"/>
    <mergeCell ref="V18:AF18"/>
    <mergeCell ref="V20:AF20"/>
    <mergeCell ref="C17:K17"/>
    <mergeCell ref="L17:S17"/>
    <mergeCell ref="V17:AF17"/>
    <mergeCell ref="C19:K19"/>
    <mergeCell ref="L19:S19"/>
    <mergeCell ref="L16:S16"/>
    <mergeCell ref="C18:K18"/>
    <mergeCell ref="C16:K16"/>
    <mergeCell ref="C20:K20"/>
    <mergeCell ref="L20:S20"/>
    <mergeCell ref="C13:K13"/>
  </mergeCells>
  <conditionalFormatting sqref="B34:J34">
    <cfRule type="containsBlanks" dxfId="3" priority="19">
      <formula>LEN(TRIM(B34))=0</formula>
    </cfRule>
  </conditionalFormatting>
  <conditionalFormatting sqref="J9:V9">
    <cfRule type="containsBlanks" dxfId="2" priority="20">
      <formula>LEN(TRIM(J9))=0</formula>
    </cfRule>
  </conditionalFormatting>
  <conditionalFormatting sqref="R34:Z34">
    <cfRule type="containsBlanks" dxfId="0" priority="1">
      <formula>LEN(TRIM(R34))=0</formula>
    </cfRule>
  </conditionalFormatting>
  <printOptions horizontalCentered="1"/>
  <pageMargins left="0.11811023622047245" right="0.11811023622047245" top="0.55118110236220474" bottom="0.55118110236220474" header="0.31496062992125984" footer="0.31496062992125984"/>
  <pageSetup paperSize="5" scale="85" fitToHeight="0" orientation="portrait" r:id="rId1"/>
  <headerFooter>
    <oddFooter>&amp;C&amp;"Trebuchet MS,Normal"&amp;9&amp;P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7"/>
      <c r="AB3" s="37"/>
      <c r="AC3" s="37"/>
      <c r="AD3" s="37"/>
      <c r="AE3" s="37"/>
      <c r="AF3" s="37"/>
      <c r="AG3" s="37"/>
      <c r="AH3" s="37"/>
      <c r="AI3" s="37"/>
      <c r="AJ3" s="37"/>
      <c r="AK3" s="37"/>
      <c r="AL3" s="37"/>
      <c r="AM3" s="37"/>
      <c r="AN3" s="37"/>
      <c r="AO3" s="34"/>
      <c r="AP3" s="34"/>
    </row>
    <row r="4" spans="27:42" x14ac:dyDescent="0.25">
      <c r="AA4" s="37"/>
      <c r="AB4" s="35" t="s">
        <v>195</v>
      </c>
      <c r="AC4" s="35" t="s">
        <v>5</v>
      </c>
      <c r="AD4" s="35" t="s">
        <v>6</v>
      </c>
      <c r="AE4" s="35" t="s">
        <v>196</v>
      </c>
      <c r="AF4" s="35" t="s">
        <v>197</v>
      </c>
      <c r="AG4" s="35" t="s">
        <v>198</v>
      </c>
      <c r="AH4" s="35" t="s">
        <v>29</v>
      </c>
      <c r="AI4" s="35" t="s">
        <v>34</v>
      </c>
      <c r="AJ4" s="36" t="s">
        <v>199</v>
      </c>
      <c r="AK4" s="35" t="s">
        <v>54</v>
      </c>
      <c r="AL4" s="35" t="s">
        <v>200</v>
      </c>
      <c r="AM4" s="35" t="s">
        <v>71</v>
      </c>
      <c r="AN4" s="37"/>
      <c r="AO4" s="34"/>
      <c r="AP4" s="34"/>
    </row>
    <row r="5" spans="27:42" x14ac:dyDescent="0.25">
      <c r="AA5" s="37"/>
      <c r="AB5" s="37" t="s">
        <v>9</v>
      </c>
      <c r="AC5" s="37">
        <v>1</v>
      </c>
      <c r="AD5" s="37" t="s">
        <v>131</v>
      </c>
      <c r="AE5" s="37">
        <v>2022</v>
      </c>
      <c r="AF5" s="37" t="s">
        <v>201</v>
      </c>
      <c r="AG5" s="37">
        <v>-2022</v>
      </c>
      <c r="AH5" s="37" t="s">
        <v>30</v>
      </c>
      <c r="AI5" s="37" t="s">
        <v>202</v>
      </c>
      <c r="AJ5" s="37" t="s">
        <v>203</v>
      </c>
      <c r="AK5" s="37" t="s">
        <v>55</v>
      </c>
      <c r="AL5" s="37" t="s">
        <v>204</v>
      </c>
      <c r="AM5" s="37" t="s">
        <v>74</v>
      </c>
      <c r="AN5" s="37"/>
      <c r="AO5" s="34"/>
      <c r="AP5" s="34"/>
    </row>
    <row r="6" spans="27:42" x14ac:dyDescent="0.25">
      <c r="AA6" s="37"/>
      <c r="AB6" s="37" t="s">
        <v>205</v>
      </c>
      <c r="AC6" s="37">
        <v>2</v>
      </c>
      <c r="AD6" s="37" t="s">
        <v>133</v>
      </c>
      <c r="AE6" s="37">
        <v>2023</v>
      </c>
      <c r="AF6" s="37" t="s">
        <v>206</v>
      </c>
      <c r="AG6" s="37">
        <v>-2023</v>
      </c>
      <c r="AH6" s="37" t="s">
        <v>207</v>
      </c>
      <c r="AI6" s="37" t="s">
        <v>35</v>
      </c>
      <c r="AJ6" s="37"/>
      <c r="AK6" s="37" t="s">
        <v>208</v>
      </c>
      <c r="AL6" s="37" t="s">
        <v>209</v>
      </c>
      <c r="AM6" s="37" t="s">
        <v>78</v>
      </c>
      <c r="AN6" s="37"/>
      <c r="AO6" s="34"/>
      <c r="AP6" s="34"/>
    </row>
    <row r="7" spans="27:42" x14ac:dyDescent="0.25">
      <c r="AA7" s="37"/>
      <c r="AB7" s="37" t="s">
        <v>210</v>
      </c>
      <c r="AC7" s="37">
        <v>3</v>
      </c>
      <c r="AD7" s="37" t="s">
        <v>135</v>
      </c>
      <c r="AE7" s="37">
        <v>2024</v>
      </c>
      <c r="AF7" s="37" t="s">
        <v>211</v>
      </c>
      <c r="AG7" s="37">
        <v>-2024</v>
      </c>
      <c r="AH7" s="37"/>
      <c r="AI7" s="37" t="s">
        <v>212</v>
      </c>
      <c r="AJ7" s="37"/>
      <c r="AK7" s="37"/>
      <c r="AL7" s="37" t="s">
        <v>213</v>
      </c>
      <c r="AM7" s="37" t="s">
        <v>214</v>
      </c>
      <c r="AN7" s="37"/>
      <c r="AO7" s="34"/>
      <c r="AP7" s="34"/>
    </row>
    <row r="8" spans="27:42" x14ac:dyDescent="0.25">
      <c r="AA8" s="37"/>
      <c r="AB8" s="37"/>
      <c r="AC8" s="37">
        <v>4</v>
      </c>
      <c r="AD8" s="37" t="s">
        <v>77</v>
      </c>
      <c r="AE8" s="37">
        <v>2025</v>
      </c>
      <c r="AF8" s="37" t="s">
        <v>215</v>
      </c>
      <c r="AG8" s="37">
        <v>-2025</v>
      </c>
      <c r="AH8" s="37"/>
      <c r="AI8" s="37"/>
      <c r="AJ8" s="37"/>
      <c r="AK8" s="37"/>
      <c r="AL8" s="37" t="s">
        <v>68</v>
      </c>
      <c r="AM8" s="37" t="s">
        <v>216</v>
      </c>
      <c r="AN8" s="37"/>
      <c r="AO8" s="34"/>
      <c r="AP8" s="34"/>
    </row>
    <row r="9" spans="27:42" x14ac:dyDescent="0.25">
      <c r="AA9" s="37"/>
      <c r="AB9" s="37"/>
      <c r="AC9" s="37">
        <v>5</v>
      </c>
      <c r="AD9" s="37" t="s">
        <v>14</v>
      </c>
      <c r="AE9" s="38">
        <v>2026</v>
      </c>
      <c r="AF9" s="37" t="s">
        <v>217</v>
      </c>
      <c r="AG9" s="37"/>
      <c r="AH9" s="37"/>
      <c r="AI9" s="37"/>
      <c r="AJ9" s="37"/>
      <c r="AK9" s="37"/>
      <c r="AL9" s="37" t="s">
        <v>218</v>
      </c>
      <c r="AM9" s="37" t="s">
        <v>219</v>
      </c>
      <c r="AN9" s="37"/>
      <c r="AO9" s="34"/>
      <c r="AP9" s="34"/>
    </row>
    <row r="10" spans="27:42" x14ac:dyDescent="0.25">
      <c r="AA10" s="37"/>
      <c r="AB10" s="37"/>
      <c r="AC10" s="37">
        <v>6</v>
      </c>
      <c r="AD10" s="37" t="s">
        <v>11</v>
      </c>
      <c r="AE10" s="38">
        <v>2027</v>
      </c>
      <c r="AF10" s="37" t="s">
        <v>220</v>
      </c>
      <c r="AG10" s="37"/>
      <c r="AH10" s="37"/>
      <c r="AI10" s="37"/>
      <c r="AJ10" s="37"/>
      <c r="AK10" s="37"/>
      <c r="AL10" s="37" t="s">
        <v>221</v>
      </c>
      <c r="AM10" s="37"/>
      <c r="AN10" s="37"/>
      <c r="AO10" s="34"/>
      <c r="AP10" s="34"/>
    </row>
    <row r="11" spans="27:42" x14ac:dyDescent="0.25">
      <c r="AA11" s="37"/>
      <c r="AB11" s="37"/>
      <c r="AC11" s="37">
        <v>7</v>
      </c>
      <c r="AD11" s="37" t="s">
        <v>222</v>
      </c>
      <c r="AE11" s="38">
        <v>2028</v>
      </c>
      <c r="AF11" s="37"/>
      <c r="AG11" s="37"/>
      <c r="AH11" s="37"/>
      <c r="AI11" s="37"/>
      <c r="AJ11" s="37"/>
      <c r="AK11" s="37"/>
      <c r="AL11" s="37" t="s">
        <v>223</v>
      </c>
      <c r="AM11" s="37"/>
      <c r="AN11" s="37"/>
      <c r="AO11" s="34"/>
      <c r="AP11" s="34"/>
    </row>
    <row r="12" spans="27:42" x14ac:dyDescent="0.25">
      <c r="AA12" s="37"/>
      <c r="AB12" s="37"/>
      <c r="AC12" s="37">
        <v>8</v>
      </c>
      <c r="AD12" s="37" t="s">
        <v>224</v>
      </c>
      <c r="AE12" s="37"/>
      <c r="AF12" s="37"/>
      <c r="AG12" s="37"/>
      <c r="AH12" s="37"/>
      <c r="AI12" s="37"/>
      <c r="AJ12" s="37"/>
      <c r="AK12" s="37"/>
      <c r="AL12" s="37" t="s">
        <v>225</v>
      </c>
      <c r="AM12" s="37"/>
      <c r="AN12" s="37"/>
      <c r="AO12" s="34"/>
      <c r="AP12" s="34"/>
    </row>
    <row r="13" spans="27:42" x14ac:dyDescent="0.25">
      <c r="AA13" s="37"/>
      <c r="AB13" s="37"/>
      <c r="AC13" s="37">
        <v>9</v>
      </c>
      <c r="AD13" s="37" t="s">
        <v>226</v>
      </c>
      <c r="AE13" s="37"/>
      <c r="AF13" s="37"/>
      <c r="AG13" s="37"/>
      <c r="AH13" s="37"/>
      <c r="AI13" s="37"/>
      <c r="AJ13" s="37"/>
      <c r="AK13" s="37"/>
      <c r="AL13" s="37" t="s">
        <v>227</v>
      </c>
      <c r="AM13" s="37"/>
      <c r="AN13" s="37"/>
      <c r="AO13" s="34"/>
      <c r="AP13" s="34"/>
    </row>
    <row r="14" spans="27:42" x14ac:dyDescent="0.25">
      <c r="AA14" s="37"/>
      <c r="AB14" s="37"/>
      <c r="AC14" s="37">
        <v>10</v>
      </c>
      <c r="AD14" s="37" t="s">
        <v>228</v>
      </c>
      <c r="AE14" s="37"/>
      <c r="AF14" s="37"/>
      <c r="AG14" s="37"/>
      <c r="AH14" s="37"/>
      <c r="AI14" s="37"/>
      <c r="AJ14" s="37"/>
      <c r="AK14" s="37"/>
      <c r="AL14" s="37" t="s">
        <v>229</v>
      </c>
      <c r="AM14" s="37"/>
      <c r="AN14" s="37"/>
      <c r="AO14" s="34"/>
      <c r="AP14" s="34"/>
    </row>
    <row r="15" spans="27:42" x14ac:dyDescent="0.25">
      <c r="AA15" s="37"/>
      <c r="AB15" s="37"/>
      <c r="AC15" s="37">
        <v>11</v>
      </c>
      <c r="AD15" s="37" t="s">
        <v>66</v>
      </c>
      <c r="AE15" s="37"/>
      <c r="AF15" s="37"/>
      <c r="AG15" s="37"/>
      <c r="AH15" s="37"/>
      <c r="AI15" s="37"/>
      <c r="AJ15" s="37"/>
      <c r="AK15" s="37"/>
      <c r="AL15" s="37" t="s">
        <v>230</v>
      </c>
      <c r="AM15" s="37"/>
      <c r="AN15" s="37"/>
      <c r="AO15" s="34"/>
      <c r="AP15" s="34"/>
    </row>
    <row r="16" spans="27:42" x14ac:dyDescent="0.25">
      <c r="AA16" s="37"/>
      <c r="AB16" s="37"/>
      <c r="AC16" s="37">
        <v>12</v>
      </c>
      <c r="AD16" s="37" t="s">
        <v>40</v>
      </c>
      <c r="AE16" s="37"/>
      <c r="AF16" s="37"/>
      <c r="AG16" s="37"/>
      <c r="AH16" s="37"/>
      <c r="AI16" s="37"/>
      <c r="AJ16" s="37"/>
      <c r="AK16" s="37"/>
      <c r="AL16" s="37" t="s">
        <v>231</v>
      </c>
      <c r="AM16" s="37"/>
      <c r="AN16" s="37"/>
      <c r="AO16" s="34"/>
      <c r="AP16" s="34"/>
    </row>
    <row r="17" spans="27:42" x14ac:dyDescent="0.25">
      <c r="AA17" s="37"/>
      <c r="AB17" s="37"/>
      <c r="AC17" s="37">
        <v>13</v>
      </c>
      <c r="AD17" s="37"/>
      <c r="AE17" s="37"/>
      <c r="AF17" s="37"/>
      <c r="AG17" s="37"/>
      <c r="AH17" s="37"/>
      <c r="AI17" s="37"/>
      <c r="AJ17" s="37"/>
      <c r="AK17" s="37"/>
      <c r="AL17" s="37" t="s">
        <v>232</v>
      </c>
      <c r="AM17" s="37"/>
      <c r="AN17" s="37"/>
      <c r="AO17" s="34"/>
      <c r="AP17" s="34"/>
    </row>
    <row r="18" spans="27:42" x14ac:dyDescent="0.25">
      <c r="AA18" s="37"/>
      <c r="AB18" s="37"/>
      <c r="AC18" s="37">
        <v>14</v>
      </c>
      <c r="AD18" s="37"/>
      <c r="AE18" s="37"/>
      <c r="AF18" s="37"/>
      <c r="AG18" s="37"/>
      <c r="AH18" s="37"/>
      <c r="AI18" s="37"/>
      <c r="AJ18" s="37"/>
      <c r="AK18" s="37"/>
      <c r="AL18" s="37" t="s">
        <v>233</v>
      </c>
      <c r="AM18" s="37"/>
      <c r="AN18" s="37"/>
      <c r="AO18" s="34"/>
      <c r="AP18" s="34"/>
    </row>
    <row r="19" spans="27:42" x14ac:dyDescent="0.25">
      <c r="AA19" s="37"/>
      <c r="AB19" s="37"/>
      <c r="AC19" s="37">
        <v>15</v>
      </c>
      <c r="AD19" s="37"/>
      <c r="AE19" s="37"/>
      <c r="AF19" s="37"/>
      <c r="AG19" s="37"/>
      <c r="AH19" s="37"/>
      <c r="AI19" s="37"/>
      <c r="AJ19" s="37"/>
      <c r="AK19" s="37"/>
      <c r="AL19" s="37" t="s">
        <v>234</v>
      </c>
      <c r="AM19" s="37"/>
      <c r="AN19" s="37"/>
      <c r="AO19" s="34"/>
      <c r="AP19" s="34"/>
    </row>
    <row r="20" spans="27:42" x14ac:dyDescent="0.25">
      <c r="AA20" s="37"/>
      <c r="AB20" s="37"/>
      <c r="AC20" s="37">
        <v>16</v>
      </c>
      <c r="AD20" s="37"/>
      <c r="AE20" s="37"/>
      <c r="AF20" s="37"/>
      <c r="AG20" s="37"/>
      <c r="AH20" s="37"/>
      <c r="AI20" s="37"/>
      <c r="AJ20" s="37"/>
      <c r="AK20" s="37"/>
      <c r="AL20" s="37" t="s">
        <v>235</v>
      </c>
      <c r="AM20" s="37"/>
      <c r="AN20" s="37"/>
      <c r="AO20" s="34"/>
      <c r="AP20" s="34"/>
    </row>
    <row r="21" spans="27:42" x14ac:dyDescent="0.25">
      <c r="AA21" s="37"/>
      <c r="AB21" s="37"/>
      <c r="AC21" s="37">
        <v>17</v>
      </c>
      <c r="AD21" s="37"/>
      <c r="AE21" s="37"/>
      <c r="AF21" s="37"/>
      <c r="AG21" s="37"/>
      <c r="AH21" s="37"/>
      <c r="AI21" s="37"/>
      <c r="AJ21" s="37"/>
      <c r="AK21" s="37"/>
      <c r="AL21" s="37" t="s">
        <v>236</v>
      </c>
      <c r="AM21" s="37"/>
      <c r="AN21" s="37"/>
      <c r="AO21" s="34"/>
      <c r="AP21" s="34"/>
    </row>
    <row r="22" spans="27:42" x14ac:dyDescent="0.25">
      <c r="AA22" s="37"/>
      <c r="AB22" s="37"/>
      <c r="AC22" s="37">
        <v>18</v>
      </c>
      <c r="AD22" s="37"/>
      <c r="AE22" s="37"/>
      <c r="AF22" s="37"/>
      <c r="AG22" s="37"/>
      <c r="AH22" s="37"/>
      <c r="AI22" s="37"/>
      <c r="AJ22" s="37"/>
      <c r="AK22" s="37"/>
      <c r="AL22" s="37" t="s">
        <v>237</v>
      </c>
      <c r="AM22" s="37"/>
      <c r="AN22" s="37"/>
      <c r="AO22" s="34"/>
      <c r="AP22" s="34"/>
    </row>
    <row r="23" spans="27:42" x14ac:dyDescent="0.25">
      <c r="AA23" s="37"/>
      <c r="AB23" s="37"/>
      <c r="AC23" s="37">
        <v>19</v>
      </c>
      <c r="AD23" s="37"/>
      <c r="AE23" s="37"/>
      <c r="AF23" s="37"/>
      <c r="AG23" s="37"/>
      <c r="AH23" s="37"/>
      <c r="AI23" s="37"/>
      <c r="AJ23" s="37"/>
      <c r="AK23" s="37"/>
      <c r="AL23" s="37" t="s">
        <v>238</v>
      </c>
      <c r="AM23" s="37"/>
      <c r="AN23" s="37"/>
      <c r="AO23" s="34"/>
      <c r="AP23" s="34"/>
    </row>
    <row r="24" spans="27:42" x14ac:dyDescent="0.25">
      <c r="AA24" s="37"/>
      <c r="AB24" s="37"/>
      <c r="AC24" s="37">
        <v>20</v>
      </c>
      <c r="AD24" s="37"/>
      <c r="AE24" s="37"/>
      <c r="AF24" s="37"/>
      <c r="AG24" s="37"/>
      <c r="AH24" s="37"/>
      <c r="AI24" s="37"/>
      <c r="AJ24" s="37"/>
      <c r="AK24" s="37"/>
      <c r="AL24" s="37"/>
      <c r="AM24" s="37"/>
      <c r="AN24" s="37"/>
      <c r="AO24" s="34"/>
      <c r="AP24" s="34"/>
    </row>
    <row r="25" spans="27:42" x14ac:dyDescent="0.25">
      <c r="AA25" s="37"/>
      <c r="AB25" s="37"/>
      <c r="AC25" s="37">
        <v>21</v>
      </c>
      <c r="AD25" s="37"/>
      <c r="AE25" s="37"/>
      <c r="AF25" s="37"/>
      <c r="AG25" s="37"/>
      <c r="AH25" s="37"/>
      <c r="AI25" s="37"/>
      <c r="AJ25" s="37"/>
      <c r="AK25" s="37"/>
      <c r="AL25" s="37"/>
      <c r="AM25" s="37"/>
      <c r="AN25" s="37"/>
      <c r="AO25" s="34"/>
      <c r="AP25" s="34"/>
    </row>
    <row r="26" spans="27:42" x14ac:dyDescent="0.25">
      <c r="AA26" s="37"/>
      <c r="AB26" s="37"/>
      <c r="AC26" s="37">
        <v>22</v>
      </c>
      <c r="AD26" s="37"/>
      <c r="AE26" s="37"/>
      <c r="AF26" s="37"/>
      <c r="AG26" s="37"/>
      <c r="AH26" s="37"/>
      <c r="AI26" s="37"/>
      <c r="AJ26" s="37"/>
      <c r="AK26" s="37"/>
      <c r="AL26" s="37"/>
      <c r="AM26" s="37"/>
      <c r="AN26" s="37"/>
      <c r="AO26" s="34"/>
      <c r="AP26" s="34"/>
    </row>
    <row r="27" spans="27:42" x14ac:dyDescent="0.25">
      <c r="AA27" s="37"/>
      <c r="AB27" s="37"/>
      <c r="AC27" s="37">
        <v>23</v>
      </c>
      <c r="AD27" s="37"/>
      <c r="AE27" s="37"/>
      <c r="AF27" s="37"/>
      <c r="AG27" s="37"/>
      <c r="AH27" s="37"/>
      <c r="AI27" s="37"/>
      <c r="AJ27" s="37"/>
      <c r="AK27" s="37"/>
      <c r="AL27" s="37"/>
      <c r="AM27" s="37"/>
      <c r="AN27" s="37"/>
      <c r="AO27" s="34"/>
      <c r="AP27" s="34"/>
    </row>
    <row r="28" spans="27:42" x14ac:dyDescent="0.25">
      <c r="AA28" s="37"/>
      <c r="AB28" s="37"/>
      <c r="AC28" s="37">
        <v>24</v>
      </c>
      <c r="AD28" s="37"/>
      <c r="AE28" s="37"/>
      <c r="AF28" s="37"/>
      <c r="AG28" s="37"/>
      <c r="AH28" s="37"/>
      <c r="AI28" s="37"/>
      <c r="AJ28" s="37"/>
      <c r="AK28" s="37"/>
      <c r="AL28" s="37"/>
      <c r="AM28" s="37"/>
      <c r="AN28" s="37"/>
      <c r="AO28" s="34"/>
      <c r="AP28" s="34"/>
    </row>
    <row r="29" spans="27:42" x14ac:dyDescent="0.25">
      <c r="AA29" s="37"/>
      <c r="AB29" s="37"/>
      <c r="AC29" s="37">
        <v>25</v>
      </c>
      <c r="AD29" s="37"/>
      <c r="AE29" s="37"/>
      <c r="AF29" s="34"/>
      <c r="AG29" s="37"/>
      <c r="AH29" s="37"/>
      <c r="AI29" s="37"/>
      <c r="AJ29" s="37"/>
      <c r="AK29" s="37"/>
      <c r="AL29" s="37"/>
      <c r="AM29" s="37"/>
      <c r="AN29" s="37"/>
      <c r="AO29" s="34"/>
      <c r="AP29" s="34"/>
    </row>
    <row r="30" spans="27:42" x14ac:dyDescent="0.25">
      <c r="AA30" s="37"/>
      <c r="AB30" s="37"/>
      <c r="AC30" s="37">
        <v>26</v>
      </c>
      <c r="AD30" s="37"/>
      <c r="AE30" s="37"/>
      <c r="AF30" s="34"/>
      <c r="AG30" s="37"/>
      <c r="AH30" s="37"/>
      <c r="AI30" s="37"/>
      <c r="AJ30" s="37"/>
      <c r="AK30" s="37"/>
      <c r="AL30" s="37"/>
      <c r="AM30" s="37"/>
      <c r="AN30" s="37"/>
      <c r="AO30" s="34"/>
      <c r="AP30" s="34"/>
    </row>
    <row r="31" spans="27:42" x14ac:dyDescent="0.25">
      <c r="AA31" s="37"/>
      <c r="AB31" s="37"/>
      <c r="AC31" s="37">
        <v>27</v>
      </c>
      <c r="AD31" s="37"/>
      <c r="AE31" s="37"/>
      <c r="AF31" s="34"/>
      <c r="AG31" s="37"/>
      <c r="AH31" s="37"/>
      <c r="AI31" s="37"/>
      <c r="AJ31" s="37"/>
      <c r="AK31" s="37"/>
      <c r="AL31" s="37"/>
      <c r="AM31" s="37"/>
      <c r="AN31" s="37"/>
      <c r="AO31" s="34"/>
      <c r="AP31" s="34"/>
    </row>
    <row r="32" spans="27:42" x14ac:dyDescent="0.25">
      <c r="AA32" s="37"/>
      <c r="AB32" s="37"/>
      <c r="AC32" s="37">
        <v>28</v>
      </c>
      <c r="AD32" s="37"/>
      <c r="AE32" s="37"/>
      <c r="AF32" s="34"/>
      <c r="AG32" s="37"/>
      <c r="AH32" s="37"/>
      <c r="AI32" s="34"/>
      <c r="AJ32" s="37"/>
      <c r="AK32" s="37"/>
      <c r="AL32" s="37"/>
      <c r="AM32" s="37"/>
      <c r="AN32" s="37"/>
      <c r="AO32" s="34"/>
      <c r="AP32" s="34"/>
    </row>
    <row r="33" spans="27:42" x14ac:dyDescent="0.25">
      <c r="AA33" s="37"/>
      <c r="AB33" s="37"/>
      <c r="AC33" s="37">
        <v>29</v>
      </c>
      <c r="AD33" s="37"/>
      <c r="AE33" s="37"/>
      <c r="AF33" s="34"/>
      <c r="AG33" s="37"/>
      <c r="AH33" s="37"/>
      <c r="AI33" s="34"/>
      <c r="AJ33" s="37"/>
      <c r="AK33" s="37"/>
      <c r="AL33" s="37"/>
      <c r="AM33" s="37"/>
      <c r="AN33" s="37"/>
      <c r="AO33" s="34"/>
      <c r="AP33" s="34"/>
    </row>
    <row r="34" spans="27:42" x14ac:dyDescent="0.25">
      <c r="AA34" s="37"/>
      <c r="AB34" s="37"/>
      <c r="AC34" s="37">
        <v>30</v>
      </c>
      <c r="AD34" s="37"/>
      <c r="AE34" s="37"/>
      <c r="AF34" s="34"/>
      <c r="AG34" s="37"/>
      <c r="AH34" s="37"/>
      <c r="AI34" s="34"/>
      <c r="AJ34" s="37"/>
      <c r="AK34" s="37"/>
      <c r="AL34" s="37"/>
      <c r="AM34" s="37"/>
      <c r="AN34" s="37"/>
      <c r="AO34" s="34"/>
      <c r="AP34" s="34"/>
    </row>
    <row r="35" spans="27:42" x14ac:dyDescent="0.25">
      <c r="AA35" s="37"/>
      <c r="AB35" s="37"/>
      <c r="AC35" s="37">
        <v>31</v>
      </c>
      <c r="AD35" s="37"/>
      <c r="AE35" s="34"/>
      <c r="AF35" s="34"/>
      <c r="AG35" s="37"/>
      <c r="AH35" s="37"/>
      <c r="AI35" s="34"/>
      <c r="AJ35" s="37"/>
      <c r="AK35" s="37"/>
      <c r="AL35" s="37"/>
      <c r="AM35" s="37"/>
      <c r="AN35" s="37"/>
      <c r="AO35" s="34"/>
      <c r="AP35" s="34"/>
    </row>
    <row r="36" spans="27:42" x14ac:dyDescent="0.25">
      <c r="AA36" s="37"/>
      <c r="AB36" s="37"/>
      <c r="AC36" s="37"/>
      <c r="AD36" s="37"/>
      <c r="AE36" s="34"/>
      <c r="AF36" s="34"/>
      <c r="AG36" s="37"/>
      <c r="AH36" s="37"/>
      <c r="AI36" s="34"/>
      <c r="AJ36" s="37"/>
      <c r="AK36" s="37"/>
      <c r="AL36" s="37"/>
      <c r="AM36" s="37"/>
      <c r="AN36" s="37"/>
      <c r="AO36" s="34"/>
      <c r="AP36" s="34"/>
    </row>
    <row r="37" spans="27:42" x14ac:dyDescent="0.25">
      <c r="AP37" s="3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Mauricio Aguirre Pulido</cp:lastModifiedBy>
  <cp:revision/>
  <dcterms:created xsi:type="dcterms:W3CDTF">2022-03-15T15:53:25Z</dcterms:created>
  <dcterms:modified xsi:type="dcterms:W3CDTF">2025-02-07T16:30:46Z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