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VID ALFONSO CARRANZA" sheetId="1" r:id="rId4"/>
  </sheets>
  <externalReferences>
    <externalReference r:id="rId5"/>
  </externalReferences>
  <definedNames/>
  <calcPr/>
  <extLst>
    <ext uri="GoogleSheetsCustomDataVersion2">
      <go:sheetsCustomData xmlns:go="http://customooxmlschemas.google.com/" r:id="rId6" roundtripDataChecksum="4sVCag7AVcQKMBNWlBAqDuonjXfM8VH2TOGS5k5SFuE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58">
      <text>
        <t xml:space="preserve">======
ID#AAABZS5FHOI
SCL-FAC-024 Facturacion Central    (2024-12-07 03:04:37)
SI SE REALIZA EL PAGO EN DOS FECHAS SE DEBEN REGISTRAR Y  SEPARAR CON GUION</t>
      </text>
    </comment>
    <comment authorId="0" ref="H78">
      <text>
        <t xml:space="preserve">======
ID#AAABZS5FHOM
     (2024-12-07 03:04:37)
SCL-FAC-024 Facturacion Central:</t>
      </text>
    </comment>
    <comment authorId="0" ref="E119">
      <text>
        <t xml:space="preserve">======
ID#AAABZS5FHOQ
SCL-FAC-024 Facturacion Central    (2024-12-07 03:04:37)
REGISTRAR LOS MISMOS DATOS DEL FORMATO 014</t>
      </text>
    </comment>
    <comment authorId="0" ref="G117">
      <text>
        <t xml:space="preserve">======
ID#AAABZS5FHOU
SCL-FAC-024 Facturacion Central    (2024-12-07 03:04:37)
No DE CRP INICIAL</t>
      </text>
    </comment>
    <comment authorId="0" ref="I13">
      <text>
        <t xml:space="preserve">======
ID#AAABZS5FHOA
SCL-FAC-024 Facturacion Central    (2024-12-07 03:04:37)
No de CDP INICIAL</t>
      </text>
    </comment>
    <comment authorId="0" ref="C124">
      <text>
        <t xml:space="preserve">======
ID#AAABZS5FHOE
SCL-FAC-024 Facturacion Central    (2024-12-07 03:04:37)
REGISTRAR EL ACUMULADO A LA PRESENTACION DE LA CUENTA DE COBRO</t>
      </text>
    </comment>
    <comment authorId="0" ref="A17">
      <text>
        <t xml:space="preserve">======
ID#AAABZS5FHN0
SCL-FAC-024 Facturacion Central    (2024-12-07 03:04:37)
NO REGISTRAR DATOS DE CRP Y CDP INICIAL</t>
      </text>
    </comment>
    <comment authorId="0" ref="G11">
      <text>
        <t xml:space="preserve">======
ID#AAABZS5FHN4
SCL-FAC-024 Facturacion Central    (2024-12-07 03:04:37)
PLAZO CONTRATO INICIAL EJEMPLO:
UN (1) MES Y QUINCE(15) DIAS</t>
      </text>
    </comment>
    <comment authorId="0" ref="C13">
      <text>
        <t xml:space="preserve">======
ID#AAABZS5FHN8
SCL-FAC-024 Facturacion Central    (2024-12-07 03:04:37)
NUMERO DE LA CUENTA DE COBRO (según corresponda desde la inicial)</t>
      </text>
    </comment>
    <comment authorId="0" ref="F59">
      <text>
        <t xml:space="preserve">======
ID#AAABZS5FHNk
SCL-FAC-024 Facturacion Central    (2024-12-07 03:04:37)
SI SE REALIZA EL PAGO EN DOS FECHAS SE DEBEN REGISTRAR Y  SEPARAR CON GUION</t>
      </text>
    </comment>
    <comment authorId="0" ref="H18">
      <text>
        <t xml:space="preserve">======
ID#AAABZS5FHNo
SCL-FAC-024 Facturacion Central    (2024-12-07 03:04:37)
REGISTRAR EL ACUMULADO A LA PRESENTACION DE LA CUENTA DE COBRO</t>
      </text>
    </comment>
    <comment authorId="0" ref="C56">
      <text>
        <t xml:space="preserve">======
ID#AAABZS5FHNs
SCL-FAC-024 Facturacion Central    (2024-12-07 03:04:37)
PRESENTAR LA PLANILLA DEL MES ANTERIOR - NUEVOS CERTIFICADOS Y ANEXA ACTUALIZADA 
DE CADA ENTIDAD</t>
      </text>
    </comment>
    <comment authorId="0" ref="C117">
      <text>
        <t xml:space="preserve">======
ID#AAABZS5FHNw
SCL-FAC-024 Facturacion Central    (2024-12-07 03:04:37)
NUMERO DE LA CUENTA DE COBRO DEL TOTAL PRESENTADAS</t>
      </text>
    </comment>
    <comment authorId="0" ref="F18">
      <text>
        <t xml:space="preserve">======
ID#AAABZS5FHNQ
SCL-FAC-024 Facturacion Central    (2024-12-07 03:04:37)
REGISTRAR EL ACUMULADO A LA PRESENTACION DE LA CUENTA DE COBRO</t>
      </text>
    </comment>
    <comment authorId="0" ref="G89">
      <text>
        <t xml:space="preserve">======
ID#AAABZS5FHNU
SCL-FAC-024 Facturacion Central    (2024-12-07 03:04:37)
No DEL RP DE LA ULTIMA ADICION</t>
      </text>
    </comment>
    <comment authorId="0" ref="C90">
      <text>
        <t xml:space="preserve">======
ID#AAABZS5FHNY
SCL-FAC-024 Facturacion Central    (2024-12-07 03:04:37)
FECHA DE INICIO DEL CONTRATO</t>
      </text>
    </comment>
    <comment authorId="0" ref="C14">
      <text>
        <t xml:space="preserve">======
ID#AAABZS5FHNc
SCL-FAC-024 Facturacion Central    (2024-12-07 03:04:37)
TIEMPO TOTAL ACUMULADO EN MESES Y DIAS</t>
      </text>
    </comment>
    <comment authorId="0" ref="D61">
      <text>
        <t xml:space="preserve">======
ID#AAABZS5FHNg
SCL-FAC-024 Facturacion Central    (2024-12-07 03:04:37)
REGISTRAR CAJA DE COMPENSACION FAMILIAR (SI APLICA)</t>
      </text>
    </comment>
    <comment authorId="0" ref="E15">
      <text>
        <t xml:space="preserve">======
ID#AAABZS5FHNM
SCL-FAC-024 Facturacion Central    (2024-12-07 03:04:37)
SELECCIONAR DE LA LISTA DESPLEGABLE LA
UNIDAD EN DONDE SE ENCUENTRA CUMPLIENDO LAS ACTIVIDADES</t>
      </text>
    </comment>
    <comment authorId="0" ref="I124">
      <text>
        <t xml:space="preserve">======
ID#AAABZS5FHNE
SCL-FAC-024 Facturacion Central    (2024-12-07 03:04:37)
REGISTRAR EL ACUMULADO A LA PRESENTACION DE LA CUENTA DE COBRO</t>
      </text>
    </comment>
    <comment authorId="0" ref="G56">
      <text>
        <t xml:space="preserve">======
ID#AAABZS5FHNI
SCL-FAC-024 Facturacion Central    (2024-12-07 03:04:37)
OPERADOR POR EL QUE SE REALIZA EL PAGO DED SEGURIDAD SOCIAL</t>
      </text>
    </comment>
    <comment authorId="0" ref="H77">
      <text>
        <t xml:space="preserve">======
ID#AAABZS5FHMs
SCL-FAC-024 Facturacion Central    (2024-12-07 03:04:37)
UNICAMENTE CONTRATISTAS EXTRANJEROS</t>
      </text>
    </comment>
    <comment authorId="0" ref="E89">
      <text>
        <t xml:space="preserve">======
ID#AAABZS5FHM0
SCL-FAC-024 Facturacion Central    (2024-12-07 03:04:37)
No DE CDP DE LA ULTIMA ADICION</t>
      </text>
    </comment>
    <comment authorId="0" ref="I117">
      <text>
        <t xml:space="preserve">======
ID#AAABZS5FHMw
SCL-FAC-024 Facturacion Central    (2024-12-07 03:04:37)
No DE CDP INICIAL</t>
      </text>
    </comment>
    <comment authorId="0" ref="E120">
      <text>
        <t xml:space="preserve">======
ID#AAABZS5FHM4
SCL-FAC-024 Facturacion Central    (2024-12-07 03:04:37)
PROCESO AL QUE PERTENECE DENTRO DEL AREA</t>
      </text>
    </comment>
    <comment authorId="0" ref="H89">
      <text>
        <t xml:space="preserve">======
ID#AAABZS5FHM8
SCL-FAC-024 Facturacion Central    (2024-12-07 03:04:37)
TIEMPO TOTAL DEL CONTRATO INCLUIDAS LAS PRORROGAS</t>
      </text>
    </comment>
    <comment authorId="0" ref="C118">
      <text>
        <t xml:space="preserve">======
ID#AAABZS5FHNA
SCL-FAC-024 Facturacion Central    (2024-12-07 03:04:37)
TIEMPO TOTAL DEL CONTRATO EN MESES Y DIAS</t>
      </text>
    </comment>
    <comment authorId="0" ref="F60">
      <text>
        <t xml:space="preserve">======
ID#AAABZS5FHMo
SCL-FAC-024 Facturacion Central    (2024-12-07 03:04:37)
SI SE REALIZA EL PAGO EN DOS FECHAS SE DEBEN REGISTRAR Y  SEPARAR CON GUION</t>
      </text>
    </comment>
    <comment authorId="0" ref="C12">
      <text>
        <t xml:space="preserve">======
ID#AAABZS1LL3g
SCL-FAC-024 Facturacion Central    (2024-12-07 03:04:37)
SUMA DEL VALOR INCIAL DEL CONTRATO + LAS ADICIONES</t>
      </text>
    </comment>
    <comment authorId="0" ref="H119">
      <text>
        <t xml:space="preserve">======
ID#AAABZS1LL3c
SCL-FAC-024 Facturacion Central    (2024-12-07 03:04:37)
REGISTRAR LOS MISMOS DATOS DEL FORMATO 014</t>
      </text>
    </comment>
    <comment authorId="0" ref="C85">
      <text>
        <t xml:space="preserve">======
ID#AAABZS5FHMY
SCL-FAC-024 Facturacion Central    (2024-12-07 03:04:37)
SELECCIONAR DE LA LISTA DESPEGLABLE, SI NO ESTA SELECCIONAR "OTRO"</t>
      </text>
    </comment>
    <comment authorId="0" ref="H90">
      <text>
        <t xml:space="preserve">======
ID#AAABZS5FHMc
SCL-FAC-024 Facturacion Central    (2024-12-07 03:04:37)
SUMA DEL VALOR INICIAL + EL TOTAL DE LAS ADICIONES</t>
      </text>
    </comment>
    <comment authorId="0" ref="H124">
      <text>
        <t xml:space="preserve">======
ID#AAABZS5FHMg
SCL-FAC-024 Facturacion Central    (2024-12-07 03:04:37)
REGISTRAR EL ACUMULADO A LA PRESENTACION DE LA CUENTA DE COBRO</t>
      </text>
    </comment>
    <comment authorId="0" ref="I116">
      <text>
        <t xml:space="preserve">======
ID#AAABZS5FHMk
SCL-FAC-024 Facturacion Central    (2024-12-07 03:04:37)
EL VALOR A CERTIFICAR</t>
      </text>
    </comment>
    <comment authorId="0" ref="G13">
      <text>
        <t xml:space="preserve">======
ID#AAABZS1LL3I
SCL-FAC-024 Facturacion Central    (2024-12-07 03:04:37)
No DE CRP INICIAL</t>
      </text>
    </comment>
    <comment authorId="0" ref="I10">
      <text>
        <t xml:space="preserve">======
ID#AAABZS1LL3E
SCL-FAC-024 Facturacion Central    (2024-12-07 03:04:37)
FECHA INICIAL DEL CONTRATO</t>
      </text>
    </comment>
    <comment authorId="0" ref="C78">
      <text>
        <t xml:space="preserve">======
ID#AAABZS1LL3A
SCL-FAC-024 Facturacion Central    (2024-12-07 03:04:37)
CORREO ELECTRONICO PERSONAL</t>
      </text>
    </comment>
    <comment authorId="0" ref="F90">
      <text>
        <t xml:space="preserve">======
ID#AAABZS1LL3Y
SCL-FAC-024 Facturacion Central    (2024-12-07 03:04:37)
FECHA FINAL INCLUIDAS LAS PRORROGAS</t>
      </text>
    </comment>
    <comment authorId="0" ref="C91">
      <text>
        <t xml:space="preserve">======
ID#AAABZS1LL3U
SCL-FAC-024 Facturacion Central    (2024-12-07 03:04:37)
FECHA INICIO Y FECHA FINAL DEL PERIODO A COBRAR</t>
      </text>
    </comment>
    <comment authorId="0" ref="I114">
      <text>
        <t xml:space="preserve">======
ID#AAABZS1LL3Q
SCL-FAC-024 Facturacion Central    (2024-12-07 03:04:37)
FECHA INICIAL DEL CONTRATO</t>
      </text>
    </comment>
    <comment authorId="0" ref="C116">
      <text>
        <t xml:space="preserve">======
ID#AAABZS1LL3M
SCL-FAC-024 Facturacion Central    (2024-12-07 03:04:37)
SUMA DEL VALOR INICIAL+ TOTAL ADICIONES</t>
      </text>
    </comment>
  </commentList>
  <extLst>
    <ext uri="GoogleSheetsCustomDataVersion2">
      <go:sheetsCustomData xmlns:go="http://customooxmlschemas.google.com/" r:id="rId1" roundtripDataSignature="AMtx7mgYVKlkhPWvZoSu2SXZufiqyJvZaw=="/>
    </ext>
  </extLst>
</comments>
</file>

<file path=xl/sharedStrings.xml><?xml version="1.0" encoding="utf-8"?>
<sst xmlns="http://schemas.openxmlformats.org/spreadsheetml/2006/main" count="284" uniqueCount="174">
  <si>
    <t>BANCOLOMBIA</t>
  </si>
  <si>
    <t>BANCO DE BOGOTÁ</t>
  </si>
  <si>
    <t>DAVIVIENDA</t>
  </si>
  <si>
    <t>BBVA</t>
  </si>
  <si>
    <r>
      <rPr>
        <rFont val="Times New Roman"/>
        <b/>
        <color rgb="FF000000"/>
        <sz val="10.0"/>
      </rPr>
      <t>CELEBRADO ENTRE LA SUBRED INTEGRADA DE SERVICIOS DE SALUD CENTRO ORIENTE E.S.E  Y</t>
    </r>
    <r>
      <rPr>
        <rFont val="Times New Roman"/>
        <b/>
        <color rgb="FFC0C0C0"/>
        <sz val="10.0"/>
      </rPr>
      <t xml:space="preserve"> </t>
    </r>
  </si>
  <si>
    <t>BANCO DE OCCIDENTE</t>
  </si>
  <si>
    <t>DAVID ALFONSO CARRANZA CAICEDO</t>
  </si>
  <si>
    <t>SCOTIABANK COLPATRIA</t>
  </si>
  <si>
    <t>NÚMERO DE DOCUMENTO DE IDENTIDAD:</t>
  </si>
  <si>
    <t>BANCO ITAÚ</t>
  </si>
  <si>
    <t xml:space="preserve">I. INFORMACION GENERAL DEL CONTRATO DE PRESTACIÓN DE SERVICIOS  </t>
  </si>
  <si>
    <t>GNB SUDAMERIS</t>
  </si>
  <si>
    <t>OBJETO DEL CONTRATO:</t>
  </si>
  <si>
    <t>PRESTAR SERVICIOS COMO BACHILLER PARA DESARROLLAR ACTIVIDADES EN LA DIRECCION FINANCIERA DE LA SUBRED INTEGRADA DE SERVICIOS DE SALUD CENTRO ORIENTE E.S.E.</t>
  </si>
  <si>
    <t>BANCO AGRARIO</t>
  </si>
  <si>
    <t>CONTRATO DE PRESTACION DE SERVICIOS PROFESIONALES No.</t>
  </si>
  <si>
    <t xml:space="preserve">PS 1348 2025 </t>
  </si>
  <si>
    <t>FECHA INICIO CONTRATO</t>
  </si>
  <si>
    <t>02 DE ENERO 2025</t>
  </si>
  <si>
    <t>BANCO POPULAR</t>
  </si>
  <si>
    <t xml:space="preserve">VALOR INICIAL DEL CONTRATO </t>
  </si>
  <si>
    <t>PLAZO INICIAL DEL CONTRATO</t>
  </si>
  <si>
    <t>DOS ( 2 ) MESES Y VEINTI NUEVE (29) DIAS</t>
  </si>
  <si>
    <t>BANCO CAJA SOCIAL</t>
  </si>
  <si>
    <t xml:space="preserve">VALOR TOTAL DEL CONTRATO INCLUIDO ADICIONES: </t>
  </si>
  <si>
    <t>VALOR DE HONORARIOS PERÍODO A CERTIFICAR:</t>
  </si>
  <si>
    <t>BANCO AV VILLAS</t>
  </si>
  <si>
    <t>N° DE INFORME:</t>
  </si>
  <si>
    <t>UNO (1)</t>
  </si>
  <si>
    <t xml:space="preserve">Nº CRP: </t>
  </si>
  <si>
    <t>N° CDP:</t>
  </si>
  <si>
    <t>BANCOOMEVA</t>
  </si>
  <si>
    <t>PLAZO TOTAL DEL CONTRATO INCLUIDO PRORROGAS</t>
  </si>
  <si>
    <t>BANCO FALABELLA</t>
  </si>
  <si>
    <t>UNIDAD FUNCIONAL EJECUCIÓN DE ACTIVIDADES:</t>
  </si>
  <si>
    <t>4SM CENTRO DE SALUD SAMPER MENDOZA</t>
  </si>
  <si>
    <t>BANCO PICHINCHA</t>
  </si>
  <si>
    <t>NOMBRE DEL SUPERVISOR:</t>
  </si>
  <si>
    <t>WILLIAM HUMERTO SALGADO GAMBOA - DIRECTOR FINANCIERO ( E )</t>
  </si>
  <si>
    <t>BANCO W</t>
  </si>
  <si>
    <t>II. MODIFICACIONES CONTRACTUALES</t>
  </si>
  <si>
    <t>BANCO FINANDINA</t>
  </si>
  <si>
    <t>N° DE MODIFICACIÓNES DEL CONTRATO:</t>
  </si>
  <si>
    <t>TIPO DE MODIFICACIÓN</t>
  </si>
  <si>
    <t>ADICIÓNES</t>
  </si>
  <si>
    <t>PRORROGAS</t>
  </si>
  <si>
    <t>BANCAMÍA</t>
  </si>
  <si>
    <t>VALOR ADICIONADO</t>
  </si>
  <si>
    <t>CDP DE LA ADICIÓN:</t>
  </si>
  <si>
    <t>CRP DE LA ADICIÓN:</t>
  </si>
  <si>
    <t>TIEMPO PRORROGADO:</t>
  </si>
  <si>
    <t>BANCOLDEX</t>
  </si>
  <si>
    <t>BANCO MUNDO MUJER</t>
  </si>
  <si>
    <t>BANCO SERFINANZA</t>
  </si>
  <si>
    <t>OTRO</t>
  </si>
  <si>
    <t>III. POLIZAS</t>
  </si>
  <si>
    <t xml:space="preserve">¿PACTÓ POLIZAS EN SU CONTRATO? </t>
  </si>
  <si>
    <t>SI</t>
  </si>
  <si>
    <t>NO</t>
  </si>
  <si>
    <t>X</t>
  </si>
  <si>
    <t>N° DE PÓLIZA:</t>
  </si>
  <si>
    <t>NOMBRE DE LA ASEGURADORA:</t>
  </si>
  <si>
    <t>FECHA DE LA PÓLIZA</t>
  </si>
  <si>
    <t>FECHA DE APROBACIÓN:</t>
  </si>
  <si>
    <r>
      <rPr>
        <rFont val="Times New Roman"/>
        <b/>
        <color theme="1"/>
        <sz val="10.0"/>
      </rPr>
      <t>ITEM</t>
    </r>
    <r>
      <rPr>
        <rFont val="Times New Roman"/>
        <b val="0"/>
        <color theme="1"/>
        <sz val="10.0"/>
      </rPr>
      <t xml:space="preserve">                                               </t>
    </r>
  </si>
  <si>
    <t>IV. ACTIVIDADES REALIZADAS EN EL PERIODO, DE ACUERDO CON EL OBJETO Y LAS OBLIGACIONES ESTABLECIDAS EN EL CONTRATO 
(Deben ser coherentes con las obligaciones específicas del contrato realizadas durante el mes)</t>
  </si>
  <si>
    <t>Admisione en el sistema de información los pacientes que ingresan por el servicio de urgencias y ventanillas de hospitalización (en unidades donde no hay admisionista).</t>
  </si>
  <si>
    <t>Verifique derechos del paciente frente a las seguridad social o afiliación del usuario (en unidades donde no hay admisionista).</t>
  </si>
  <si>
    <t>Actualice datos personales del usuario y datos del acudiente en el sistema de información.</t>
  </si>
  <si>
    <t>Reporte por correo electrónico al área de trabajo social, cuando se tenga dificultad de identificación del paciente que se encuentra en atención médica en el servicio de urgencias. </t>
  </si>
  <si>
    <t>Revise la respuesta y soportes emitidos por parte del área de trabajo social (participación social y atención al usuario) en cuanto a identificación o clasificación del paciente.</t>
  </si>
  <si>
    <t>Recepcione, registre y confirme las órdenes de servicio de la consulta o la observación de urgencias.</t>
  </si>
  <si>
    <t xml:space="preserve"> Revise el estado de cuenta del paciente contra historia clínica, y revise que se encuentre todas las actividades y procedimientos realizados en estado registrado y confirmado en el sistema de información, garantizando cobro dentro de la factura electrónica de venta o registro de servicios.</t>
  </si>
  <si>
    <t>Verifique y adjunte los soportes de tecnologías no incluidas en el Plan de Beneficios reportadas al ente respectivo (MIPRES).</t>
  </si>
  <si>
    <t>Verifique y adjunte el soporte entregado por el área de autorizaciones de trámite según acuerdo de voluntades y normatividad vigente.</t>
  </si>
  <si>
    <t>Egrese oportunamente los pacientes del sistema de información, una vez se notifique orden de salida por el área asistencial.</t>
  </si>
  <si>
    <t xml:space="preserve">V. INFORMACIÓN DE APORTES A SEGURIDAD SOCIAL </t>
  </si>
  <si>
    <t>No. DE PLANILLA:</t>
  </si>
  <si>
    <t>9480776299</t>
  </si>
  <si>
    <t>OPERADOR:</t>
  </si>
  <si>
    <t>APORTES EN LINEA</t>
  </si>
  <si>
    <t>CONCEPTO DEL PAGO</t>
  </si>
  <si>
    <t>ENTIDAD</t>
  </si>
  <si>
    <t>FECHA DE PAGO</t>
  </si>
  <si>
    <t>VALOR PAGADO</t>
  </si>
  <si>
    <t>SALUD:</t>
  </si>
  <si>
    <t>SALUD TOTAL</t>
  </si>
  <si>
    <t>PENSIÓN:</t>
  </si>
  <si>
    <t>SKANDIA</t>
  </si>
  <si>
    <t>RIESGOS LABORALES:</t>
  </si>
  <si>
    <t>SURA</t>
  </si>
  <si>
    <t>TOTAL PAGADO</t>
  </si>
  <si>
    <t>VI. DECLARACIONES DEL CONTRATISTA</t>
  </si>
  <si>
    <t>1.- Que desarrollé las actividades descritas en el informe anexo, dentro del período de cobro.
2.- Que realicé el pago de la Seguridad Social donde el ibc se calculo sobre el 40% de los ingresos cancelados del  mes  anterior pago del cual anexo copia simple, sin que en ningun caso el IBC sea menor a 1 SMMLV ( de ser el primer pago adjunto certificaciones de afiliacion a eps, arl, pension, rut)
3- Que adjunto evidencia del cargue  en el aplicativo secop de la cuenta correspondiente al mes objeto de cobro .
4.- Que autorizo los impuestos a que estoy obligado a pagar, por ocasión al señalado contrato.</t>
  </si>
  <si>
    <r>
      <rPr>
        <rFont val="Times New Roman"/>
        <b/>
        <color theme="1"/>
        <sz val="10.0"/>
      </rPr>
      <t xml:space="preserve">VII. ANEXOS 
</t>
    </r>
    <r>
      <rPr>
        <rFont val="Times New Roman"/>
        <b val="0"/>
        <color theme="1"/>
        <sz val="10.0"/>
      </rPr>
      <t>(Cuando se requiera como una de las obligaciones del contrato)</t>
    </r>
  </si>
  <si>
    <t>Anexar evidencias fotográficas y/o documentales que soporten las actividades realizadas en el período correspondiente</t>
  </si>
  <si>
    <t>C.C</t>
  </si>
  <si>
    <t xml:space="preserve">cel: </t>
  </si>
  <si>
    <t>DATOS DEL CONTRATISTA</t>
  </si>
  <si>
    <t>FECHA DE DILIGENCIAMIENTO: 28/02/2025</t>
  </si>
  <si>
    <t>NOMBRES Y APELLIDOS:</t>
  </si>
  <si>
    <t>CC:</t>
  </si>
  <si>
    <t>RUT (NIT):</t>
  </si>
  <si>
    <t>CORREO ELECTRÓNICO:</t>
  </si>
  <si>
    <t>dayvid1973@gmail.com</t>
  </si>
  <si>
    <t>TELÉFONO:</t>
  </si>
  <si>
    <t>DIRECCIÓN DOMICILIO:</t>
  </si>
  <si>
    <t>CL 64 77J 66</t>
  </si>
  <si>
    <t>CIUDAD:</t>
  </si>
  <si>
    <t>BOGOTA D.C</t>
  </si>
  <si>
    <t>Manifiesto bajo la gravedad del juramento que, en la declaración de renta del año gravable 2024.</t>
  </si>
  <si>
    <r>
      <rPr>
        <rFont val="Times New Roman"/>
        <b/>
        <color theme="1"/>
        <sz val="10.0"/>
      </rPr>
      <t xml:space="preserve">NO </t>
    </r>
    <r>
      <rPr>
        <rFont val="Times New Roman"/>
        <b val="0"/>
        <color theme="1"/>
        <sz val="10.0"/>
      </rPr>
      <t>tomaré costos y deducciones</t>
    </r>
  </si>
  <si>
    <t>( X)</t>
  </si>
  <si>
    <r>
      <rPr>
        <rFont val="Times New Roman"/>
        <b/>
        <color theme="1"/>
        <sz val="10.0"/>
      </rPr>
      <t xml:space="preserve">SI </t>
    </r>
    <r>
      <rPr>
        <rFont val="Times New Roman"/>
        <b val="0"/>
        <color theme="1"/>
        <sz val="10.0"/>
      </rPr>
      <t>tomaré costos y deducciones</t>
    </r>
  </si>
  <si>
    <t>(  )</t>
  </si>
  <si>
    <t>La presente certificación se expide para efectos de la retención en la fuente a título del impuesto sobre la renta, de conformidad con el numeral 6 del artículo 1.2.4.1.6 y parágrafo 4 del decreto único 1625 de 2016, modificados por los artículos 9 y 11 del decreto 2231 de diciembre 22 de 2023 y la aplicación de la renta exenta del 25% sobre operaciones que tiene que ver con el tratamiento tributario de los pagos laborales.</t>
  </si>
  <si>
    <r>
      <rPr>
        <rFont val="Times New Roman"/>
        <b/>
        <color theme="1"/>
        <sz val="11.0"/>
      </rPr>
      <t>Regimen Simple De Tributación</t>
    </r>
    <r>
      <rPr>
        <rFont val="Times New Roman"/>
        <b val="0"/>
        <color theme="1"/>
        <sz val="11.0"/>
      </rPr>
      <t xml:space="preserve"> : RESOLUCIÓN 00165 ARTICULO 12  Por la cual se debe  informar por parte de los contribuyentes si  optaron por el impuesto unificado bajo el Régimen Simple de Tributación </t>
    </r>
  </si>
  <si>
    <t>SI ( )</t>
  </si>
  <si>
    <t>NO ( X)</t>
  </si>
  <si>
    <t>BANCO AL CUAL CONSIGNAR:</t>
  </si>
  <si>
    <t>TIPO DE CUENTA:</t>
  </si>
  <si>
    <t>AHORROS</t>
  </si>
  <si>
    <t>N° CUENTA:</t>
  </si>
  <si>
    <t>04535814266</t>
  </si>
  <si>
    <t>NOMBRE DEL BANCO
(APLICA CUANDO EL BANCO NO SE ENCUENTRE EN LA LISTA DESPLEGABLE)</t>
  </si>
  <si>
    <t>NÚMERO DEL CONTRATO Y DATOS DE LA ÚLTIMA ADICIÓN (PERIODO OBJETO DE PAGO)</t>
  </si>
  <si>
    <t>Nº DEL CONTRATO:</t>
  </si>
  <si>
    <t xml:space="preserve">N°. RP: </t>
  </si>
  <si>
    <t>PLAZO DEL CONTRATO INCLUIDAS PRORROGAS :</t>
  </si>
  <si>
    <t>FECHA DE INICIO CONTRATO</t>
  </si>
  <si>
    <t>FECHA DE TERMINACIÓN CONTRATO:</t>
  </si>
  <si>
    <t>31 DE MARZO 2025</t>
  </si>
  <si>
    <t>PERIODO OBJETO DE COBRO:</t>
  </si>
  <si>
    <t>DEL</t>
  </si>
  <si>
    <t>AL</t>
  </si>
  <si>
    <t>VALOR A PAGAR CORRESPONDIENTE AL PERIODO OBJETO DE COBRO EN
(LETRASY NUMEROS)</t>
  </si>
  <si>
    <t>UN MILLON NOVECIENTOS  SETENTA Y CINCO MIL NOVECIENTOS CINCUENTA Y DOS PESOS MDA / CTE</t>
  </si>
  <si>
    <t>FACTURACION - AMBULATORIOS</t>
  </si>
  <si>
    <t xml:space="preserve">CELEBRADO ENTRE LA SUBRED INTEGRADA DE SERVICIOS DE SALUD CENTRO ORIENTE E.S.E  Y </t>
  </si>
  <si>
    <t>FACTURACION - URGENCIAS</t>
  </si>
  <si>
    <t>NOMBRE DEL CONTRATISTA</t>
  </si>
  <si>
    <t>FACTURACION - HOSPITALIZACION</t>
  </si>
  <si>
    <t>NÚMERO DOCUMENTO DE IDENTIDAD</t>
  </si>
  <si>
    <t>FACTURACION - ARMADO Y RADICACION</t>
  </si>
  <si>
    <t>FACTURACION - COORDINACION</t>
  </si>
  <si>
    <t>VALOR INICIAL DEL CONTRATO</t>
  </si>
  <si>
    <t>N° PAGO / N° DE INFORME:</t>
  </si>
  <si>
    <t>DOS (2)</t>
  </si>
  <si>
    <t xml:space="preserve">Nº CRP INICIAL: </t>
  </si>
  <si>
    <t>N° CDP INICIAL DEL CONTRATO</t>
  </si>
  <si>
    <t>PLAZO DEL CONTRATO INCLUYENDO PRORROGAS</t>
  </si>
  <si>
    <t xml:space="preserve">N° DE PLANILLA DE PAGO DE SEGURIDAD SOCIAL: </t>
  </si>
  <si>
    <t>PROCESO EN DONDE SE EJECUTARON LAS  ACTIVIDADES:</t>
  </si>
  <si>
    <t>DIRECCION FINANCIERA - FACTURACION</t>
  </si>
  <si>
    <t>UNIDAD FUNCIONAL DE EJECUCIÓN DE ACTIVIDADES:</t>
  </si>
  <si>
    <t>N° DE MODIFICACIÓN:</t>
  </si>
  <si>
    <t>TIPO DE MODIFICACIÓN (ADICIÓN – PRÓRROGA):</t>
  </si>
  <si>
    <t>RP DE LA ADICIÓN:</t>
  </si>
  <si>
    <t xml:space="preserve"> </t>
  </si>
  <si>
    <t>III. POLIZAS (SI APLICA)</t>
  </si>
  <si>
    <t>ACTO ADMINISTRATIVO DE APROBACIÓN:</t>
  </si>
  <si>
    <t>IV. VERIFICACION DE ACTIVIDADES DESARROLLADAS</t>
  </si>
  <si>
    <t>SE VERIFICA QUE QUE HA CUMPLIDO CON LAS ACTIVIDADES ASIGNADAS DURANTE EL MES O PERIODO LABORADO Y SE APRUEBA PARA EL PAGO RESPECTIVO.</t>
  </si>
  <si>
    <r>
      <rPr>
        <rFont val="Times New Roman"/>
        <b/>
        <color theme="1"/>
        <sz val="10.0"/>
      </rPr>
      <t>ITEM</t>
    </r>
    <r>
      <rPr>
        <rFont val="Times New Roman"/>
        <b val="0"/>
        <color theme="1"/>
        <sz val="10.0"/>
      </rPr>
      <t xml:space="preserve">                                               </t>
    </r>
  </si>
  <si>
    <t>CUMPLIMIENTO DE REQUISITOS</t>
  </si>
  <si>
    <t>¿El contrato se encuentra debidamente legalizado?</t>
  </si>
  <si>
    <t>¿El contratista autorizó que los impuestos que debe cancelar para la legalización del mencionado contrato le sean descontados del valor a cancelar como consta en la declaración del informe de ejecución de actividades?</t>
  </si>
  <si>
    <t>¿Que el contratista presentó satisfactoriamente las obligaciones contractuales, los cuales pueden ser verificados en el informe anexo y en el SECOP?</t>
  </si>
  <si>
    <t>¿Que el contratista da cumplimiento a sus obligaciones frente a los aportes al sistema de seguridad social y de parafiscales, tal como exige el artículo 50 de la Ley 789 de 2002?</t>
  </si>
  <si>
    <t>¿Que adjunto evidencia del cargue  en el aplicativo secop de la cuenta correspondiente al mes objeto de cobro?</t>
  </si>
  <si>
    <r>
      <rPr>
        <rFont val="Times New Roman"/>
        <color theme="1"/>
        <sz val="10.0"/>
      </rPr>
      <t xml:space="preserve">Teniendo en cuenta lo anterior y conforme a la </t>
    </r>
    <r>
      <rPr>
        <rFont val="Times New Roman"/>
        <b/>
        <color theme="1"/>
        <sz val="10.0"/>
      </rPr>
      <t xml:space="preserve">clausula "Forma de Pago,  </t>
    </r>
    <r>
      <rPr>
        <rFont val="Times New Roman"/>
        <b/>
        <color theme="1"/>
        <sz val="10.0"/>
        <u/>
      </rPr>
      <t>CERTIFICO</t>
    </r>
    <r>
      <rPr>
        <rFont val="Times New Roman"/>
        <color theme="1"/>
        <sz val="10.0"/>
        <u/>
      </rPr>
      <t xml:space="preserve"> </t>
    </r>
    <r>
      <rPr>
        <rFont val="Times New Roman"/>
        <color theme="1"/>
        <sz val="10.0"/>
      </rPr>
      <t xml:space="preserve">el cumplimiento de las obligaciones pactadas con el contratista, para el  pago correspondiente al periodo del  </t>
    </r>
    <r>
      <rPr>
        <rFont val="Times New Roman"/>
        <b/>
        <color theme="1"/>
        <sz val="10.0"/>
      </rPr>
      <t>(01/02/2024)   AL (28/02/2024)</t>
    </r>
  </si>
  <si>
    <t>FIRMA DE QUIEN CONVALIDA EL CUMPLIMIENTO DE LAS OBLIGACIONES PARA EL PRESENTE PERIODO DE PAGO:</t>
  </si>
  <si>
    <t>WILLIAM HUMBERTO SALGADO GAMBOA
 DIRECTOR FINANCIERO ( E )</t>
  </si>
  <si>
    <t>YAMILE CANO HERRERA
REFERENTE FACTURACION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</si>
</sst>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/yyyy"/>
    <numFmt numFmtId="165" formatCode="\-"/>
    <numFmt numFmtId="166" formatCode="_-&quot;$ &quot;* #,##0_-;&quot;-$ &quot;* #,##0_-;_-&quot;$ &quot;* \-??_-;_-@"/>
    <numFmt numFmtId="167" formatCode="&quot;$ &quot;#,##0;[RED]&quot;-$ &quot;#,##0"/>
    <numFmt numFmtId="168" formatCode="_-&quot;$ &quot;* #,##0.00_-;&quot;-$ &quot;* #,##0.00_-;_-&quot;$ &quot;* \-??_-;_-@"/>
  </numFmts>
  <fonts count="31">
    <font>
      <sz val="11.0"/>
      <color rgb="FF000000"/>
      <name val="Calibri"/>
      <scheme val="minor"/>
    </font>
    <font>
      <sz val="11.0"/>
      <color rgb="FF000000"/>
      <name val="Times New Roman"/>
    </font>
    <font/>
    <font>
      <sz val="11.0"/>
      <color rgb="FF000000"/>
      <name val="Calibri"/>
    </font>
    <font>
      <sz val="11.0"/>
      <color rgb="FFFFFFFF"/>
      <name val="Calibri"/>
    </font>
    <font>
      <b/>
      <sz val="10.0"/>
      <color rgb="FF000000"/>
      <name val="Times New Roman"/>
    </font>
    <font>
      <b/>
      <sz val="12.0"/>
      <color theme="1"/>
      <name val="Times New Roman"/>
    </font>
    <font>
      <sz val="8.0"/>
      <color theme="1"/>
      <name val="Calibri"/>
    </font>
    <font>
      <b/>
      <sz val="10.0"/>
      <color theme="1"/>
      <name val="Times New Roman"/>
    </font>
    <font>
      <sz val="12.0"/>
      <color theme="1"/>
      <name val="Times New Roman"/>
    </font>
    <font>
      <sz val="10.0"/>
      <color theme="1"/>
      <name val="&quot;Times New Roman&quot;"/>
    </font>
    <font>
      <sz val="10.0"/>
      <color rgb="FF000000"/>
      <name val="Times New Roman"/>
    </font>
    <font>
      <sz val="10.0"/>
      <color rgb="FF767171"/>
      <name val="Times New Roman"/>
    </font>
    <font>
      <sz val="9.0"/>
      <color theme="1"/>
      <name val="Times New Roman"/>
    </font>
    <font>
      <b/>
      <sz val="12.0"/>
      <color rgb="FF000000"/>
      <name val="Times New Roman"/>
    </font>
    <font>
      <sz val="10.0"/>
      <color theme="1"/>
      <name val="Times New Roman"/>
    </font>
    <font>
      <sz val="10.0"/>
      <color rgb="FF000000"/>
      <name val="Arial"/>
    </font>
    <font>
      <b/>
      <sz val="11.0"/>
      <color theme="1"/>
      <name val="Times New Roman"/>
    </font>
    <font>
      <sz val="10.0"/>
      <color rgb="FF767171"/>
      <name val="Arial"/>
    </font>
    <font>
      <sz val="10.0"/>
      <color theme="1"/>
      <name val="Arial"/>
    </font>
    <font>
      <sz val="10.0"/>
      <color rgb="FFFFFFFF"/>
      <name val="Arial"/>
    </font>
    <font>
      <b/>
      <sz val="10.0"/>
      <color theme="1"/>
      <name val="Arial"/>
    </font>
    <font>
      <u/>
      <sz val="11.0"/>
      <color rgb="FF0563C1"/>
      <name val="Times New Roman"/>
    </font>
    <font>
      <sz val="11.0"/>
      <color theme="1"/>
      <name val="Times New Roman"/>
    </font>
    <font>
      <b/>
      <sz val="9.0"/>
      <color theme="1"/>
      <name val="Times New Roman"/>
    </font>
    <font>
      <b/>
      <sz val="8.0"/>
      <color theme="1"/>
      <name val="Times New Roman"/>
    </font>
    <font>
      <sz val="10.0"/>
      <color rgb="FFFFFFFF"/>
      <name val="Times New Roman"/>
    </font>
    <font>
      <sz val="12.0"/>
      <color rgb="FF000000"/>
      <name val="Times New Roman"/>
    </font>
    <font>
      <b/>
      <sz val="12.0"/>
      <color theme="1"/>
      <name val="&quot;Times New Roman&quot;"/>
    </font>
    <font>
      <b/>
      <i/>
      <u/>
      <sz val="10.0"/>
      <color theme="1"/>
      <name val="Times New Roman"/>
    </font>
    <font>
      <b/>
      <color theme="1"/>
      <name val="&quot;Times New Roman&quot;"/>
    </font>
  </fonts>
  <fills count="5">
    <fill>
      <patternFill patternType="none"/>
    </fill>
    <fill>
      <patternFill patternType="lightGray"/>
    </fill>
    <fill>
      <patternFill patternType="solid">
        <fgColor rgb="FFDEEBF7"/>
        <bgColor rgb="FFDEEBF7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72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/>
      <top style="thin">
        <color rgb="FF000000"/>
      </top>
    </border>
    <border>
      <left/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bottom/>
    </border>
    <border>
      <right/>
      <bottom/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top/>
      <bottom/>
    </border>
    <border>
      <right style="thin">
        <color rgb="FF000000"/>
      </right>
      <top/>
      <bottom/>
    </border>
    <border>
      <top style="thin">
        <color rgb="FF000000"/>
      </top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4" fillId="0" fontId="2" numFmtId="0" xfId="0" applyBorder="1" applyFont="1"/>
    <xf borderId="5" fillId="0" fontId="2" numFmtId="0" xfId="0" applyBorder="1" applyFont="1"/>
    <xf borderId="6" fillId="2" fontId="5" numFmtId="164" xfId="0" applyAlignment="1" applyBorder="1" applyFill="1" applyFont="1" applyNumberFormat="1">
      <alignment horizontal="center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0" fontId="6" numFmtId="165" xfId="0" applyAlignment="1" applyBorder="1" applyFont="1" applyNumberFormat="1">
      <alignment horizontal="center" shrinkToFit="0" vertical="center" wrapText="0"/>
    </xf>
    <xf borderId="10" fillId="0" fontId="2" numFmtId="0" xfId="0" applyBorder="1" applyFont="1"/>
    <xf borderId="11" fillId="0" fontId="2" numFmtId="0" xfId="0" applyBorder="1" applyFont="1"/>
    <xf borderId="0" fillId="0" fontId="7" numFmtId="0" xfId="0" applyAlignment="1" applyFont="1">
      <alignment shrinkToFit="0" vertical="bottom" wrapText="0"/>
    </xf>
    <xf borderId="9" fillId="2" fontId="8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6" numFmtId="3" xfId="0" applyAlignment="1" applyBorder="1" applyFont="1" applyNumberFormat="1">
      <alignment horizontal="center" shrinkToFit="0" vertical="center" wrapText="1"/>
    </xf>
    <xf borderId="9" fillId="3" fontId="8" numFmtId="0" xfId="0" applyAlignment="1" applyBorder="1" applyFill="1" applyFont="1">
      <alignment horizontal="center" shrinkToFit="0" vertical="center" wrapText="0"/>
    </xf>
    <xf borderId="0" fillId="0" fontId="3" numFmtId="0" xfId="0" applyAlignment="1" applyFont="1">
      <alignment horizontal="left" shrinkToFit="0" vertical="center" wrapText="0"/>
    </xf>
    <xf borderId="14" fillId="2" fontId="8" numFmtId="0" xfId="0" applyAlignment="1" applyBorder="1" applyFont="1">
      <alignment horizontal="left" shrinkToFit="0" vertical="center" wrapText="0"/>
    </xf>
    <xf borderId="15" fillId="0" fontId="2" numFmtId="0" xfId="0" applyBorder="1" applyFont="1"/>
    <xf borderId="16" fillId="0" fontId="9" numFmtId="0" xfId="0" applyAlignment="1" applyBorder="1" applyFon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6" fillId="2" fontId="8" numFmtId="0" xfId="0" applyAlignment="1" applyBorder="1" applyFont="1">
      <alignment horizontal="left" shrinkToFit="0" vertical="center" wrapText="0"/>
    </xf>
    <xf borderId="19" fillId="0" fontId="2" numFmtId="0" xfId="0" applyBorder="1" applyFont="1"/>
    <xf borderId="20" fillId="0" fontId="6" numFmtId="1" xfId="0" applyAlignment="1" applyBorder="1" applyFont="1" applyNumberFormat="1">
      <alignment horizontal="center" readingOrder="0" shrinkToFit="0" vertical="center" wrapText="1"/>
    </xf>
    <xf borderId="20" fillId="2" fontId="8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readingOrder="0" vertical="center"/>
    </xf>
    <xf borderId="13" fillId="0" fontId="8" numFmtId="166" xfId="0" applyAlignment="1" applyBorder="1" applyFont="1" applyNumberFormat="1">
      <alignment horizontal="center" readingOrder="0" shrinkToFit="0" vertical="center" wrapText="0"/>
    </xf>
    <xf borderId="21" fillId="2" fontId="8" numFmtId="0" xfId="0" applyAlignment="1" applyBorder="1" applyFont="1">
      <alignment horizontal="center" shrinkToFit="0" vertical="center" wrapText="1"/>
    </xf>
    <xf borderId="13" fillId="0" fontId="10" numFmtId="0" xfId="0" applyAlignment="1" applyBorder="1" applyFont="1">
      <alignment horizontal="center" readingOrder="0" shrinkToFit="0" vertical="center" wrapText="0"/>
    </xf>
    <xf borderId="22" fillId="0" fontId="8" numFmtId="166" xfId="0" applyAlignment="1" applyBorder="1" applyFont="1" applyNumberFormat="1">
      <alignment horizontal="center" readingOrder="0" shrinkToFit="0" vertical="center" wrapText="0"/>
    </xf>
    <xf borderId="23" fillId="0" fontId="2" numFmtId="0" xfId="0" applyBorder="1" applyFont="1"/>
    <xf borderId="24" fillId="0" fontId="2" numFmtId="0" xfId="0" applyBorder="1" applyFont="1"/>
    <xf borderId="22" fillId="2" fontId="8" numFmtId="0" xfId="0" applyAlignment="1" applyBorder="1" applyFont="1">
      <alignment horizontal="center" shrinkToFit="0" vertical="center" wrapText="1"/>
    </xf>
    <xf borderId="25" fillId="0" fontId="2" numFmtId="0" xfId="0" applyBorder="1" applyFont="1"/>
    <xf borderId="21" fillId="0" fontId="5" numFmtId="166" xfId="0" applyAlignment="1" applyBorder="1" applyFont="1" applyNumberFormat="1">
      <alignment horizontal="center" shrinkToFit="0" vertical="center" wrapText="0"/>
    </xf>
    <xf borderId="9" fillId="2" fontId="8" numFmtId="0" xfId="0" applyAlignment="1" applyBorder="1" applyFont="1">
      <alignment horizontal="left" shrinkToFit="0" vertical="center" wrapText="0"/>
    </xf>
    <xf borderId="13" fillId="0" fontId="11" numFmtId="0" xfId="0" applyAlignment="1" applyBorder="1" applyFont="1">
      <alignment horizontal="center" readingOrder="0" shrinkToFit="0" vertical="center" wrapText="0"/>
    </xf>
    <xf borderId="21" fillId="2" fontId="8" numFmtId="0" xfId="0" applyAlignment="1" applyBorder="1" applyFont="1">
      <alignment horizontal="center" shrinkToFit="0" vertical="center" wrapText="0"/>
    </xf>
    <xf borderId="21" fillId="0" fontId="11" numFmtId="0" xfId="0" applyAlignment="1" applyBorder="1" applyFont="1">
      <alignment horizontal="center" readingOrder="0" shrinkToFit="0" vertical="center" wrapText="0"/>
    </xf>
    <xf borderId="26" fillId="0" fontId="11" numFmtId="0" xfId="0" applyAlignment="1" applyBorder="1" applyFont="1">
      <alignment horizontal="center" readingOrder="0" shrinkToFit="0" vertical="center" wrapText="0"/>
    </xf>
    <xf borderId="9" fillId="2" fontId="5" numFmtId="0" xfId="0" applyAlignment="1" applyBorder="1" applyFont="1">
      <alignment horizontal="left" shrinkToFit="0" vertical="center" wrapText="1"/>
    </xf>
    <xf borderId="13" fillId="0" fontId="11" numFmtId="0" xfId="0" applyAlignment="1" applyBorder="1" applyFont="1">
      <alignment horizontal="center" shrinkToFit="0" vertical="center" wrapText="1"/>
    </xf>
    <xf borderId="13" fillId="0" fontId="10" numFmtId="0" xfId="0" applyAlignment="1" applyBorder="1" applyFont="1">
      <alignment horizontal="center" readingOrder="0" vertical="center"/>
    </xf>
    <xf borderId="9" fillId="2" fontId="8" numFmtId="0" xfId="0" applyAlignment="1" applyBorder="1" applyFont="1">
      <alignment horizontal="center" shrinkToFit="0" vertical="center" wrapText="1"/>
    </xf>
    <xf borderId="21" fillId="0" fontId="5" numFmtId="0" xfId="0" applyAlignment="1" applyBorder="1" applyFont="1">
      <alignment horizontal="center" shrinkToFit="0" vertical="center" wrapText="0"/>
    </xf>
    <xf borderId="27" fillId="2" fontId="8" numFmtId="0" xfId="0" applyAlignment="1" applyBorder="1" applyFont="1">
      <alignment shrinkToFit="0" vertical="center" wrapText="1"/>
    </xf>
    <xf borderId="21" fillId="0" fontId="8" numFmtId="0" xfId="0" applyAlignment="1" applyBorder="1" applyFont="1">
      <alignment horizontal="center" shrinkToFit="0" vertical="center" wrapText="1"/>
    </xf>
    <xf borderId="28" fillId="2" fontId="8" numFmtId="0" xfId="0" applyAlignment="1" applyBorder="1" applyFont="1">
      <alignment horizontal="center" shrinkToFit="0" vertical="center" wrapText="1"/>
    </xf>
    <xf borderId="13" fillId="0" fontId="8" numFmtId="0" xfId="0" applyAlignment="1" applyBorder="1" applyFont="1">
      <alignment horizontal="center" shrinkToFit="0" vertical="center" wrapText="1"/>
    </xf>
    <xf borderId="9" fillId="0" fontId="8" numFmtId="0" xfId="0" applyAlignment="1" applyBorder="1" applyFont="1">
      <alignment horizontal="left" shrinkToFit="0" vertical="center" wrapText="0"/>
    </xf>
    <xf borderId="21" fillId="0" fontId="8" numFmtId="0" xfId="0" applyAlignment="1" applyBorder="1" applyFont="1">
      <alignment horizontal="left" shrinkToFit="0" vertical="center" wrapText="1"/>
    </xf>
    <xf borderId="21" fillId="0" fontId="11" numFmtId="0" xfId="0" applyAlignment="1" applyBorder="1" applyFont="1">
      <alignment horizontal="center" shrinkToFit="0" vertical="center" wrapText="0"/>
    </xf>
    <xf borderId="26" fillId="0" fontId="11" numFmtId="49" xfId="0" applyAlignment="1" applyBorder="1" applyFont="1" applyNumberFormat="1">
      <alignment horizontal="center" shrinkToFit="0" vertical="center" wrapText="0"/>
    </xf>
    <xf borderId="21" fillId="0" fontId="5" numFmtId="166" xfId="0" applyAlignment="1" applyBorder="1" applyFont="1" applyNumberFormat="1">
      <alignment horizontal="right" shrinkToFit="0" vertical="center" wrapText="0"/>
    </xf>
    <xf borderId="0" fillId="0" fontId="4" numFmtId="0" xfId="0" applyAlignment="1" applyFont="1">
      <alignment horizontal="left" shrinkToFit="0" vertical="center" wrapText="0"/>
    </xf>
    <xf borderId="21" fillId="0" fontId="11" numFmtId="49" xfId="0" applyAlignment="1" applyBorder="1" applyFont="1" applyNumberFormat="1">
      <alignment horizontal="center" shrinkToFit="0" vertical="center" wrapText="0"/>
    </xf>
    <xf borderId="13" fillId="2" fontId="8" numFmtId="0" xfId="0" applyAlignment="1" applyBorder="1" applyFont="1">
      <alignment horizontal="center"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29" fillId="0" fontId="2" numFmtId="0" xfId="0" applyBorder="1" applyFont="1"/>
    <xf borderId="13" fillId="0" fontId="12" numFmtId="49" xfId="0" applyAlignment="1" applyBorder="1" applyFont="1" applyNumberFormat="1">
      <alignment horizontal="center" shrinkToFit="0" vertical="center" wrapText="0"/>
    </xf>
    <xf borderId="30" fillId="2" fontId="8" numFmtId="0" xfId="0" applyAlignment="1" applyBorder="1" applyFont="1">
      <alignment shrinkToFit="0" vertical="center" wrapText="1"/>
    </xf>
    <xf borderId="31" fillId="2" fontId="8" numFmtId="0" xfId="0" applyAlignment="1" applyBorder="1" applyFont="1">
      <alignment horizontal="center" shrinkToFit="0" vertical="center" wrapText="1"/>
    </xf>
    <xf borderId="30" fillId="0" fontId="8" numFmtId="0" xfId="0" applyAlignment="1" applyBorder="1" applyFont="1">
      <alignment horizontal="center" shrinkToFit="0" vertical="center" wrapText="0"/>
    </xf>
    <xf borderId="13" fillId="0" fontId="9" numFmtId="0" xfId="0" applyAlignment="1" applyBorder="1" applyFont="1">
      <alignment horizontal="left" shrinkToFit="0" vertical="bottom" wrapText="1"/>
    </xf>
    <xf borderId="13" fillId="0" fontId="9" numFmtId="0" xfId="0" applyAlignment="1" applyBorder="1" applyFont="1">
      <alignment horizontal="left" shrinkToFit="0" vertical="center" wrapText="1"/>
    </xf>
    <xf borderId="13" fillId="0" fontId="13" numFmtId="0" xfId="0" applyAlignment="1" applyBorder="1" applyFont="1">
      <alignment horizontal="left" shrinkToFit="0" vertical="center" wrapText="1"/>
    </xf>
    <xf borderId="13" fillId="0" fontId="13" numFmtId="0" xfId="0" applyAlignment="1" applyBorder="1" applyFont="1">
      <alignment horizontal="center" shrinkToFit="0" vertical="center" wrapText="1"/>
    </xf>
    <xf borderId="13" fillId="4" fontId="14" numFmtId="49" xfId="0" applyAlignment="1" applyBorder="1" applyFill="1" applyFont="1" applyNumberFormat="1">
      <alignment horizontal="center" readingOrder="0" shrinkToFit="0" vertical="center" wrapText="0"/>
    </xf>
    <xf borderId="21" fillId="2" fontId="5" numFmtId="49" xfId="0" applyAlignment="1" applyBorder="1" applyFont="1" applyNumberFormat="1">
      <alignment shrinkToFit="0" vertical="center" wrapText="0"/>
    </xf>
    <xf borderId="31" fillId="4" fontId="14" numFmtId="49" xfId="0" applyAlignment="1" applyBorder="1" applyFont="1" applyNumberFormat="1">
      <alignment horizontal="center" shrinkToFit="0" vertical="center" wrapText="0"/>
    </xf>
    <xf borderId="13" fillId="4" fontId="8" numFmtId="0" xfId="0" applyAlignment="1" applyBorder="1" applyFont="1">
      <alignment horizontal="center" shrinkToFit="0" vertical="center" wrapText="1"/>
    </xf>
    <xf borderId="13" fillId="4" fontId="8" numFmtId="164" xfId="0" applyAlignment="1" applyBorder="1" applyFont="1" applyNumberFormat="1">
      <alignment horizontal="center" readingOrder="0" shrinkToFit="0" vertical="center" wrapText="1"/>
    </xf>
    <xf borderId="31" fillId="4" fontId="8" numFmtId="166" xfId="0" applyAlignment="1" applyBorder="1" applyFont="1" applyNumberFormat="1">
      <alignment horizontal="center" readingOrder="0" shrinkToFit="0" vertical="center" wrapText="1"/>
    </xf>
    <xf borderId="13" fillId="4" fontId="8" numFmtId="166" xfId="0" applyAlignment="1" applyBorder="1" applyFont="1" applyNumberFormat="1">
      <alignment horizontal="center" shrinkToFit="0" vertical="center" wrapText="1"/>
    </xf>
    <xf borderId="13" fillId="2" fontId="8" numFmtId="167" xfId="0" applyAlignment="1" applyBorder="1" applyFont="1" applyNumberFormat="1">
      <alignment horizontal="center" readingOrder="0" shrinkToFit="0" vertical="center" wrapText="1"/>
    </xf>
    <xf borderId="9" fillId="0" fontId="15" numFmtId="0" xfId="0" applyAlignment="1" applyBorder="1" applyFont="1">
      <alignment horizontal="left" shrinkToFit="0" vertical="center" wrapText="1"/>
    </xf>
    <xf borderId="9" fillId="2" fontId="15" numFmtId="0" xfId="0" applyAlignment="1" applyBorder="1" applyFont="1">
      <alignment horizontal="center" shrinkToFit="0" vertical="center" wrapText="1"/>
    </xf>
    <xf borderId="0" fillId="0" fontId="16" numFmtId="0" xfId="0" applyAlignment="1" applyFont="1">
      <alignment shrinkToFit="0" vertical="bottom" wrapText="0"/>
    </xf>
    <xf borderId="0" fillId="0" fontId="17" numFmtId="3" xfId="0" applyAlignment="1" applyFont="1" applyNumberFormat="1">
      <alignment shrinkToFit="0" vertical="center" wrapText="0"/>
    </xf>
    <xf borderId="0" fillId="0" fontId="18" numFmtId="0" xfId="0" applyAlignment="1" applyFont="1">
      <alignment shrinkToFit="0" vertical="center" wrapText="0"/>
    </xf>
    <xf borderId="0" fillId="0" fontId="19" numFmtId="0" xfId="0" applyAlignment="1" applyFont="1">
      <alignment shrinkToFit="0" vertical="bottom" wrapText="0"/>
    </xf>
    <xf borderId="0" fillId="0" fontId="20" numFmtId="0" xfId="0" applyAlignment="1" applyFont="1">
      <alignment shrinkToFit="0" vertical="bottom" wrapText="0"/>
    </xf>
    <xf borderId="0" fillId="0" fontId="17" numFmtId="49" xfId="0" applyAlignment="1" applyFont="1" applyNumberFormat="1">
      <alignment shrinkToFit="0" vertical="bottom" wrapText="0"/>
    </xf>
    <xf borderId="0" fillId="0" fontId="19" numFmtId="3" xfId="0" applyAlignment="1" applyFont="1" applyNumberFormat="1">
      <alignment shrinkToFit="0" vertical="bottom" wrapText="0"/>
    </xf>
    <xf borderId="0" fillId="0" fontId="21" numFmtId="0" xfId="0" applyAlignment="1" applyFont="1">
      <alignment shrinkToFit="0" vertical="bottom" wrapText="0"/>
    </xf>
    <xf borderId="0" fillId="0" fontId="17" numFmtId="1" xfId="0" applyAlignment="1" applyFont="1" applyNumberFormat="1">
      <alignment shrinkToFit="0" vertical="bottom" wrapText="0"/>
    </xf>
    <xf borderId="0" fillId="0" fontId="19" numFmtId="0" xfId="0" applyAlignment="1" applyFont="1">
      <alignment readingOrder="0" shrinkToFit="0" vertical="bottom" wrapText="0"/>
    </xf>
    <xf borderId="2" fillId="0" fontId="19" numFmtId="0" xfId="0" applyAlignment="1" applyBorder="1" applyFont="1">
      <alignment horizontal="center" shrinkToFit="0" vertical="bottom" wrapText="0"/>
    </xf>
    <xf borderId="32" fillId="2" fontId="5" numFmtId="0" xfId="0" applyAlignment="1" applyBorder="1" applyFont="1">
      <alignment horizontal="center" shrinkToFit="0" vertical="center" wrapText="0"/>
    </xf>
    <xf borderId="33" fillId="0" fontId="2" numFmtId="0" xfId="0" applyBorder="1" applyFont="1"/>
    <xf borderId="34" fillId="0" fontId="2" numFmtId="0" xfId="0" applyBorder="1" applyFont="1"/>
    <xf borderId="35" fillId="2" fontId="14" numFmtId="0" xfId="0" applyAlignment="1" applyBorder="1" applyFont="1">
      <alignment horizontal="center" readingOrder="0" shrinkToFit="0" vertical="center" wrapText="0"/>
    </xf>
    <xf borderId="36" fillId="0" fontId="2" numFmtId="0" xfId="0" applyBorder="1" applyFont="1"/>
    <xf borderId="37" fillId="0" fontId="2" numFmtId="0" xfId="0" applyBorder="1" applyFont="1"/>
    <xf borderId="38" fillId="2" fontId="8" numFmtId="0" xfId="0" applyAlignment="1" applyBorder="1" applyFont="1">
      <alignment horizontal="center" shrinkToFit="0" vertical="center" wrapText="0"/>
    </xf>
    <xf borderId="39" fillId="0" fontId="2" numFmtId="0" xfId="0" applyBorder="1" applyFont="1"/>
    <xf borderId="40" fillId="0" fontId="6" numFmtId="3" xfId="0" applyAlignment="1" applyBorder="1" applyFont="1" applyNumberFormat="1">
      <alignment horizontal="center" shrinkToFit="0" vertical="center" wrapText="0"/>
    </xf>
    <xf borderId="41" fillId="0" fontId="2" numFmtId="0" xfId="0" applyBorder="1" applyFont="1"/>
    <xf borderId="42" fillId="2" fontId="8" numFmtId="0" xfId="0" applyAlignment="1" applyBorder="1" applyFont="1">
      <alignment horizontal="center" shrinkToFit="0" vertical="center" wrapText="0"/>
    </xf>
    <xf borderId="13" fillId="0" fontId="14" numFmtId="1" xfId="0" applyAlignment="1" applyBorder="1" applyFont="1" applyNumberFormat="1">
      <alignment horizontal="center" shrinkToFit="0" vertical="center" wrapText="0"/>
    </xf>
    <xf borderId="22" fillId="0" fontId="2" numFmtId="0" xfId="0" applyBorder="1" applyFont="1"/>
    <xf borderId="13" fillId="2" fontId="8" numFmtId="0" xfId="0" applyAlignment="1" applyBorder="1" applyFont="1">
      <alignment horizontal="center" shrinkToFit="0" vertical="center" wrapText="0"/>
    </xf>
    <xf borderId="13" fillId="0" fontId="22" numFmtId="0" xfId="0" applyAlignment="1" applyBorder="1" applyFont="1">
      <alignment horizontal="center" shrinkToFit="0" vertical="center" wrapText="0"/>
    </xf>
    <xf borderId="21" fillId="2" fontId="5" numFmtId="0" xfId="0" applyAlignment="1" applyBorder="1" applyFont="1">
      <alignment horizontal="center" shrinkToFit="0" vertical="center" wrapText="1"/>
    </xf>
    <xf borderId="13" fillId="0" fontId="14" numFmtId="0" xfId="0" applyAlignment="1" applyBorder="1" applyFont="1">
      <alignment horizontal="center" shrinkToFit="0" vertical="center" wrapText="1"/>
    </xf>
    <xf borderId="13" fillId="0" fontId="15" numFmtId="0" xfId="0" applyAlignment="1" applyBorder="1" applyFont="1">
      <alignment horizontal="center" shrinkToFit="0" vertical="center" wrapText="0"/>
    </xf>
    <xf borderId="13" fillId="0" fontId="15" numFmtId="1" xfId="0" applyAlignment="1" applyBorder="1" applyFont="1" applyNumberFormat="1">
      <alignment horizontal="center" shrinkToFit="0" vertical="center" wrapText="0"/>
    </xf>
    <xf borderId="13" fillId="0" fontId="8" numFmtId="0" xfId="0" applyAlignment="1" applyBorder="1" applyFont="1">
      <alignment horizontal="center" shrinkToFit="0" vertical="center" wrapText="0"/>
    </xf>
    <xf borderId="13" fillId="0" fontId="9" numFmtId="0" xfId="0" applyAlignment="1" applyBorder="1" applyFont="1">
      <alignment horizontal="center" shrinkToFit="0" vertical="bottom" wrapText="1"/>
    </xf>
    <xf borderId="13" fillId="0" fontId="17" numFmtId="0" xfId="0" applyAlignment="1" applyBorder="1" applyFont="1">
      <alignment horizontal="center" shrinkToFit="0" vertical="center" wrapText="1"/>
    </xf>
    <xf borderId="43" fillId="0" fontId="23" numFmtId="0" xfId="0" applyAlignment="1" applyBorder="1" applyFont="1">
      <alignment horizontal="center" shrinkToFit="0" vertical="center" wrapText="0"/>
    </xf>
    <xf borderId="13" fillId="0" fontId="23" numFmtId="0" xfId="0" applyAlignment="1" applyBorder="1" applyFont="1">
      <alignment horizontal="center" shrinkToFit="0" vertical="center" wrapText="0"/>
    </xf>
    <xf borderId="13" fillId="2" fontId="24" numFmtId="0" xfId="0" applyAlignment="1" applyBorder="1" applyFont="1">
      <alignment horizontal="center" shrinkToFit="0" vertical="center" wrapText="0"/>
    </xf>
    <xf borderId="44" fillId="4" fontId="6" numFmtId="0" xfId="0" applyAlignment="1" applyBorder="1" applyFont="1">
      <alignment horizontal="center" shrinkToFit="0" vertical="center" wrapText="0"/>
    </xf>
    <xf borderId="45" fillId="0" fontId="2" numFmtId="0" xfId="0" applyBorder="1" applyFont="1"/>
    <xf borderId="46" fillId="2" fontId="8" numFmtId="0" xfId="0" applyAlignment="1" applyBorder="1" applyFont="1">
      <alignment horizontal="center" shrinkToFit="0" vertical="center" wrapText="0"/>
    </xf>
    <xf borderId="47" fillId="0" fontId="8" numFmtId="0" xfId="0" applyAlignment="1" applyBorder="1" applyFont="1">
      <alignment horizontal="center" shrinkToFit="0" vertical="center" wrapText="0"/>
    </xf>
    <xf borderId="48" fillId="2" fontId="8" numFmtId="0" xfId="0" applyAlignment="1" applyBorder="1" applyFont="1">
      <alignment horizontal="center" shrinkToFit="0" vertical="center" wrapText="0"/>
    </xf>
    <xf borderId="38" fillId="4" fontId="6" numFmtId="49" xfId="0" applyAlignment="1" applyBorder="1" applyFont="1" applyNumberFormat="1">
      <alignment horizontal="center" shrinkToFit="0" vertical="center" wrapText="0"/>
    </xf>
    <xf borderId="49" fillId="0" fontId="2" numFmtId="0" xfId="0" applyBorder="1" applyFont="1"/>
    <xf borderId="50" fillId="2" fontId="25" numFmtId="0" xfId="0" applyAlignment="1" applyBorder="1" applyFont="1">
      <alignment horizontal="center" shrinkToFit="0" vertical="center" wrapText="1"/>
    </xf>
    <xf borderId="51" fillId="0" fontId="2" numFmtId="0" xfId="0" applyBorder="1" applyFont="1"/>
    <xf borderId="40" fillId="0" fontId="8" numFmtId="0" xfId="0" applyAlignment="1" applyBorder="1" applyFont="1">
      <alignment horizontal="center" shrinkToFit="0" vertical="center" wrapText="0"/>
    </xf>
    <xf borderId="52" fillId="0" fontId="2" numFmtId="0" xfId="0" applyBorder="1" applyFont="1"/>
    <xf borderId="47" fillId="0" fontId="2" numFmtId="0" xfId="0" applyBorder="1" applyFont="1"/>
    <xf borderId="53" fillId="0" fontId="2" numFmtId="0" xfId="0" applyBorder="1" applyFont="1"/>
    <xf borderId="54" fillId="0" fontId="2" numFmtId="0" xfId="0" applyBorder="1" applyFont="1"/>
    <xf borderId="1" fillId="2" fontId="5" numFmtId="0" xfId="0" applyAlignment="1" applyBorder="1" applyFont="1">
      <alignment horizontal="center" shrinkToFit="0" vertical="center" wrapText="0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2" fontId="8" numFmtId="0" xfId="0" applyAlignment="1" applyBorder="1" applyFont="1">
      <alignment horizontal="center" shrinkToFit="0" vertical="center" wrapText="0"/>
    </xf>
    <xf borderId="59" fillId="0" fontId="2" numFmtId="0" xfId="0" applyBorder="1" applyFont="1"/>
    <xf borderId="0" fillId="0" fontId="14" numFmtId="1" xfId="0" applyAlignment="1" applyFont="1" applyNumberFormat="1">
      <alignment horizontal="center" shrinkToFit="0" vertical="center" wrapText="0"/>
    </xf>
    <xf borderId="60" fillId="2" fontId="8" numFmtId="0" xfId="0" applyAlignment="1" applyBorder="1" applyFont="1">
      <alignment horizontal="center" shrinkToFit="0" vertical="center" wrapText="0"/>
    </xf>
    <xf borderId="43" fillId="0" fontId="5" numFmtId="0" xfId="0" applyAlignment="1" applyBorder="1" applyFont="1">
      <alignment horizontal="center" readingOrder="0" shrinkToFit="0" vertical="center" wrapText="0"/>
    </xf>
    <xf borderId="22" fillId="0" fontId="14" numFmtId="0" xfId="0" applyAlignment="1" applyBorder="1" applyFont="1">
      <alignment horizontal="center" readingOrder="0" shrinkToFit="0" vertical="center" wrapText="0"/>
    </xf>
    <xf borderId="13" fillId="0" fontId="5" numFmtId="0" xfId="0" applyAlignment="1" applyBorder="1" applyFont="1">
      <alignment shrinkToFit="0" vertical="center" wrapText="1"/>
    </xf>
    <xf borderId="12" fillId="0" fontId="5" numFmtId="0" xfId="0" applyAlignment="1" applyBorder="1" applyFont="1">
      <alignment shrinkToFit="0" vertical="center" wrapText="1"/>
    </xf>
    <xf borderId="61" fillId="2" fontId="24" numFmtId="0" xfId="0" applyAlignment="1" applyBorder="1" applyFont="1">
      <alignment horizontal="center" shrinkToFit="0" vertical="center" wrapText="0"/>
    </xf>
    <xf borderId="62" fillId="0" fontId="2" numFmtId="0" xfId="0" applyBorder="1" applyFont="1"/>
    <xf borderId="21" fillId="0" fontId="6" numFmtId="164" xfId="0" applyAlignment="1" applyBorder="1" applyFont="1" applyNumberFormat="1">
      <alignment horizontal="center" shrinkToFit="0" vertical="center" wrapText="1"/>
    </xf>
    <xf borderId="13" fillId="0" fontId="6" numFmtId="0" xfId="0" applyAlignment="1" applyBorder="1" applyFont="1">
      <alignment horizontal="center" readingOrder="0" shrinkToFit="0" vertical="center" wrapText="1"/>
    </xf>
    <xf borderId="12" fillId="0" fontId="5" numFmtId="166" xfId="0" applyAlignment="1" applyBorder="1" applyFont="1" applyNumberFormat="1">
      <alignment readingOrder="0" shrinkToFit="0" vertical="center" wrapText="1"/>
    </xf>
    <xf borderId="61" fillId="2" fontId="8" numFmtId="0" xfId="0" applyAlignment="1" applyBorder="1" applyFont="1">
      <alignment horizontal="center" shrinkToFit="0" vertical="center" wrapText="1"/>
    </xf>
    <xf borderId="38" fillId="0" fontId="6" numFmtId="0" xfId="0" applyAlignment="1" applyBorder="1" applyFont="1">
      <alignment horizontal="center" shrinkToFit="0" vertical="center" wrapText="1"/>
    </xf>
    <xf borderId="63" fillId="0" fontId="6" numFmtId="164" xfId="0" applyAlignment="1" applyBorder="1" applyFont="1" applyNumberFormat="1">
      <alignment readingOrder="0" shrinkToFit="0" vertical="center" wrapText="1"/>
    </xf>
    <xf borderId="63" fillId="0" fontId="6" numFmtId="0" xfId="0" applyAlignment="1" applyBorder="1" applyFont="1">
      <alignment horizontal="center" shrinkToFit="0" vertical="center" wrapText="1"/>
    </xf>
    <xf borderId="63" fillId="0" fontId="6" numFmtId="0" xfId="0" applyAlignment="1" applyBorder="1" applyFont="1">
      <alignment shrinkToFit="0" vertical="center" wrapText="1"/>
    </xf>
    <xf borderId="39" fillId="0" fontId="6" numFmtId="0" xfId="0" applyAlignment="1" applyBorder="1" applyFont="1">
      <alignment shrinkToFit="0" vertical="center" wrapText="1"/>
    </xf>
    <xf borderId="0" fillId="0" fontId="19" numFmtId="0" xfId="0" applyAlignment="1" applyFont="1">
      <alignment horizontal="center" shrinkToFit="0" vertical="center" wrapText="0"/>
    </xf>
    <xf borderId="0" fillId="0" fontId="20" numFmtId="0" xfId="0" applyAlignment="1" applyFont="1">
      <alignment horizontal="center" shrinkToFit="0" vertical="center" wrapText="0"/>
    </xf>
    <xf borderId="38" fillId="2" fontId="8" numFmtId="0" xfId="0" applyAlignment="1" applyBorder="1" applyFont="1">
      <alignment horizontal="center" shrinkToFit="0" vertical="center" wrapText="1"/>
    </xf>
    <xf borderId="13" fillId="0" fontId="8" numFmtId="166" xfId="0" applyAlignment="1" applyBorder="1" applyFont="1" applyNumberFormat="1">
      <alignment horizontal="center" shrinkToFit="0" vertical="center" wrapText="0"/>
    </xf>
    <xf borderId="13" fillId="0" fontId="6" numFmtId="0" xfId="0" applyAlignment="1" applyBorder="1" applyFont="1">
      <alignment horizontal="center" shrinkToFit="0" vertical="center" wrapText="0"/>
    </xf>
    <xf borderId="0" fillId="0" fontId="15" numFmtId="0" xfId="0" applyAlignment="1" applyFont="1">
      <alignment shrinkToFit="0" vertical="bottom" wrapText="0"/>
    </xf>
    <xf borderId="1" fillId="0" fontId="8" numFmtId="0" xfId="0" applyAlignment="1" applyBorder="1" applyFont="1">
      <alignment horizontal="center" shrinkToFit="0" vertical="center" wrapText="1"/>
    </xf>
    <xf borderId="0" fillId="0" fontId="11" numFmtId="0" xfId="0" applyAlignment="1" applyFont="1">
      <alignment shrinkToFit="0" vertical="bottom" wrapText="0"/>
    </xf>
    <xf borderId="0" fillId="0" fontId="26" numFmtId="0" xfId="0" applyAlignment="1" applyFont="1">
      <alignment shrinkToFit="0" vertical="bottom" wrapText="0"/>
    </xf>
    <xf borderId="35" fillId="2" fontId="5" numFmtId="0" xfId="0" applyAlignment="1" applyBorder="1" applyFont="1">
      <alignment horizontal="center" shrinkToFit="0" vertical="center" wrapText="0"/>
    </xf>
    <xf borderId="9" fillId="2" fontId="8" numFmtId="165" xfId="0" applyAlignment="1" applyBorder="1" applyFont="1" applyNumberFormat="1">
      <alignment horizontal="center" shrinkToFit="0" vertical="center" wrapText="0"/>
    </xf>
    <xf borderId="9" fillId="2" fontId="8" numFmtId="0" xfId="0" applyAlignment="1" applyBorder="1" applyFont="1">
      <alignment horizontal="center" shrinkToFit="0" vertical="center" wrapText="0"/>
    </xf>
    <xf borderId="13" fillId="0" fontId="9" numFmtId="0" xfId="0" applyAlignment="1" applyBorder="1" applyFont="1">
      <alignment horizontal="center" shrinkToFit="0" vertical="center" wrapText="1"/>
    </xf>
    <xf borderId="64" fillId="2" fontId="8" numFmtId="0" xfId="0" applyAlignment="1" applyBorder="1" applyFont="1">
      <alignment horizontal="left" shrinkToFit="0" vertical="center" wrapText="1"/>
    </xf>
    <xf borderId="65" fillId="0" fontId="2" numFmtId="0" xfId="0" applyBorder="1" applyFont="1"/>
    <xf borderId="22" fillId="0" fontId="6" numFmtId="1" xfId="0" applyAlignment="1" applyBorder="1" applyFont="1" applyNumberFormat="1">
      <alignment horizontal="center" shrinkToFit="0" vertical="center" wrapText="1"/>
    </xf>
    <xf borderId="44" fillId="2" fontId="8" numFmtId="0" xfId="0" applyAlignment="1" applyBorder="1" applyFont="1">
      <alignment horizontal="center" shrinkToFit="0" vertical="center" wrapText="1"/>
    </xf>
    <xf borderId="66" fillId="0" fontId="2" numFmtId="0" xfId="0" applyBorder="1" applyFont="1"/>
    <xf borderId="67" fillId="0" fontId="6" numFmtId="164" xfId="0" applyAlignment="1" applyBorder="1" applyFont="1" applyNumberFormat="1">
      <alignment horizontal="center" shrinkToFit="0" vertical="center" wrapText="1"/>
    </xf>
    <xf borderId="13" fillId="0" fontId="9" numFmtId="166" xfId="0" applyAlignment="1" applyBorder="1" applyFont="1" applyNumberFormat="1">
      <alignment horizontal="center" shrinkToFit="0" vertical="center" wrapText="0"/>
    </xf>
    <xf borderId="13" fillId="0" fontId="9" numFmtId="166" xfId="0" applyAlignment="1" applyBorder="1" applyFont="1" applyNumberFormat="1">
      <alignment horizontal="center" readingOrder="0" shrinkToFit="0" vertical="center" wrapText="0"/>
    </xf>
    <xf borderId="13" fillId="2" fontId="8" numFmtId="0" xfId="0" applyAlignment="1" applyBorder="1" applyFont="1">
      <alignment horizontal="left" shrinkToFit="0" vertical="center" wrapText="1"/>
    </xf>
    <xf borderId="26" fillId="0" fontId="9" numFmtId="166" xfId="0" applyAlignment="1" applyBorder="1" applyFont="1" applyNumberFormat="1">
      <alignment shrinkToFit="0" vertical="center" wrapText="0"/>
    </xf>
    <xf borderId="0" fillId="0" fontId="15" numFmtId="168" xfId="0" applyAlignment="1" applyFont="1" applyNumberFormat="1">
      <alignment shrinkToFit="0" vertical="center" wrapText="0"/>
    </xf>
    <xf borderId="13" fillId="0" fontId="27" numFmtId="0" xfId="0" applyAlignment="1" applyBorder="1" applyFont="1">
      <alignment horizontal="center" readingOrder="0" shrinkToFit="0" vertical="center" wrapText="0"/>
    </xf>
    <xf borderId="21" fillId="0" fontId="27" numFmtId="0" xfId="0" applyAlignment="1" applyBorder="1" applyFont="1">
      <alignment horizontal="center" shrinkToFit="0" vertical="center" wrapText="0"/>
    </xf>
    <xf borderId="27" fillId="2" fontId="8" numFmtId="0" xfId="0" applyAlignment="1" applyBorder="1" applyFont="1">
      <alignment horizontal="center" shrinkToFit="0" vertical="center" wrapText="1"/>
    </xf>
    <xf borderId="26" fillId="0" fontId="27" numFmtId="0" xfId="0" applyAlignment="1" applyBorder="1" applyFont="1">
      <alignment horizontal="center" shrinkToFit="0" vertical="center" wrapText="0"/>
    </xf>
    <xf borderId="22" fillId="0" fontId="9" numFmtId="0" xfId="0" applyAlignment="1" applyBorder="1" applyFont="1">
      <alignment horizontal="center" shrinkToFit="0" vertical="center" wrapText="0"/>
    </xf>
    <xf borderId="13" fillId="0" fontId="6" numFmtId="49" xfId="0" applyAlignment="1" applyBorder="1" applyFont="1" applyNumberFormat="1">
      <alignment horizontal="center" readingOrder="0" shrinkToFit="0" vertical="center" wrapText="0"/>
    </xf>
    <xf borderId="21" fillId="2" fontId="8" numFmtId="0" xfId="0" applyAlignment="1" applyBorder="1" applyFont="1">
      <alignment shrinkToFit="0" vertical="center" wrapText="0"/>
    </xf>
    <xf borderId="10" fillId="0" fontId="6" numFmtId="49" xfId="0" applyAlignment="1" applyBorder="1" applyFont="1" applyNumberFormat="1">
      <alignment horizontal="center" shrinkToFit="0" vertical="center" wrapText="0"/>
    </xf>
    <xf borderId="13" fillId="0" fontId="6" numFmtId="0" xfId="0" applyAlignment="1" applyBorder="1" applyFont="1">
      <alignment horizontal="center" readingOrder="0" shrinkToFit="0" vertical="center" wrapText="0"/>
    </xf>
    <xf borderId="13" fillId="0" fontId="28" numFmtId="0" xfId="0" applyAlignment="1" applyBorder="1" applyFont="1">
      <alignment horizontal="center" readingOrder="0" vertical="center"/>
    </xf>
    <xf borderId="26" fillId="0" fontId="11" numFmtId="0" xfId="0" applyAlignment="1" applyBorder="1" applyFont="1">
      <alignment horizontal="center" shrinkToFit="0" vertical="center" wrapText="0"/>
    </xf>
    <xf borderId="21" fillId="0" fontId="11" numFmtId="166" xfId="0" applyAlignment="1" applyBorder="1" applyFont="1" applyNumberFormat="1">
      <alignment horizontal="center" shrinkToFit="0" vertical="center" wrapText="0"/>
    </xf>
    <xf borderId="21" fillId="2" fontId="8" numFmtId="0" xfId="0" applyAlignment="1" applyBorder="1" applyFont="1">
      <alignment horizontal="left" shrinkToFit="0" vertical="center" wrapText="1"/>
    </xf>
    <xf borderId="26" fillId="0" fontId="11" numFmtId="49" xfId="0" applyAlignment="1" applyBorder="1" applyFont="1" applyNumberFormat="1">
      <alignment horizontal="center" shrinkToFit="0" vertical="center" wrapText="1"/>
    </xf>
    <xf borderId="26" fillId="0" fontId="11" numFmtId="0" xfId="0" applyAlignment="1" applyBorder="1" applyFont="1">
      <alignment horizontal="center" shrinkToFit="0" vertical="center" wrapText="1"/>
    </xf>
    <xf borderId="13" fillId="0" fontId="11" numFmtId="49" xfId="0" applyAlignment="1" applyBorder="1" applyFont="1" applyNumberFormat="1">
      <alignment horizontal="center" shrinkToFit="0" vertical="center" wrapText="0"/>
    </xf>
    <xf borderId="68" fillId="0" fontId="29" numFmtId="1" xfId="0" applyAlignment="1" applyBorder="1" applyFont="1" applyNumberFormat="1">
      <alignment horizontal="center" shrinkToFit="0" vertical="center" wrapText="1"/>
    </xf>
    <xf borderId="63" fillId="0" fontId="2" numFmtId="0" xfId="0" applyBorder="1" applyFont="1"/>
    <xf borderId="69" fillId="0" fontId="2" numFmtId="0" xfId="0" applyBorder="1" applyFont="1"/>
    <xf borderId="30" fillId="2" fontId="8" numFmtId="0" xfId="0" applyAlignment="1" applyBorder="1" applyFont="1">
      <alignment horizontal="center" shrinkToFit="0" vertical="center" wrapText="1"/>
    </xf>
    <xf borderId="70" fillId="2" fontId="8" numFmtId="0" xfId="0" applyAlignment="1" applyBorder="1" applyFont="1">
      <alignment horizontal="center" shrinkToFit="0" vertical="center" wrapText="1"/>
    </xf>
    <xf borderId="13" fillId="0" fontId="15" numFmtId="0" xfId="0" applyAlignment="1" applyBorder="1" applyFont="1">
      <alignment horizontal="left" shrinkToFit="0" vertical="center" wrapText="0"/>
    </xf>
    <xf borderId="11" fillId="0" fontId="8" numFmtId="0" xfId="0" applyAlignment="1" applyBorder="1" applyFont="1">
      <alignment shrinkToFit="0" vertical="center" wrapText="1"/>
    </xf>
    <xf borderId="13" fillId="0" fontId="15" numFmtId="0" xfId="0" applyAlignment="1" applyBorder="1" applyFont="1">
      <alignment horizontal="left" shrinkToFit="0" vertical="center" wrapText="1"/>
    </xf>
    <xf borderId="38" fillId="0" fontId="15" numFmtId="0" xfId="0" applyAlignment="1" applyBorder="1" applyFont="1">
      <alignment horizontal="left" shrinkToFit="0" vertical="center" wrapText="1"/>
    </xf>
    <xf borderId="68" fillId="0" fontId="8" numFmtId="0" xfId="0" applyAlignment="1" applyBorder="1" applyFont="1">
      <alignment horizontal="center" shrinkToFit="0" vertical="center" wrapText="0"/>
    </xf>
    <xf borderId="48" fillId="0" fontId="8" numFmtId="0" xfId="0" applyAlignment="1" applyBorder="1" applyFont="1">
      <alignment horizontal="center" shrinkToFit="0" vertical="center" wrapText="1"/>
    </xf>
    <xf borderId="69" fillId="0" fontId="8" numFmtId="0" xfId="0" applyAlignment="1" applyBorder="1" applyFont="1">
      <alignment shrinkToFit="0" vertical="center" wrapText="1"/>
    </xf>
    <xf borderId="6" fillId="0" fontId="15" numFmtId="0" xfId="0" applyAlignment="1" applyBorder="1" applyFont="1">
      <alignment horizontal="left" readingOrder="0" shrinkToFit="0" vertical="center" wrapText="1"/>
    </xf>
    <xf borderId="68" fillId="2" fontId="8" numFmtId="0" xfId="0" applyAlignment="1" applyBorder="1" applyFont="1">
      <alignment horizontal="left" shrinkToFit="0" vertical="center" wrapText="1"/>
    </xf>
    <xf borderId="10" fillId="0" fontId="30" numFmtId="0" xfId="0" applyAlignment="1" applyBorder="1" applyFont="1">
      <alignment horizontal="center" readingOrder="0" vertical="bottom"/>
    </xf>
    <xf borderId="71" fillId="0" fontId="2" numFmtId="0" xfId="0" applyBorder="1" applyFont="1"/>
    <xf borderId="17" fillId="0" fontId="8" numFmtId="0" xfId="0" applyAlignment="1" applyBorder="1" applyFont="1">
      <alignment horizontal="center" shrinkToFit="0" vertical="bottom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Relationship Id="rId3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1495425</xdr:colOff>
      <xdr:row>0</xdr:row>
      <xdr:rowOff>28575</xdr:rowOff>
    </xdr:from>
    <xdr:ext cx="7658100" cy="809625"/>
    <xdr:sp>
      <xdr:nvSpPr>
        <xdr:cNvPr id="3" name="Shape 3"/>
        <xdr:cNvSpPr/>
      </xdr:nvSpPr>
      <xdr:spPr>
        <a:xfrm>
          <a:off x="1521713" y="3379950"/>
          <a:ext cx="7648575" cy="800100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GESTION DE CONTRATACIÓN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DE EJECUCIÓN DE ACTIVIDADES DEL CONTRATO DE PRESTACIÓN DE SERVICIOS Y DE APOYO A LA GESTIÓN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6</xdr:col>
      <xdr:colOff>1000125</xdr:colOff>
      <xdr:row>0</xdr:row>
      <xdr:rowOff>142875</xdr:rowOff>
    </xdr:from>
    <xdr:ext cx="1790700" cy="571500"/>
    <xdr:sp>
      <xdr:nvSpPr>
        <xdr:cNvPr id="4" name="Shape 4"/>
        <xdr:cNvSpPr/>
      </xdr:nvSpPr>
      <xdr:spPr>
        <a:xfrm>
          <a:off x="4455413" y="3499013"/>
          <a:ext cx="1781175" cy="561975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 AP-IA-FT-077 VERSIÓN: 2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 2024-09-16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1057275</xdr:colOff>
      <xdr:row>104</xdr:row>
      <xdr:rowOff>85725</xdr:rowOff>
    </xdr:from>
    <xdr:ext cx="9896475" cy="676275"/>
    <xdr:sp>
      <xdr:nvSpPr>
        <xdr:cNvPr id="5" name="Shape 5"/>
        <xdr:cNvSpPr/>
      </xdr:nvSpPr>
      <xdr:spPr>
        <a:xfrm>
          <a:off x="402525" y="3446625"/>
          <a:ext cx="9886950" cy="666750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9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9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GESTION DE CONTRATACIÓN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9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 INFORME DE SUPERVISION CONTRATO DE PRESTACIÓN DE SERVICIOS Y APOYO A LA GESTION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514350</xdr:colOff>
      <xdr:row>104</xdr:row>
      <xdr:rowOff>114300</xdr:rowOff>
    </xdr:from>
    <xdr:ext cx="1619250" cy="514350"/>
    <xdr:sp>
      <xdr:nvSpPr>
        <xdr:cNvPr id="6" name="Shape 6"/>
        <xdr:cNvSpPr/>
      </xdr:nvSpPr>
      <xdr:spPr>
        <a:xfrm>
          <a:off x="4541138" y="3527588"/>
          <a:ext cx="1609725" cy="504825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9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 AP-IA-FT-078 VERSIÓN: 2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9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 2024-09-16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28575</xdr:colOff>
      <xdr:row>149</xdr:row>
      <xdr:rowOff>0</xdr:rowOff>
    </xdr:from>
    <xdr:ext cx="5743575" cy="38100"/>
    <xdr:grpSp>
      <xdr:nvGrpSpPr>
        <xdr:cNvPr id="2" name="Shape 2"/>
        <xdr:cNvGrpSpPr/>
      </xdr:nvGrpSpPr>
      <xdr:grpSpPr>
        <a:xfrm>
          <a:off x="2474213" y="3780000"/>
          <a:ext cx="5743575" cy="0"/>
          <a:chOff x="2474213" y="3780000"/>
          <a:chExt cx="5743575" cy="0"/>
        </a:xfrm>
      </xdr:grpSpPr>
      <xdr:cxnSp>
        <xdr:nvCxnSpPr>
          <xdr:cNvPr id="7" name="Shape 7"/>
          <xdr:cNvCxnSpPr/>
        </xdr:nvCxnSpPr>
        <xdr:spPr>
          <a:xfrm>
            <a:off x="2474213" y="3780000"/>
            <a:ext cx="57435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"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123825</xdr:colOff>
      <xdr:row>71</xdr:row>
      <xdr:rowOff>123825</xdr:rowOff>
    </xdr:from>
    <xdr:ext cx="2019300" cy="619125"/>
    <xdr:sp>
      <xdr:nvSpPr>
        <xdr:cNvPr id="8" name="Shape 8"/>
        <xdr:cNvSpPr/>
      </xdr:nvSpPr>
      <xdr:spPr>
        <a:xfrm>
          <a:off x="4341113" y="3475200"/>
          <a:ext cx="2009775" cy="609600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 AP-IA-FT-014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6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 2024-09-16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209550</xdr:colOff>
      <xdr:row>71</xdr:row>
      <xdr:rowOff>0</xdr:rowOff>
    </xdr:from>
    <xdr:ext cx="9077325" cy="790575"/>
    <xdr:sp>
      <xdr:nvSpPr>
        <xdr:cNvPr id="9" name="Shape 9"/>
        <xdr:cNvSpPr/>
      </xdr:nvSpPr>
      <xdr:spPr>
        <a:xfrm>
          <a:off x="812100" y="3389475"/>
          <a:ext cx="9067800" cy="781050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GESTION DE CONTRATACIÓN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CUENTA DE COBRO CONTRATO DE PRESTACIÓN DE SERVICIOS 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Y DE APOYO A LA GESTIÓN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142875</xdr:colOff>
      <xdr:row>0</xdr:row>
      <xdr:rowOff>95250</xdr:rowOff>
    </xdr:from>
    <xdr:ext cx="1190625" cy="60007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104</xdr:row>
      <xdr:rowOff>57150</xdr:rowOff>
    </xdr:from>
    <xdr:ext cx="1076325" cy="5429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85725</xdr:colOff>
      <xdr:row>71</xdr:row>
      <xdr:rowOff>57150</xdr:rowOff>
    </xdr:from>
    <xdr:ext cx="1362075" cy="647700"/>
    <xdr:pic>
      <xdr:nvPicPr>
        <xdr:cNvPr id="0" name="image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../../SCL-FAC-009/Downloads/BASE%20CUENTAS%20DE%20COBRO%20102024.xlsb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 GENERAL"/>
    </sheetNames>
    <sheetDataSet>
      <sheetData sheetId="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23.86"/>
    <col customWidth="1" min="3" max="3" width="31.0"/>
    <col customWidth="1" min="4" max="4" width="27.71"/>
    <col customWidth="1" min="5" max="5" width="23.86"/>
    <col customWidth="1" min="6" max="6" width="21.71"/>
    <col customWidth="1" min="7" max="7" width="25.29"/>
    <col customWidth="1" min="8" max="8" width="15.71"/>
    <col customWidth="1" min="9" max="9" width="18.86"/>
    <col customWidth="1" min="10" max="14" width="11.43"/>
    <col customWidth="1" hidden="1" min="15" max="15" width="11.57"/>
    <col customWidth="1" min="16" max="26" width="11.43"/>
  </cols>
  <sheetData>
    <row r="1" ht="27.75" customHeight="1">
      <c r="A1" s="1"/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5" t="s">
        <v>0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/>
      <c r="I2" s="7"/>
      <c r="J2" s="4"/>
      <c r="K2" s="4"/>
      <c r="L2" s="4"/>
      <c r="M2" s="4"/>
      <c r="N2" s="4"/>
      <c r="O2" s="5" t="s">
        <v>1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6"/>
      <c r="I3" s="7"/>
      <c r="J3" s="4"/>
      <c r="K3" s="4"/>
      <c r="L3" s="4"/>
      <c r="M3" s="4"/>
      <c r="N3" s="4"/>
      <c r="O3" s="5" t="s">
        <v>2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/>
      <c r="I4" s="7"/>
      <c r="J4" s="4"/>
      <c r="K4" s="4"/>
      <c r="L4" s="4"/>
      <c r="M4" s="4"/>
      <c r="N4" s="4"/>
      <c r="O4" s="5" t="s">
        <v>3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0" customHeight="1">
      <c r="A5" s="8" t="s">
        <v>4</v>
      </c>
      <c r="B5" s="9"/>
      <c r="C5" s="9"/>
      <c r="D5" s="9"/>
      <c r="E5" s="9"/>
      <c r="F5" s="9"/>
      <c r="G5" s="9"/>
      <c r="H5" s="9"/>
      <c r="I5" s="10"/>
      <c r="J5" s="4"/>
      <c r="K5" s="4"/>
      <c r="L5" s="4"/>
      <c r="M5" s="4"/>
      <c r="N5" s="4"/>
      <c r="O5" s="5" t="s">
        <v>5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32.25" customHeight="1">
      <c r="A6" s="11" t="s">
        <v>6</v>
      </c>
      <c r="B6" s="12"/>
      <c r="C6" s="12"/>
      <c r="D6" s="12"/>
      <c r="E6" s="12"/>
      <c r="F6" s="12"/>
      <c r="G6" s="12"/>
      <c r="H6" s="12"/>
      <c r="I6" s="13"/>
      <c r="J6" s="14"/>
      <c r="K6" s="4"/>
      <c r="L6" s="4"/>
      <c r="M6" s="4"/>
      <c r="N6" s="4"/>
      <c r="O6" s="5" t="s">
        <v>7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4.0" customHeight="1">
      <c r="A7" s="15" t="s">
        <v>8</v>
      </c>
      <c r="B7" s="12"/>
      <c r="C7" s="12"/>
      <c r="D7" s="12"/>
      <c r="E7" s="16"/>
      <c r="F7" s="17">
        <v>1.012381138E9</v>
      </c>
      <c r="G7" s="12"/>
      <c r="H7" s="12"/>
      <c r="I7" s="13"/>
      <c r="J7" s="4"/>
      <c r="K7" s="4"/>
      <c r="L7" s="4"/>
      <c r="M7" s="4"/>
      <c r="N7" s="4"/>
      <c r="O7" s="5" t="s">
        <v>9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42.0" hidden="1" customHeight="1">
      <c r="A8" s="18" t="s">
        <v>10</v>
      </c>
      <c r="B8" s="12"/>
      <c r="C8" s="12"/>
      <c r="D8" s="12"/>
      <c r="E8" s="12"/>
      <c r="F8" s="12"/>
      <c r="G8" s="12"/>
      <c r="H8" s="12"/>
      <c r="I8" s="13"/>
      <c r="J8" s="19"/>
      <c r="K8" s="19"/>
      <c r="L8" s="19"/>
      <c r="M8" s="19"/>
      <c r="N8" s="19"/>
      <c r="O8" s="5" t="s">
        <v>11</v>
      </c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ht="57.75" customHeight="1">
      <c r="A9" s="20" t="s">
        <v>12</v>
      </c>
      <c r="B9" s="21"/>
      <c r="C9" s="22" t="s">
        <v>13</v>
      </c>
      <c r="D9" s="23"/>
      <c r="E9" s="23"/>
      <c r="F9" s="23"/>
      <c r="G9" s="23"/>
      <c r="H9" s="23"/>
      <c r="I9" s="24"/>
      <c r="J9" s="19"/>
      <c r="K9" s="19"/>
      <c r="L9" s="19"/>
      <c r="M9" s="19"/>
      <c r="N9" s="19"/>
      <c r="O9" s="5" t="s">
        <v>14</v>
      </c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ht="28.5" customHeight="1">
      <c r="A10" s="25" t="s">
        <v>15</v>
      </c>
      <c r="B10" s="9"/>
      <c r="C10" s="9"/>
      <c r="D10" s="26"/>
      <c r="E10" s="27" t="s">
        <v>16</v>
      </c>
      <c r="F10" s="26"/>
      <c r="G10" s="28" t="s">
        <v>17</v>
      </c>
      <c r="H10" s="26"/>
      <c r="I10" s="29" t="s">
        <v>18</v>
      </c>
      <c r="J10" s="19"/>
      <c r="K10" s="19"/>
      <c r="L10" s="19"/>
      <c r="M10" s="19"/>
      <c r="N10" s="19"/>
      <c r="O10" s="5" t="s">
        <v>19</v>
      </c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42.0" customHeight="1">
      <c r="A11" s="15" t="s">
        <v>20</v>
      </c>
      <c r="B11" s="16"/>
      <c r="C11" s="30">
        <v>5927856.0</v>
      </c>
      <c r="D11" s="12"/>
      <c r="E11" s="16"/>
      <c r="F11" s="31" t="s">
        <v>21</v>
      </c>
      <c r="G11" s="32" t="s">
        <v>22</v>
      </c>
      <c r="H11" s="12"/>
      <c r="I11" s="13"/>
      <c r="J11" s="19"/>
      <c r="K11" s="19"/>
      <c r="L11" s="19"/>
      <c r="M11" s="19"/>
      <c r="N11" s="19"/>
      <c r="O11" s="5" t="s">
        <v>23</v>
      </c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46.5" customHeight="1">
      <c r="A12" s="15" t="s">
        <v>24</v>
      </c>
      <c r="B12" s="16"/>
      <c r="C12" s="33">
        <v>5927856.0</v>
      </c>
      <c r="D12" s="34"/>
      <c r="E12" s="34"/>
      <c r="F12" s="35"/>
      <c r="G12" s="36" t="s">
        <v>25</v>
      </c>
      <c r="H12" s="37"/>
      <c r="I12" s="38">
        <v>1975952.0</v>
      </c>
      <c r="J12" s="19"/>
      <c r="K12" s="19"/>
      <c r="L12" s="19"/>
      <c r="M12" s="19"/>
      <c r="N12" s="19"/>
      <c r="O12" s="5" t="s">
        <v>26</v>
      </c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30.75" customHeight="1">
      <c r="A13" s="39" t="s">
        <v>27</v>
      </c>
      <c r="B13" s="16"/>
      <c r="C13" s="40" t="s">
        <v>28</v>
      </c>
      <c r="D13" s="12"/>
      <c r="E13" s="16"/>
      <c r="F13" s="41" t="s">
        <v>29</v>
      </c>
      <c r="G13" s="42">
        <v>628.0</v>
      </c>
      <c r="H13" s="41" t="s">
        <v>30</v>
      </c>
      <c r="I13" s="43">
        <v>3.0</v>
      </c>
      <c r="J13" s="19"/>
      <c r="K13" s="19"/>
      <c r="L13" s="19"/>
      <c r="M13" s="19"/>
      <c r="N13" s="19"/>
      <c r="O13" s="5" t="s">
        <v>31</v>
      </c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ht="38.25" customHeight="1">
      <c r="A14" s="15" t="s">
        <v>32</v>
      </c>
      <c r="B14" s="16"/>
      <c r="C14" s="32" t="s">
        <v>22</v>
      </c>
      <c r="D14" s="12"/>
      <c r="E14" s="12"/>
      <c r="F14" s="12"/>
      <c r="G14" s="12"/>
      <c r="H14" s="12"/>
      <c r="I14" s="13"/>
      <c r="J14" s="19"/>
      <c r="K14" s="19"/>
      <c r="L14" s="19"/>
      <c r="M14" s="19"/>
      <c r="N14" s="19"/>
      <c r="O14" s="5" t="s">
        <v>33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ht="24.75" customHeight="1">
      <c r="A15" s="44" t="s">
        <v>34</v>
      </c>
      <c r="B15" s="12"/>
      <c r="C15" s="12"/>
      <c r="D15" s="16"/>
      <c r="E15" s="45" t="s">
        <v>35</v>
      </c>
      <c r="F15" s="12"/>
      <c r="G15" s="12"/>
      <c r="H15" s="12"/>
      <c r="I15" s="13"/>
      <c r="J15" s="19"/>
      <c r="K15" s="19"/>
      <c r="L15" s="19"/>
      <c r="M15" s="19"/>
      <c r="N15" s="19"/>
      <c r="O15" s="5" t="s">
        <v>36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ht="24.75" customHeight="1">
      <c r="A16" s="39" t="s">
        <v>37</v>
      </c>
      <c r="B16" s="12"/>
      <c r="C16" s="12"/>
      <c r="D16" s="16"/>
      <c r="E16" s="46" t="s">
        <v>38</v>
      </c>
      <c r="F16" s="12"/>
      <c r="G16" s="12"/>
      <c r="H16" s="12"/>
      <c r="I16" s="13"/>
      <c r="J16" s="19"/>
      <c r="K16" s="19"/>
      <c r="L16" s="19"/>
      <c r="M16" s="19"/>
      <c r="N16" s="19"/>
      <c r="O16" s="5" t="s">
        <v>39</v>
      </c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ht="24.75" customHeight="1">
      <c r="A17" s="47" t="s">
        <v>40</v>
      </c>
      <c r="B17" s="12"/>
      <c r="C17" s="12"/>
      <c r="D17" s="12"/>
      <c r="E17" s="12"/>
      <c r="F17" s="12"/>
      <c r="G17" s="12"/>
      <c r="H17" s="12"/>
      <c r="I17" s="13"/>
      <c r="J17" s="19"/>
      <c r="K17" s="19"/>
      <c r="L17" s="19"/>
      <c r="M17" s="19"/>
      <c r="N17" s="19"/>
      <c r="O17" s="5" t="s">
        <v>41</v>
      </c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ht="22.5" customHeight="1">
      <c r="A18" s="15" t="s">
        <v>42</v>
      </c>
      <c r="B18" s="16"/>
      <c r="C18" s="48"/>
      <c r="D18" s="49" t="s">
        <v>43</v>
      </c>
      <c r="E18" s="31" t="s">
        <v>44</v>
      </c>
      <c r="F18" s="50"/>
      <c r="G18" s="51" t="s">
        <v>45</v>
      </c>
      <c r="H18" s="52"/>
      <c r="I18" s="13"/>
      <c r="J18" s="19"/>
      <c r="K18" s="19"/>
      <c r="L18" s="19"/>
      <c r="M18" s="19"/>
      <c r="N18" s="19"/>
      <c r="O18" s="5" t="s">
        <v>46</v>
      </c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ht="24.75" customHeight="1">
      <c r="A19" s="53" t="s">
        <v>47</v>
      </c>
      <c r="B19" s="16"/>
      <c r="C19" s="38"/>
      <c r="D19" s="54" t="s">
        <v>48</v>
      </c>
      <c r="E19" s="48"/>
      <c r="F19" s="50" t="s">
        <v>49</v>
      </c>
      <c r="G19" s="55"/>
      <c r="H19" s="50" t="s">
        <v>50</v>
      </c>
      <c r="I19" s="56"/>
      <c r="J19" s="56"/>
      <c r="K19" s="19"/>
      <c r="L19" s="19"/>
      <c r="M19" s="19"/>
      <c r="N19" s="19"/>
      <c r="O19" s="5" t="s">
        <v>51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ht="24.75" customHeight="1">
      <c r="A20" s="53" t="s">
        <v>47</v>
      </c>
      <c r="B20" s="16"/>
      <c r="C20" s="38"/>
      <c r="D20" s="54" t="s">
        <v>48</v>
      </c>
      <c r="E20" s="48"/>
      <c r="F20" s="50" t="s">
        <v>49</v>
      </c>
      <c r="G20" s="55"/>
      <c r="H20" s="50" t="s">
        <v>50</v>
      </c>
      <c r="I20" s="56"/>
      <c r="J20" s="19"/>
      <c r="K20" s="19"/>
      <c r="L20" s="19"/>
      <c r="M20" s="19"/>
      <c r="N20" s="19"/>
      <c r="O20" s="5" t="s">
        <v>52</v>
      </c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ht="24.75" customHeight="1">
      <c r="A21" s="53" t="s">
        <v>47</v>
      </c>
      <c r="B21" s="16"/>
      <c r="C21" s="57"/>
      <c r="D21" s="54" t="s">
        <v>48</v>
      </c>
      <c r="E21" s="55"/>
      <c r="F21" s="50" t="s">
        <v>49</v>
      </c>
      <c r="G21" s="55"/>
      <c r="H21" s="50" t="s">
        <v>50</v>
      </c>
      <c r="I21" s="56"/>
      <c r="J21" s="19"/>
      <c r="K21" s="19"/>
      <c r="L21" s="19"/>
      <c r="M21" s="19"/>
      <c r="N21" s="19"/>
      <c r="O21" s="5" t="s">
        <v>53</v>
      </c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ht="24.75" hidden="1" customHeight="1">
      <c r="A22" s="53" t="s">
        <v>47</v>
      </c>
      <c r="B22" s="16"/>
      <c r="C22" s="38"/>
      <c r="D22" s="54" t="s">
        <v>48</v>
      </c>
      <c r="E22" s="55"/>
      <c r="F22" s="50" t="s">
        <v>49</v>
      </c>
      <c r="G22" s="55"/>
      <c r="H22" s="50" t="s">
        <v>50</v>
      </c>
      <c r="I22" s="56"/>
      <c r="J22" s="19"/>
      <c r="K22" s="19"/>
      <c r="L22" s="19"/>
      <c r="M22" s="19"/>
      <c r="N22" s="19"/>
      <c r="O22" s="5" t="s">
        <v>54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ht="24.75" hidden="1" customHeight="1">
      <c r="A23" s="53" t="s">
        <v>47</v>
      </c>
      <c r="B23" s="16"/>
      <c r="C23" s="38"/>
      <c r="D23" s="54" t="s">
        <v>48</v>
      </c>
      <c r="E23" s="55"/>
      <c r="F23" s="50" t="s">
        <v>49</v>
      </c>
      <c r="G23" s="55"/>
      <c r="H23" s="50" t="s">
        <v>50</v>
      </c>
      <c r="I23" s="56"/>
      <c r="J23" s="19"/>
      <c r="K23" s="19"/>
      <c r="L23" s="19"/>
      <c r="M23" s="19"/>
      <c r="N23" s="19"/>
      <c r="O23" s="58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24.75" hidden="1" customHeight="1">
      <c r="A24" s="53" t="s">
        <v>47</v>
      </c>
      <c r="B24" s="16"/>
      <c r="C24" s="38"/>
      <c r="D24" s="54" t="s">
        <v>48</v>
      </c>
      <c r="E24" s="55"/>
      <c r="F24" s="50" t="s">
        <v>49</v>
      </c>
      <c r="G24" s="55"/>
      <c r="H24" s="50" t="s">
        <v>50</v>
      </c>
      <c r="I24" s="56"/>
      <c r="J24" s="19"/>
      <c r="K24" s="19"/>
      <c r="L24" s="19"/>
      <c r="M24" s="19"/>
      <c r="N24" s="19"/>
      <c r="O24" s="58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ht="24.75" hidden="1" customHeight="1">
      <c r="A25" s="53" t="s">
        <v>47</v>
      </c>
      <c r="B25" s="16"/>
      <c r="C25" s="38" t="str">
        <f>+VLOOKUP($J$6,'[1]BASE GENERAL'!$C$1:$CT$1048576,38,0)</f>
        <v>#REF!</v>
      </c>
      <c r="D25" s="54" t="s">
        <v>48</v>
      </c>
      <c r="E25" s="55"/>
      <c r="F25" s="50" t="s">
        <v>49</v>
      </c>
      <c r="G25" s="55"/>
      <c r="H25" s="50" t="s">
        <v>50</v>
      </c>
      <c r="I25" s="56"/>
      <c r="J25" s="19"/>
      <c r="K25" s="19"/>
      <c r="L25" s="19"/>
      <c r="M25" s="19"/>
      <c r="N25" s="19"/>
      <c r="O25" s="58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ht="24.75" hidden="1" customHeight="1">
      <c r="A26" s="53" t="s">
        <v>47</v>
      </c>
      <c r="B26" s="16"/>
      <c r="C26" s="38" t="str">
        <f>+VLOOKUP($J$6,'[1]BASE GENERAL'!$C$1:$CT$1048576,41,0)</f>
        <v>#REF!</v>
      </c>
      <c r="D26" s="54" t="s">
        <v>48</v>
      </c>
      <c r="E26" s="55"/>
      <c r="F26" s="50" t="s">
        <v>49</v>
      </c>
      <c r="G26" s="55"/>
      <c r="H26" s="50" t="s">
        <v>50</v>
      </c>
      <c r="I26" s="56"/>
      <c r="J26" s="4"/>
      <c r="K26" s="4"/>
      <c r="L26" s="4"/>
      <c r="M26" s="4"/>
      <c r="N26" s="4"/>
      <c r="O26" s="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24.75" hidden="1" customHeight="1">
      <c r="A27" s="53" t="s">
        <v>47</v>
      </c>
      <c r="B27" s="16"/>
      <c r="C27" s="38">
        <v>0.0</v>
      </c>
      <c r="D27" s="54" t="s">
        <v>48</v>
      </c>
      <c r="E27" s="55"/>
      <c r="F27" s="50" t="s">
        <v>49</v>
      </c>
      <c r="G27" s="55"/>
      <c r="H27" s="50" t="s">
        <v>50</v>
      </c>
      <c r="I27" s="56"/>
      <c r="J27" s="4"/>
      <c r="K27" s="4"/>
      <c r="L27" s="4"/>
      <c r="M27" s="4"/>
      <c r="N27" s="4"/>
      <c r="O27" s="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hidden="1" customHeight="1">
      <c r="A28" s="53" t="s">
        <v>47</v>
      </c>
      <c r="B28" s="16"/>
      <c r="C28" s="38">
        <v>0.0</v>
      </c>
      <c r="D28" s="54" t="s">
        <v>48</v>
      </c>
      <c r="E28" s="59"/>
      <c r="F28" s="50" t="s">
        <v>49</v>
      </c>
      <c r="G28" s="59"/>
      <c r="H28" s="50" t="s">
        <v>50</v>
      </c>
      <c r="I28" s="56"/>
      <c r="J28" s="4"/>
      <c r="K28" s="4"/>
      <c r="L28" s="4"/>
      <c r="M28" s="4"/>
      <c r="N28" s="4"/>
      <c r="O28" s="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hidden="1" customHeight="1">
      <c r="A29" s="53" t="s">
        <v>47</v>
      </c>
      <c r="B29" s="16"/>
      <c r="C29" s="38">
        <v>0.0</v>
      </c>
      <c r="D29" s="54" t="s">
        <v>48</v>
      </c>
      <c r="E29" s="59"/>
      <c r="F29" s="50" t="s">
        <v>49</v>
      </c>
      <c r="G29" s="59"/>
      <c r="H29" s="50" t="s">
        <v>50</v>
      </c>
      <c r="I29" s="56"/>
      <c r="J29" s="4"/>
      <c r="K29" s="4"/>
      <c r="L29" s="4"/>
      <c r="M29" s="4"/>
      <c r="N29" s="4"/>
      <c r="O29" s="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8.0" customHeight="1">
      <c r="A30" s="47" t="s">
        <v>55</v>
      </c>
      <c r="B30" s="12"/>
      <c r="C30" s="12"/>
      <c r="D30" s="12"/>
      <c r="E30" s="12"/>
      <c r="F30" s="12"/>
      <c r="G30" s="12"/>
      <c r="H30" s="12"/>
      <c r="I30" s="13"/>
      <c r="J30" s="4"/>
      <c r="K30" s="4"/>
      <c r="L30" s="4"/>
      <c r="M30" s="4"/>
      <c r="N30" s="4"/>
      <c r="O30" s="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60" t="s">
        <v>56</v>
      </c>
      <c r="B31" s="12"/>
      <c r="C31" s="16"/>
      <c r="D31" s="31" t="s">
        <v>57</v>
      </c>
      <c r="E31" s="52"/>
      <c r="F31" s="16"/>
      <c r="G31" s="31" t="s">
        <v>58</v>
      </c>
      <c r="H31" s="61" t="s">
        <v>59</v>
      </c>
      <c r="I31" s="16"/>
      <c r="J31" s="4"/>
      <c r="K31" s="4"/>
      <c r="L31" s="4"/>
      <c r="M31" s="4"/>
      <c r="N31" s="4"/>
      <c r="O31" s="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0" customHeight="1">
      <c r="A32" s="15" t="s">
        <v>60</v>
      </c>
      <c r="B32" s="62"/>
      <c r="C32" s="63"/>
      <c r="D32" s="16"/>
      <c r="E32" s="60" t="s">
        <v>61</v>
      </c>
      <c r="F32" s="12"/>
      <c r="G32" s="16"/>
      <c r="H32" s="63"/>
      <c r="I32" s="16"/>
      <c r="J32" s="4"/>
      <c r="K32" s="4"/>
      <c r="L32" s="4"/>
      <c r="M32" s="4"/>
      <c r="N32" s="4"/>
      <c r="O32" s="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0" customHeight="1">
      <c r="A33" s="15" t="s">
        <v>62</v>
      </c>
      <c r="B33" s="62"/>
      <c r="C33" s="63"/>
      <c r="D33" s="16"/>
      <c r="E33" s="60" t="s">
        <v>63</v>
      </c>
      <c r="F33" s="12"/>
      <c r="G33" s="16"/>
      <c r="H33" s="63"/>
      <c r="I33" s="16"/>
      <c r="J33" s="4"/>
      <c r="K33" s="4"/>
      <c r="L33" s="4"/>
      <c r="M33" s="4"/>
      <c r="N33" s="4"/>
      <c r="O33" s="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27.75" customHeight="1">
      <c r="A34" s="64" t="s">
        <v>64</v>
      </c>
      <c r="B34" s="65" t="s">
        <v>65</v>
      </c>
      <c r="C34" s="12"/>
      <c r="D34" s="12"/>
      <c r="E34" s="12"/>
      <c r="F34" s="12"/>
      <c r="G34" s="12"/>
      <c r="H34" s="12"/>
      <c r="I34" s="13"/>
      <c r="J34" s="4"/>
      <c r="K34" s="4"/>
      <c r="L34" s="4"/>
      <c r="M34" s="4"/>
      <c r="N34" s="4"/>
      <c r="O34" s="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31.5" customHeight="1">
      <c r="A35" s="66">
        <v>1.0</v>
      </c>
      <c r="B35" s="67" t="s">
        <v>66</v>
      </c>
      <c r="C35" s="12"/>
      <c r="D35" s="12"/>
      <c r="E35" s="12"/>
      <c r="F35" s="12"/>
      <c r="G35" s="12"/>
      <c r="H35" s="12"/>
      <c r="I35" s="16"/>
      <c r="J35" s="4"/>
      <c r="K35" s="4"/>
      <c r="L35" s="4"/>
      <c r="M35" s="4"/>
      <c r="N35" s="4"/>
      <c r="O35" s="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31.5" customHeight="1">
      <c r="A36" s="66">
        <v>2.0</v>
      </c>
      <c r="B36" s="68" t="s">
        <v>67</v>
      </c>
      <c r="C36" s="12"/>
      <c r="D36" s="12"/>
      <c r="E36" s="12"/>
      <c r="F36" s="12"/>
      <c r="G36" s="12"/>
      <c r="H36" s="12"/>
      <c r="I36" s="16"/>
      <c r="J36" s="4"/>
      <c r="K36" s="4"/>
      <c r="L36" s="4"/>
      <c r="M36" s="4"/>
      <c r="N36" s="4"/>
      <c r="O36" s="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31.5" customHeight="1">
      <c r="A37" s="66">
        <v>3.0</v>
      </c>
      <c r="B37" s="68" t="s">
        <v>68</v>
      </c>
      <c r="C37" s="12"/>
      <c r="D37" s="12"/>
      <c r="E37" s="12"/>
      <c r="F37" s="12"/>
      <c r="G37" s="12"/>
      <c r="H37" s="12"/>
      <c r="I37" s="16"/>
      <c r="J37" s="4"/>
      <c r="K37" s="4"/>
      <c r="L37" s="4"/>
      <c r="M37" s="4"/>
      <c r="N37" s="4"/>
      <c r="O37" s="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31.5" customHeight="1">
      <c r="A38" s="66">
        <v>4.0</v>
      </c>
      <c r="B38" s="68" t="s">
        <v>69</v>
      </c>
      <c r="C38" s="12"/>
      <c r="D38" s="12"/>
      <c r="E38" s="12"/>
      <c r="F38" s="12"/>
      <c r="G38" s="12"/>
      <c r="H38" s="12"/>
      <c r="I38" s="16"/>
      <c r="J38" s="4"/>
      <c r="K38" s="4"/>
      <c r="L38" s="4"/>
      <c r="M38" s="4"/>
      <c r="N38" s="4"/>
      <c r="O38" s="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31.5" customHeight="1">
      <c r="A39" s="66">
        <v>5.0</v>
      </c>
      <c r="B39" s="68" t="s">
        <v>70</v>
      </c>
      <c r="C39" s="12"/>
      <c r="D39" s="12"/>
      <c r="E39" s="12"/>
      <c r="F39" s="12"/>
      <c r="G39" s="12"/>
      <c r="H39" s="12"/>
      <c r="I39" s="16"/>
      <c r="J39" s="4"/>
      <c r="K39" s="4"/>
      <c r="L39" s="4"/>
      <c r="M39" s="4"/>
      <c r="N39" s="4"/>
      <c r="O39" s="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31.5" customHeight="1">
      <c r="A40" s="66">
        <v>6.0</v>
      </c>
      <c r="B40" s="68" t="s">
        <v>71</v>
      </c>
      <c r="C40" s="12"/>
      <c r="D40" s="12"/>
      <c r="E40" s="12"/>
      <c r="F40" s="12"/>
      <c r="G40" s="12"/>
      <c r="H40" s="12"/>
      <c r="I40" s="16"/>
      <c r="J40" s="4"/>
      <c r="K40" s="4"/>
      <c r="L40" s="4"/>
      <c r="M40" s="4"/>
      <c r="N40" s="4"/>
      <c r="O40" s="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31.5" customHeight="1">
      <c r="A41" s="66">
        <v>7.0</v>
      </c>
      <c r="B41" s="68" t="s">
        <v>72</v>
      </c>
      <c r="C41" s="12"/>
      <c r="D41" s="12"/>
      <c r="E41" s="12"/>
      <c r="F41" s="12"/>
      <c r="G41" s="12"/>
      <c r="H41" s="12"/>
      <c r="I41" s="16"/>
      <c r="J41" s="4"/>
      <c r="K41" s="4"/>
      <c r="L41" s="4"/>
      <c r="M41" s="4"/>
      <c r="N41" s="4"/>
      <c r="O41" s="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31.5" customHeight="1">
      <c r="A42" s="66">
        <v>8.0</v>
      </c>
      <c r="B42" s="68" t="s">
        <v>73</v>
      </c>
      <c r="C42" s="12"/>
      <c r="D42" s="12"/>
      <c r="E42" s="12"/>
      <c r="F42" s="12"/>
      <c r="G42" s="12"/>
      <c r="H42" s="12"/>
      <c r="I42" s="16"/>
      <c r="J42" s="4"/>
      <c r="K42" s="4"/>
      <c r="L42" s="4"/>
      <c r="M42" s="4"/>
      <c r="N42" s="4"/>
      <c r="O42" s="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31.5" customHeight="1">
      <c r="A43" s="66">
        <v>9.0</v>
      </c>
      <c r="B43" s="68" t="s">
        <v>74</v>
      </c>
      <c r="C43" s="12"/>
      <c r="D43" s="12"/>
      <c r="E43" s="12"/>
      <c r="F43" s="12"/>
      <c r="G43" s="12"/>
      <c r="H43" s="12"/>
      <c r="I43" s="16"/>
      <c r="J43" s="4"/>
      <c r="K43" s="4"/>
      <c r="L43" s="4"/>
      <c r="M43" s="4"/>
      <c r="N43" s="4"/>
      <c r="O43" s="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31.5" customHeight="1">
      <c r="A44" s="66">
        <v>10.0</v>
      </c>
      <c r="B44" s="68" t="s">
        <v>75</v>
      </c>
      <c r="C44" s="12"/>
      <c r="D44" s="12"/>
      <c r="E44" s="12"/>
      <c r="F44" s="12"/>
      <c r="G44" s="12"/>
      <c r="H44" s="12"/>
      <c r="I44" s="16"/>
      <c r="J44" s="4"/>
      <c r="K44" s="4"/>
      <c r="L44" s="4"/>
      <c r="M44" s="4"/>
      <c r="N44" s="4"/>
      <c r="O44" s="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30.0" hidden="1" customHeight="1">
      <c r="A45" s="66">
        <v>11.0</v>
      </c>
      <c r="B45" s="69"/>
      <c r="C45" s="12"/>
      <c r="D45" s="12"/>
      <c r="E45" s="12"/>
      <c r="F45" s="12"/>
      <c r="G45" s="12"/>
      <c r="H45" s="12"/>
      <c r="I45" s="13"/>
      <c r="J45" s="4"/>
      <c r="K45" s="4"/>
      <c r="L45" s="4"/>
      <c r="M45" s="4"/>
      <c r="N45" s="4"/>
      <c r="O45" s="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30.0" hidden="1" customHeight="1">
      <c r="A46" s="66">
        <v>12.0</v>
      </c>
      <c r="B46" s="69"/>
      <c r="C46" s="12"/>
      <c r="D46" s="12"/>
      <c r="E46" s="12"/>
      <c r="F46" s="12"/>
      <c r="G46" s="12"/>
      <c r="H46" s="12"/>
      <c r="I46" s="13"/>
      <c r="J46" s="4"/>
      <c r="K46" s="4"/>
      <c r="L46" s="4"/>
      <c r="M46" s="4"/>
      <c r="N46" s="4"/>
      <c r="O46" s="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30.0" hidden="1" customHeight="1">
      <c r="A47" s="66">
        <v>13.0</v>
      </c>
      <c r="B47" s="69"/>
      <c r="C47" s="12"/>
      <c r="D47" s="12"/>
      <c r="E47" s="12"/>
      <c r="F47" s="12"/>
      <c r="G47" s="12"/>
      <c r="H47" s="12"/>
      <c r="I47" s="13"/>
      <c r="J47" s="4"/>
      <c r="K47" s="4"/>
      <c r="L47" s="4"/>
      <c r="M47" s="4"/>
      <c r="N47" s="4"/>
      <c r="O47" s="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30.0" hidden="1" customHeight="1">
      <c r="A48" s="66">
        <v>14.0</v>
      </c>
      <c r="B48" s="69"/>
      <c r="C48" s="12"/>
      <c r="D48" s="12"/>
      <c r="E48" s="12"/>
      <c r="F48" s="12"/>
      <c r="G48" s="12"/>
      <c r="H48" s="12"/>
      <c r="I48" s="13"/>
      <c r="J48" s="4"/>
      <c r="K48" s="4"/>
      <c r="L48" s="4"/>
      <c r="M48" s="4"/>
      <c r="N48" s="4"/>
      <c r="O48" s="5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30.0" hidden="1" customHeight="1">
      <c r="A49" s="66">
        <v>15.0</v>
      </c>
      <c r="B49" s="69"/>
      <c r="C49" s="12"/>
      <c r="D49" s="12"/>
      <c r="E49" s="12"/>
      <c r="F49" s="12"/>
      <c r="G49" s="12"/>
      <c r="H49" s="12"/>
      <c r="I49" s="13"/>
      <c r="J49" s="4"/>
      <c r="K49" s="4"/>
      <c r="L49" s="4"/>
      <c r="M49" s="4"/>
      <c r="N49" s="4"/>
      <c r="O49" s="5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30.0" hidden="1" customHeight="1">
      <c r="A50" s="66">
        <v>16.0</v>
      </c>
      <c r="B50" s="69"/>
      <c r="C50" s="12"/>
      <c r="D50" s="12"/>
      <c r="E50" s="12"/>
      <c r="F50" s="12"/>
      <c r="G50" s="12"/>
      <c r="H50" s="12"/>
      <c r="I50" s="13"/>
      <c r="J50" s="4"/>
      <c r="K50" s="4"/>
      <c r="L50" s="4"/>
      <c r="M50" s="4"/>
      <c r="N50" s="4"/>
      <c r="O50" s="5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30.0" hidden="1" customHeight="1">
      <c r="A51" s="66">
        <v>17.0</v>
      </c>
      <c r="B51" s="70"/>
      <c r="C51" s="12"/>
      <c r="D51" s="12"/>
      <c r="E51" s="12"/>
      <c r="F51" s="12"/>
      <c r="G51" s="12"/>
      <c r="H51" s="12"/>
      <c r="I51" s="13"/>
      <c r="J51" s="4"/>
      <c r="K51" s="4"/>
      <c r="L51" s="4"/>
      <c r="M51" s="4"/>
      <c r="N51" s="4"/>
      <c r="O51" s="5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30.0" hidden="1" customHeight="1">
      <c r="A52" s="66">
        <v>18.0</v>
      </c>
      <c r="B52" s="70"/>
      <c r="C52" s="12"/>
      <c r="D52" s="12"/>
      <c r="E52" s="12"/>
      <c r="F52" s="12"/>
      <c r="G52" s="12"/>
      <c r="H52" s="12"/>
      <c r="I52" s="13"/>
      <c r="J52" s="4"/>
      <c r="K52" s="4"/>
      <c r="L52" s="4"/>
      <c r="M52" s="4"/>
      <c r="N52" s="4"/>
      <c r="O52" s="5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30.0" hidden="1" customHeight="1">
      <c r="A53" s="66">
        <v>19.0</v>
      </c>
      <c r="B53" s="70"/>
      <c r="C53" s="12"/>
      <c r="D53" s="12"/>
      <c r="E53" s="12"/>
      <c r="F53" s="12"/>
      <c r="G53" s="12"/>
      <c r="H53" s="12"/>
      <c r="I53" s="13"/>
      <c r="J53" s="4"/>
      <c r="K53" s="4"/>
      <c r="L53" s="4"/>
      <c r="M53" s="4"/>
      <c r="N53" s="4"/>
      <c r="O53" s="5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30.0" hidden="1" customHeight="1">
      <c r="A54" s="66">
        <v>20.0</v>
      </c>
      <c r="B54" s="70"/>
      <c r="C54" s="12"/>
      <c r="D54" s="12"/>
      <c r="E54" s="12"/>
      <c r="F54" s="12"/>
      <c r="G54" s="12"/>
      <c r="H54" s="12"/>
      <c r="I54" s="13"/>
      <c r="J54" s="4"/>
      <c r="K54" s="4"/>
      <c r="L54" s="4"/>
      <c r="M54" s="4"/>
      <c r="N54" s="4"/>
      <c r="O54" s="5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0" customHeight="1">
      <c r="A55" s="47" t="s">
        <v>76</v>
      </c>
      <c r="B55" s="12"/>
      <c r="C55" s="12"/>
      <c r="D55" s="12"/>
      <c r="E55" s="12"/>
      <c r="F55" s="12"/>
      <c r="G55" s="12"/>
      <c r="H55" s="12"/>
      <c r="I55" s="13"/>
      <c r="J55" s="4"/>
      <c r="K55" s="4"/>
      <c r="L55" s="4"/>
      <c r="M55" s="4"/>
      <c r="N55" s="4"/>
      <c r="O55" s="5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9.5" customHeight="1">
      <c r="A56" s="15" t="s">
        <v>77</v>
      </c>
      <c r="B56" s="62"/>
      <c r="C56" s="71" t="s">
        <v>78</v>
      </c>
      <c r="D56" s="12"/>
      <c r="E56" s="62"/>
      <c r="F56" s="72" t="s">
        <v>79</v>
      </c>
      <c r="G56" s="73" t="s">
        <v>80</v>
      </c>
      <c r="H56" s="12"/>
      <c r="I56" s="13"/>
      <c r="J56" s="4"/>
      <c r="K56" s="4"/>
      <c r="L56" s="4"/>
      <c r="M56" s="4"/>
      <c r="N56" s="4"/>
      <c r="O56" s="5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9.5" customHeight="1">
      <c r="A57" s="15" t="s">
        <v>81</v>
      </c>
      <c r="B57" s="12"/>
      <c r="C57" s="62"/>
      <c r="D57" s="60" t="s">
        <v>82</v>
      </c>
      <c r="E57" s="16"/>
      <c r="F57" s="60" t="s">
        <v>83</v>
      </c>
      <c r="G57" s="16"/>
      <c r="H57" s="65" t="s">
        <v>84</v>
      </c>
      <c r="I57" s="13"/>
      <c r="J57" s="4"/>
      <c r="K57" s="4"/>
      <c r="L57" s="4"/>
      <c r="M57" s="4"/>
      <c r="N57" s="4"/>
      <c r="O57" s="5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9.5" customHeight="1">
      <c r="A58" s="15" t="s">
        <v>85</v>
      </c>
      <c r="B58" s="12"/>
      <c r="C58" s="62"/>
      <c r="D58" s="74" t="s">
        <v>86</v>
      </c>
      <c r="E58" s="16"/>
      <c r="F58" s="75">
        <v>45698.0</v>
      </c>
      <c r="G58" s="16"/>
      <c r="H58" s="76">
        <v>178000.0</v>
      </c>
      <c r="I58" s="13"/>
      <c r="J58" s="4"/>
      <c r="K58" s="4"/>
      <c r="L58" s="4"/>
      <c r="M58" s="4"/>
      <c r="N58" s="4"/>
      <c r="O58" s="5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9.5" customHeight="1">
      <c r="A59" s="15" t="s">
        <v>87</v>
      </c>
      <c r="B59" s="12"/>
      <c r="C59" s="62"/>
      <c r="D59" s="74" t="s">
        <v>88</v>
      </c>
      <c r="E59" s="16"/>
      <c r="F59" s="75">
        <v>45698.0</v>
      </c>
      <c r="G59" s="16"/>
      <c r="H59" s="76">
        <v>227800.0</v>
      </c>
      <c r="I59" s="13"/>
      <c r="J59" s="4"/>
      <c r="K59" s="4"/>
      <c r="L59" s="4"/>
      <c r="M59" s="4"/>
      <c r="N59" s="4"/>
      <c r="O59" s="5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9.5" customHeight="1">
      <c r="A60" s="15" t="s">
        <v>89</v>
      </c>
      <c r="B60" s="12"/>
      <c r="C60" s="62"/>
      <c r="D60" s="74" t="s">
        <v>90</v>
      </c>
      <c r="E60" s="16"/>
      <c r="F60" s="75">
        <v>45698.0</v>
      </c>
      <c r="G60" s="16"/>
      <c r="H60" s="76">
        <v>34700.0</v>
      </c>
      <c r="I60" s="13"/>
      <c r="J60" s="4"/>
      <c r="K60" s="4"/>
      <c r="L60" s="4"/>
      <c r="M60" s="4"/>
      <c r="N60" s="4"/>
      <c r="O60" s="5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9.5" customHeight="1">
      <c r="A61" s="15" t="s">
        <v>54</v>
      </c>
      <c r="B61" s="12"/>
      <c r="C61" s="62"/>
      <c r="D61" s="74"/>
      <c r="E61" s="16"/>
      <c r="F61" s="74"/>
      <c r="G61" s="16"/>
      <c r="H61" s="77"/>
      <c r="I61" s="13"/>
      <c r="J61" s="4"/>
      <c r="K61" s="4"/>
      <c r="L61" s="4"/>
      <c r="M61" s="4"/>
      <c r="N61" s="4"/>
      <c r="O61" s="5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9.5" customHeight="1">
      <c r="A62" s="47" t="s">
        <v>91</v>
      </c>
      <c r="B62" s="12"/>
      <c r="C62" s="12"/>
      <c r="D62" s="12"/>
      <c r="E62" s="12"/>
      <c r="F62" s="12"/>
      <c r="G62" s="16"/>
      <c r="H62" s="78">
        <v>440500.0</v>
      </c>
      <c r="I62" s="13"/>
      <c r="J62" s="4"/>
      <c r="K62" s="4"/>
      <c r="L62" s="4"/>
      <c r="M62" s="4"/>
      <c r="N62" s="4"/>
      <c r="O62" s="5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0" customHeight="1">
      <c r="A63" s="47" t="s">
        <v>92</v>
      </c>
      <c r="B63" s="12"/>
      <c r="C63" s="12"/>
      <c r="D63" s="12"/>
      <c r="E63" s="12"/>
      <c r="F63" s="12"/>
      <c r="G63" s="12"/>
      <c r="H63" s="12"/>
      <c r="I63" s="13"/>
      <c r="J63" s="4"/>
      <c r="K63" s="4"/>
      <c r="L63" s="4"/>
      <c r="M63" s="4"/>
      <c r="N63" s="4"/>
      <c r="O63" s="5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73.5" customHeight="1">
      <c r="A64" s="79" t="s">
        <v>93</v>
      </c>
      <c r="B64" s="12"/>
      <c r="C64" s="12"/>
      <c r="D64" s="12"/>
      <c r="E64" s="12"/>
      <c r="F64" s="12"/>
      <c r="G64" s="12"/>
      <c r="H64" s="12"/>
      <c r="I64" s="13"/>
      <c r="J64" s="4"/>
      <c r="K64" s="4"/>
      <c r="L64" s="4"/>
      <c r="M64" s="4"/>
      <c r="N64" s="4"/>
      <c r="O64" s="5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25.5" customHeight="1">
      <c r="A65" s="47" t="s">
        <v>94</v>
      </c>
      <c r="B65" s="12"/>
      <c r="C65" s="12"/>
      <c r="D65" s="12"/>
      <c r="E65" s="12"/>
      <c r="F65" s="12"/>
      <c r="G65" s="12"/>
      <c r="H65" s="12"/>
      <c r="I65" s="13"/>
      <c r="J65" s="4"/>
      <c r="K65" s="4"/>
      <c r="L65" s="4"/>
      <c r="M65" s="4"/>
      <c r="N65" s="4"/>
      <c r="O65" s="5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80" t="s">
        <v>95</v>
      </c>
      <c r="B66" s="12"/>
      <c r="C66" s="12"/>
      <c r="D66" s="12"/>
      <c r="E66" s="12"/>
      <c r="F66" s="12"/>
      <c r="G66" s="12"/>
      <c r="H66" s="12"/>
      <c r="I66" s="13"/>
      <c r="J66" s="4"/>
      <c r="K66" s="4"/>
      <c r="L66" s="4"/>
      <c r="M66" s="4"/>
      <c r="N66" s="4"/>
      <c r="O66" s="5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22.5" customHeight="1">
      <c r="A67" s="81"/>
      <c r="B67" s="82"/>
      <c r="C67" s="83"/>
      <c r="D67" s="83"/>
      <c r="E67" s="83"/>
      <c r="F67" s="83"/>
      <c r="G67" s="83"/>
      <c r="H67" s="83"/>
      <c r="I67" s="84"/>
      <c r="J67" s="84"/>
      <c r="K67" s="84"/>
      <c r="L67" s="84"/>
      <c r="M67" s="84"/>
      <c r="N67" s="84"/>
      <c r="O67" s="85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</row>
    <row r="68" ht="15.75" customHeight="1">
      <c r="A68" s="81"/>
      <c r="B68" s="82" t="str">
        <f>+A6</f>
        <v>DAVID ALFONSO CARRANZA CAICEDO</v>
      </c>
      <c r="C68" s="83"/>
      <c r="D68" s="83"/>
      <c r="E68" s="83"/>
      <c r="F68" s="83"/>
      <c r="G68" s="83"/>
      <c r="H68" s="83"/>
      <c r="I68" s="84"/>
      <c r="J68" s="84"/>
      <c r="K68" s="84"/>
      <c r="L68" s="84"/>
      <c r="M68" s="84"/>
      <c r="N68" s="84"/>
      <c r="O68" s="85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</row>
    <row r="69" ht="15.75" customHeight="1">
      <c r="A69" s="86" t="s">
        <v>96</v>
      </c>
      <c r="B69" s="87">
        <f>+F7</f>
        <v>1012381138</v>
      </c>
      <c r="C69" s="88"/>
      <c r="D69" s="88"/>
      <c r="E69" s="88"/>
      <c r="F69" s="88"/>
      <c r="G69" s="88"/>
      <c r="H69" s="88"/>
      <c r="I69" s="84"/>
      <c r="J69" s="84"/>
      <c r="K69" s="84"/>
      <c r="L69" s="84"/>
      <c r="M69" s="84"/>
      <c r="N69" s="84"/>
      <c r="O69" s="85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</row>
    <row r="70" ht="15.75" customHeight="1">
      <c r="A70" s="89" t="s">
        <v>97</v>
      </c>
      <c r="B70" s="90">
        <v>3.504640798E9</v>
      </c>
      <c r="C70" s="88"/>
      <c r="D70" s="88"/>
      <c r="E70" s="88"/>
      <c r="F70" s="88"/>
      <c r="G70" s="88"/>
      <c r="H70" s="88"/>
      <c r="I70" s="84"/>
      <c r="J70" s="84"/>
      <c r="K70" s="84"/>
      <c r="L70" s="84"/>
      <c r="M70" s="84"/>
      <c r="N70" s="84"/>
      <c r="O70" s="85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</row>
    <row r="71" ht="15.75" customHeight="1">
      <c r="A71" s="89"/>
      <c r="B71" s="84"/>
      <c r="C71" s="88"/>
      <c r="D71" s="88"/>
      <c r="E71" s="88"/>
      <c r="F71" s="88"/>
      <c r="G71" s="88"/>
      <c r="H71" s="88"/>
      <c r="I71" s="84"/>
      <c r="J71" s="84"/>
      <c r="K71" s="84"/>
      <c r="L71" s="84"/>
      <c r="M71" s="84"/>
      <c r="N71" s="84"/>
      <c r="O71" s="85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</row>
    <row r="72" ht="15.0" customHeight="1">
      <c r="A72" s="91"/>
      <c r="B72" s="2"/>
      <c r="C72" s="2"/>
      <c r="D72" s="2"/>
      <c r="E72" s="2"/>
      <c r="F72" s="2"/>
      <c r="G72" s="2"/>
      <c r="H72" s="2"/>
      <c r="I72" s="2"/>
      <c r="J72" s="84"/>
      <c r="K72" s="84"/>
      <c r="L72" s="84"/>
      <c r="M72" s="84"/>
      <c r="N72" s="84"/>
      <c r="O72" s="85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</row>
    <row r="73" ht="42.75" customHeight="1">
      <c r="J73" s="84"/>
      <c r="K73" s="84"/>
      <c r="L73" s="84"/>
      <c r="M73" s="84"/>
      <c r="N73" s="84"/>
      <c r="O73" s="85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</row>
    <row r="74" ht="15.0" customHeight="1">
      <c r="A74" s="92" t="s">
        <v>98</v>
      </c>
      <c r="B74" s="93"/>
      <c r="C74" s="93"/>
      <c r="D74" s="93"/>
      <c r="E74" s="93"/>
      <c r="F74" s="93"/>
      <c r="G74" s="93"/>
      <c r="H74" s="93"/>
      <c r="I74" s="94"/>
      <c r="J74" s="84"/>
      <c r="K74" s="84"/>
      <c r="L74" s="84"/>
      <c r="M74" s="84"/>
      <c r="N74" s="84"/>
      <c r="O74" s="85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</row>
    <row r="75" ht="21.75" customHeight="1">
      <c r="A75" s="95" t="s">
        <v>99</v>
      </c>
      <c r="B75" s="96"/>
      <c r="C75" s="96"/>
      <c r="D75" s="96"/>
      <c r="E75" s="96"/>
      <c r="F75" s="96"/>
      <c r="G75" s="96"/>
      <c r="H75" s="96"/>
      <c r="I75" s="97"/>
      <c r="J75" s="84"/>
      <c r="K75" s="84"/>
      <c r="L75" s="84"/>
      <c r="M75" s="84"/>
      <c r="N75" s="84"/>
      <c r="O75" s="85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</row>
    <row r="76" ht="15.0" customHeight="1">
      <c r="A76" s="98" t="s">
        <v>100</v>
      </c>
      <c r="B76" s="99"/>
      <c r="C76" s="100" t="str">
        <f>+F110</f>
        <v>DAVID ALFONSO CARRANZA CAICEDO</v>
      </c>
      <c r="F76" s="101"/>
      <c r="G76" s="102" t="s">
        <v>101</v>
      </c>
      <c r="H76" s="103">
        <f>+F111</f>
        <v>1012381138</v>
      </c>
      <c r="I76" s="16"/>
      <c r="J76" s="84"/>
      <c r="K76" s="84"/>
      <c r="L76" s="84"/>
      <c r="M76" s="84"/>
      <c r="N76" s="84"/>
      <c r="O76" s="85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</row>
    <row r="77" ht="15.0" customHeight="1">
      <c r="A77" s="104"/>
      <c r="B77" s="37"/>
      <c r="C77" s="104"/>
      <c r="D77" s="34"/>
      <c r="E77" s="34"/>
      <c r="F77" s="37"/>
      <c r="G77" s="41" t="s">
        <v>102</v>
      </c>
      <c r="H77" s="103"/>
      <c r="I77" s="16"/>
      <c r="J77" s="84"/>
      <c r="K77" s="84"/>
      <c r="L77" s="84"/>
      <c r="M77" s="84"/>
      <c r="N77" s="84"/>
      <c r="O77" s="85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</row>
    <row r="78" ht="19.5" customHeight="1">
      <c r="A78" s="105" t="s">
        <v>103</v>
      </c>
      <c r="B78" s="16"/>
      <c r="C78" s="106" t="s">
        <v>104</v>
      </c>
      <c r="D78" s="12"/>
      <c r="E78" s="12"/>
      <c r="F78" s="16"/>
      <c r="G78" s="107" t="s">
        <v>105</v>
      </c>
      <c r="H78" s="108">
        <v>3.504640798E9</v>
      </c>
      <c r="I78" s="16"/>
      <c r="J78" s="84"/>
      <c r="K78" s="84"/>
      <c r="L78" s="84"/>
      <c r="M78" s="84"/>
      <c r="N78" s="84"/>
      <c r="O78" s="85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</row>
    <row r="79" ht="19.5" customHeight="1">
      <c r="A79" s="105" t="s">
        <v>106</v>
      </c>
      <c r="B79" s="16"/>
      <c r="C79" s="109" t="s">
        <v>107</v>
      </c>
      <c r="D79" s="12"/>
      <c r="E79" s="12"/>
      <c r="F79" s="16"/>
      <c r="G79" s="31" t="s">
        <v>108</v>
      </c>
      <c r="H79" s="110" t="s">
        <v>109</v>
      </c>
      <c r="I79" s="16"/>
      <c r="J79" s="84"/>
      <c r="K79" s="84"/>
      <c r="L79" s="84"/>
      <c r="M79" s="84"/>
      <c r="N79" s="84"/>
      <c r="O79" s="85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</row>
    <row r="80" ht="24.0" customHeight="1">
      <c r="A80" s="105" t="s">
        <v>110</v>
      </c>
      <c r="B80" s="12"/>
      <c r="C80" s="12"/>
      <c r="D80" s="12"/>
      <c r="E80" s="12"/>
      <c r="F80" s="12"/>
      <c r="G80" s="12"/>
      <c r="H80" s="12"/>
      <c r="I80" s="16"/>
      <c r="J80" s="84"/>
      <c r="K80" s="84"/>
      <c r="L80" s="84"/>
      <c r="M80" s="84"/>
      <c r="N80" s="84"/>
      <c r="O80" s="85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</row>
    <row r="81" ht="15.0" customHeight="1">
      <c r="A81" s="111" t="s">
        <v>111</v>
      </c>
      <c r="B81" s="12"/>
      <c r="C81" s="12"/>
      <c r="D81" s="12"/>
      <c r="E81" s="12"/>
      <c r="F81" s="16"/>
      <c r="G81" s="52" t="s">
        <v>112</v>
      </c>
      <c r="H81" s="12"/>
      <c r="I81" s="16"/>
      <c r="J81" s="84"/>
      <c r="K81" s="84"/>
      <c r="L81" s="84"/>
      <c r="M81" s="84"/>
      <c r="N81" s="84"/>
      <c r="O81" s="85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</row>
    <row r="82" ht="15.0" customHeight="1">
      <c r="A82" s="111" t="s">
        <v>113</v>
      </c>
      <c r="B82" s="12"/>
      <c r="C82" s="12"/>
      <c r="D82" s="12"/>
      <c r="E82" s="12"/>
      <c r="F82" s="16"/>
      <c r="G82" s="52" t="s">
        <v>114</v>
      </c>
      <c r="H82" s="12"/>
      <c r="I82" s="16"/>
      <c r="J82" s="84"/>
      <c r="K82" s="84"/>
      <c r="L82" s="84"/>
      <c r="M82" s="84"/>
      <c r="N82" s="84"/>
      <c r="O82" s="85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</row>
    <row r="83" ht="46.5" customHeight="1">
      <c r="A83" s="112" t="s">
        <v>115</v>
      </c>
      <c r="B83" s="12"/>
      <c r="C83" s="12"/>
      <c r="D83" s="12"/>
      <c r="E83" s="12"/>
      <c r="F83" s="12"/>
      <c r="G83" s="12"/>
      <c r="H83" s="12"/>
      <c r="I83" s="16"/>
      <c r="J83" s="84"/>
      <c r="K83" s="84"/>
      <c r="L83" s="84"/>
      <c r="M83" s="84"/>
      <c r="N83" s="84"/>
      <c r="O83" s="85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</row>
    <row r="84" ht="38.25" customHeight="1">
      <c r="A84" s="113" t="s">
        <v>116</v>
      </c>
      <c r="B84" s="12"/>
      <c r="C84" s="12"/>
      <c r="D84" s="12"/>
      <c r="E84" s="12"/>
      <c r="F84" s="16"/>
      <c r="G84" s="114" t="s">
        <v>117</v>
      </c>
      <c r="H84" s="115" t="s">
        <v>118</v>
      </c>
      <c r="I84" s="16"/>
      <c r="J84" s="84"/>
      <c r="K84" s="84"/>
      <c r="L84" s="84"/>
      <c r="M84" s="84"/>
      <c r="N84" s="84"/>
      <c r="O84" s="85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</row>
    <row r="85" ht="30.75" customHeight="1">
      <c r="A85" s="116" t="s">
        <v>119</v>
      </c>
      <c r="B85" s="16"/>
      <c r="C85" s="117" t="s">
        <v>0</v>
      </c>
      <c r="D85" s="118"/>
      <c r="E85" s="119" t="s">
        <v>120</v>
      </c>
      <c r="F85" s="120" t="s">
        <v>121</v>
      </c>
      <c r="G85" s="121" t="s">
        <v>122</v>
      </c>
      <c r="H85" s="122" t="s">
        <v>123</v>
      </c>
      <c r="I85" s="123"/>
      <c r="J85" s="84"/>
      <c r="K85" s="84"/>
      <c r="L85" s="84"/>
      <c r="M85" s="84"/>
      <c r="N85" s="84"/>
      <c r="O85" s="85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</row>
    <row r="86" ht="30.75" customHeight="1">
      <c r="A86" s="124" t="s">
        <v>124</v>
      </c>
      <c r="B86" s="125"/>
      <c r="C86" s="126"/>
      <c r="D86" s="101"/>
      <c r="E86" s="127"/>
      <c r="F86" s="128"/>
      <c r="G86" s="127"/>
      <c r="H86" s="129"/>
      <c r="I86" s="130"/>
      <c r="J86" s="84"/>
      <c r="K86" s="84"/>
      <c r="L86" s="84"/>
      <c r="M86" s="84"/>
      <c r="N86" s="84"/>
      <c r="O86" s="85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</row>
    <row r="87" ht="15.75" customHeight="1">
      <c r="A87" s="131" t="s">
        <v>125</v>
      </c>
      <c r="B87" s="2"/>
      <c r="C87" s="2"/>
      <c r="D87" s="2"/>
      <c r="E87" s="2"/>
      <c r="F87" s="2"/>
      <c r="G87" s="2"/>
      <c r="H87" s="2"/>
      <c r="I87" s="3"/>
      <c r="J87" s="84"/>
      <c r="K87" s="84"/>
      <c r="L87" s="84"/>
      <c r="M87" s="84"/>
      <c r="N87" s="84"/>
      <c r="O87" s="85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</row>
    <row r="88" ht="15.75" customHeight="1">
      <c r="A88" s="132"/>
      <c r="B88" s="133"/>
      <c r="C88" s="133"/>
      <c r="D88" s="133"/>
      <c r="E88" s="133"/>
      <c r="F88" s="133"/>
      <c r="G88" s="133"/>
      <c r="H88" s="133"/>
      <c r="I88" s="134"/>
      <c r="J88" s="84"/>
      <c r="K88" s="84"/>
      <c r="L88" s="84"/>
      <c r="M88" s="84"/>
      <c r="N88" s="84"/>
      <c r="O88" s="85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</row>
    <row r="89" ht="60.0" customHeight="1">
      <c r="A89" s="135" t="s">
        <v>126</v>
      </c>
      <c r="B89" s="136"/>
      <c r="C89" s="137" t="str">
        <f>+E114</f>
        <v>PS 1348 2025 </v>
      </c>
      <c r="D89" s="138" t="s">
        <v>30</v>
      </c>
      <c r="E89" s="139">
        <v>3.0</v>
      </c>
      <c r="F89" s="138" t="s">
        <v>127</v>
      </c>
      <c r="G89" s="140">
        <v>6028.0</v>
      </c>
      <c r="H89" s="141" t="s">
        <v>128</v>
      </c>
      <c r="I89" s="142" t="str">
        <f>+C118</f>
        <v>DOS ( 2 ) MESES Y VEINTI NUEVE (29) DIAS</v>
      </c>
      <c r="J89" s="84"/>
      <c r="K89" s="84"/>
      <c r="L89" s="84"/>
      <c r="M89" s="84"/>
      <c r="N89" s="84"/>
      <c r="O89" s="85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</row>
    <row r="90" ht="60.0" customHeight="1">
      <c r="A90" s="143" t="s">
        <v>129</v>
      </c>
      <c r="B90" s="144"/>
      <c r="C90" s="145" t="str">
        <f>+I114</f>
        <v>02 DE ENERO 2025</v>
      </c>
      <c r="D90" s="60" t="s">
        <v>130</v>
      </c>
      <c r="E90" s="16"/>
      <c r="F90" s="146" t="s">
        <v>131</v>
      </c>
      <c r="G90" s="16"/>
      <c r="H90" s="141" t="s">
        <v>24</v>
      </c>
      <c r="I90" s="147">
        <v>5927856.0</v>
      </c>
      <c r="J90" s="84"/>
      <c r="K90" s="84"/>
      <c r="L90" s="84"/>
      <c r="M90" s="84"/>
      <c r="N90" s="84"/>
      <c r="O90" s="85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</row>
    <row r="91" ht="25.5" customHeight="1">
      <c r="A91" s="148" t="s">
        <v>132</v>
      </c>
      <c r="B91" s="144"/>
      <c r="C91" s="149" t="s">
        <v>133</v>
      </c>
      <c r="D91" s="150">
        <v>45689.0</v>
      </c>
      <c r="E91" s="151" t="s">
        <v>134</v>
      </c>
      <c r="F91" s="150">
        <v>45716.0</v>
      </c>
      <c r="G91" s="152"/>
      <c r="H91" s="152"/>
      <c r="I91" s="153"/>
      <c r="J91" s="154"/>
      <c r="K91" s="154"/>
      <c r="L91" s="154"/>
      <c r="M91" s="154"/>
      <c r="N91" s="154"/>
      <c r="O91" s="155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</row>
    <row r="92" ht="54.75" customHeight="1">
      <c r="A92" s="156" t="s">
        <v>135</v>
      </c>
      <c r="B92" s="99"/>
      <c r="C92" s="157">
        <v>1975952.0</v>
      </c>
      <c r="D92" s="12"/>
      <c r="E92" s="12"/>
      <c r="F92" s="12"/>
      <c r="G92" s="12"/>
      <c r="H92" s="12"/>
      <c r="I92" s="16"/>
      <c r="J92" s="154"/>
      <c r="K92" s="154"/>
      <c r="L92" s="154"/>
      <c r="M92" s="154"/>
      <c r="N92" s="154"/>
      <c r="O92" s="155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</row>
    <row r="93" ht="54.0" customHeight="1">
      <c r="A93" s="104"/>
      <c r="B93" s="37"/>
      <c r="C93" s="158" t="s">
        <v>136</v>
      </c>
      <c r="D93" s="12"/>
      <c r="E93" s="12"/>
      <c r="F93" s="12"/>
      <c r="G93" s="12"/>
      <c r="H93" s="12"/>
      <c r="I93" s="16"/>
      <c r="J93" s="84"/>
      <c r="K93" s="84"/>
      <c r="L93" s="84"/>
      <c r="M93" s="84"/>
      <c r="N93" s="84"/>
      <c r="O93" s="85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</row>
    <row r="94" ht="14.25" customHeight="1">
      <c r="A94" s="81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5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</row>
    <row r="95" ht="43.5" customHeight="1">
      <c r="A95" s="81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5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</row>
    <row r="96" ht="36.75" customHeight="1">
      <c r="A96" s="81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5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</row>
    <row r="97" ht="39.0" customHeight="1">
      <c r="A97" s="81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</row>
    <row r="98" ht="15.75" customHeight="1">
      <c r="A98" s="81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5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</row>
    <row r="99" ht="15.75" customHeight="1">
      <c r="A99" s="81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5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</row>
    <row r="100" ht="15.75" customHeight="1">
      <c r="A100" s="81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5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</row>
    <row r="101" ht="15.75" customHeight="1">
      <c r="A101" s="81"/>
      <c r="B101" s="82" t="str">
        <f t="shared" ref="B101:B102" si="1">+F110</f>
        <v>DAVID ALFONSO CARRANZA CAICEDO</v>
      </c>
      <c r="C101" s="83"/>
      <c r="D101" s="83"/>
      <c r="E101" s="83"/>
      <c r="F101" s="83"/>
      <c r="G101" s="83"/>
      <c r="H101" s="83"/>
      <c r="I101" s="84"/>
      <c r="J101" s="84"/>
      <c r="K101" s="84"/>
      <c r="L101" s="84"/>
      <c r="M101" s="84"/>
      <c r="N101" s="84"/>
      <c r="O101" s="85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</row>
    <row r="102" ht="15.75" customHeight="1">
      <c r="A102" s="86" t="s">
        <v>96</v>
      </c>
      <c r="B102" s="87">
        <f t="shared" si="1"/>
        <v>1012381138</v>
      </c>
      <c r="C102" s="88"/>
      <c r="D102" s="88"/>
      <c r="E102" s="88"/>
      <c r="F102" s="88"/>
      <c r="G102" s="88"/>
      <c r="H102" s="88"/>
      <c r="I102" s="84"/>
      <c r="J102" s="84"/>
      <c r="K102" s="84"/>
      <c r="L102" s="84"/>
      <c r="M102" s="84"/>
      <c r="N102" s="84"/>
      <c r="O102" s="85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</row>
    <row r="103" ht="15.75" customHeight="1">
      <c r="A103" s="89" t="s">
        <v>97</v>
      </c>
      <c r="B103" s="90">
        <v>3.504640798E9</v>
      </c>
      <c r="C103" s="88"/>
      <c r="D103" s="88"/>
      <c r="E103" s="88"/>
      <c r="F103" s="88"/>
      <c r="G103" s="88"/>
      <c r="H103" s="88"/>
      <c r="I103" s="84"/>
      <c r="J103" s="84"/>
      <c r="K103" s="84"/>
      <c r="L103" s="84"/>
      <c r="M103" s="84"/>
      <c r="N103" s="84"/>
      <c r="O103" s="85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</row>
    <row r="104" ht="15.75" customHeight="1">
      <c r="A104" s="81"/>
      <c r="B104" s="159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5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</row>
    <row r="105" ht="15.0" customHeight="1">
      <c r="A105" s="160"/>
      <c r="B105" s="2"/>
      <c r="C105" s="2"/>
      <c r="D105" s="2"/>
      <c r="E105" s="2"/>
      <c r="F105" s="2"/>
      <c r="G105" s="2"/>
      <c r="H105" s="2"/>
      <c r="I105" s="3"/>
      <c r="J105" s="161"/>
      <c r="K105" s="161"/>
      <c r="L105" s="161"/>
      <c r="M105" s="161"/>
      <c r="N105" s="161"/>
      <c r="O105" s="162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</row>
    <row r="106" ht="15.0" customHeight="1">
      <c r="A106" s="6"/>
      <c r="I106" s="7"/>
      <c r="J106" s="161"/>
      <c r="K106" s="161"/>
      <c r="L106" s="161"/>
      <c r="M106" s="161"/>
      <c r="N106" s="161"/>
      <c r="O106" s="162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</row>
    <row r="107" ht="15.0" customHeight="1">
      <c r="A107" s="6"/>
      <c r="I107" s="7"/>
      <c r="J107" s="161"/>
      <c r="K107" s="161"/>
      <c r="L107" s="161"/>
      <c r="M107" s="161"/>
      <c r="N107" s="161"/>
      <c r="O107" s="162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</row>
    <row r="108" ht="19.5" customHeight="1">
      <c r="A108" s="6"/>
      <c r="I108" s="7"/>
      <c r="J108" s="161"/>
      <c r="K108" s="161"/>
      <c r="L108" s="161"/>
      <c r="M108" s="161"/>
      <c r="N108" s="161"/>
      <c r="O108" s="162"/>
      <c r="P108" s="161"/>
      <c r="Q108" s="161"/>
      <c r="R108" s="161"/>
      <c r="S108" s="161"/>
      <c r="T108" s="161"/>
      <c r="U108" s="162" t="s">
        <v>137</v>
      </c>
      <c r="V108" s="161"/>
      <c r="W108" s="161"/>
      <c r="X108" s="161"/>
      <c r="Y108" s="161"/>
      <c r="Z108" s="161"/>
    </row>
    <row r="109" ht="16.5" customHeight="1">
      <c r="A109" s="163" t="s">
        <v>138</v>
      </c>
      <c r="B109" s="96"/>
      <c r="C109" s="96"/>
      <c r="D109" s="96"/>
      <c r="E109" s="96"/>
      <c r="F109" s="96"/>
      <c r="G109" s="96"/>
      <c r="H109" s="96"/>
      <c r="I109" s="97"/>
      <c r="J109" s="161"/>
      <c r="K109" s="161"/>
      <c r="L109" s="161"/>
      <c r="M109" s="161"/>
      <c r="N109" s="161"/>
      <c r="O109" s="162"/>
      <c r="P109" s="161"/>
      <c r="Q109" s="161"/>
      <c r="R109" s="161"/>
      <c r="S109" s="161"/>
      <c r="T109" s="161"/>
      <c r="U109" s="162" t="s">
        <v>139</v>
      </c>
      <c r="V109" s="161"/>
      <c r="W109" s="161"/>
      <c r="X109" s="161"/>
      <c r="Y109" s="161"/>
      <c r="Z109" s="161"/>
    </row>
    <row r="110" ht="19.5" customHeight="1">
      <c r="A110" s="164" t="s">
        <v>140</v>
      </c>
      <c r="B110" s="12"/>
      <c r="C110" s="12"/>
      <c r="D110" s="12"/>
      <c r="E110" s="16"/>
      <c r="F110" s="17" t="str">
        <f>+A6</f>
        <v>DAVID ALFONSO CARRANZA CAICEDO</v>
      </c>
      <c r="G110" s="12"/>
      <c r="H110" s="12"/>
      <c r="I110" s="13"/>
      <c r="J110" s="161"/>
      <c r="K110" s="161"/>
      <c r="L110" s="161"/>
      <c r="M110" s="161"/>
      <c r="N110" s="161"/>
      <c r="O110" s="162"/>
      <c r="P110" s="161"/>
      <c r="Q110" s="161"/>
      <c r="R110" s="161"/>
      <c r="S110" s="161"/>
      <c r="T110" s="161"/>
      <c r="U110" s="162" t="s">
        <v>141</v>
      </c>
      <c r="V110" s="161"/>
      <c r="W110" s="161"/>
      <c r="X110" s="161"/>
      <c r="Y110" s="161"/>
      <c r="Z110" s="161"/>
    </row>
    <row r="111" ht="19.5" customHeight="1">
      <c r="A111" s="47" t="s">
        <v>142</v>
      </c>
      <c r="B111" s="12"/>
      <c r="C111" s="12"/>
      <c r="D111" s="12"/>
      <c r="E111" s="16"/>
      <c r="F111" s="17">
        <f>+F7</f>
        <v>1012381138</v>
      </c>
      <c r="G111" s="12"/>
      <c r="H111" s="12"/>
      <c r="I111" s="13"/>
      <c r="J111" s="161"/>
      <c r="K111" s="161"/>
      <c r="L111" s="161"/>
      <c r="M111" s="161"/>
      <c r="N111" s="161"/>
      <c r="O111" s="162"/>
      <c r="P111" s="161"/>
      <c r="Q111" s="161"/>
      <c r="R111" s="161"/>
      <c r="S111" s="161"/>
      <c r="T111" s="161"/>
      <c r="U111" s="162" t="s">
        <v>143</v>
      </c>
      <c r="V111" s="161"/>
      <c r="W111" s="161"/>
      <c r="X111" s="161"/>
      <c r="Y111" s="161"/>
      <c r="Z111" s="161"/>
    </row>
    <row r="112" ht="15.75" customHeight="1">
      <c r="A112" s="165" t="s">
        <v>10</v>
      </c>
      <c r="B112" s="12"/>
      <c r="C112" s="12"/>
      <c r="D112" s="12"/>
      <c r="E112" s="12"/>
      <c r="F112" s="12"/>
      <c r="G112" s="12"/>
      <c r="H112" s="12"/>
      <c r="I112" s="13"/>
      <c r="J112" s="161"/>
      <c r="K112" s="161"/>
      <c r="L112" s="161"/>
      <c r="M112" s="161"/>
      <c r="N112" s="161"/>
      <c r="O112" s="162"/>
      <c r="P112" s="161"/>
      <c r="Q112" s="161"/>
      <c r="R112" s="161"/>
      <c r="S112" s="161"/>
      <c r="T112" s="161"/>
      <c r="U112" s="162" t="s">
        <v>144</v>
      </c>
      <c r="V112" s="161"/>
      <c r="W112" s="161"/>
      <c r="X112" s="161"/>
      <c r="Y112" s="161"/>
      <c r="Z112" s="161"/>
    </row>
    <row r="113" ht="36.0" customHeight="1">
      <c r="A113" s="47" t="s">
        <v>12</v>
      </c>
      <c r="B113" s="16"/>
      <c r="C113" s="166" t="str">
        <f>+C9</f>
        <v>PRESTAR SERVICIOS COMO BACHILLER PARA DESARROLLAR ACTIVIDADES EN LA DIRECCION FINANCIERA DE LA SUBRED INTEGRADA DE SERVICIOS DE SALUD CENTRO ORIENTE E.S.E.</v>
      </c>
      <c r="D113" s="12"/>
      <c r="E113" s="12"/>
      <c r="F113" s="12"/>
      <c r="G113" s="12"/>
      <c r="H113" s="12"/>
      <c r="I113" s="13"/>
      <c r="J113" s="161"/>
      <c r="K113" s="161"/>
      <c r="L113" s="161"/>
      <c r="M113" s="161"/>
      <c r="N113" s="161"/>
      <c r="O113" s="162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</row>
    <row r="114" ht="30.0" customHeight="1">
      <c r="A114" s="167" t="s">
        <v>15</v>
      </c>
      <c r="B114" s="168"/>
      <c r="C114" s="168"/>
      <c r="D114" s="118"/>
      <c r="E114" s="169" t="str">
        <f>+E10</f>
        <v>PS 1348 2025 </v>
      </c>
      <c r="F114" s="37"/>
      <c r="G114" s="170" t="s">
        <v>17</v>
      </c>
      <c r="H114" s="171"/>
      <c r="I114" s="172" t="str">
        <f>+I10</f>
        <v>02 DE ENERO 2025</v>
      </c>
      <c r="J114" s="161"/>
      <c r="K114" s="161"/>
      <c r="L114" s="161"/>
      <c r="M114" s="161"/>
      <c r="N114" s="161"/>
      <c r="O114" s="162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</row>
    <row r="115" ht="26.25" customHeight="1">
      <c r="A115" s="47" t="s">
        <v>145</v>
      </c>
      <c r="B115" s="12"/>
      <c r="C115" s="12"/>
      <c r="D115" s="62"/>
      <c r="E115" s="173">
        <f>+C11</f>
        <v>5927856</v>
      </c>
      <c r="F115" s="12"/>
      <c r="G115" s="12"/>
      <c r="H115" s="12"/>
      <c r="I115" s="13"/>
      <c r="J115" s="161"/>
      <c r="K115" s="161"/>
      <c r="L115" s="161"/>
      <c r="M115" s="161"/>
      <c r="N115" s="161"/>
      <c r="O115" s="162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</row>
    <row r="116" ht="57.75" customHeight="1">
      <c r="A116" s="15" t="s">
        <v>24</v>
      </c>
      <c r="B116" s="16"/>
      <c r="C116" s="174">
        <v>5927856.0</v>
      </c>
      <c r="D116" s="12"/>
      <c r="E116" s="12"/>
      <c r="F116" s="16"/>
      <c r="G116" s="175" t="s">
        <v>25</v>
      </c>
      <c r="H116" s="62"/>
      <c r="I116" s="176">
        <f t="shared" ref="I116:I117" si="2">+I12</f>
        <v>1975952</v>
      </c>
      <c r="J116" s="177"/>
      <c r="K116" s="177"/>
      <c r="L116" s="177"/>
      <c r="M116" s="161"/>
      <c r="N116" s="161"/>
      <c r="O116" s="162"/>
      <c r="P116" s="161"/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</row>
    <row r="117" ht="39.75" customHeight="1">
      <c r="A117" s="15" t="s">
        <v>146</v>
      </c>
      <c r="B117" s="16"/>
      <c r="C117" s="178" t="s">
        <v>147</v>
      </c>
      <c r="D117" s="12"/>
      <c r="E117" s="16"/>
      <c r="F117" s="31" t="s">
        <v>148</v>
      </c>
      <c r="G117" s="179">
        <f>+G13</f>
        <v>628</v>
      </c>
      <c r="H117" s="180" t="s">
        <v>149</v>
      </c>
      <c r="I117" s="181">
        <f t="shared" si="2"/>
        <v>3</v>
      </c>
      <c r="J117" s="161"/>
      <c r="K117" s="161"/>
      <c r="L117" s="161"/>
      <c r="M117" s="161"/>
      <c r="N117" s="161"/>
      <c r="O117" s="162"/>
      <c r="P117" s="161"/>
      <c r="Q117" s="161"/>
      <c r="R117" s="161"/>
      <c r="S117" s="161"/>
      <c r="T117" s="161"/>
      <c r="U117" s="161"/>
      <c r="V117" s="161"/>
      <c r="W117" s="161"/>
      <c r="X117" s="161"/>
      <c r="Y117" s="161"/>
      <c r="Z117" s="161"/>
    </row>
    <row r="118" ht="30.0" customHeight="1">
      <c r="A118" s="15" t="s">
        <v>150</v>
      </c>
      <c r="B118" s="16"/>
      <c r="C118" s="182" t="str">
        <f>+C14</f>
        <v>DOS ( 2 ) MESES Y VEINTI NUEVE (29) DIAS</v>
      </c>
      <c r="D118" s="34"/>
      <c r="E118" s="34"/>
      <c r="F118" s="34"/>
      <c r="G118" s="34"/>
      <c r="H118" s="34"/>
      <c r="I118" s="35"/>
      <c r="J118" s="161"/>
      <c r="K118" s="161"/>
      <c r="L118" s="161"/>
      <c r="M118" s="161"/>
      <c r="N118" s="161"/>
      <c r="O118" s="162"/>
      <c r="P118" s="161"/>
      <c r="Q118" s="161"/>
      <c r="R118" s="161"/>
      <c r="S118" s="161"/>
      <c r="T118" s="161"/>
      <c r="U118" s="161"/>
      <c r="V118" s="161"/>
      <c r="W118" s="161"/>
      <c r="X118" s="161"/>
      <c r="Y118" s="161"/>
      <c r="Z118" s="161"/>
    </row>
    <row r="119" ht="24.75" customHeight="1">
      <c r="A119" s="15" t="s">
        <v>151</v>
      </c>
      <c r="B119" s="12"/>
      <c r="C119" s="12"/>
      <c r="D119" s="16"/>
      <c r="E119" s="183" t="s">
        <v>78</v>
      </c>
      <c r="F119" s="16"/>
      <c r="G119" s="184" t="s">
        <v>79</v>
      </c>
      <c r="H119" s="185" t="str">
        <f>+G56</f>
        <v>APORTES EN LINEA</v>
      </c>
      <c r="I119" s="13"/>
      <c r="J119" s="161"/>
      <c r="K119" s="161"/>
      <c r="L119" s="161"/>
      <c r="M119" s="161"/>
      <c r="N119" s="161"/>
      <c r="O119" s="162"/>
      <c r="P119" s="161"/>
      <c r="Q119" s="161"/>
      <c r="R119" s="161"/>
      <c r="S119" s="161"/>
      <c r="T119" s="161"/>
      <c r="U119" s="161"/>
      <c r="V119" s="161"/>
      <c r="W119" s="161"/>
      <c r="X119" s="161"/>
      <c r="Y119" s="161"/>
      <c r="Z119" s="161"/>
    </row>
    <row r="120" ht="24.75" customHeight="1">
      <c r="A120" s="15" t="s">
        <v>152</v>
      </c>
      <c r="B120" s="12"/>
      <c r="C120" s="12"/>
      <c r="D120" s="16"/>
      <c r="E120" s="186" t="s">
        <v>153</v>
      </c>
      <c r="F120" s="12"/>
      <c r="G120" s="12"/>
      <c r="H120" s="12"/>
      <c r="I120" s="13"/>
      <c r="J120" s="161"/>
      <c r="K120" s="161"/>
      <c r="L120" s="161"/>
      <c r="M120" s="161"/>
      <c r="N120" s="161"/>
      <c r="O120" s="162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</row>
    <row r="121" ht="24.75" customHeight="1">
      <c r="A121" s="44" t="s">
        <v>154</v>
      </c>
      <c r="B121" s="12"/>
      <c r="C121" s="12"/>
      <c r="D121" s="16"/>
      <c r="E121" s="108" t="str">
        <f>+E15</f>
        <v>4SM CENTRO DE SALUD SAMPER MENDOZA</v>
      </c>
      <c r="F121" s="12"/>
      <c r="G121" s="12"/>
      <c r="H121" s="12"/>
      <c r="I121" s="13"/>
      <c r="J121" s="161"/>
      <c r="K121" s="161"/>
      <c r="L121" s="161"/>
      <c r="M121" s="161"/>
      <c r="N121" s="161"/>
      <c r="O121" s="162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</row>
    <row r="122" ht="24.75" customHeight="1">
      <c r="A122" s="39" t="s">
        <v>37</v>
      </c>
      <c r="B122" s="12"/>
      <c r="C122" s="12"/>
      <c r="D122" s="16"/>
      <c r="E122" s="187" t="s">
        <v>38</v>
      </c>
      <c r="F122" s="12"/>
      <c r="G122" s="12"/>
      <c r="H122" s="12"/>
      <c r="I122" s="13"/>
      <c r="J122" s="161"/>
      <c r="K122" s="161"/>
      <c r="L122" s="161"/>
      <c r="M122" s="161"/>
      <c r="N122" s="161"/>
      <c r="O122" s="162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</row>
    <row r="123" ht="12.75" customHeight="1">
      <c r="A123" s="47" t="s">
        <v>40</v>
      </c>
      <c r="B123" s="12"/>
      <c r="C123" s="12"/>
      <c r="D123" s="12"/>
      <c r="E123" s="12"/>
      <c r="F123" s="12"/>
      <c r="G123" s="12"/>
      <c r="H123" s="12"/>
      <c r="I123" s="13"/>
      <c r="J123" s="161"/>
      <c r="K123" s="161"/>
      <c r="L123" s="161"/>
      <c r="M123" s="161"/>
      <c r="N123" s="161"/>
      <c r="O123" s="162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</row>
    <row r="124" ht="27.0" customHeight="1">
      <c r="A124" s="39" t="s">
        <v>155</v>
      </c>
      <c r="B124" s="62"/>
      <c r="C124" s="55" t="str">
        <f t="shared" ref="C124:C127" si="3">+C18</f>
        <v/>
      </c>
      <c r="D124" s="60" t="s">
        <v>156</v>
      </c>
      <c r="E124" s="12"/>
      <c r="F124" s="12"/>
      <c r="G124" s="16"/>
      <c r="H124" s="55" t="str">
        <f>+F18</f>
        <v/>
      </c>
      <c r="I124" s="188" t="str">
        <f>+H18</f>
        <v/>
      </c>
      <c r="J124" s="161"/>
      <c r="K124" s="161"/>
      <c r="L124" s="161"/>
      <c r="M124" s="161"/>
      <c r="N124" s="161"/>
      <c r="O124" s="162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</row>
    <row r="125" ht="15.75" customHeight="1">
      <c r="A125" s="39" t="s">
        <v>47</v>
      </c>
      <c r="B125" s="16"/>
      <c r="C125" s="189" t="str">
        <f t="shared" si="3"/>
        <v/>
      </c>
      <c r="D125" s="190" t="s">
        <v>48</v>
      </c>
      <c r="E125" s="55" t="str">
        <f t="shared" ref="E125:E127" si="4">+E19</f>
        <v/>
      </c>
      <c r="F125" s="190" t="s">
        <v>157</v>
      </c>
      <c r="G125" s="55" t="str">
        <f t="shared" ref="G125:G127" si="5">+G19</f>
        <v/>
      </c>
      <c r="H125" s="31" t="s">
        <v>50</v>
      </c>
      <c r="I125" s="191"/>
      <c r="J125" s="161"/>
      <c r="K125" s="161"/>
      <c r="L125" s="161"/>
      <c r="M125" s="161"/>
      <c r="N125" s="161"/>
      <c r="O125" s="162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</row>
    <row r="126" ht="15.75" customHeight="1">
      <c r="A126" s="39" t="s">
        <v>47</v>
      </c>
      <c r="B126" s="16"/>
      <c r="C126" s="189" t="str">
        <f t="shared" si="3"/>
        <v/>
      </c>
      <c r="D126" s="190" t="s">
        <v>48</v>
      </c>
      <c r="E126" s="55" t="str">
        <f t="shared" si="4"/>
        <v/>
      </c>
      <c r="F126" s="190" t="s">
        <v>157</v>
      </c>
      <c r="G126" s="55" t="str">
        <f t="shared" si="5"/>
        <v/>
      </c>
      <c r="H126" s="31" t="s">
        <v>50</v>
      </c>
      <c r="I126" s="191"/>
      <c r="J126" s="161"/>
      <c r="K126" s="161"/>
      <c r="L126" s="161"/>
      <c r="M126" s="161"/>
      <c r="N126" s="161"/>
      <c r="O126" s="162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</row>
    <row r="127" ht="15.75" customHeight="1">
      <c r="A127" s="39" t="s">
        <v>47</v>
      </c>
      <c r="B127" s="16"/>
      <c r="C127" s="189" t="str">
        <f t="shared" si="3"/>
        <v/>
      </c>
      <c r="D127" s="190" t="s">
        <v>48</v>
      </c>
      <c r="E127" s="55" t="str">
        <f t="shared" si="4"/>
        <v/>
      </c>
      <c r="F127" s="190" t="s">
        <v>157</v>
      </c>
      <c r="G127" s="55" t="str">
        <f t="shared" si="5"/>
        <v/>
      </c>
      <c r="H127" s="31" t="s">
        <v>50</v>
      </c>
      <c r="I127" s="191"/>
      <c r="J127" s="161"/>
      <c r="K127" s="161"/>
      <c r="L127" s="161"/>
      <c r="M127" s="161"/>
      <c r="N127" s="161"/>
      <c r="O127" s="162"/>
      <c r="P127" s="161"/>
      <c r="Q127" s="161"/>
      <c r="R127" s="161"/>
      <c r="S127" s="161"/>
      <c r="T127" s="161"/>
      <c r="U127" s="161"/>
      <c r="V127" s="161"/>
      <c r="W127" s="161"/>
      <c r="X127" s="161"/>
      <c r="Y127" s="161"/>
      <c r="Z127" s="161"/>
    </row>
    <row r="128" ht="15.75" customHeight="1">
      <c r="A128" s="39" t="s">
        <v>47</v>
      </c>
      <c r="B128" s="16"/>
      <c r="C128" s="189"/>
      <c r="D128" s="190" t="s">
        <v>48</v>
      </c>
      <c r="E128" s="55"/>
      <c r="F128" s="190" t="s">
        <v>157</v>
      </c>
      <c r="G128" s="55"/>
      <c r="H128" s="31" t="s">
        <v>50</v>
      </c>
      <c r="I128" s="191"/>
      <c r="J128" s="161"/>
      <c r="K128" s="161"/>
      <c r="L128" s="161"/>
      <c r="M128" s="161"/>
      <c r="N128" s="161"/>
      <c r="O128" s="162"/>
      <c r="P128" s="161"/>
      <c r="Q128" s="161"/>
      <c r="R128" s="161"/>
      <c r="S128" s="161"/>
      <c r="T128" s="161"/>
      <c r="U128" s="161"/>
      <c r="V128" s="161"/>
      <c r="W128" s="161"/>
      <c r="X128" s="161"/>
      <c r="Y128" s="161"/>
      <c r="Z128" s="161"/>
    </row>
    <row r="129" ht="15.75" customHeight="1">
      <c r="A129" s="39" t="s">
        <v>47</v>
      </c>
      <c r="B129" s="16"/>
      <c r="C129" s="189"/>
      <c r="D129" s="190" t="s">
        <v>48</v>
      </c>
      <c r="E129" s="55"/>
      <c r="F129" s="190" t="s">
        <v>157</v>
      </c>
      <c r="G129" s="55"/>
      <c r="H129" s="31" t="s">
        <v>50</v>
      </c>
      <c r="I129" s="191"/>
      <c r="J129" s="161"/>
      <c r="K129" s="161"/>
      <c r="L129" s="161"/>
      <c r="M129" s="161"/>
      <c r="N129" s="161"/>
      <c r="O129" s="162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</row>
    <row r="130" ht="15.75" customHeight="1">
      <c r="A130" s="39" t="s">
        <v>47</v>
      </c>
      <c r="B130" s="16"/>
      <c r="C130" s="189"/>
      <c r="D130" s="190" t="s">
        <v>48</v>
      </c>
      <c r="E130" s="55"/>
      <c r="F130" s="190" t="s">
        <v>157</v>
      </c>
      <c r="G130" s="55"/>
      <c r="H130" s="31" t="s">
        <v>50</v>
      </c>
      <c r="I130" s="191"/>
      <c r="J130" s="161"/>
      <c r="K130" s="161"/>
      <c r="L130" s="161"/>
      <c r="M130" s="161"/>
      <c r="N130" s="161"/>
      <c r="O130" s="162"/>
      <c r="P130" s="161"/>
      <c r="Q130" s="161"/>
      <c r="R130" s="161"/>
      <c r="S130" s="161"/>
      <c r="T130" s="161"/>
      <c r="U130" s="161"/>
      <c r="V130" s="161"/>
      <c r="W130" s="161"/>
      <c r="X130" s="161"/>
      <c r="Y130" s="161"/>
      <c r="Z130" s="161"/>
    </row>
    <row r="131" ht="15.75" customHeight="1">
      <c r="A131" s="39" t="s">
        <v>47</v>
      </c>
      <c r="B131" s="16"/>
      <c r="C131" s="189"/>
      <c r="D131" s="190" t="s">
        <v>48</v>
      </c>
      <c r="E131" s="55"/>
      <c r="F131" s="190" t="s">
        <v>157</v>
      </c>
      <c r="G131" s="55"/>
      <c r="H131" s="31" t="s">
        <v>50</v>
      </c>
      <c r="I131" s="191"/>
      <c r="J131" s="161"/>
      <c r="K131" s="161"/>
      <c r="L131" s="161"/>
      <c r="M131" s="161"/>
      <c r="N131" s="161"/>
      <c r="O131" s="162"/>
      <c r="P131" s="161"/>
      <c r="Q131" s="161"/>
      <c r="R131" s="161"/>
      <c r="S131" s="161"/>
      <c r="T131" s="161"/>
      <c r="U131" s="161"/>
      <c r="V131" s="161"/>
      <c r="W131" s="161"/>
      <c r="X131" s="161"/>
      <c r="Y131" s="161"/>
      <c r="Z131" s="161"/>
    </row>
    <row r="132" ht="15.75" customHeight="1">
      <c r="A132" s="39" t="s">
        <v>47</v>
      </c>
      <c r="B132" s="16"/>
      <c r="C132" s="189"/>
      <c r="D132" s="190" t="s">
        <v>48</v>
      </c>
      <c r="E132" s="55"/>
      <c r="F132" s="190" t="s">
        <v>157</v>
      </c>
      <c r="G132" s="55" t="s">
        <v>158</v>
      </c>
      <c r="H132" s="31" t="s">
        <v>50</v>
      </c>
      <c r="I132" s="192"/>
      <c r="J132" s="161"/>
      <c r="K132" s="161"/>
      <c r="L132" s="161"/>
      <c r="M132" s="161"/>
      <c r="N132" s="161"/>
      <c r="O132" s="162"/>
      <c r="P132" s="161"/>
      <c r="Q132" s="161"/>
      <c r="R132" s="161"/>
      <c r="S132" s="161"/>
      <c r="T132" s="161"/>
      <c r="U132" s="161"/>
      <c r="V132" s="161"/>
      <c r="W132" s="161"/>
      <c r="X132" s="161"/>
      <c r="Y132" s="161"/>
      <c r="Z132" s="161"/>
    </row>
    <row r="133" ht="33.0" hidden="1" customHeight="1">
      <c r="A133" s="39" t="s">
        <v>47</v>
      </c>
      <c r="B133" s="16"/>
      <c r="C133" s="189">
        <v>0.0</v>
      </c>
      <c r="D133" s="190" t="s">
        <v>48</v>
      </c>
      <c r="E133" s="59"/>
      <c r="F133" s="190" t="s">
        <v>157</v>
      </c>
      <c r="G133" s="59"/>
      <c r="H133" s="31" t="s">
        <v>50</v>
      </c>
      <c r="I133" s="56"/>
      <c r="J133" s="161"/>
      <c r="K133" s="161"/>
      <c r="L133" s="161"/>
      <c r="M133" s="161"/>
      <c r="N133" s="161"/>
      <c r="O133" s="162"/>
      <c r="P133" s="161"/>
      <c r="Q133" s="161"/>
      <c r="R133" s="161"/>
      <c r="S133" s="161"/>
      <c r="T133" s="161"/>
      <c r="U133" s="161"/>
      <c r="V133" s="161"/>
      <c r="W133" s="161"/>
      <c r="X133" s="161"/>
      <c r="Y133" s="161"/>
      <c r="Z133" s="161"/>
    </row>
    <row r="134" ht="33.0" hidden="1" customHeight="1">
      <c r="A134" s="39" t="s">
        <v>47</v>
      </c>
      <c r="B134" s="16"/>
      <c r="C134" s="189">
        <v>0.0</v>
      </c>
      <c r="D134" s="190" t="s">
        <v>48</v>
      </c>
      <c r="E134" s="59"/>
      <c r="F134" s="190" t="s">
        <v>157</v>
      </c>
      <c r="G134" s="59"/>
      <c r="H134" s="31" t="s">
        <v>50</v>
      </c>
      <c r="I134" s="56"/>
      <c r="J134" s="161"/>
      <c r="K134" s="161"/>
      <c r="L134" s="161"/>
      <c r="M134" s="161"/>
      <c r="N134" s="161"/>
      <c r="O134" s="162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</row>
    <row r="135" ht="33.0" hidden="1" customHeight="1">
      <c r="A135" s="39" t="s">
        <v>47</v>
      </c>
      <c r="B135" s="16"/>
      <c r="C135" s="189">
        <v>0.0</v>
      </c>
      <c r="D135" s="190" t="s">
        <v>48</v>
      </c>
      <c r="E135" s="59"/>
      <c r="F135" s="190" t="s">
        <v>157</v>
      </c>
      <c r="G135" s="59"/>
      <c r="H135" s="31" t="s">
        <v>50</v>
      </c>
      <c r="I135" s="56"/>
      <c r="J135" s="161"/>
      <c r="K135" s="161"/>
      <c r="L135" s="161"/>
      <c r="M135" s="161"/>
      <c r="N135" s="161"/>
      <c r="O135" s="162"/>
      <c r="P135" s="161"/>
      <c r="Q135" s="161"/>
      <c r="R135" s="161"/>
      <c r="S135" s="161"/>
      <c r="T135" s="161"/>
      <c r="U135" s="161"/>
      <c r="V135" s="161"/>
      <c r="W135" s="161"/>
      <c r="X135" s="161"/>
      <c r="Y135" s="161"/>
      <c r="Z135" s="161"/>
    </row>
    <row r="136" ht="12.75" customHeight="1">
      <c r="A136" s="47" t="s">
        <v>159</v>
      </c>
      <c r="B136" s="12"/>
      <c r="C136" s="12"/>
      <c r="D136" s="12"/>
      <c r="E136" s="12"/>
      <c r="F136" s="12"/>
      <c r="G136" s="12"/>
      <c r="H136" s="12"/>
      <c r="I136" s="13"/>
      <c r="J136" s="161"/>
      <c r="K136" s="161"/>
      <c r="L136" s="161"/>
      <c r="M136" s="161"/>
      <c r="N136" s="161"/>
      <c r="O136" s="162"/>
      <c r="P136" s="161"/>
      <c r="Q136" s="161"/>
      <c r="R136" s="161"/>
      <c r="S136" s="161"/>
      <c r="T136" s="161"/>
      <c r="U136" s="161"/>
      <c r="V136" s="161"/>
      <c r="W136" s="161"/>
      <c r="X136" s="161"/>
      <c r="Y136" s="161"/>
      <c r="Z136" s="161"/>
    </row>
    <row r="137" ht="15.0" customHeight="1">
      <c r="A137" s="47" t="s">
        <v>56</v>
      </c>
      <c r="B137" s="12"/>
      <c r="C137" s="16"/>
      <c r="D137" s="31" t="s">
        <v>57</v>
      </c>
      <c r="E137" s="52"/>
      <c r="F137" s="16"/>
      <c r="G137" s="31" t="s">
        <v>58</v>
      </c>
      <c r="H137" s="52" t="s">
        <v>59</v>
      </c>
      <c r="I137" s="13"/>
      <c r="J137" s="4"/>
      <c r="K137" s="4"/>
      <c r="L137" s="4"/>
      <c r="M137" s="4"/>
      <c r="N137" s="4"/>
      <c r="O137" s="5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15" t="s">
        <v>60</v>
      </c>
      <c r="B138" s="62"/>
      <c r="C138" s="193"/>
      <c r="D138" s="16"/>
      <c r="E138" s="60" t="s">
        <v>61</v>
      </c>
      <c r="F138" s="12"/>
      <c r="G138" s="16"/>
      <c r="H138" s="193"/>
      <c r="I138" s="13"/>
      <c r="J138" s="161"/>
      <c r="K138" s="161"/>
      <c r="L138" s="161"/>
      <c r="M138" s="161"/>
      <c r="N138" s="161"/>
      <c r="O138" s="162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</row>
    <row r="139" ht="12.75" customHeight="1">
      <c r="A139" s="15" t="s">
        <v>62</v>
      </c>
      <c r="B139" s="62"/>
      <c r="C139" s="63"/>
      <c r="D139" s="16"/>
      <c r="E139" s="60" t="s">
        <v>160</v>
      </c>
      <c r="F139" s="12"/>
      <c r="G139" s="16"/>
      <c r="H139" s="193"/>
      <c r="I139" s="13"/>
      <c r="J139" s="161"/>
      <c r="K139" s="161"/>
      <c r="L139" s="161"/>
      <c r="M139" s="161"/>
      <c r="N139" s="161"/>
      <c r="O139" s="162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</row>
    <row r="140" ht="12.75" customHeight="1">
      <c r="A140" s="47" t="s">
        <v>161</v>
      </c>
      <c r="B140" s="12"/>
      <c r="C140" s="12"/>
      <c r="D140" s="12"/>
      <c r="E140" s="12"/>
      <c r="F140" s="12"/>
      <c r="G140" s="12"/>
      <c r="H140" s="12"/>
      <c r="I140" s="13"/>
      <c r="J140" s="161"/>
      <c r="K140" s="161"/>
      <c r="L140" s="161"/>
      <c r="M140" s="161"/>
      <c r="N140" s="161"/>
      <c r="O140" s="162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</row>
    <row r="141" ht="39.75" customHeight="1">
      <c r="A141" s="194" t="s">
        <v>162</v>
      </c>
      <c r="B141" s="195"/>
      <c r="C141" s="195"/>
      <c r="D141" s="195"/>
      <c r="E141" s="195"/>
      <c r="F141" s="195"/>
      <c r="G141" s="195"/>
      <c r="H141" s="195"/>
      <c r="I141" s="196"/>
      <c r="J141" s="161"/>
      <c r="K141" s="161"/>
      <c r="L141" s="161"/>
      <c r="M141" s="161"/>
      <c r="N141" s="161"/>
      <c r="O141" s="162"/>
      <c r="P141" s="161"/>
      <c r="Q141" s="161"/>
      <c r="R141" s="161"/>
      <c r="S141" s="161"/>
      <c r="T141" s="161"/>
      <c r="U141" s="161"/>
      <c r="V141" s="161"/>
      <c r="W141" s="161"/>
      <c r="X141" s="161"/>
      <c r="Y141" s="161"/>
      <c r="Z141" s="161"/>
    </row>
    <row r="142" ht="18.75" customHeight="1">
      <c r="A142" s="197" t="s">
        <v>163</v>
      </c>
      <c r="B142" s="60" t="s">
        <v>164</v>
      </c>
      <c r="C142" s="12"/>
      <c r="D142" s="12"/>
      <c r="E142" s="12"/>
      <c r="F142" s="12"/>
      <c r="G142" s="16"/>
      <c r="H142" s="31" t="s">
        <v>57</v>
      </c>
      <c r="I142" s="198" t="s">
        <v>58</v>
      </c>
      <c r="J142" s="161"/>
      <c r="K142" s="161"/>
      <c r="L142" s="161"/>
      <c r="M142" s="161"/>
      <c r="N142" s="161"/>
      <c r="O142" s="162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</row>
    <row r="143" ht="18.75" customHeight="1">
      <c r="A143" s="66">
        <v>1.0</v>
      </c>
      <c r="B143" s="199" t="s">
        <v>165</v>
      </c>
      <c r="C143" s="12"/>
      <c r="D143" s="12"/>
      <c r="E143" s="12"/>
      <c r="F143" s="12"/>
      <c r="G143" s="16"/>
      <c r="H143" s="50"/>
      <c r="I143" s="200"/>
      <c r="J143" s="161"/>
      <c r="K143" s="161"/>
      <c r="L143" s="161"/>
      <c r="M143" s="161"/>
      <c r="N143" s="161"/>
      <c r="O143" s="162"/>
      <c r="P143" s="161"/>
      <c r="Q143" s="161"/>
      <c r="R143" s="161"/>
      <c r="S143" s="161"/>
      <c r="T143" s="161"/>
      <c r="U143" s="161"/>
      <c r="V143" s="161"/>
      <c r="W143" s="161"/>
      <c r="X143" s="161"/>
      <c r="Y143" s="161"/>
      <c r="Z143" s="161"/>
    </row>
    <row r="144" ht="37.5" customHeight="1">
      <c r="A144" s="66">
        <v>2.0</v>
      </c>
      <c r="B144" s="201" t="s">
        <v>166</v>
      </c>
      <c r="C144" s="12"/>
      <c r="D144" s="12"/>
      <c r="E144" s="12"/>
      <c r="F144" s="12"/>
      <c r="G144" s="16"/>
      <c r="H144" s="50"/>
      <c r="I144" s="200"/>
      <c r="J144" s="161"/>
      <c r="K144" s="161"/>
      <c r="L144" s="161"/>
      <c r="M144" s="161"/>
      <c r="N144" s="161"/>
      <c r="O144" s="162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</row>
    <row r="145" ht="24.75" customHeight="1">
      <c r="A145" s="66">
        <v>3.0</v>
      </c>
      <c r="B145" s="201" t="s">
        <v>167</v>
      </c>
      <c r="C145" s="12"/>
      <c r="D145" s="12"/>
      <c r="E145" s="12"/>
      <c r="F145" s="12"/>
      <c r="G145" s="16"/>
      <c r="H145" s="50"/>
      <c r="I145" s="200"/>
      <c r="J145" s="161"/>
      <c r="K145" s="161"/>
      <c r="L145" s="161"/>
      <c r="M145" s="161"/>
      <c r="N145" s="161"/>
      <c r="O145" s="162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</row>
    <row r="146" ht="23.25" customHeight="1">
      <c r="A146" s="66">
        <v>4.0</v>
      </c>
      <c r="B146" s="202" t="s">
        <v>168</v>
      </c>
      <c r="C146" s="195"/>
      <c r="D146" s="195"/>
      <c r="E146" s="195"/>
      <c r="F146" s="195"/>
      <c r="G146" s="195"/>
      <c r="H146" s="50"/>
      <c r="I146" s="200"/>
      <c r="J146" s="161"/>
      <c r="K146" s="161"/>
      <c r="L146" s="161"/>
      <c r="M146" s="161"/>
      <c r="N146" s="161"/>
      <c r="O146" s="162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</row>
    <row r="147" ht="33.0" customHeight="1">
      <c r="A147" s="203">
        <v>5.0</v>
      </c>
      <c r="B147" s="202" t="s">
        <v>169</v>
      </c>
      <c r="C147" s="195"/>
      <c r="D147" s="195"/>
      <c r="E147" s="195"/>
      <c r="F147" s="195"/>
      <c r="G147" s="99"/>
      <c r="H147" s="204"/>
      <c r="I147" s="205"/>
      <c r="J147" s="161"/>
      <c r="K147" s="161"/>
      <c r="L147" s="161"/>
      <c r="M147" s="161"/>
      <c r="N147" s="161"/>
      <c r="O147" s="162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</row>
    <row r="148" ht="39.75" customHeight="1">
      <c r="A148" s="206" t="s">
        <v>170</v>
      </c>
      <c r="B148" s="9"/>
      <c r="C148" s="9"/>
      <c r="D148" s="9"/>
      <c r="E148" s="9"/>
      <c r="F148" s="9"/>
      <c r="G148" s="9"/>
      <c r="H148" s="9"/>
      <c r="I148" s="10"/>
      <c r="J148" s="161"/>
      <c r="K148" s="161"/>
      <c r="L148" s="161"/>
      <c r="M148" s="161"/>
      <c r="N148" s="161"/>
      <c r="O148" s="162"/>
      <c r="P148" s="161"/>
      <c r="Q148" s="161"/>
      <c r="R148" s="161"/>
      <c r="S148" s="161"/>
      <c r="T148" s="161"/>
      <c r="U148" s="161"/>
      <c r="V148" s="161"/>
      <c r="W148" s="161"/>
      <c r="X148" s="161"/>
      <c r="Y148" s="161"/>
      <c r="Z148" s="161"/>
    </row>
    <row r="149" ht="60.0" customHeight="1">
      <c r="A149" s="207" t="s">
        <v>171</v>
      </c>
      <c r="B149" s="195"/>
      <c r="C149" s="195"/>
      <c r="D149" s="99"/>
      <c r="E149" s="208" t="s">
        <v>172</v>
      </c>
      <c r="F149" s="12"/>
      <c r="G149" s="12"/>
      <c r="H149" s="12"/>
      <c r="I149" s="13"/>
      <c r="J149" s="161"/>
      <c r="K149" s="161"/>
      <c r="L149" s="161"/>
      <c r="M149" s="161"/>
      <c r="N149" s="161"/>
      <c r="O149" s="162"/>
      <c r="P149" s="161"/>
      <c r="Q149" s="161"/>
      <c r="R149" s="161"/>
      <c r="S149" s="161"/>
      <c r="T149" s="161"/>
      <c r="U149" s="161"/>
      <c r="V149" s="161"/>
      <c r="W149" s="161"/>
      <c r="X149" s="161"/>
      <c r="Y149" s="161"/>
      <c r="Z149" s="161"/>
    </row>
    <row r="150" ht="60.0" customHeight="1">
      <c r="A150" s="132"/>
      <c r="B150" s="133"/>
      <c r="C150" s="133"/>
      <c r="D150" s="209"/>
      <c r="E150" s="210" t="s">
        <v>173</v>
      </c>
      <c r="F150" s="23"/>
      <c r="G150" s="23"/>
      <c r="H150" s="23"/>
      <c r="I150" s="24"/>
      <c r="J150" s="161"/>
      <c r="K150" s="161"/>
      <c r="L150" s="161"/>
      <c r="M150" s="161"/>
      <c r="N150" s="161"/>
      <c r="O150" s="162"/>
      <c r="P150" s="161"/>
      <c r="Q150" s="161"/>
      <c r="R150" s="161"/>
      <c r="S150" s="161"/>
      <c r="T150" s="161"/>
      <c r="U150" s="161"/>
      <c r="V150" s="161"/>
      <c r="W150" s="161"/>
      <c r="X150" s="161"/>
      <c r="Y150" s="161"/>
      <c r="Z150" s="161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5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5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5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5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5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5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5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5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5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5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5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5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5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5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5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5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5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5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5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5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5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5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5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5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5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5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5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5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5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5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5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5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5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5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5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5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5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5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5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5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5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5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5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5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5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5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5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5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5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5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5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5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5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5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5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5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5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5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5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5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5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5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5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5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5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5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5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5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5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5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5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5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5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5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5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5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5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5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5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5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5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5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5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5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5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5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5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5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5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5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5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5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5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5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5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5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5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5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5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5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5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5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5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5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5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5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5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5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5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5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5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5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5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5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5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5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5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5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5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5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5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5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5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5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5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5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5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5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5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5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5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5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5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5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5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5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5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5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5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5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5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5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5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5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5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5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5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5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5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5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5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5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5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5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5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5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5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5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5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5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5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5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5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5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5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5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5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5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5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5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5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5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5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5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5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5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5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5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5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5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5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5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5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5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5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5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5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5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5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5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5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5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5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5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5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5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5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5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5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5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5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5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5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5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5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5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5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5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5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5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5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5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5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5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5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5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5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5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5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5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5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5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5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5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5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5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5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5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5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5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5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5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5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5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5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5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5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5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5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5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5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5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5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5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5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5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5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5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5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5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5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5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5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5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5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5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5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5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5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5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5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5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5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5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5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5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5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5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5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5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5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5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5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5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5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5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5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5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5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5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5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5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5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5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5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5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5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5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5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5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5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5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5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5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5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5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5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5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5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5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5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5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5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5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5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5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5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5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5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5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5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5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5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5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5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5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5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5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5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5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5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5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5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5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5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5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5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5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5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5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5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5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5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5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5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5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5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5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5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5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5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5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5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5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5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5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5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5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5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5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5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5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5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5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5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5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5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5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5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5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5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5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5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5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5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5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5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5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5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5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5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5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5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5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5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5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5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5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5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5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5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5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5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5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5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5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5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5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5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5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5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5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5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5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5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5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5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5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5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5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5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5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5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5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5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5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5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5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5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5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5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5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5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5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5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5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5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5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5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5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5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5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5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5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5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5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5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5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5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5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5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5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5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5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5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5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5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5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5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5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5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5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5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5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5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5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5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5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5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5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5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5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5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5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5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5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5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5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5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5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5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5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5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5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5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5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5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5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5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5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5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5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5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5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5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5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5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5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5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5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5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5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5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5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5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5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5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5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5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5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5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5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5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5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5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5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5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5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5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5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5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5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5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5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5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5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5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5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5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5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5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5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5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5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5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5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5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5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5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5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5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5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5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5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5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5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5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5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5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5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5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5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5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5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5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5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5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5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5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5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5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5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5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5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5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5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5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5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5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5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5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5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5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5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5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5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5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5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5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5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5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5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5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5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5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5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5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5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5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5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5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5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5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5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5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5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5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5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5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5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5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5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5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5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5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5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5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5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5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5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5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5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5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5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5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5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5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5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5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5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5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5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5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5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5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5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5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5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5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5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5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5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5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5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5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5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5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5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5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5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5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5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5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5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5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5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5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5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5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5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5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5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5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5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5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5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5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5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5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5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5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5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5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5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5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5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5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5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5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5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5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5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5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5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5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5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5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5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5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5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5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5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5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5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5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5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5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5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5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5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5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5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5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5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5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5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5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5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5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5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5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5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5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5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5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5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5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5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5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5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5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5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5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5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5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5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5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5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5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5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5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5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5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5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5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5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5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5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5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5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5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5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5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5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5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5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5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5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5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5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5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5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5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5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5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5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5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5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5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5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5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5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5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5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5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5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5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5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5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5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5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5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5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5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5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5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5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5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5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5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5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5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5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5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5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5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5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5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5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5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5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5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5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5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5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5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5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5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5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5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5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5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5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5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5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5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5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5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5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5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5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5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5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5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5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5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5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5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5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5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5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5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5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5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5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5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5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5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5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5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5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5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5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5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5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5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5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5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5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5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5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5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5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5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5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5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5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5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5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5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5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5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5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5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5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5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5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5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5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5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208">
    <mergeCell ref="A26:B26"/>
    <mergeCell ref="A27:B27"/>
    <mergeCell ref="A28:B28"/>
    <mergeCell ref="A29:B29"/>
    <mergeCell ref="A30:I30"/>
    <mergeCell ref="E31:F31"/>
    <mergeCell ref="H31:I31"/>
    <mergeCell ref="A31:C31"/>
    <mergeCell ref="A32:B32"/>
    <mergeCell ref="C32:D32"/>
    <mergeCell ref="E32:G32"/>
    <mergeCell ref="H32:I32"/>
    <mergeCell ref="A33:B33"/>
    <mergeCell ref="C33:D33"/>
    <mergeCell ref="A1:I4"/>
    <mergeCell ref="A5:I5"/>
    <mergeCell ref="A6:I6"/>
    <mergeCell ref="A7:E7"/>
    <mergeCell ref="F7:I7"/>
    <mergeCell ref="A8:I8"/>
    <mergeCell ref="C9:I9"/>
    <mergeCell ref="A9:B9"/>
    <mergeCell ref="A10:D10"/>
    <mergeCell ref="E10:F10"/>
    <mergeCell ref="G10:H10"/>
    <mergeCell ref="A11:B11"/>
    <mergeCell ref="C11:E11"/>
    <mergeCell ref="G11:I11"/>
    <mergeCell ref="A12:B12"/>
    <mergeCell ref="C12:F12"/>
    <mergeCell ref="G12:H12"/>
    <mergeCell ref="A13:B13"/>
    <mergeCell ref="C13:E13"/>
    <mergeCell ref="A14:B14"/>
    <mergeCell ref="C14:I14"/>
    <mergeCell ref="A15:D15"/>
    <mergeCell ref="E15:I15"/>
    <mergeCell ref="A16:D16"/>
    <mergeCell ref="E16:I16"/>
    <mergeCell ref="A17:I17"/>
    <mergeCell ref="A18:B18"/>
    <mergeCell ref="H18:I18"/>
    <mergeCell ref="A19:B19"/>
    <mergeCell ref="A20:B20"/>
    <mergeCell ref="A21:B21"/>
    <mergeCell ref="A22:B22"/>
    <mergeCell ref="A23:B23"/>
    <mergeCell ref="A24:B24"/>
    <mergeCell ref="A25:B25"/>
    <mergeCell ref="E33:G33"/>
    <mergeCell ref="H33:I33"/>
    <mergeCell ref="B34:I34"/>
    <mergeCell ref="B35:I35"/>
    <mergeCell ref="B36:I36"/>
    <mergeCell ref="B37:I37"/>
    <mergeCell ref="B38:I38"/>
    <mergeCell ref="B39:I39"/>
    <mergeCell ref="B40:I40"/>
    <mergeCell ref="B41:I41"/>
    <mergeCell ref="B42:I42"/>
    <mergeCell ref="B43:I43"/>
    <mergeCell ref="B44:I44"/>
    <mergeCell ref="B45:I45"/>
    <mergeCell ref="B46:I46"/>
    <mergeCell ref="B47:I47"/>
    <mergeCell ref="B48:I48"/>
    <mergeCell ref="B49:I49"/>
    <mergeCell ref="B50:I50"/>
    <mergeCell ref="B51:I51"/>
    <mergeCell ref="B52:I52"/>
    <mergeCell ref="B53:I53"/>
    <mergeCell ref="B54:I54"/>
    <mergeCell ref="A55:I55"/>
    <mergeCell ref="A56:B56"/>
    <mergeCell ref="C56:E56"/>
    <mergeCell ref="G56:I56"/>
    <mergeCell ref="D57:E57"/>
    <mergeCell ref="F57:G57"/>
    <mergeCell ref="H57:I57"/>
    <mergeCell ref="F59:G59"/>
    <mergeCell ref="H59:I59"/>
    <mergeCell ref="A57:C57"/>
    <mergeCell ref="A58:C58"/>
    <mergeCell ref="D58:E58"/>
    <mergeCell ref="F58:G58"/>
    <mergeCell ref="H58:I58"/>
    <mergeCell ref="A59:C59"/>
    <mergeCell ref="D59:E59"/>
    <mergeCell ref="A60:C60"/>
    <mergeCell ref="D60:E60"/>
    <mergeCell ref="F60:G60"/>
    <mergeCell ref="H60:I60"/>
    <mergeCell ref="D61:E61"/>
    <mergeCell ref="F61:G61"/>
    <mergeCell ref="H61:I61"/>
    <mergeCell ref="A61:C61"/>
    <mergeCell ref="A62:G62"/>
    <mergeCell ref="H62:I62"/>
    <mergeCell ref="A63:I63"/>
    <mergeCell ref="A64:I64"/>
    <mergeCell ref="A65:I65"/>
    <mergeCell ref="A66:I66"/>
    <mergeCell ref="A111:E111"/>
    <mergeCell ref="F111:I111"/>
    <mergeCell ref="A112:I112"/>
    <mergeCell ref="A113:B113"/>
    <mergeCell ref="C113:I113"/>
    <mergeCell ref="E114:F114"/>
    <mergeCell ref="G114:H114"/>
    <mergeCell ref="E115:I115"/>
    <mergeCell ref="A114:D114"/>
    <mergeCell ref="A115:D115"/>
    <mergeCell ref="A116:B116"/>
    <mergeCell ref="C116:F116"/>
    <mergeCell ref="G116:H116"/>
    <mergeCell ref="A117:B117"/>
    <mergeCell ref="C117:E117"/>
    <mergeCell ref="A118:B118"/>
    <mergeCell ref="C118:I118"/>
    <mergeCell ref="A119:D119"/>
    <mergeCell ref="E119:F119"/>
    <mergeCell ref="H119:I119"/>
    <mergeCell ref="A120:D120"/>
    <mergeCell ref="E120:I120"/>
    <mergeCell ref="A121:D121"/>
    <mergeCell ref="E121:I121"/>
    <mergeCell ref="A122:D122"/>
    <mergeCell ref="E122:I122"/>
    <mergeCell ref="A123:I123"/>
    <mergeCell ref="A124:B124"/>
    <mergeCell ref="D124:G124"/>
    <mergeCell ref="A132:B132"/>
    <mergeCell ref="A133:B133"/>
    <mergeCell ref="A134:B134"/>
    <mergeCell ref="A135:B135"/>
    <mergeCell ref="A136:I136"/>
    <mergeCell ref="E137:F137"/>
    <mergeCell ref="H137:I137"/>
    <mergeCell ref="E139:G139"/>
    <mergeCell ref="H139:I139"/>
    <mergeCell ref="A137:C137"/>
    <mergeCell ref="A138:B138"/>
    <mergeCell ref="C138:D138"/>
    <mergeCell ref="E138:G138"/>
    <mergeCell ref="H138:I138"/>
    <mergeCell ref="A139:B139"/>
    <mergeCell ref="C139:D139"/>
    <mergeCell ref="B147:G147"/>
    <mergeCell ref="A148:I148"/>
    <mergeCell ref="A149:D150"/>
    <mergeCell ref="E149:I149"/>
    <mergeCell ref="E150:I150"/>
    <mergeCell ref="A140:I140"/>
    <mergeCell ref="A141:I141"/>
    <mergeCell ref="B142:G142"/>
    <mergeCell ref="B143:G143"/>
    <mergeCell ref="B144:G144"/>
    <mergeCell ref="B145:G145"/>
    <mergeCell ref="B146:G146"/>
    <mergeCell ref="A72:I73"/>
    <mergeCell ref="A74:I74"/>
    <mergeCell ref="A75:I75"/>
    <mergeCell ref="A76:B77"/>
    <mergeCell ref="C76:F77"/>
    <mergeCell ref="H76:I76"/>
    <mergeCell ref="H77:I77"/>
    <mergeCell ref="A78:B78"/>
    <mergeCell ref="C78:F78"/>
    <mergeCell ref="H78:I78"/>
    <mergeCell ref="A79:B79"/>
    <mergeCell ref="C79:F79"/>
    <mergeCell ref="H79:I79"/>
    <mergeCell ref="A80:I80"/>
    <mergeCell ref="A81:F81"/>
    <mergeCell ref="G81:I81"/>
    <mergeCell ref="A82:F82"/>
    <mergeCell ref="G82:I82"/>
    <mergeCell ref="A83:I83"/>
    <mergeCell ref="A84:F84"/>
    <mergeCell ref="H84:I84"/>
    <mergeCell ref="A85:B85"/>
    <mergeCell ref="C85:D85"/>
    <mergeCell ref="E85:E86"/>
    <mergeCell ref="F85:F86"/>
    <mergeCell ref="G85:G86"/>
    <mergeCell ref="H85:I86"/>
    <mergeCell ref="A86:B86"/>
    <mergeCell ref="C86:D86"/>
    <mergeCell ref="A87:I88"/>
    <mergeCell ref="A89:B89"/>
    <mergeCell ref="A90:B90"/>
    <mergeCell ref="D90:E90"/>
    <mergeCell ref="F90:G90"/>
    <mergeCell ref="A91:B91"/>
    <mergeCell ref="A92:B93"/>
    <mergeCell ref="C92:I92"/>
    <mergeCell ref="C93:I93"/>
    <mergeCell ref="A105:I108"/>
    <mergeCell ref="A109:I109"/>
    <mergeCell ref="A110:E110"/>
    <mergeCell ref="F110:I110"/>
    <mergeCell ref="A125:B125"/>
    <mergeCell ref="A126:B126"/>
    <mergeCell ref="A127:B127"/>
    <mergeCell ref="A128:B128"/>
    <mergeCell ref="A129:B129"/>
    <mergeCell ref="A130:B130"/>
    <mergeCell ref="A131:B131"/>
  </mergeCells>
  <dataValidations>
    <dataValidation type="list" allowBlank="1" showErrorMessage="1" sqref="C85">
      <formula1>$O$1:$O$22</formula1>
    </dataValidation>
  </dataValidations>
  <printOptions horizontalCentered="1" verticalCentered="1"/>
  <pageMargins bottom="0.354166666666667" footer="0.0" header="0.0" left="0.315277777777778" right="0.315277777777778" top="0.354166666666667"/>
  <pageSetup orientation="portrait"/>
  <rowBreaks count="2" manualBreakCount="2">
    <brk id="71" man="1"/>
    <brk id="104" man="1"/>
  </rowBreaks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2024-10-21T16:45:00Z</dcterms:created>
  <dc:creator>SCL-FAC-009 Facturacion Central 9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