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user\Dropbox\PROYECTOS 2024\AEROPUERTOS II 2024\CONVENIO AISA - GOBERNACION\1. A. PPUBLICACION\4. IC-004-2025 DOCUMENTOS DOTACION SEI\"/>
    </mc:Choice>
  </mc:AlternateContent>
  <xr:revisionPtr revIDLastSave="0" documentId="13_ncr:1_{E02F3AAA-D362-4649-B8CE-C0067D79851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OTACION SEI" sheetId="5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e">#REF!</definedName>
    <definedName name="\f">#REF!</definedName>
    <definedName name="\i">#REF!</definedName>
    <definedName name="\m">#REF!</definedName>
    <definedName name="\r">#REF!</definedName>
    <definedName name="\t">#REF!</definedName>
    <definedName name="\x">#REF!</definedName>
    <definedName name="\z">#REF!</definedName>
    <definedName name="_Order1" hidden="1">255</definedName>
    <definedName name="A_impresión_IM" localSheetId="0">#REF!</definedName>
    <definedName name="A_impresión_IM">#REF!</definedName>
    <definedName name="ANALI" localSheetId="0">#REF!</definedName>
    <definedName name="ANALI">#REF!</definedName>
    <definedName name="ANALISIS" localSheetId="0">#REF!</definedName>
    <definedName name="ANALISIS">#REF!</definedName>
    <definedName name="ANALISIS_UNITARIOS">#REF!</definedName>
    <definedName name="_xlnm.Print_Area" localSheetId="0">'DOTACION SEI'!$B$1:$F$87</definedName>
    <definedName name="Base_datos_IM" localSheetId="0">#REF!</definedName>
    <definedName name="Base_datos_IM">#REF!</definedName>
    <definedName name="_xlnm.Database" localSheetId="0">#REF!</definedName>
    <definedName name="_xlnm.Database">#REF!</definedName>
    <definedName name="BORDE1" localSheetId="0">#REF!</definedName>
    <definedName name="BORDE1">#REF!</definedName>
    <definedName name="BORDE2">#REF!</definedName>
    <definedName name="BORDE3">#REF!</definedName>
    <definedName name="COMP">#REF!</definedName>
    <definedName name="_xlnm.Criteria">#REF!</definedName>
    <definedName name="Criterios_IM">#REF!</definedName>
    <definedName name="curva">"Chart 11"</definedName>
    <definedName name="directorio" localSheetId="0">#REF!</definedName>
    <definedName name="directorio">#REF!</definedName>
    <definedName name="ECOSTOS">#N/A</definedName>
    <definedName name="EdicAnt" localSheetId="0">#REF!</definedName>
    <definedName name="EdicAnt">#REF!</definedName>
    <definedName name="EQUI" localSheetId="0">#REF!</definedName>
    <definedName name="EQUI">#REF!</definedName>
    <definedName name="_xlnm.Recorder" localSheetId="0">#REF!</definedName>
    <definedName name="_xlnm.Recorder">#REF!</definedName>
    <definedName name="INSUMOS">#REF!</definedName>
    <definedName name="INSUMOSTOTAL">#REF!</definedName>
    <definedName name="ITEMS">#REF!</definedName>
    <definedName name="MANO">#REF!</definedName>
    <definedName name="MATE">#REF!</definedName>
    <definedName name="PreciosAct">#REF!</definedName>
    <definedName name="pres">#REF!</definedName>
    <definedName name="PRESUPUESTO">#REF!</definedName>
    <definedName name="Proveedor">#REF!</definedName>
    <definedName name="TITULOANALISISUNITARIOS">#REF!</definedName>
    <definedName name="TITULOPRESUPUESTO">#REF!</definedName>
    <definedName name="_xlnm.Print_Titles" localSheetId="0">'DOTACION SEI'!$1:$9</definedName>
    <definedName name="TODOANA" localSheetId="0">#REF!</definedName>
    <definedName name="TODOANA">#REF!</definedName>
    <definedName name="TODOINSU" localSheetId="0">#REF!</definedName>
    <definedName name="TODOINSU">#REF!</definedName>
    <definedName name="TODOITEM" localSheetId="0">#REF!</definedName>
    <definedName name="TODOITEM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5" l="1"/>
  <c r="D25" i="5"/>
  <c r="D16" i="5"/>
  <c r="F71" i="5" l="1"/>
  <c r="F72" i="5" s="1"/>
  <c r="F73" i="5" s="1"/>
</calcChain>
</file>

<file path=xl/sharedStrings.xml><?xml version="1.0" encoding="utf-8"?>
<sst xmlns="http://schemas.openxmlformats.org/spreadsheetml/2006/main" count="79" uniqueCount="79">
  <si>
    <t>AEROPUERTO INTERNACIONAL SANTA ANA DE CARTAGO</t>
  </si>
  <si>
    <t>Proponente</t>
  </si>
  <si>
    <t>[ESCRIBIR AQUÍ EL NOMBRE COMPRETO DEL PROPONENTE]</t>
  </si>
  <si>
    <t xml:space="preserve">Nombre: </t>
  </si>
  <si>
    <t>CC:</t>
  </si>
  <si>
    <t>Nombre completo, identificación y firma del Representante Legal del Proponente</t>
  </si>
  <si>
    <t>[Nota 1: El formulario que se adjunta en la convocatoria es una facilitación que la entidad brinda a los proponentes y debe considerarse como una guía de referencia, su contenido debe ser verificado con los ítems, unidades y cantidades del Anexo 3 - Presupuesto Oficial Estimado, no contiene fórmulas y el Proponente es responsable exclusivo del debido diligenciamiento y contenido del formulario que presente en el Sobre Nº 2.]</t>
  </si>
  <si>
    <t>FORMULARIO 1 - FORMULARIO DE OFERTA ECONÓMICA</t>
  </si>
  <si>
    <t>DESCRIPCION</t>
  </si>
  <si>
    <t>CANTIDAD</t>
  </si>
  <si>
    <t>SUMINISTRO EQUIPAMENTO PARA "SERVICIO DE SALVAMENTO Y EXTINCION DE INCEDIOS" DE TIPO AERONAUTICO - SERVICIO DE EXTINCION DE INCENDIOS SEI, EN EL AEROPUERTO INTERNACIONAL SANTA ANA.</t>
  </si>
  <si>
    <t>ITEM</t>
  </si>
  <si>
    <t>VLR UNITARIO</t>
  </si>
  <si>
    <t>VALOR TOTAL</t>
  </si>
  <si>
    <t>ALICATE CORTE LATERAL (17,8 CM)</t>
  </si>
  <si>
    <t>ALICATE CORTE LATERAL (25 CM)</t>
  </si>
  <si>
    <t>AUTOCONTENIDOS SCBA PSS 3000, 4500 PSI</t>
  </si>
  <si>
    <t>BATERIAS REPUESTO TNT (M28) MILKAUKEE</t>
  </si>
  <si>
    <t>BOTIQUIN DE EMERGENCIA MALETA TRAUMA APH</t>
  </si>
  <si>
    <t>BOTA WORKMAN</t>
  </si>
  <si>
    <t>CASCOS ESTRUCTURAL BULLARD</t>
  </si>
  <si>
    <t>CILINDROS REPUESTO AUTOCONTENIDO 4500 PSI</t>
  </si>
  <si>
    <t>CORTADORA DE PERNOS(61 CM)</t>
  </si>
  <si>
    <t>CORTAFRIO (2.5 CM)</t>
  </si>
  <si>
    <t>CUERDA PARA RESCATE ESTATICA 11 MM</t>
  </si>
  <si>
    <t>TULA PARA CUERDA DE 100 MTS</t>
  </si>
  <si>
    <t>CUERDA SEMI ESTATICA 12.5 MM</t>
  </si>
  <si>
    <t>JUEGO DESTORNILLADORES DIFERENTES MEDIDAS</t>
  </si>
  <si>
    <t>ESCOMBREADOR EN FIBRA 12 PIES</t>
  </si>
  <si>
    <t>GUANTES ESTRUCTURALES</t>
  </si>
  <si>
    <t>HACHAPICO PULASKY</t>
  </si>
  <si>
    <t>HACHAS MULTIPROPOSITOS</t>
  </si>
  <si>
    <t>HERRAMIENTAS RESCATE HOOLIGAN</t>
  </si>
  <si>
    <t>INHALADOR DE OXIGENO</t>
  </si>
  <si>
    <t>KIT TAPONAMIENTO HAZMAT</t>
  </si>
  <si>
    <t>LINTERNAS ALTO RENDIMIENTO</t>
  </si>
  <si>
    <t>LLAVE PARA HIDRANTE</t>
  </si>
  <si>
    <t>MANGUERA EXTENSIÒN (presion de rotura 1200 psi 1 1/2 x 50 pies)</t>
  </si>
  <si>
    <t>MANGUERA EXTENSIÒN (presion de rotura 1200 psi 2 1/2 x 50 pies)</t>
  </si>
  <si>
    <t>MANGUERA EXTENSIÒN (presion de rotura 1200 psi 2 1/2 x 100 pies)</t>
  </si>
  <si>
    <t>MANTAS ANTIFUEGO</t>
  </si>
  <si>
    <t>MARTILLO (1.8 KG)</t>
  </si>
  <si>
    <t>MONJA MAJESTIC</t>
  </si>
  <si>
    <t>MOTOSIERRA 250 CON ESPADA 50 CM</t>
  </si>
  <si>
    <t>PALANCA DE PIE DE CABRA (95 CM)</t>
  </si>
  <si>
    <t>PALANCA DE PIE DE CABRA (1.65 M)</t>
  </si>
  <si>
    <t>SIERRA RESCATE 14" - MOTOTRONZADORA</t>
  </si>
  <si>
    <t>SISTEMA LUCES PORTATILES</t>
  </si>
  <si>
    <t>TIJERA PARA CORTAR HOJALATA</t>
  </si>
  <si>
    <t xml:space="preserve">TRAJE ESTRUCTURALES </t>
  </si>
  <si>
    <t>VENTILADORES DE COMBUSTIÒN 24"</t>
  </si>
  <si>
    <t>DESFIBRILADOR "DEA"</t>
  </si>
  <si>
    <t>MONITOR SIGNOS</t>
  </si>
  <si>
    <t>PULSOCIMETRO</t>
  </si>
  <si>
    <t>AMBU ADULTO</t>
  </si>
  <si>
    <t>AMBU PEDIATRICO</t>
  </si>
  <si>
    <t>MULETAS ADULTO</t>
  </si>
  <si>
    <t>MULETAS PEDIATRICO</t>
  </si>
  <si>
    <t>BASTON TIPO ARAÑA</t>
  </si>
  <si>
    <t>SILLAS DE RUEDAS</t>
  </si>
  <si>
    <t>MATEFUEGOS</t>
  </si>
  <si>
    <t>MACHETES</t>
  </si>
  <si>
    <t>RASTRILLO MCLEOD</t>
  </si>
  <si>
    <t>GUANTES CARNAZA REFORZADO M Y L</t>
  </si>
  <si>
    <t>ARNES TRABJO EN ALTURAS</t>
  </si>
  <si>
    <t>MOSQUETONES (EN ALUMINIO)</t>
  </si>
  <si>
    <t>Traje Encapsulado Interceptor Plus / Nivel A Marca LAKELAND</t>
  </si>
  <si>
    <t>Bota HazProof® Tingley</t>
  </si>
  <si>
    <t>Radios Aereos Portatiles</t>
  </si>
  <si>
    <t>Radios Aereos Base</t>
  </si>
  <si>
    <t xml:space="preserve">RADIO PUNTO A PUNTO </t>
  </si>
  <si>
    <t>CASCOS AERONAUTICOS BULLARD</t>
  </si>
  <si>
    <t>GUANTES ALUMIIZADOS</t>
  </si>
  <si>
    <t xml:space="preserve">TRAJE ALUMINIZADO </t>
  </si>
  <si>
    <t xml:space="preserve">CARETAS </t>
  </si>
  <si>
    <t>SUBTOTAL</t>
  </si>
  <si>
    <t>IVA 19 %</t>
  </si>
  <si>
    <t>TOTAL</t>
  </si>
  <si>
    <t>INVITACIÓN A COTIZAR BIENES, SERVICIOS Y OBRA N° 004-2025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</si>
</sst>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&quot;$&quot;\ #,##0"/>
    <numFmt numFmtId="167" formatCode="_(&quot;$&quot;\ * #,##0.00_);_(&quot;$&quot;\ * \(#,##0.00\);_(&quot;$&quot;\ * &quot;-&quot;??_);_(@_)"/>
    <numFmt numFmtId="171" formatCode="_(* #,##0.00_);_(* \(#,##0.00\);_(* &quot;-&quot;??_);_(@_)"/>
    <numFmt numFmtId="174" formatCode="&quot;$&quot;\ #,##0.00;[Red]&quot;$&quot;\ \-#,##0.00"/>
    <numFmt numFmtId="175" formatCode="_ &quot;$&quot;\ * #,##0_ ;_ &quot;$&quot;\ * \-#,##0_ ;_ &quot;$&quot;\ * &quot;-&quot;_ ;_ @_ "/>
    <numFmt numFmtId="176" formatCode="_-* #,##0.00\ &quot;Pts&quot;_-;\-* #,##0.00\ &quot;Pts&quot;_-;_-* &quot;-&quot;??\ &quot;Pts&quot;_-;_-@_-"/>
    <numFmt numFmtId="177" formatCode="\$\ #,##0"/>
  </numFmts>
  <fonts count="1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i/>
      <sz val="12"/>
      <color rgb="FFFF0000"/>
      <name val="Calibri"/>
      <family val="2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5">
    <xf numFmtId="0" fontId="0" fillId="0" borderId="0" applyNumberFormat="0" applyBorder="0" applyAlignment="0"/>
    <xf numFmtId="0" fontId="3" fillId="0" borderId="0"/>
    <xf numFmtId="9" fontId="2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/>
    <xf numFmtId="167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/>
    <xf numFmtId="0" fontId="11" fillId="0" borderId="0"/>
    <xf numFmtId="176" fontId="1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1" applyAlignment="1">
      <alignment vertical="center"/>
    </xf>
    <xf numFmtId="0" fontId="3" fillId="0" borderId="0" xfId="1" applyAlignment="1">
      <alignment horizontal="center" vertical="center"/>
    </xf>
    <xf numFmtId="0" fontId="3" fillId="0" borderId="0" xfId="1" applyNumberFormat="1" applyAlignment="1">
      <alignment vertical="center"/>
    </xf>
    <xf numFmtId="164" fontId="3" fillId="0" borderId="0" xfId="1" applyNumberFormat="1" applyAlignment="1">
      <alignment vertical="center"/>
    </xf>
    <xf numFmtId="0" fontId="10" fillId="0" borderId="0" xfId="5" applyAlignment="1">
      <alignment horizontal="left" vertical="center"/>
    </xf>
    <xf numFmtId="167" fontId="10" fillId="0" borderId="0" xfId="6" applyFont="1" applyAlignment="1">
      <alignment horizontal="left" vertical="center"/>
    </xf>
    <xf numFmtId="0" fontId="4" fillId="0" borderId="0" xfId="1" applyFont="1" applyAlignment="1">
      <alignment horizontal="center" vertical="top" wrapText="1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6" xfId="1" applyBorder="1" applyAlignment="1">
      <alignment vertical="center"/>
    </xf>
    <xf numFmtId="0" fontId="3" fillId="0" borderId="0" xfId="1" applyBorder="1" applyAlignment="1">
      <alignment vertical="center"/>
    </xf>
    <xf numFmtId="0" fontId="3" fillId="0" borderId="8" xfId="1" applyBorder="1" applyAlignment="1">
      <alignment vertical="center"/>
    </xf>
    <xf numFmtId="0" fontId="3" fillId="0" borderId="2" xfId="1" applyBorder="1" applyAlignment="1">
      <alignment vertical="center"/>
    </xf>
    <xf numFmtId="0" fontId="3" fillId="0" borderId="6" xfId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3" fillId="0" borderId="2" xfId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6" fillId="5" borderId="0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 wrapText="1"/>
    </xf>
    <xf numFmtId="0" fontId="3" fillId="0" borderId="7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5" xfId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9" xfId="1" applyBorder="1" applyAlignment="1">
      <alignment vertical="center"/>
    </xf>
    <xf numFmtId="0" fontId="1" fillId="0" borderId="0" xfId="13"/>
    <xf numFmtId="0" fontId="13" fillId="0" borderId="13" xfId="13" applyFont="1" applyBorder="1" applyAlignment="1">
      <alignment horizontal="center" vertical="top"/>
    </xf>
    <xf numFmtId="0" fontId="13" fillId="0" borderId="1" xfId="13" applyFont="1" applyBorder="1" applyAlignment="1">
      <alignment horizontal="center" vertical="top"/>
    </xf>
    <xf numFmtId="167" fontId="13" fillId="0" borderId="1" xfId="6" applyFont="1" applyBorder="1" applyAlignment="1">
      <alignment horizontal="center" vertical="top"/>
    </xf>
    <xf numFmtId="0" fontId="13" fillId="0" borderId="14" xfId="13" applyFont="1" applyBorder="1" applyAlignment="1">
      <alignment horizontal="center" vertical="top"/>
    </xf>
    <xf numFmtId="171" fontId="1" fillId="0" borderId="0" xfId="13" applyNumberFormat="1"/>
    <xf numFmtId="0" fontId="14" fillId="0" borderId="13" xfId="13" applyFont="1" applyBorder="1" applyAlignment="1">
      <alignment horizontal="center" vertical="top"/>
    </xf>
    <xf numFmtId="0" fontId="14" fillId="0" borderId="1" xfId="13" applyFont="1" applyBorder="1" applyAlignment="1">
      <alignment horizontal="left" vertical="top"/>
    </xf>
    <xf numFmtId="0" fontId="14" fillId="2" borderId="1" xfId="13" applyFont="1" applyFill="1" applyBorder="1" applyAlignment="1">
      <alignment horizontal="center" vertical="top"/>
    </xf>
    <xf numFmtId="167" fontId="14" fillId="0" borderId="1" xfId="6" applyFont="1" applyBorder="1" applyAlignment="1">
      <alignment horizontal="center" vertical="top"/>
    </xf>
    <xf numFmtId="44" fontId="14" fillId="0" borderId="14" xfId="14" applyFont="1" applyBorder="1" applyAlignment="1">
      <alignment horizontal="center" vertical="top"/>
    </xf>
    <xf numFmtId="0" fontId="14" fillId="0" borderId="1" xfId="13" applyFont="1" applyBorder="1" applyAlignment="1">
      <alignment horizontal="center" vertical="top"/>
    </xf>
    <xf numFmtId="0" fontId="15" fillId="3" borderId="1" xfId="13" applyFont="1" applyFill="1" applyBorder="1" applyAlignment="1">
      <alignment horizontal="left" vertical="top"/>
    </xf>
    <xf numFmtId="0" fontId="12" fillId="0" borderId="1" xfId="13" applyFont="1" applyBorder="1"/>
    <xf numFmtId="0" fontId="12" fillId="0" borderId="1" xfId="13" applyFont="1" applyBorder="1" applyAlignment="1">
      <alignment horizontal="center"/>
    </xf>
    <xf numFmtId="0" fontId="14" fillId="0" borderId="1" xfId="13" applyFont="1" applyBorder="1" applyAlignment="1">
      <alignment horizontal="left" vertical="top" wrapText="1"/>
    </xf>
    <xf numFmtId="167" fontId="14" fillId="2" borderId="1" xfId="6" applyFont="1" applyFill="1" applyBorder="1" applyAlignment="1">
      <alignment horizontal="center" vertical="top"/>
    </xf>
    <xf numFmtId="0" fontId="14" fillId="0" borderId="11" xfId="13" applyFont="1" applyBorder="1" applyAlignment="1">
      <alignment horizontal="center" vertical="top"/>
    </xf>
    <xf numFmtId="0" fontId="14" fillId="0" borderId="0" xfId="13" applyFont="1" applyAlignment="1">
      <alignment horizontal="left" vertical="top"/>
    </xf>
    <xf numFmtId="0" fontId="14" fillId="0" borderId="0" xfId="13" applyFont="1" applyAlignment="1">
      <alignment horizontal="center" vertical="top"/>
    </xf>
    <xf numFmtId="167" fontId="16" fillId="0" borderId="15" xfId="6" applyFont="1" applyBorder="1" applyAlignment="1">
      <alignment horizontal="left" vertical="top" wrapText="1" indent="1"/>
    </xf>
    <xf numFmtId="177" fontId="13" fillId="0" borderId="14" xfId="13" applyNumberFormat="1" applyFont="1" applyBorder="1" applyAlignment="1">
      <alignment horizontal="center" vertical="top" shrinkToFit="1"/>
    </xf>
    <xf numFmtId="167" fontId="16" fillId="0" borderId="10" xfId="6" applyFont="1" applyBorder="1" applyAlignment="1">
      <alignment horizontal="left" vertical="top" wrapText="1" indent="2"/>
    </xf>
    <xf numFmtId="0" fontId="12" fillId="0" borderId="16" xfId="13" applyFont="1" applyBorder="1" applyAlignment="1">
      <alignment horizontal="center" vertical="top"/>
    </xf>
    <xf numFmtId="0" fontId="12" fillId="0" borderId="12" xfId="13" applyFont="1" applyBorder="1" applyAlignment="1">
      <alignment horizontal="left" vertical="top"/>
    </xf>
    <xf numFmtId="0" fontId="12" fillId="0" borderId="12" xfId="13" applyFont="1" applyBorder="1" applyAlignment="1">
      <alignment horizontal="center" vertical="top"/>
    </xf>
    <xf numFmtId="167" fontId="16" fillId="0" borderId="17" xfId="6" applyFont="1" applyBorder="1" applyAlignment="1">
      <alignment horizontal="left" vertical="top" wrapText="1" indent="2"/>
    </xf>
    <xf numFmtId="177" fontId="13" fillId="0" borderId="18" xfId="13" applyNumberFormat="1" applyFont="1" applyBorder="1" applyAlignment="1">
      <alignment horizontal="center" vertical="top" shrinkToFit="1"/>
    </xf>
    <xf numFmtId="167" fontId="1" fillId="0" borderId="0" xfId="6" applyFont="1"/>
  </cellXfs>
  <cellStyles count="15">
    <cellStyle name="Millares 2" xfId="7" xr:uid="{88FEF232-1D23-4E1A-AC2A-2E637FFA9A80}"/>
    <cellStyle name="Millares 2 3" xfId="9" xr:uid="{85503294-9394-4FB1-98A1-EF568289E3AF}"/>
    <cellStyle name="Moneda 2" xfId="6" xr:uid="{C69374CC-8D7D-4676-AECC-908DAF726243}"/>
    <cellStyle name="Moneda 2 2 2 2 2" xfId="12" xr:uid="{C0780F73-1F8A-437B-B054-C93C143124EB}"/>
    <cellStyle name="Moneda 2 3" xfId="8" xr:uid="{C5D1F02A-7F4A-4115-A600-B0F93B82A194}"/>
    <cellStyle name="Moneda 5 2" xfId="14" xr:uid="{A3B1186F-60AA-4C2F-A351-B10B116D95EC}"/>
    <cellStyle name="Normal" xfId="0" builtinId="0"/>
    <cellStyle name="Normal 13 3" xfId="13" xr:uid="{8944E764-6BAE-4286-BF4B-5F5595B359CD}"/>
    <cellStyle name="Normal 15" xfId="5" xr:uid="{58038532-2B2E-4469-924A-1677A21FC49C}"/>
    <cellStyle name="Normal 2" xfId="3" xr:uid="{FD211085-BDC3-4651-B306-B10B8B8D1770}"/>
    <cellStyle name="Normal 2 10 3" xfId="10" xr:uid="{AE4560FA-ABDB-4DFB-93E5-E656C3DA5C07}"/>
    <cellStyle name="Normal 2 2" xfId="1" xr:uid="{00000000-0005-0000-0000-000002000000}"/>
    <cellStyle name="Normal 2 2 2" xfId="4" xr:uid="{7482BCF9-83F0-4050-B548-C2303C7ABDA2}"/>
    <cellStyle name="Normal 3 2 2" xfId="11" xr:uid="{7CA59F3D-10A7-412B-8B91-B3A62FD29D24}"/>
    <cellStyle name="Porcentaje 7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ropbox/PROYECTOS%202024/AEROPUERTOS%20II%202024/CONVENIO%20AISA%20-%20GOBERNACION/PRESUPUESTOS/8.%20PRESUPUESTOS%20V6%201302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_INTERV_OBRA"/>
      <sheetName val="-"/>
      <sheetName val="PO 1. PISTA"/>
      <sheetName val="AIU_BLOQUE 1"/>
      <sheetName val="A_BLOQUE 1"/>
      <sheetName val="--"/>
      <sheetName val="PO2. BOMBEROS"/>
      <sheetName val="AIU_BLOQUE 2"/>
      <sheetName val="---"/>
      <sheetName val="DOTACION SEI"/>
      <sheetName val="----"/>
      <sheetName val="RESUMEN"/>
      <sheetName val="-----"/>
      <sheetName val="COTIZADO"/>
      <sheetName val="LOCALIZACION"/>
      <sheetName val="PREST. SOCIALES"/>
      <sheetName val="DIST. FUENTES"/>
      <sheetName val="PORTADA"/>
      <sheetName val="MENU"/>
      <sheetName val="ÍNDICE"/>
      <sheetName val="LISTADO PROVINCIAS"/>
      <sheetName val="MANO DE OBRA"/>
      <sheetName val="MATERIALES"/>
      <sheetName val="GEOSINT."/>
      <sheetName val="EQUIPO"/>
      <sheetName val="TRANSPORTE"/>
      <sheetName val="1.01"/>
      <sheetName val="1.02"/>
      <sheetName val="1.03"/>
      <sheetName val="200.1.1"/>
      <sheetName val="200.1.2"/>
      <sheetName val="200.2.1"/>
      <sheetName val="200.2.2"/>
      <sheetName val="201.7"/>
      <sheetName val="201.8"/>
      <sheetName val="201.9"/>
      <sheetName val="201.10"/>
      <sheetName val="201.11"/>
      <sheetName val="201.14"/>
      <sheetName val="201.15"/>
      <sheetName val="201.16"/>
      <sheetName val="201.19"/>
      <sheetName val="201.20"/>
      <sheetName val="203.4"/>
      <sheetName val="201.21"/>
      <sheetName val="203.1"/>
      <sheetName val="203.2"/>
      <sheetName val="203.3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0.2.5"/>
      <sheetName val="211.1"/>
      <sheetName val="220.1"/>
      <sheetName val="221.1"/>
      <sheetName val="221.2"/>
      <sheetName val="223.1"/>
      <sheetName val="223.2"/>
      <sheetName val="223.3.1"/>
      <sheetName val="223.3.2.1"/>
      <sheetName val="223.3.2.2"/>
      <sheetName val="223.3.2.3"/>
      <sheetName val="223.3.3"/>
      <sheetName val="230.1"/>
      <sheetName val="231.1.1"/>
      <sheetName val="231.1.2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237.1.1"/>
      <sheetName val="237.1.3.1"/>
      <sheetName val="237.1.2.1"/>
      <sheetName val="237.1.2.2"/>
      <sheetName val="237.1.3.2"/>
      <sheetName val="237.1.3.3"/>
      <sheetName val="237.1.3.4"/>
      <sheetName val="237.1.3.5"/>
      <sheetName val="237.1.4.1"/>
      <sheetName val="237.1.4.2"/>
      <sheetName val="237.1.4.3"/>
      <sheetName val="237.1.4.4"/>
      <sheetName val="237.1.5.1"/>
      <sheetName val="237.1.5.2"/>
      <sheetName val="237.1.5.3"/>
      <sheetName val="237.1.5.4"/>
      <sheetName val="310.1"/>
      <sheetName val="311.1"/>
      <sheetName val="312.1"/>
      <sheetName val="312.2"/>
      <sheetName val="312.3"/>
      <sheetName val="312.4"/>
      <sheetName val="P-154"/>
      <sheetName val="320.1.2"/>
      <sheetName val="320.2.1"/>
      <sheetName val="320.2.2"/>
      <sheetName val="320.3.1"/>
      <sheetName val="320.3.2"/>
      <sheetName val="320.4.1"/>
      <sheetName val="320.4.2"/>
      <sheetName val="320.5.1"/>
      <sheetName val="320.5.2"/>
      <sheetName val="320.6.1"/>
      <sheetName val="320.6.2"/>
      <sheetName val="321.1"/>
      <sheetName val="321.2"/>
      <sheetName val="323.1"/>
      <sheetName val="323.2.1"/>
      <sheetName val="323.2.2"/>
      <sheetName val="323.3.1"/>
      <sheetName val="323.3.2"/>
      <sheetName val="323.4"/>
      <sheetName val="323.5.1"/>
      <sheetName val="323.5.2"/>
      <sheetName val="323.6.1"/>
      <sheetName val="323.6.2"/>
      <sheetName val="330.1.1"/>
      <sheetName val="330.1.2"/>
      <sheetName val="330.2.1"/>
      <sheetName val="330.2.2"/>
      <sheetName val="330.3.1"/>
      <sheetName val="330.3.2"/>
      <sheetName val="330.4.1"/>
      <sheetName val="330.4.2"/>
      <sheetName val="330.5.1"/>
      <sheetName val="330.5.2"/>
      <sheetName val="330.6.1"/>
      <sheetName val="330.6.2"/>
      <sheetName val="340.1"/>
      <sheetName val="340.2"/>
      <sheetName val="340.3"/>
      <sheetName val="341.1"/>
      <sheetName val="341.2"/>
      <sheetName val="350.1"/>
      <sheetName val="350.2"/>
      <sheetName val="350.3"/>
      <sheetName val="350.4"/>
      <sheetName val="350.5"/>
      <sheetName val="350.6"/>
      <sheetName val="350.7"/>
      <sheetName val="350.8"/>
      <sheetName val="350.9"/>
      <sheetName val="410.1"/>
      <sheetName val="410.2"/>
      <sheetName val="410.3"/>
      <sheetName val="411.1"/>
      <sheetName val="411.2"/>
      <sheetName val="411.3"/>
      <sheetName val="411.4"/>
      <sheetName val="411.5"/>
      <sheetName val="411.6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15.2"/>
      <sheetName val="415.3"/>
      <sheetName val="415.4"/>
      <sheetName val="418.1"/>
      <sheetName val="420.1"/>
      <sheetName val="420.2"/>
      <sheetName val="420.3"/>
      <sheetName val="421.1"/>
      <sheetName val="421.2"/>
      <sheetName val="421.3"/>
      <sheetName val="421.4"/>
      <sheetName val="430.1.1"/>
      <sheetName val="430.1.2"/>
      <sheetName val="430.2.1"/>
      <sheetName val="430.2.2"/>
      <sheetName val="430.3.1"/>
      <sheetName val="430.3.2"/>
      <sheetName val="430.4.1"/>
      <sheetName val="430.4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.1"/>
      <sheetName val="440.4.2"/>
      <sheetName val="440.5"/>
      <sheetName val="440.6"/>
      <sheetName val="440.7"/>
      <sheetName val="440.8"/>
      <sheetName val="442.1"/>
      <sheetName val="442.2"/>
      <sheetName val="442.3"/>
      <sheetName val="442.4"/>
      <sheetName val="450.1"/>
      <sheetName val="450.2"/>
      <sheetName val="450.2P"/>
      <sheetName val="P-401"/>
      <sheetName val="450.3"/>
      <sheetName val="450.4"/>
      <sheetName val="450.5"/>
      <sheetName val="450.6"/>
      <sheetName val="450.7"/>
      <sheetName val="450.8"/>
      <sheetName val="450.10"/>
      <sheetName val="450.11"/>
      <sheetName val="450.12"/>
      <sheetName val="450.13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57.1"/>
      <sheetName val="457.2"/>
      <sheetName val="457.3"/>
      <sheetName val="460.1.1"/>
      <sheetName val="460.1.2"/>
      <sheetName val="460.2"/>
      <sheetName val="461.1"/>
      <sheetName val="461.2"/>
      <sheetName val="462.1.1"/>
      <sheetName val="462.1.2"/>
      <sheetName val="462.2.1 "/>
      <sheetName val="462.2.2"/>
      <sheetName val="464.1.1"/>
      <sheetName val="464.1.2"/>
      <sheetName val="465.1"/>
      <sheetName val="465.2"/>
      <sheetName val="466.1"/>
      <sheetName val="466.2"/>
      <sheetName val="467.1"/>
      <sheetName val="467.2"/>
      <sheetName val="467.3"/>
      <sheetName val="500.1.1"/>
      <sheetName val="500.1.2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4"/>
      <sheetName val="610.1"/>
      <sheetName val="610.2"/>
      <sheetName val="610.3"/>
      <sheetName val="610.4"/>
      <sheetName val="610.5"/>
      <sheetName val="610.6"/>
      <sheetName val="610.7"/>
      <sheetName val="610.8"/>
      <sheetName val="610.9"/>
      <sheetName val="610.10"/>
      <sheetName val="610.11"/>
      <sheetName val="611.1.2"/>
      <sheetName val="611.1.1"/>
      <sheetName val="611.1.3"/>
      <sheetName val="611.1.4"/>
      <sheetName val="620.1"/>
      <sheetName val="620.2"/>
      <sheetName val="620.3"/>
      <sheetName val="621.1.1"/>
      <sheetName val="621.1.2"/>
      <sheetName val="621.2"/>
      <sheetName val="621.3"/>
      <sheetName val="621.5"/>
      <sheetName val="621.6"/>
      <sheetName val="621.7.1"/>
      <sheetName val="621.7.2"/>
      <sheetName val="621.7.3"/>
      <sheetName val="621.7.4"/>
      <sheetName val="621.8"/>
      <sheetName val="622.1"/>
      <sheetName val="622.2"/>
      <sheetName val="622.3"/>
      <sheetName val="622.4"/>
      <sheetName val="622.5"/>
      <sheetName val="623.1"/>
      <sheetName val="623.2"/>
      <sheetName val="630.1.1"/>
      <sheetName val="630.1.2"/>
      <sheetName val="630.1.3.1"/>
      <sheetName val="630.1.3.2"/>
      <sheetName val="630.1.4.1"/>
      <sheetName val="630.1.4.2"/>
      <sheetName val="630.1.5.1"/>
      <sheetName val="630.1.6"/>
      <sheetName val="630.1.7"/>
      <sheetName val="632.1.1"/>
      <sheetName val="632.1.2"/>
      <sheetName val="640.1"/>
      <sheetName val="640.2"/>
      <sheetName val="641.1"/>
      <sheetName val="642.1"/>
      <sheetName val="642.2.1"/>
      <sheetName val="642.2.2"/>
      <sheetName val="650.2"/>
      <sheetName val="650.3"/>
      <sheetName val="650.4"/>
      <sheetName val="660.1.1"/>
      <sheetName val="660.1.2"/>
      <sheetName val="660.1.3"/>
      <sheetName val="660.1.4"/>
      <sheetName val="661.1.1"/>
      <sheetName val="661.1.2"/>
      <sheetName val="661.1.3"/>
      <sheetName val="662.1.1"/>
      <sheetName val="662.1.2 "/>
      <sheetName val="662.1.3"/>
      <sheetName val="662.1.4"/>
      <sheetName val="662.1.5"/>
      <sheetName val="662.1"/>
      <sheetName val="662.2"/>
      <sheetName val="663.1"/>
      <sheetName val="670.1"/>
      <sheetName val="670.2"/>
      <sheetName val="670.3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.1"/>
      <sheetName val="673.1.2"/>
      <sheetName val="673.2"/>
      <sheetName val="673.3.1"/>
      <sheetName val="673.3.2"/>
      <sheetName val="673.3.3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1.5"/>
      <sheetName val="683.1"/>
      <sheetName val="683.2"/>
      <sheetName val="683.3"/>
      <sheetName val="683.4"/>
      <sheetName val="683.5"/>
      <sheetName val="683.6"/>
      <sheetName val="684.1"/>
      <sheetName val="685.8.1"/>
      <sheetName val="685.8.2.1"/>
      <sheetName val="685.8.2.2"/>
      <sheetName val="686.1"/>
      <sheetName val="686.2"/>
      <sheetName val="690.1.1"/>
      <sheetName val="690.1.2"/>
      <sheetName val="690.1.3"/>
      <sheetName val="700.1"/>
      <sheetName val="700.2"/>
      <sheetName val="700.3"/>
      <sheetName val="700.4"/>
      <sheetName val="701.1.1"/>
      <sheetName val="701.1.2"/>
      <sheetName val="702.1.1"/>
      <sheetName val="702.1.1."/>
      <sheetName val="703.1.1"/>
      <sheetName val="703.1.2"/>
      <sheetName val="703.1.3"/>
      <sheetName val="703.2.1"/>
      <sheetName val="703.2.2"/>
      <sheetName val="703.2.3"/>
      <sheetName val="703.3"/>
      <sheetName val="703.4"/>
      <sheetName val="703.5"/>
      <sheetName val="710.1.1"/>
      <sheetName val="710.1.2"/>
      <sheetName val="710.1.3"/>
      <sheetName val="710.1.4"/>
      <sheetName val="710.1.5"/>
      <sheetName val="710.2.1"/>
      <sheetName val="710.2.2"/>
      <sheetName val="710.2.3"/>
      <sheetName val="730.1"/>
      <sheetName val="730.2"/>
      <sheetName val="730.3"/>
      <sheetName val="730.4"/>
      <sheetName val="731.1"/>
      <sheetName val="731.2"/>
      <sheetName val="732.1"/>
      <sheetName val="740.1"/>
      <sheetName val="741.1.1"/>
      <sheetName val="741.1.2"/>
      <sheetName val="800.1"/>
      <sheetName val="800.2"/>
      <sheetName val="800.3"/>
      <sheetName val="800.4"/>
      <sheetName val="801.1"/>
      <sheetName val="802.1"/>
      <sheetName val="802.2"/>
      <sheetName val="802.3"/>
      <sheetName val="802.4"/>
      <sheetName val="802.5"/>
      <sheetName val="802.6"/>
      <sheetName val="802.7"/>
      <sheetName val="802.8"/>
      <sheetName val="810.1"/>
      <sheetName val="810.2"/>
      <sheetName val="810.3"/>
      <sheetName val="811.1.1"/>
      <sheetName val="811.1.2"/>
      <sheetName val="811.1.3"/>
      <sheetName val="811.1.4"/>
      <sheetName val="811.1.5"/>
      <sheetName val="812.1"/>
      <sheetName val="812.2"/>
      <sheetName val="812.3"/>
      <sheetName val="812.4"/>
      <sheetName val="820.1.1"/>
      <sheetName val="820.1.2"/>
      <sheetName val="820.1.3"/>
      <sheetName val="820.1.4"/>
      <sheetName val="840.1"/>
      <sheetName val="840.2"/>
      <sheetName val="840.3"/>
      <sheetName val="840.4"/>
      <sheetName val="840.5"/>
      <sheetName val="840.6"/>
      <sheetName val="840.7"/>
      <sheetName val="840.8"/>
      <sheetName val="850.1"/>
      <sheetName val="850.2"/>
      <sheetName val="850.3"/>
      <sheetName val="850.4"/>
      <sheetName val="850.5"/>
      <sheetName val="850.6"/>
      <sheetName val="850.7"/>
      <sheetName val="850.8"/>
      <sheetName val="850.9"/>
      <sheetName val="850.10"/>
      <sheetName val="850.15"/>
      <sheetName val="850.16"/>
      <sheetName val="850.17"/>
      <sheetName val="850.18"/>
      <sheetName val="850.19"/>
      <sheetName val="900.1.1"/>
      <sheetName val="900.1.2"/>
      <sheetName val="900.2.1"/>
      <sheetName val="900.2.2"/>
      <sheetName val="900.3.1"/>
      <sheetName val="900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36E8E-DD8B-4250-886A-005CBA87A7FD}">
  <sheetPr>
    <pageSetUpPr fitToPage="1"/>
  </sheetPr>
  <dimension ref="A1:F86"/>
  <sheetViews>
    <sheetView tabSelected="1" view="pageBreakPreview" zoomScale="130" zoomScaleNormal="85" zoomScaleSheetLayoutView="130" workbookViewId="0">
      <selection activeCell="B80" sqref="B80:F80"/>
    </sheetView>
  </sheetViews>
  <sheetFormatPr baseColWidth="10" defaultColWidth="11.5546875" defaultRowHeight="14.4" x14ac:dyDescent="0.3"/>
  <cols>
    <col min="1" max="1" width="0.77734375" style="29" customWidth="1"/>
    <col min="2" max="2" width="4.33203125" style="29" bestFit="1" customWidth="1"/>
    <col min="3" max="3" width="62.5546875" style="29" customWidth="1"/>
    <col min="4" max="4" width="9.5546875" style="29" customWidth="1"/>
    <col min="5" max="5" width="13" style="57" bestFit="1" customWidth="1"/>
    <col min="6" max="6" width="13.77734375" style="29" bestFit="1" customWidth="1"/>
    <col min="7" max="16384" width="11.5546875" style="29"/>
  </cols>
  <sheetData>
    <row r="1" spans="1:6" ht="18" x14ac:dyDescent="0.3">
      <c r="B1" s="22" t="s">
        <v>0</v>
      </c>
      <c r="C1" s="22"/>
      <c r="D1" s="22"/>
      <c r="E1" s="22"/>
      <c r="F1" s="22"/>
    </row>
    <row r="2" spans="1:6" ht="18" x14ac:dyDescent="0.3">
      <c r="B2" s="22" t="s">
        <v>78</v>
      </c>
      <c r="C2" s="22"/>
      <c r="D2" s="22"/>
      <c r="E2" s="22"/>
      <c r="F2" s="22"/>
    </row>
    <row r="3" spans="1:6" ht="23.4" customHeight="1" x14ac:dyDescent="0.3">
      <c r="B3" s="23" t="s">
        <v>10</v>
      </c>
      <c r="C3" s="23"/>
      <c r="D3" s="23"/>
      <c r="E3" s="23"/>
      <c r="F3" s="23"/>
    </row>
    <row r="4" spans="1:6" ht="23.4" customHeight="1" x14ac:dyDescent="0.3">
      <c r="B4" s="23"/>
      <c r="C4" s="23"/>
      <c r="D4" s="23"/>
      <c r="E4" s="23"/>
      <c r="F4" s="23"/>
    </row>
    <row r="5" spans="1:6" ht="23.4" customHeight="1" x14ac:dyDescent="0.3">
      <c r="B5" s="23"/>
      <c r="C5" s="23"/>
      <c r="D5" s="23"/>
      <c r="E5" s="23"/>
      <c r="F5" s="23"/>
    </row>
    <row r="6" spans="1:6" ht="18" x14ac:dyDescent="0.3">
      <c r="B6" s="22" t="s">
        <v>7</v>
      </c>
      <c r="C6" s="22"/>
      <c r="D6" s="22"/>
      <c r="E6" s="22"/>
      <c r="F6" s="22"/>
    </row>
    <row r="7" spans="1:6" ht="18" x14ac:dyDescent="0.3">
      <c r="B7" s="18" t="s">
        <v>1</v>
      </c>
      <c r="C7" s="19"/>
      <c r="D7" s="19"/>
      <c r="E7" s="19"/>
      <c r="F7" s="19"/>
    </row>
    <row r="8" spans="1:6" ht="18" x14ac:dyDescent="0.3">
      <c r="B8" s="20" t="s">
        <v>2</v>
      </c>
      <c r="C8" s="21"/>
      <c r="D8" s="21"/>
      <c r="E8" s="21"/>
      <c r="F8" s="21"/>
    </row>
    <row r="9" spans="1:6" x14ac:dyDescent="0.3">
      <c r="B9" s="30" t="s">
        <v>11</v>
      </c>
      <c r="C9" s="31" t="s">
        <v>8</v>
      </c>
      <c r="D9" s="31" t="s">
        <v>9</v>
      </c>
      <c r="E9" s="32" t="s">
        <v>12</v>
      </c>
      <c r="F9" s="33" t="s">
        <v>13</v>
      </c>
    </row>
    <row r="10" spans="1:6" x14ac:dyDescent="0.3">
      <c r="A10" s="34"/>
      <c r="B10" s="35">
        <v>1</v>
      </c>
      <c r="C10" s="36" t="s">
        <v>14</v>
      </c>
      <c r="D10" s="37">
        <v>2</v>
      </c>
      <c r="E10" s="38"/>
      <c r="F10" s="39"/>
    </row>
    <row r="11" spans="1:6" x14ac:dyDescent="0.3">
      <c r="A11" s="34"/>
      <c r="B11" s="35">
        <v>2</v>
      </c>
      <c r="C11" s="36" t="s">
        <v>15</v>
      </c>
      <c r="D11" s="37">
        <v>2</v>
      </c>
      <c r="E11" s="38"/>
      <c r="F11" s="39"/>
    </row>
    <row r="12" spans="1:6" x14ac:dyDescent="0.3">
      <c r="A12" s="34"/>
      <c r="B12" s="35">
        <v>3</v>
      </c>
      <c r="C12" s="36" t="s">
        <v>16</v>
      </c>
      <c r="D12" s="40">
        <v>3</v>
      </c>
      <c r="E12" s="38"/>
      <c r="F12" s="39"/>
    </row>
    <row r="13" spans="1:6" x14ac:dyDescent="0.3">
      <c r="A13" s="34"/>
      <c r="B13" s="35">
        <v>4</v>
      </c>
      <c r="C13" s="36" t="s">
        <v>17</v>
      </c>
      <c r="D13" s="40">
        <v>4</v>
      </c>
      <c r="E13" s="38"/>
      <c r="F13" s="39"/>
    </row>
    <row r="14" spans="1:6" x14ac:dyDescent="0.3">
      <c r="A14" s="34"/>
      <c r="B14" s="35">
        <v>5</v>
      </c>
      <c r="C14" s="36" t="s">
        <v>18</v>
      </c>
      <c r="D14" s="40">
        <v>1</v>
      </c>
      <c r="E14" s="38"/>
      <c r="F14" s="39"/>
    </row>
    <row r="15" spans="1:6" x14ac:dyDescent="0.3">
      <c r="A15" s="34"/>
      <c r="B15" s="35">
        <v>6</v>
      </c>
      <c r="C15" s="36" t="s">
        <v>19</v>
      </c>
      <c r="D15" s="40">
        <v>4</v>
      </c>
      <c r="E15" s="38"/>
      <c r="F15" s="39"/>
    </row>
    <row r="16" spans="1:6" x14ac:dyDescent="0.3">
      <c r="A16" s="34"/>
      <c r="B16" s="35">
        <v>7</v>
      </c>
      <c r="C16" s="36" t="s">
        <v>20</v>
      </c>
      <c r="D16" s="40">
        <f>+D15</f>
        <v>4</v>
      </c>
      <c r="E16" s="38"/>
      <c r="F16" s="39"/>
    </row>
    <row r="17" spans="1:6" x14ac:dyDescent="0.3">
      <c r="A17" s="34"/>
      <c r="B17" s="35">
        <v>8</v>
      </c>
      <c r="C17" s="36" t="s">
        <v>21</v>
      </c>
      <c r="D17" s="40">
        <v>1</v>
      </c>
      <c r="E17" s="38"/>
      <c r="F17" s="39"/>
    </row>
    <row r="18" spans="1:6" x14ac:dyDescent="0.3">
      <c r="A18" s="34"/>
      <c r="B18" s="35">
        <v>9</v>
      </c>
      <c r="C18" s="36" t="s">
        <v>22</v>
      </c>
      <c r="D18" s="40">
        <v>1</v>
      </c>
      <c r="E18" s="38"/>
      <c r="F18" s="39"/>
    </row>
    <row r="19" spans="1:6" x14ac:dyDescent="0.3">
      <c r="A19" s="34"/>
      <c r="B19" s="35">
        <v>10</v>
      </c>
      <c r="C19" s="36" t="s">
        <v>23</v>
      </c>
      <c r="D19" s="40">
        <v>1</v>
      </c>
      <c r="E19" s="38"/>
      <c r="F19" s="39"/>
    </row>
    <row r="20" spans="1:6" x14ac:dyDescent="0.3">
      <c r="A20" s="34"/>
      <c r="B20" s="35">
        <v>11</v>
      </c>
      <c r="C20" s="36" t="s">
        <v>24</v>
      </c>
      <c r="D20" s="40">
        <v>1</v>
      </c>
      <c r="E20" s="38"/>
      <c r="F20" s="39"/>
    </row>
    <row r="21" spans="1:6" x14ac:dyDescent="0.3">
      <c r="A21" s="34"/>
      <c r="B21" s="35">
        <v>12</v>
      </c>
      <c r="C21" s="36" t="s">
        <v>25</v>
      </c>
      <c r="D21" s="40">
        <v>1</v>
      </c>
      <c r="E21" s="38"/>
      <c r="F21" s="39"/>
    </row>
    <row r="22" spans="1:6" x14ac:dyDescent="0.3">
      <c r="A22" s="34"/>
      <c r="B22" s="35">
        <v>13</v>
      </c>
      <c r="C22" s="36" t="s">
        <v>26</v>
      </c>
      <c r="D22" s="40">
        <v>1</v>
      </c>
      <c r="E22" s="38"/>
      <c r="F22" s="39"/>
    </row>
    <row r="23" spans="1:6" x14ac:dyDescent="0.3">
      <c r="A23" s="34"/>
      <c r="B23" s="35">
        <v>14</v>
      </c>
      <c r="C23" s="36" t="s">
        <v>27</v>
      </c>
      <c r="D23" s="40">
        <v>1</v>
      </c>
      <c r="E23" s="38"/>
      <c r="F23" s="39"/>
    </row>
    <row r="24" spans="1:6" x14ac:dyDescent="0.3">
      <c r="A24" s="34"/>
      <c r="B24" s="35">
        <v>15</v>
      </c>
      <c r="C24" s="36" t="s">
        <v>28</v>
      </c>
      <c r="D24" s="40">
        <v>1</v>
      </c>
      <c r="E24" s="38"/>
      <c r="F24" s="39"/>
    </row>
    <row r="25" spans="1:6" x14ac:dyDescent="0.3">
      <c r="A25" s="34"/>
      <c r="B25" s="35">
        <v>16</v>
      </c>
      <c r="C25" s="36" t="s">
        <v>29</v>
      </c>
      <c r="D25" s="40">
        <f>+D15</f>
        <v>4</v>
      </c>
      <c r="E25" s="38"/>
      <c r="F25" s="39"/>
    </row>
    <row r="26" spans="1:6" x14ac:dyDescent="0.3">
      <c r="A26" s="34"/>
      <c r="B26" s="35">
        <v>17</v>
      </c>
      <c r="C26" s="36" t="s">
        <v>30</v>
      </c>
      <c r="D26" s="40">
        <v>1</v>
      </c>
      <c r="E26" s="38"/>
      <c r="F26" s="39"/>
    </row>
    <row r="27" spans="1:6" x14ac:dyDescent="0.3">
      <c r="A27" s="34"/>
      <c r="B27" s="35">
        <v>18</v>
      </c>
      <c r="C27" s="36" t="s">
        <v>31</v>
      </c>
      <c r="D27" s="40">
        <v>1</v>
      </c>
      <c r="E27" s="38"/>
      <c r="F27" s="39"/>
    </row>
    <row r="28" spans="1:6" x14ac:dyDescent="0.3">
      <c r="A28" s="34"/>
      <c r="B28" s="35">
        <v>19</v>
      </c>
      <c r="C28" s="36" t="s">
        <v>32</v>
      </c>
      <c r="D28" s="40">
        <v>1</v>
      </c>
      <c r="E28" s="38"/>
      <c r="F28" s="39"/>
    </row>
    <row r="29" spans="1:6" hidden="1" x14ac:dyDescent="0.3">
      <c r="A29" s="34"/>
      <c r="B29" s="35">
        <v>20</v>
      </c>
      <c r="C29" s="41" t="s">
        <v>33</v>
      </c>
      <c r="D29" s="40">
        <v>1</v>
      </c>
      <c r="E29" s="38"/>
      <c r="F29" s="39"/>
    </row>
    <row r="30" spans="1:6" x14ac:dyDescent="0.3">
      <c r="A30" s="34"/>
      <c r="B30" s="35">
        <v>21</v>
      </c>
      <c r="C30" s="36" t="s">
        <v>34</v>
      </c>
      <c r="D30" s="40">
        <v>1</v>
      </c>
      <c r="E30" s="38"/>
      <c r="F30" s="39"/>
    </row>
    <row r="31" spans="1:6" x14ac:dyDescent="0.3">
      <c r="A31" s="34"/>
      <c r="B31" s="35">
        <v>22</v>
      </c>
      <c r="C31" s="36" t="s">
        <v>35</v>
      </c>
      <c r="D31" s="40">
        <v>7</v>
      </c>
      <c r="E31" s="38"/>
      <c r="F31" s="39"/>
    </row>
    <row r="32" spans="1:6" x14ac:dyDescent="0.3">
      <c r="A32" s="34"/>
      <c r="B32" s="35">
        <v>23</v>
      </c>
      <c r="C32" s="36" t="s">
        <v>36</v>
      </c>
      <c r="D32" s="40">
        <v>1</v>
      </c>
      <c r="E32" s="38"/>
      <c r="F32" s="39"/>
    </row>
    <row r="33" spans="1:6" ht="15.75" customHeight="1" x14ac:dyDescent="0.3">
      <c r="A33" s="34"/>
      <c r="B33" s="35">
        <v>24</v>
      </c>
      <c r="C33" s="36" t="s">
        <v>37</v>
      </c>
      <c r="D33" s="40">
        <v>3</v>
      </c>
      <c r="E33" s="38"/>
      <c r="F33" s="39"/>
    </row>
    <row r="34" spans="1:6" ht="15.75" customHeight="1" x14ac:dyDescent="0.3">
      <c r="A34" s="34"/>
      <c r="B34" s="35">
        <v>25</v>
      </c>
      <c r="C34" s="36" t="s">
        <v>38</v>
      </c>
      <c r="D34" s="40">
        <v>1</v>
      </c>
      <c r="E34" s="38"/>
      <c r="F34" s="39"/>
    </row>
    <row r="35" spans="1:6" ht="15.75" customHeight="1" x14ac:dyDescent="0.3">
      <c r="A35" s="34"/>
      <c r="B35" s="35">
        <v>26</v>
      </c>
      <c r="C35" s="36" t="s">
        <v>39</v>
      </c>
      <c r="D35" s="40">
        <v>1</v>
      </c>
      <c r="E35" s="38"/>
      <c r="F35" s="39"/>
    </row>
    <row r="36" spans="1:6" x14ac:dyDescent="0.3">
      <c r="A36" s="34"/>
      <c r="B36" s="35">
        <v>27</v>
      </c>
      <c r="C36" s="36" t="s">
        <v>40</v>
      </c>
      <c r="D36" s="40">
        <v>20</v>
      </c>
      <c r="E36" s="38"/>
      <c r="F36" s="39"/>
    </row>
    <row r="37" spans="1:6" x14ac:dyDescent="0.3">
      <c r="A37" s="34"/>
      <c r="B37" s="35">
        <v>28</v>
      </c>
      <c r="C37" s="36" t="s">
        <v>41</v>
      </c>
      <c r="D37" s="40">
        <v>2</v>
      </c>
      <c r="E37" s="38"/>
      <c r="F37" s="39"/>
    </row>
    <row r="38" spans="1:6" x14ac:dyDescent="0.3">
      <c r="A38" s="34"/>
      <c r="B38" s="35">
        <v>29</v>
      </c>
      <c r="C38" s="36" t="s">
        <v>42</v>
      </c>
      <c r="D38" s="40">
        <v>12</v>
      </c>
      <c r="E38" s="38"/>
      <c r="F38" s="39"/>
    </row>
    <row r="39" spans="1:6" x14ac:dyDescent="0.3">
      <c r="A39" s="34"/>
      <c r="B39" s="35">
        <v>30</v>
      </c>
      <c r="C39" s="36" t="s">
        <v>43</v>
      </c>
      <c r="D39" s="40">
        <v>1</v>
      </c>
      <c r="E39" s="38"/>
      <c r="F39" s="39"/>
    </row>
    <row r="40" spans="1:6" x14ac:dyDescent="0.3">
      <c r="A40" s="34"/>
      <c r="B40" s="35">
        <v>31</v>
      </c>
      <c r="C40" s="36" t="s">
        <v>44</v>
      </c>
      <c r="D40" s="40">
        <v>1</v>
      </c>
      <c r="E40" s="38"/>
      <c r="F40" s="39"/>
    </row>
    <row r="41" spans="1:6" x14ac:dyDescent="0.3">
      <c r="A41" s="34"/>
      <c r="B41" s="35">
        <v>32</v>
      </c>
      <c r="C41" s="36" t="s">
        <v>45</v>
      </c>
      <c r="D41" s="40">
        <v>1</v>
      </c>
      <c r="E41" s="38"/>
      <c r="F41" s="39"/>
    </row>
    <row r="42" spans="1:6" x14ac:dyDescent="0.3">
      <c r="A42" s="34"/>
      <c r="B42" s="35">
        <v>33</v>
      </c>
      <c r="C42" s="36" t="s">
        <v>46</v>
      </c>
      <c r="D42" s="40">
        <v>1</v>
      </c>
      <c r="E42" s="38"/>
      <c r="F42" s="39"/>
    </row>
    <row r="43" spans="1:6" x14ac:dyDescent="0.3">
      <c r="A43" s="34"/>
      <c r="B43" s="35">
        <v>34</v>
      </c>
      <c r="C43" s="36" t="s">
        <v>47</v>
      </c>
      <c r="D43" s="40">
        <v>2</v>
      </c>
      <c r="E43" s="38"/>
      <c r="F43" s="39"/>
    </row>
    <row r="44" spans="1:6" x14ac:dyDescent="0.3">
      <c r="A44" s="34"/>
      <c r="B44" s="35">
        <v>35</v>
      </c>
      <c r="C44" s="36" t="s">
        <v>48</v>
      </c>
      <c r="D44" s="40">
        <v>2</v>
      </c>
      <c r="E44" s="38"/>
      <c r="F44" s="39"/>
    </row>
    <row r="45" spans="1:6" x14ac:dyDescent="0.3">
      <c r="A45" s="34"/>
      <c r="B45" s="35">
        <v>36</v>
      </c>
      <c r="C45" s="36" t="s">
        <v>49</v>
      </c>
      <c r="D45" s="40">
        <f>+D15</f>
        <v>4</v>
      </c>
      <c r="E45" s="38"/>
      <c r="F45" s="39"/>
    </row>
    <row r="46" spans="1:6" hidden="1" x14ac:dyDescent="0.3">
      <c r="A46" s="34"/>
      <c r="B46" s="35">
        <v>37</v>
      </c>
      <c r="C46" s="36" t="s">
        <v>50</v>
      </c>
      <c r="D46" s="40">
        <v>0</v>
      </c>
      <c r="E46" s="38"/>
      <c r="F46" s="39"/>
    </row>
    <row r="47" spans="1:6" x14ac:dyDescent="0.3">
      <c r="A47" s="34"/>
      <c r="B47" s="35">
        <v>38</v>
      </c>
      <c r="C47" s="42" t="s">
        <v>51</v>
      </c>
      <c r="D47" s="40">
        <v>1</v>
      </c>
      <c r="E47" s="38"/>
      <c r="F47" s="39"/>
    </row>
    <row r="48" spans="1:6" x14ac:dyDescent="0.3">
      <c r="A48" s="34"/>
      <c r="B48" s="35">
        <v>39</v>
      </c>
      <c r="C48" s="42" t="s">
        <v>52</v>
      </c>
      <c r="D48" s="40">
        <v>1</v>
      </c>
      <c r="E48" s="38"/>
      <c r="F48" s="39"/>
    </row>
    <row r="49" spans="1:6" x14ac:dyDescent="0.3">
      <c r="A49" s="34"/>
      <c r="B49" s="35">
        <v>40</v>
      </c>
      <c r="C49" s="42" t="s">
        <v>53</v>
      </c>
      <c r="D49" s="40">
        <v>2</v>
      </c>
      <c r="E49" s="38"/>
      <c r="F49" s="39"/>
    </row>
    <row r="50" spans="1:6" x14ac:dyDescent="0.3">
      <c r="A50" s="34"/>
      <c r="B50" s="35">
        <v>41</v>
      </c>
      <c r="C50" s="42" t="s">
        <v>54</v>
      </c>
      <c r="D50" s="40">
        <v>1</v>
      </c>
      <c r="E50" s="38"/>
      <c r="F50" s="39"/>
    </row>
    <row r="51" spans="1:6" x14ac:dyDescent="0.3">
      <c r="A51" s="34"/>
      <c r="B51" s="35">
        <v>42</v>
      </c>
      <c r="C51" s="42" t="s">
        <v>55</v>
      </c>
      <c r="D51" s="40">
        <v>1</v>
      </c>
      <c r="E51" s="38"/>
      <c r="F51" s="39"/>
    </row>
    <row r="52" spans="1:6" x14ac:dyDescent="0.3">
      <c r="A52" s="34"/>
      <c r="B52" s="35">
        <v>43</v>
      </c>
      <c r="C52" s="42" t="s">
        <v>56</v>
      </c>
      <c r="D52" s="40">
        <v>2</v>
      </c>
      <c r="E52" s="38"/>
      <c r="F52" s="39"/>
    </row>
    <row r="53" spans="1:6" x14ac:dyDescent="0.3">
      <c r="A53" s="34"/>
      <c r="B53" s="35">
        <v>44</v>
      </c>
      <c r="C53" s="42" t="s">
        <v>57</v>
      </c>
      <c r="D53" s="40">
        <v>2</v>
      </c>
      <c r="E53" s="38"/>
      <c r="F53" s="39"/>
    </row>
    <row r="54" spans="1:6" x14ac:dyDescent="0.3">
      <c r="A54" s="34"/>
      <c r="B54" s="35">
        <v>45</v>
      </c>
      <c r="C54" s="42" t="s">
        <v>58</v>
      </c>
      <c r="D54" s="43">
        <v>2</v>
      </c>
      <c r="E54" s="38"/>
      <c r="F54" s="39"/>
    </row>
    <row r="55" spans="1:6" x14ac:dyDescent="0.3">
      <c r="A55" s="34"/>
      <c r="B55" s="35">
        <v>46</v>
      </c>
      <c r="C55" s="42" t="s">
        <v>59</v>
      </c>
      <c r="D55" s="43">
        <v>3</v>
      </c>
      <c r="E55" s="38"/>
      <c r="F55" s="39"/>
    </row>
    <row r="56" spans="1:6" x14ac:dyDescent="0.3">
      <c r="A56" s="34"/>
      <c r="B56" s="35">
        <v>47</v>
      </c>
      <c r="C56" s="42" t="s">
        <v>60</v>
      </c>
      <c r="D56" s="43">
        <v>5</v>
      </c>
      <c r="E56" s="38"/>
      <c r="F56" s="39"/>
    </row>
    <row r="57" spans="1:6" x14ac:dyDescent="0.3">
      <c r="A57" s="34"/>
      <c r="B57" s="35">
        <v>48</v>
      </c>
      <c r="C57" s="42" t="s">
        <v>61</v>
      </c>
      <c r="D57" s="43">
        <v>6</v>
      </c>
      <c r="E57" s="38"/>
      <c r="F57" s="39"/>
    </row>
    <row r="58" spans="1:6" x14ac:dyDescent="0.3">
      <c r="A58" s="34"/>
      <c r="B58" s="35">
        <v>49</v>
      </c>
      <c r="C58" s="42" t="s">
        <v>62</v>
      </c>
      <c r="D58" s="43">
        <v>3</v>
      </c>
      <c r="E58" s="38"/>
      <c r="F58" s="39"/>
    </row>
    <row r="59" spans="1:6" x14ac:dyDescent="0.3">
      <c r="A59" s="34"/>
      <c r="B59" s="35">
        <v>50</v>
      </c>
      <c r="C59" s="42" t="s">
        <v>63</v>
      </c>
      <c r="D59" s="43">
        <v>30</v>
      </c>
      <c r="E59" s="38"/>
      <c r="F59" s="39"/>
    </row>
    <row r="60" spans="1:6" x14ac:dyDescent="0.3">
      <c r="A60" s="34"/>
      <c r="B60" s="35">
        <v>51</v>
      </c>
      <c r="C60" s="42" t="s">
        <v>64</v>
      </c>
      <c r="D60" s="43">
        <v>3</v>
      </c>
      <c r="E60" s="38"/>
      <c r="F60" s="39"/>
    </row>
    <row r="61" spans="1:6" x14ac:dyDescent="0.3">
      <c r="A61" s="34"/>
      <c r="B61" s="35">
        <v>52</v>
      </c>
      <c r="C61" s="42" t="s">
        <v>65</v>
      </c>
      <c r="D61" s="43">
        <v>6</v>
      </c>
      <c r="E61" s="38"/>
      <c r="F61" s="39"/>
    </row>
    <row r="62" spans="1:6" x14ac:dyDescent="0.3">
      <c r="A62" s="34"/>
      <c r="B62" s="35">
        <v>53</v>
      </c>
      <c r="C62" s="44" t="s">
        <v>66</v>
      </c>
      <c r="D62" s="40">
        <v>4</v>
      </c>
      <c r="E62" s="38"/>
      <c r="F62" s="39"/>
    </row>
    <row r="63" spans="1:6" x14ac:dyDescent="0.3">
      <c r="A63" s="34"/>
      <c r="B63" s="35">
        <v>54</v>
      </c>
      <c r="C63" s="36" t="s">
        <v>67</v>
      </c>
      <c r="D63" s="40">
        <v>4</v>
      </c>
      <c r="E63" s="38"/>
      <c r="F63" s="39"/>
    </row>
    <row r="64" spans="1:6" x14ac:dyDescent="0.3">
      <c r="A64" s="34"/>
      <c r="B64" s="35">
        <v>55</v>
      </c>
      <c r="C64" s="36" t="s">
        <v>68</v>
      </c>
      <c r="D64" s="40">
        <v>4</v>
      </c>
      <c r="E64" s="38"/>
      <c r="F64" s="39"/>
    </row>
    <row r="65" spans="1:6" x14ac:dyDescent="0.3">
      <c r="A65" s="34"/>
      <c r="B65" s="35">
        <v>56</v>
      </c>
      <c r="C65" s="36" t="s">
        <v>69</v>
      </c>
      <c r="D65" s="40">
        <v>2</v>
      </c>
      <c r="E65" s="38"/>
      <c r="F65" s="39"/>
    </row>
    <row r="66" spans="1:6" x14ac:dyDescent="0.3">
      <c r="A66" s="34"/>
      <c r="B66" s="35">
        <v>57</v>
      </c>
      <c r="C66" s="36" t="s">
        <v>70</v>
      </c>
      <c r="D66" s="40">
        <v>5</v>
      </c>
      <c r="E66" s="45"/>
      <c r="F66" s="39"/>
    </row>
    <row r="67" spans="1:6" x14ac:dyDescent="0.3">
      <c r="A67" s="34"/>
      <c r="B67" s="35">
        <v>58</v>
      </c>
      <c r="C67" s="36" t="s">
        <v>71</v>
      </c>
      <c r="D67" s="40">
        <v>4</v>
      </c>
      <c r="E67" s="38"/>
      <c r="F67" s="39"/>
    </row>
    <row r="68" spans="1:6" x14ac:dyDescent="0.3">
      <c r="A68" s="34"/>
      <c r="B68" s="35">
        <v>59</v>
      </c>
      <c r="C68" s="36" t="s">
        <v>72</v>
      </c>
      <c r="D68" s="40">
        <v>4</v>
      </c>
      <c r="E68" s="38"/>
      <c r="F68" s="39"/>
    </row>
    <row r="69" spans="1:6" x14ac:dyDescent="0.3">
      <c r="A69" s="34"/>
      <c r="B69" s="35">
        <v>60</v>
      </c>
      <c r="C69" s="36" t="s">
        <v>73</v>
      </c>
      <c r="D69" s="40">
        <v>4</v>
      </c>
      <c r="E69" s="38"/>
      <c r="F69" s="39"/>
    </row>
    <row r="70" spans="1:6" x14ac:dyDescent="0.3">
      <c r="A70" s="34"/>
      <c r="B70" s="35">
        <v>61</v>
      </c>
      <c r="C70" s="36" t="s">
        <v>74</v>
      </c>
      <c r="D70" s="40">
        <v>4</v>
      </c>
      <c r="E70" s="38"/>
      <c r="F70" s="39"/>
    </row>
    <row r="71" spans="1:6" x14ac:dyDescent="0.3">
      <c r="B71" s="46"/>
      <c r="C71" s="47"/>
      <c r="D71" s="48"/>
      <c r="E71" s="49" t="s">
        <v>75</v>
      </c>
      <c r="F71" s="50">
        <f>SUM(F10:F70)</f>
        <v>0</v>
      </c>
    </row>
    <row r="72" spans="1:6" x14ac:dyDescent="0.3">
      <c r="B72" s="46"/>
      <c r="C72" s="47"/>
      <c r="D72" s="48"/>
      <c r="E72" s="51" t="s">
        <v>76</v>
      </c>
      <c r="F72" s="50">
        <f>F71*19%</f>
        <v>0</v>
      </c>
    </row>
    <row r="73" spans="1:6" ht="15" thickBot="1" x14ac:dyDescent="0.35">
      <c r="B73" s="52"/>
      <c r="C73" s="53"/>
      <c r="D73" s="54"/>
      <c r="E73" s="55" t="s">
        <v>77</v>
      </c>
      <c r="F73" s="56">
        <f>F71+F72</f>
        <v>0</v>
      </c>
    </row>
    <row r="74" spans="1:6" x14ac:dyDescent="0.3">
      <c r="B74" s="5"/>
      <c r="C74" s="5"/>
      <c r="D74" s="5"/>
      <c r="E74" s="5"/>
      <c r="F74" s="6"/>
    </row>
    <row r="75" spans="1:6" x14ac:dyDescent="0.3">
      <c r="B75" s="5"/>
      <c r="C75" s="5"/>
      <c r="D75" s="5"/>
      <c r="E75" s="5"/>
      <c r="F75" s="5"/>
    </row>
    <row r="76" spans="1:6" ht="15.6" x14ac:dyDescent="0.3">
      <c r="B76" s="8"/>
      <c r="C76" s="9"/>
      <c r="D76" s="9"/>
      <c r="E76" s="9"/>
      <c r="F76" s="26"/>
    </row>
    <row r="77" spans="1:6" ht="15.6" x14ac:dyDescent="0.3">
      <c r="B77" s="10"/>
      <c r="C77" s="11"/>
      <c r="D77" s="11"/>
      <c r="E77" s="11"/>
      <c r="F77" s="27"/>
    </row>
    <row r="78" spans="1:6" ht="15.6" x14ac:dyDescent="0.3">
      <c r="B78" s="12"/>
      <c r="C78" s="13"/>
      <c r="D78" s="13"/>
      <c r="E78" s="13"/>
      <c r="F78" s="28"/>
    </row>
    <row r="79" spans="1:6" ht="15.6" x14ac:dyDescent="0.3">
      <c r="B79" s="14" t="s">
        <v>3</v>
      </c>
      <c r="C79" s="15"/>
      <c r="D79" s="15"/>
      <c r="E79" s="15"/>
      <c r="F79" s="24"/>
    </row>
    <row r="80" spans="1:6" ht="15.6" x14ac:dyDescent="0.3">
      <c r="B80" s="14" t="s">
        <v>4</v>
      </c>
      <c r="C80" s="15"/>
      <c r="D80" s="15"/>
      <c r="E80" s="15"/>
      <c r="F80" s="24"/>
    </row>
    <row r="81" spans="2:6" ht="15.6" x14ac:dyDescent="0.3">
      <c r="B81" s="16" t="s">
        <v>5</v>
      </c>
      <c r="C81" s="17"/>
      <c r="D81" s="17"/>
      <c r="E81" s="17"/>
      <c r="F81" s="25"/>
    </row>
    <row r="82" spans="2:6" ht="15.6" x14ac:dyDescent="0.3">
      <c r="B82" s="1"/>
      <c r="C82" s="1"/>
      <c r="D82" s="2"/>
      <c r="E82" s="3"/>
      <c r="F82" s="4"/>
    </row>
    <row r="83" spans="2:6" x14ac:dyDescent="0.3">
      <c r="B83" s="7" t="s">
        <v>6</v>
      </c>
      <c r="C83" s="7"/>
      <c r="D83" s="7"/>
      <c r="E83" s="7"/>
      <c r="F83" s="7"/>
    </row>
    <row r="84" spans="2:6" x14ac:dyDescent="0.3">
      <c r="B84" s="7"/>
      <c r="C84" s="7"/>
      <c r="D84" s="7"/>
      <c r="E84" s="7"/>
      <c r="F84" s="7"/>
    </row>
    <row r="85" spans="2:6" x14ac:dyDescent="0.3">
      <c r="B85" s="7"/>
      <c r="C85" s="7"/>
      <c r="D85" s="7"/>
      <c r="E85" s="7"/>
      <c r="F85" s="7"/>
    </row>
    <row r="86" spans="2:6" ht="45" customHeight="1" x14ac:dyDescent="0.3">
      <c r="B86" s="7"/>
      <c r="C86" s="7"/>
      <c r="D86" s="7"/>
      <c r="E86" s="7"/>
      <c r="F86" s="7"/>
    </row>
  </sheetData>
  <mergeCells count="13">
    <mergeCell ref="B81:F81"/>
    <mergeCell ref="B83:F86"/>
    <mergeCell ref="B76:F76"/>
    <mergeCell ref="B77:F77"/>
    <mergeCell ref="B78:F78"/>
    <mergeCell ref="B79:F79"/>
    <mergeCell ref="B80:F80"/>
    <mergeCell ref="B1:F1"/>
    <mergeCell ref="B2:F2"/>
    <mergeCell ref="B3:F5"/>
    <mergeCell ref="B6:F6"/>
    <mergeCell ref="B7:F7"/>
    <mergeCell ref="B8:F8"/>
  </mergeCells>
  <printOptions horizontalCentered="1"/>
  <pageMargins left="0.70866141732283472" right="0.70866141732283472" top="0.74803149606299213" bottom="0.74803149606299213" header="0" footer="0"/>
  <pageSetup paperSize="125" scale="82" fitToHeight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DOTACION SEI</vt:lpstr>
      <vt:lpstr>'DOTACION SEI'!Área_de_impresión</vt:lpstr>
      <vt:lpstr>'DOTACION SEI'!Títulos_a_imprimir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2022-11-02T16:56:32Z</cp:lastPrinted>
  <dcterms:created xsi:type="dcterms:W3CDTF">2022-11-01T21:22:08Z</dcterms:created>
  <dcterms:modified xsi:type="dcterms:W3CDTF">2025-02-21T22:38:06Z</dcterms:modified>
</cp:coreProperties>
</file>