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onzalo arroyave\Desktop\RED Y TEC SAS\SECOP II\2020\CALI\"/>
    </mc:Choice>
  </mc:AlternateContent>
  <bookViews>
    <workbookView xWindow="0" yWindow="0" windowWidth="19155" windowHeight="696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1" l="1"/>
  <c r="I23" i="1"/>
  <c r="I24" i="1"/>
  <c r="I25" i="1"/>
  <c r="I26" i="1"/>
  <c r="I21" i="1"/>
  <c r="I12" i="1"/>
  <c r="I13" i="1"/>
  <c r="I14" i="1"/>
  <c r="I15" i="1"/>
  <c r="I16" i="1"/>
  <c r="I17" i="1"/>
  <c r="I18" i="1"/>
  <c r="I11" i="1"/>
  <c r="I5" i="1"/>
  <c r="I6" i="1"/>
  <c r="I7" i="1"/>
  <c r="I8" i="1"/>
  <c r="I4" i="1"/>
  <c r="I9" i="1" l="1"/>
  <c r="I19" i="1"/>
  <c r="I27" i="1"/>
  <c r="I28" i="1" l="1"/>
</calcChain>
</file>

<file path=xl/sharedStrings.xml><?xml version="1.0" encoding="utf-8"?>
<sst xmlns="http://schemas.openxmlformats.org/spreadsheetml/2006/main" count="80" uniqueCount="49">
  <si>
    <t>1.1.2</t>
  </si>
  <si>
    <t>Realizar mantenimiento a los Aires Acondicionados escenarios deportivos</t>
  </si>
  <si>
    <t>Equipo tipo minisplit 9000 BTU</t>
  </si>
  <si>
    <t>UN</t>
  </si>
  <si>
    <t>Equipo tipo minisplit 12000 BTU</t>
  </si>
  <si>
    <t>Equipo tipo minisplit 24000 BTU</t>
  </si>
  <si>
    <t>Equipo tipo piso techo 36000 BTU</t>
  </si>
  <si>
    <t>Equipo tipo Casette</t>
  </si>
  <si>
    <t>Equipo tipo minisplit 18000 BTU</t>
  </si>
  <si>
    <t>Equipo tipo piso techo 54000 BTU</t>
  </si>
  <si>
    <t>Equipo tipo piso techo 60000 BTU</t>
  </si>
  <si>
    <t>MANTENIMIENTO PREVENTIVO EQUIPOS DE AIRE ACONDICIONADO UNIDAD DEPORTIVA JAIME APARICIO</t>
  </si>
  <si>
    <t>DESCRIPCION</t>
  </si>
  <si>
    <t>CANTIDAD</t>
  </si>
  <si>
    <t>V/UNITARIO</t>
  </si>
  <si>
    <t>VALOR COSTO 
DIRECTO</t>
  </si>
  <si>
    <t>MANTENIMIENTO PREVENTIVO EQUIPOS DE AIRE ACONDICIONADO ESTADIO
 PASCUAL GUERRERO</t>
  </si>
  <si>
    <t>1.1</t>
  </si>
  <si>
    <t>1.2</t>
  </si>
  <si>
    <t>1.3</t>
  </si>
  <si>
    <t>1.4</t>
  </si>
  <si>
    <t>1.5</t>
  </si>
  <si>
    <t>1.6</t>
  </si>
  <si>
    <t>2.0</t>
  </si>
  <si>
    <t>2.1</t>
  </si>
  <si>
    <t>2.2</t>
  </si>
  <si>
    <t>2.3</t>
  </si>
  <si>
    <t>2.4</t>
  </si>
  <si>
    <t>2.5</t>
  </si>
  <si>
    <t>2.6</t>
  </si>
  <si>
    <t>2.7</t>
  </si>
  <si>
    <t>2.8</t>
  </si>
  <si>
    <t>2.9</t>
  </si>
  <si>
    <t>MANTENIMIENTO AIRES ACONDICIONADOS COLISEO DEL PUEBLO</t>
  </si>
  <si>
    <t>3.0</t>
  </si>
  <si>
    <t>3.1</t>
  </si>
  <si>
    <t>Mantenimiento torre de enfriadores 
incluye mantenimiento de las dos bombas</t>
  </si>
  <si>
    <t>3.2</t>
  </si>
  <si>
    <t>Mantenimiento de Unidad Interior</t>
  </si>
  <si>
    <t>3.3</t>
  </si>
  <si>
    <t>Cambio de compresor de Unidad 
Interior</t>
  </si>
  <si>
    <t>3.4</t>
  </si>
  <si>
    <t>Reparación de Unidad interior, 
componentes eléctricos</t>
  </si>
  <si>
    <t>3.5</t>
  </si>
  <si>
    <t>Mantenimiento equipo Minisplit 
9000 BTU</t>
  </si>
  <si>
    <t>Mantenimiento equipo piso techo
00000 BTU</t>
  </si>
  <si>
    <t>VALOR TOTAL MANTENIMIENTO INCLUIDO IVA</t>
  </si>
  <si>
    <t>Suministro de repuestos y otros requeridos para el mantenimiento de los Aires Acondicionados. NOTAS: 1) Este es un valor fijo para cada proponente, estimado por la entidad, para garantizar igualdad entre los proponentes. 2) Esta partida presupuestal se ejecutará conforme con lo definido en los anexos técnicos, previa aprobación del Supervisor sobre la cantidad y valor unitario de cada repuesto. Este valor fijo e inmodificable, funciona como un fondo agotable, en el cual el contratista deberá presentar los debidos soportes y facturación debidamente aprobadados por el supervisor y/o interventor del contrato, los soportes deben quedar detallados en el acta de liquidación del contrato.</t>
  </si>
  <si>
    <t>VECES durante la duración del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</si>
</sst>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_-;\-* #,##0_-;_-* &quot;-&quot;??_-;_-@"/>
    <numFmt numFmtId="165" formatCode="_-&quot;$&quot;\ * #,##0_-;\-&quot;$&quot;\ * #,##0_-;_-&quot;$&quot;\ * &quot;-&quot;_-;_-@"/>
    <numFmt numFmtId="166" formatCode="#,##0;[Red]#,##0"/>
  </numFmts>
  <fonts count="12" x14ac:knownFonts="1">
    <font>
      <sz val="11"/>
      <color theme="1"/>
      <name val="Calibri"/>
      <family val="2"/>
      <scheme val="minor"/>
    </font>
    <font>
      <sz val="12"/>
      <color theme="1"/>
      <name val="Arial"/>
      <family val="2"/>
    </font>
    <font>
      <sz val="11"/>
      <name val="Arial"/>
      <family val="2"/>
    </font>
    <font>
      <b/>
      <sz val="12"/>
      <color theme="1"/>
      <name val="Arial"/>
      <family val="2"/>
    </font>
    <font>
      <sz val="10"/>
      <color theme="1"/>
      <name val="Calibri"/>
      <family val="2"/>
      <scheme val="minor"/>
    </font>
    <font>
      <b/>
      <sz val="10"/>
      <color theme="1"/>
      <name val="Arial"/>
      <family val="2"/>
    </font>
    <font>
      <sz val="10"/>
      <color theme="1"/>
      <name val="Arial"/>
      <family val="2"/>
    </font>
    <font>
      <sz val="10"/>
      <name val="Arial"/>
      <family val="2"/>
    </font>
    <font>
      <b/>
      <sz val="10"/>
      <name val="Arial"/>
      <family val="2"/>
    </font>
    <font>
      <sz val="9"/>
      <color theme="1"/>
      <name val="Arial"/>
      <family val="2"/>
    </font>
    <font>
      <sz val="11"/>
      <color theme="1"/>
      <name val="Arial"/>
      <family val="2"/>
    </font>
    <font>
      <b/>
      <sz val="9"/>
      <color theme="1"/>
      <name val="Arial"/>
      <family val="2"/>
    </font>
  </fonts>
  <fills count="3">
    <fill>
      <patternFill patternType="none"/>
    </fill>
    <fill>
      <patternFill patternType="gray125"/>
    </fill>
    <fill>
      <patternFill patternType="solid">
        <fgColor rgb="FFD8D8D8"/>
        <bgColor rgb="FFD8D8D8"/>
      </patternFill>
    </fill>
  </fills>
  <borders count="1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8">
    <xf numFmtId="0" fontId="0" fillId="0" borderId="0" xfId="0"/>
    <xf numFmtId="0" fontId="0" fillId="0" borderId="0" xfId="0" applyBorder="1" applyAlignment="1">
      <alignment horizontal="center"/>
    </xf>
    <xf numFmtId="165" fontId="3" fillId="2" borderId="5" xfId="0" applyNumberFormat="1" applyFont="1" applyFill="1" applyBorder="1" applyAlignment="1">
      <alignment vertical="center" wrapText="1"/>
    </xf>
    <xf numFmtId="0" fontId="0" fillId="0" borderId="0" xfId="0" applyAlignment="1"/>
    <xf numFmtId="0" fontId="0" fillId="0" borderId="8" xfId="0" applyBorder="1" applyAlignment="1"/>
    <xf numFmtId="0" fontId="6" fillId="0" borderId="4" xfId="0" applyFont="1" applyBorder="1" applyAlignment="1">
      <alignment vertical="top" wrapText="1"/>
    </xf>
    <xf numFmtId="0" fontId="6" fillId="0" borderId="4" xfId="0" applyFont="1" applyBorder="1" applyAlignment="1">
      <alignment horizontal="center" vertical="center" wrapText="1"/>
    </xf>
    <xf numFmtId="3" fontId="6" fillId="0" borderId="4" xfId="0" applyNumberFormat="1" applyFont="1" applyBorder="1" applyAlignment="1">
      <alignment horizontal="center" vertical="center" wrapText="1"/>
    </xf>
    <xf numFmtId="164" fontId="6" fillId="0" borderId="4" xfId="0" applyNumberFormat="1" applyFont="1" applyBorder="1" applyAlignment="1">
      <alignment horizontal="center" wrapText="1"/>
    </xf>
    <xf numFmtId="164" fontId="6" fillId="0" borderId="4" xfId="0" applyNumberFormat="1" applyFont="1" applyBorder="1" applyAlignment="1">
      <alignment horizontal="right" vertical="center" wrapText="1"/>
    </xf>
    <xf numFmtId="0" fontId="6" fillId="0" borderId="2" xfId="0" applyFont="1" applyBorder="1" applyAlignment="1">
      <alignment vertical="top" wrapText="1"/>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164" fontId="6" fillId="0" borderId="2" xfId="0" applyNumberFormat="1" applyFont="1" applyBorder="1" applyAlignment="1">
      <alignment horizontal="center" wrapText="1"/>
    </xf>
    <xf numFmtId="164" fontId="6" fillId="0" borderId="2" xfId="0" applyNumberFormat="1" applyFont="1" applyBorder="1" applyAlignment="1">
      <alignment horizontal="right" vertical="center" wrapText="1"/>
    </xf>
    <xf numFmtId="0" fontId="6" fillId="0" borderId="2" xfId="0" quotePrefix="1" applyFont="1" applyBorder="1" applyAlignment="1">
      <alignment horizontal="left" vertical="top" wrapText="1"/>
    </xf>
    <xf numFmtId="164" fontId="6" fillId="0" borderId="2" xfId="0" applyNumberFormat="1" applyFont="1" applyBorder="1" applyAlignment="1">
      <alignment horizontal="center" vertical="center" wrapText="1"/>
    </xf>
    <xf numFmtId="4" fontId="6" fillId="0" borderId="2" xfId="0" applyNumberFormat="1" applyFont="1" applyBorder="1" applyAlignment="1">
      <alignment horizontal="right" vertical="center" wrapText="1"/>
    </xf>
    <xf numFmtId="164" fontId="6" fillId="0" borderId="2" xfId="0" applyNumberFormat="1" applyFont="1" applyBorder="1" applyAlignment="1">
      <alignment vertical="center" wrapText="1"/>
    </xf>
    <xf numFmtId="0" fontId="7" fillId="0" borderId="3" xfId="0" applyFont="1" applyBorder="1" applyAlignment="1">
      <alignment horizontal="center" wrapText="1"/>
    </xf>
    <xf numFmtId="0" fontId="7" fillId="0" borderId="10" xfId="0" applyFont="1" applyBorder="1" applyAlignment="1">
      <alignment horizontal="center" vertical="center" wrapText="1"/>
    </xf>
    <xf numFmtId="0" fontId="9" fillId="0" borderId="9" xfId="0" applyFont="1" applyBorder="1" applyAlignment="1">
      <alignment horizontal="center"/>
    </xf>
    <xf numFmtId="0" fontId="9" fillId="0" borderId="9" xfId="0" applyFont="1" applyBorder="1" applyAlignment="1">
      <alignment horizontal="center" wrapText="1"/>
    </xf>
    <xf numFmtId="0" fontId="6" fillId="0" borderId="3" xfId="0" applyFont="1" applyBorder="1" applyAlignment="1">
      <alignment horizontal="center" vertical="center" wrapText="1"/>
    </xf>
    <xf numFmtId="0" fontId="4" fillId="0" borderId="9" xfId="0" applyFont="1" applyBorder="1" applyAlignment="1">
      <alignment horizontal="center"/>
    </xf>
    <xf numFmtId="164" fontId="6" fillId="0" borderId="1" xfId="0" applyNumberFormat="1" applyFont="1" applyBorder="1" applyAlignment="1">
      <alignment horizontal="right" vertical="center" wrapText="1"/>
    </xf>
    <xf numFmtId="0" fontId="8" fillId="0" borderId="9" xfId="0" applyFont="1" applyBorder="1" applyAlignment="1">
      <alignment wrapText="1"/>
    </xf>
    <xf numFmtId="0" fontId="0" fillId="0" borderId="9" xfId="0" applyBorder="1" applyAlignment="1">
      <alignment horizontal="center"/>
    </xf>
    <xf numFmtId="0" fontId="7" fillId="0" borderId="3" xfId="0" applyFont="1" applyBorder="1" applyAlignment="1">
      <alignment horizontal="center" vertical="center" wrapText="1"/>
    </xf>
    <xf numFmtId="0" fontId="6" fillId="0" borderId="1" xfId="0" applyFont="1" applyBorder="1" applyAlignment="1">
      <alignment horizontal="center" vertical="center" wrapText="1"/>
    </xf>
    <xf numFmtId="4" fontId="6" fillId="0" borderId="1" xfId="0" applyNumberFormat="1" applyFont="1" applyBorder="1" applyAlignment="1">
      <alignment horizontal="right" vertical="center" wrapText="1"/>
    </xf>
    <xf numFmtId="164" fontId="6" fillId="0" borderId="1" xfId="0" applyNumberFormat="1" applyFont="1" applyBorder="1" applyAlignment="1">
      <alignment vertical="center" wrapText="1"/>
    </xf>
    <xf numFmtId="166" fontId="6" fillId="0" borderId="1" xfId="0" applyNumberFormat="1" applyFont="1" applyBorder="1" applyAlignment="1">
      <alignment vertical="center" wrapText="1"/>
    </xf>
    <xf numFmtId="0" fontId="7" fillId="0" borderId="9" xfId="0" applyFont="1" applyBorder="1" applyAlignment="1">
      <alignment horizontal="center" wrapText="1"/>
    </xf>
    <xf numFmtId="0" fontId="10" fillId="0" borderId="9" xfId="0" applyFont="1" applyBorder="1" applyAlignment="1">
      <alignment horizontal="center"/>
    </xf>
    <xf numFmtId="0" fontId="6" fillId="0" borderId="9" xfId="0" applyFont="1" applyBorder="1" applyAlignment="1">
      <alignment horizontal="center"/>
    </xf>
    <xf numFmtId="0" fontId="9" fillId="0" borderId="9" xfId="0" applyFont="1" applyBorder="1"/>
    <xf numFmtId="0" fontId="9" fillId="0" borderId="9" xfId="0" applyFont="1" applyBorder="1" applyAlignment="1">
      <alignment wrapText="1"/>
    </xf>
    <xf numFmtId="166" fontId="9" fillId="0" borderId="9" xfId="0" applyNumberFormat="1" applyFont="1" applyBorder="1" applyAlignment="1">
      <alignment horizontal="center"/>
    </xf>
    <xf numFmtId="0" fontId="10" fillId="0" borderId="0" xfId="0" applyFont="1" applyBorder="1" applyAlignment="1">
      <alignment horizontal="center"/>
    </xf>
    <xf numFmtId="0" fontId="6" fillId="0" borderId="0" xfId="0" applyFont="1" applyBorder="1" applyAlignment="1">
      <alignment horizontal="center"/>
    </xf>
    <xf numFmtId="0" fontId="9" fillId="0" borderId="0" xfId="0" applyFont="1" applyBorder="1"/>
    <xf numFmtId="0" fontId="9" fillId="0" borderId="0" xfId="0" applyFont="1" applyBorder="1" applyAlignment="1">
      <alignment horizontal="center"/>
    </xf>
    <xf numFmtId="166" fontId="9" fillId="0" borderId="0" xfId="0" applyNumberFormat="1" applyFont="1" applyBorder="1" applyAlignment="1">
      <alignment horizontal="center"/>
    </xf>
    <xf numFmtId="0" fontId="10" fillId="0" borderId="0" xfId="0" applyFont="1" applyBorder="1"/>
    <xf numFmtId="0" fontId="0" fillId="0" borderId="0" xfId="0" applyBorder="1"/>
    <xf numFmtId="166" fontId="11" fillId="0" borderId="9" xfId="0" applyNumberFormat="1" applyFont="1" applyBorder="1" applyAlignment="1">
      <alignment horizontal="center"/>
    </xf>
    <xf numFmtId="0" fontId="9" fillId="0" borderId="9" xfId="0" applyFont="1" applyBorder="1" applyAlignment="1">
      <alignment horizontal="center" vertical="center"/>
    </xf>
    <xf numFmtId="166" fontId="9" fillId="0" borderId="9" xfId="0" applyNumberFormat="1" applyFont="1" applyBorder="1" applyAlignment="1">
      <alignment horizontal="center" vertical="center"/>
    </xf>
    <xf numFmtId="0" fontId="6" fillId="0" borderId="9" xfId="0" applyFont="1" applyBorder="1" applyAlignment="1">
      <alignment horizontal="center" vertical="center"/>
    </xf>
    <xf numFmtId="0" fontId="11" fillId="0" borderId="11" xfId="0" applyFont="1" applyBorder="1" applyAlignment="1">
      <alignment horizontal="center"/>
    </xf>
    <xf numFmtId="0" fontId="11" fillId="0" borderId="12" xfId="0" applyFont="1" applyBorder="1" applyAlignment="1">
      <alignment horizontal="center"/>
    </xf>
    <xf numFmtId="0" fontId="11" fillId="0" borderId="13" xfId="0" applyFont="1" applyBorder="1" applyAlignment="1">
      <alignment horizontal="center"/>
    </xf>
    <xf numFmtId="0" fontId="8" fillId="0" borderId="11" xfId="0" applyFont="1" applyBorder="1" applyAlignment="1">
      <alignment horizontal="center" wrapText="1"/>
    </xf>
    <xf numFmtId="0" fontId="8" fillId="0" borderId="12" xfId="0" applyFont="1" applyBorder="1" applyAlignment="1">
      <alignment horizontal="center" wrapText="1"/>
    </xf>
    <xf numFmtId="0" fontId="8" fillId="0" borderId="13" xfId="0" applyFont="1" applyBorder="1" applyAlignment="1">
      <alignment horizontal="center" wrapText="1"/>
    </xf>
    <xf numFmtId="0" fontId="5" fillId="0" borderId="5" xfId="0" quotePrefix="1" applyFont="1" applyBorder="1" applyAlignment="1">
      <alignment horizontal="center" vertical="top" wrapText="1"/>
    </xf>
    <xf numFmtId="0" fontId="5" fillId="0" borderId="6" xfId="0" quotePrefix="1" applyFont="1" applyBorder="1" applyAlignment="1">
      <alignment horizontal="center" vertical="top" wrapText="1"/>
    </xf>
    <xf numFmtId="0" fontId="0" fillId="0" borderId="9" xfId="0" applyBorder="1" applyAlignment="1">
      <alignment horizontal="center"/>
    </xf>
    <xf numFmtId="0" fontId="1" fillId="0" borderId="1" xfId="0" applyFont="1" applyBorder="1" applyAlignment="1">
      <alignment horizontal="center" vertical="center" wrapText="1"/>
    </xf>
    <xf numFmtId="0" fontId="2" fillId="0" borderId="3" xfId="0" applyFont="1" applyBorder="1" applyAlignment="1">
      <alignment wrapText="1"/>
    </xf>
    <xf numFmtId="0" fontId="2" fillId="0" borderId="4" xfId="0" applyFont="1" applyBorder="1" applyAlignment="1">
      <alignment wrapText="1"/>
    </xf>
    <xf numFmtId="0" fontId="1" fillId="0" borderId="3" xfId="0" applyFont="1" applyBorder="1" applyAlignment="1">
      <alignment horizontal="center" vertical="center" wrapText="1"/>
    </xf>
    <xf numFmtId="0" fontId="5" fillId="0" borderId="9" xfId="0" applyFont="1" applyBorder="1" applyAlignment="1">
      <alignment horizontal="center" wrapText="1"/>
    </xf>
    <xf numFmtId="0" fontId="5" fillId="0" borderId="9" xfId="0" applyFont="1" applyBorder="1" applyAlignment="1">
      <alignment horizontal="center"/>
    </xf>
    <xf numFmtId="0" fontId="4" fillId="0" borderId="9" xfId="0" applyFont="1" applyBorder="1" applyAlignment="1">
      <alignment horizontal="center"/>
    </xf>
    <xf numFmtId="164" fontId="5" fillId="0" borderId="7" xfId="0" quotePrefix="1" applyNumberFormat="1" applyFont="1" applyBorder="1" applyAlignment="1">
      <alignment vertical="top" wrapText="1"/>
    </xf>
    <xf numFmtId="164" fontId="8" fillId="0" borderId="9" xfId="0" applyNumberFormat="1"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tabSelected="1" zoomScaleNormal="100" workbookViewId="0">
      <selection activeCell="C7" sqref="C7"/>
    </sheetView>
  </sheetViews>
  <sheetFormatPr baseColWidth="10" defaultRowHeight="15" x14ac:dyDescent="0.25"/>
  <cols>
    <col min="3" max="3" width="8.85546875" customWidth="1"/>
    <col min="4" max="4" width="30.85546875" customWidth="1"/>
    <col min="5" max="5" width="7.5703125" customWidth="1"/>
    <col min="6" max="6" width="9.28515625" customWidth="1"/>
    <col min="7" max="7" width="10.140625" customWidth="1"/>
    <col min="8" max="8" width="11.5703125" customWidth="1"/>
    <col min="9" max="9" width="15.7109375" customWidth="1"/>
  </cols>
  <sheetData>
    <row r="1" spans="1:9" x14ac:dyDescent="0.25">
      <c r="A1" s="3"/>
      <c r="B1" s="58"/>
      <c r="C1" s="65"/>
      <c r="D1" s="63" t="s">
        <v>16</v>
      </c>
      <c r="E1" s="64"/>
      <c r="F1" s="64"/>
      <c r="G1" s="64"/>
      <c r="H1" s="64"/>
      <c r="I1" s="64"/>
    </row>
    <row r="2" spans="1:9" x14ac:dyDescent="0.25">
      <c r="A2" s="4"/>
      <c r="B2" s="58"/>
      <c r="C2" s="65"/>
      <c r="D2" s="64"/>
      <c r="E2" s="64"/>
      <c r="F2" s="64"/>
      <c r="G2" s="64"/>
      <c r="H2" s="64"/>
      <c r="I2" s="64"/>
    </row>
    <row r="3" spans="1:9" ht="48.75" customHeight="1" x14ac:dyDescent="0.25">
      <c r="A3" s="1"/>
      <c r="B3" s="27"/>
      <c r="C3" s="24"/>
      <c r="D3" s="21" t="s">
        <v>12</v>
      </c>
      <c r="E3" s="21" t="s">
        <v>3</v>
      </c>
      <c r="F3" s="21" t="s">
        <v>13</v>
      </c>
      <c r="G3" s="22" t="s">
        <v>48</v>
      </c>
      <c r="H3" s="21" t="s">
        <v>14</v>
      </c>
      <c r="I3" s="22" t="s">
        <v>15</v>
      </c>
    </row>
    <row r="4" spans="1:9" ht="26.25" customHeight="1" x14ac:dyDescent="0.25">
      <c r="A4" s="59" t="s">
        <v>0</v>
      </c>
      <c r="B4" s="62" t="s">
        <v>1</v>
      </c>
      <c r="C4" s="23" t="s">
        <v>17</v>
      </c>
      <c r="D4" s="5" t="s">
        <v>2</v>
      </c>
      <c r="E4" s="6" t="s">
        <v>3</v>
      </c>
      <c r="F4" s="7">
        <v>4</v>
      </c>
      <c r="G4" s="8">
        <v>2</v>
      </c>
      <c r="H4" s="9">
        <v>100000</v>
      </c>
      <c r="I4" s="9">
        <f>+H4*F4*G4</f>
        <v>800000</v>
      </c>
    </row>
    <row r="5" spans="1:9" ht="34.5" customHeight="1" x14ac:dyDescent="0.25">
      <c r="A5" s="60"/>
      <c r="B5" s="60"/>
      <c r="C5" s="19" t="s">
        <v>18</v>
      </c>
      <c r="D5" s="10" t="s">
        <v>4</v>
      </c>
      <c r="E5" s="11" t="s">
        <v>3</v>
      </c>
      <c r="F5" s="12">
        <v>2</v>
      </c>
      <c r="G5" s="13">
        <v>2</v>
      </c>
      <c r="H5" s="9">
        <v>100000</v>
      </c>
      <c r="I5" s="9">
        <f t="shared" ref="I5:I8" si="0">+H5*F5*G5</f>
        <v>400000</v>
      </c>
    </row>
    <row r="6" spans="1:9" ht="36.75" customHeight="1" x14ac:dyDescent="0.25">
      <c r="A6" s="60"/>
      <c r="B6" s="60"/>
      <c r="C6" s="19" t="s">
        <v>19</v>
      </c>
      <c r="D6" s="10" t="s">
        <v>5</v>
      </c>
      <c r="E6" s="11" t="s">
        <v>3</v>
      </c>
      <c r="F6" s="12">
        <v>5</v>
      </c>
      <c r="G6" s="13">
        <v>2</v>
      </c>
      <c r="H6" s="9">
        <v>100000</v>
      </c>
      <c r="I6" s="9">
        <f t="shared" si="0"/>
        <v>1000000</v>
      </c>
    </row>
    <row r="7" spans="1:9" ht="37.5" customHeight="1" x14ac:dyDescent="0.25">
      <c r="A7" s="60"/>
      <c r="B7" s="60"/>
      <c r="C7" s="19" t="s">
        <v>20</v>
      </c>
      <c r="D7" s="10" t="s">
        <v>6</v>
      </c>
      <c r="E7" s="11" t="s">
        <v>3</v>
      </c>
      <c r="F7" s="12">
        <v>2</v>
      </c>
      <c r="G7" s="13">
        <v>3</v>
      </c>
      <c r="H7" s="14">
        <v>120000</v>
      </c>
      <c r="I7" s="9">
        <f t="shared" si="0"/>
        <v>720000</v>
      </c>
    </row>
    <row r="8" spans="1:9" ht="23.25" customHeight="1" x14ac:dyDescent="0.25">
      <c r="A8" s="60"/>
      <c r="B8" s="60"/>
      <c r="C8" s="19" t="s">
        <v>21</v>
      </c>
      <c r="D8" s="10" t="s">
        <v>7</v>
      </c>
      <c r="E8" s="11" t="s">
        <v>3</v>
      </c>
      <c r="F8" s="12">
        <v>6</v>
      </c>
      <c r="G8" s="13">
        <v>3</v>
      </c>
      <c r="H8" s="14">
        <v>160000</v>
      </c>
      <c r="I8" s="9">
        <f t="shared" si="0"/>
        <v>2880000</v>
      </c>
    </row>
    <row r="9" spans="1:9" ht="280.5" x14ac:dyDescent="0.25">
      <c r="A9" s="60"/>
      <c r="B9" s="60"/>
      <c r="C9" s="20" t="s">
        <v>22</v>
      </c>
      <c r="D9" s="15" t="s">
        <v>47</v>
      </c>
      <c r="E9" s="11" t="s">
        <v>3</v>
      </c>
      <c r="F9" s="12">
        <v>1</v>
      </c>
      <c r="G9" s="16">
        <v>2</v>
      </c>
      <c r="H9" s="14">
        <v>4875867</v>
      </c>
      <c r="I9" s="14">
        <f t="shared" ref="I9:I19" si="1">F9*G9*H9</f>
        <v>9751734</v>
      </c>
    </row>
    <row r="10" spans="1:9" ht="40.5" customHeight="1" x14ac:dyDescent="0.25">
      <c r="A10" s="60"/>
      <c r="B10" s="60"/>
      <c r="C10" s="19" t="s">
        <v>23</v>
      </c>
      <c r="D10" s="56" t="s">
        <v>11</v>
      </c>
      <c r="E10" s="57"/>
      <c r="F10" s="57"/>
      <c r="G10" s="57"/>
      <c r="H10" s="57"/>
      <c r="I10" s="66"/>
    </row>
    <row r="11" spans="1:9" ht="33" customHeight="1" x14ac:dyDescent="0.25">
      <c r="A11" s="60"/>
      <c r="B11" s="60"/>
      <c r="C11" s="19" t="s">
        <v>24</v>
      </c>
      <c r="D11" s="10" t="s">
        <v>2</v>
      </c>
      <c r="E11" s="11" t="s">
        <v>3</v>
      </c>
      <c r="F11" s="17">
        <v>5</v>
      </c>
      <c r="G11" s="18">
        <v>2</v>
      </c>
      <c r="H11" s="18">
        <v>100000</v>
      </c>
      <c r="I11" s="14">
        <f>+H11*G11*F11</f>
        <v>1000000</v>
      </c>
    </row>
    <row r="12" spans="1:9" ht="45.75" customHeight="1" x14ac:dyDescent="0.25">
      <c r="A12" s="60"/>
      <c r="B12" s="60"/>
      <c r="C12" s="19" t="s">
        <v>25</v>
      </c>
      <c r="D12" s="10" t="s">
        <v>4</v>
      </c>
      <c r="E12" s="11" t="s">
        <v>3</v>
      </c>
      <c r="F12" s="17">
        <v>5</v>
      </c>
      <c r="G12" s="18">
        <v>2</v>
      </c>
      <c r="H12" s="18">
        <v>100000</v>
      </c>
      <c r="I12" s="14">
        <f t="shared" ref="I12:I18" si="2">+H12*G12*F12</f>
        <v>1000000</v>
      </c>
    </row>
    <row r="13" spans="1:9" ht="39" customHeight="1" x14ac:dyDescent="0.25">
      <c r="A13" s="60"/>
      <c r="B13" s="60"/>
      <c r="C13" s="19" t="s">
        <v>26</v>
      </c>
      <c r="D13" s="10" t="s">
        <v>8</v>
      </c>
      <c r="E13" s="11" t="s">
        <v>3</v>
      </c>
      <c r="F13" s="17">
        <v>5</v>
      </c>
      <c r="G13" s="18">
        <v>2</v>
      </c>
      <c r="H13" s="18">
        <v>120000</v>
      </c>
      <c r="I13" s="14">
        <f t="shared" si="2"/>
        <v>1200000</v>
      </c>
    </row>
    <row r="14" spans="1:9" ht="41.25" customHeight="1" x14ac:dyDescent="0.25">
      <c r="A14" s="60"/>
      <c r="B14" s="60"/>
      <c r="C14" s="19" t="s">
        <v>27</v>
      </c>
      <c r="D14" s="10" t="s">
        <v>5</v>
      </c>
      <c r="E14" s="11" t="s">
        <v>3</v>
      </c>
      <c r="F14" s="17">
        <v>5</v>
      </c>
      <c r="G14" s="18">
        <v>3</v>
      </c>
      <c r="H14" s="18">
        <v>120000</v>
      </c>
      <c r="I14" s="14">
        <f t="shared" si="2"/>
        <v>1800000</v>
      </c>
    </row>
    <row r="15" spans="1:9" ht="41.25" customHeight="1" x14ac:dyDescent="0.25">
      <c r="A15" s="60"/>
      <c r="B15" s="60"/>
      <c r="C15" s="19" t="s">
        <v>28</v>
      </c>
      <c r="D15" s="10" t="s">
        <v>6</v>
      </c>
      <c r="E15" s="11" t="s">
        <v>3</v>
      </c>
      <c r="F15" s="17">
        <v>1</v>
      </c>
      <c r="G15" s="18">
        <v>3</v>
      </c>
      <c r="H15" s="18">
        <v>120000</v>
      </c>
      <c r="I15" s="14">
        <f t="shared" si="2"/>
        <v>360000</v>
      </c>
    </row>
    <row r="16" spans="1:9" ht="42.75" customHeight="1" x14ac:dyDescent="0.25">
      <c r="A16" s="60"/>
      <c r="B16" s="60"/>
      <c r="C16" s="19" t="s">
        <v>29</v>
      </c>
      <c r="D16" s="10" t="s">
        <v>9</v>
      </c>
      <c r="E16" s="11" t="s">
        <v>3</v>
      </c>
      <c r="F16" s="17">
        <v>2</v>
      </c>
      <c r="G16" s="18">
        <v>3</v>
      </c>
      <c r="H16" s="18">
        <v>120000</v>
      </c>
      <c r="I16" s="14">
        <f t="shared" si="2"/>
        <v>720000</v>
      </c>
    </row>
    <row r="17" spans="1:9" ht="44.25" customHeight="1" x14ac:dyDescent="0.25">
      <c r="A17" s="60"/>
      <c r="B17" s="60"/>
      <c r="C17" s="19" t="s">
        <v>30</v>
      </c>
      <c r="D17" s="10" t="s">
        <v>10</v>
      </c>
      <c r="E17" s="11" t="s">
        <v>3</v>
      </c>
      <c r="F17" s="17">
        <v>4</v>
      </c>
      <c r="G17" s="18">
        <v>3</v>
      </c>
      <c r="H17" s="18">
        <v>150000</v>
      </c>
      <c r="I17" s="14">
        <f t="shared" si="2"/>
        <v>1800000</v>
      </c>
    </row>
    <row r="18" spans="1:9" ht="26.25" customHeight="1" x14ac:dyDescent="0.25">
      <c r="A18" s="60"/>
      <c r="B18" s="60"/>
      <c r="C18" s="19" t="s">
        <v>31</v>
      </c>
      <c r="D18" s="10" t="s">
        <v>7</v>
      </c>
      <c r="E18" s="11" t="s">
        <v>3</v>
      </c>
      <c r="F18" s="17">
        <v>2</v>
      </c>
      <c r="G18" s="18">
        <v>3</v>
      </c>
      <c r="H18" s="18">
        <v>150000</v>
      </c>
      <c r="I18" s="14">
        <f t="shared" si="2"/>
        <v>900000</v>
      </c>
    </row>
    <row r="19" spans="1:9" ht="261.75" customHeight="1" x14ac:dyDescent="0.25">
      <c r="A19" s="61"/>
      <c r="B19" s="60"/>
      <c r="C19" s="28" t="s">
        <v>32</v>
      </c>
      <c r="D19" s="15" t="s">
        <v>47</v>
      </c>
      <c r="E19" s="29" t="s">
        <v>3</v>
      </c>
      <c r="F19" s="30">
        <v>1</v>
      </c>
      <c r="G19" s="31">
        <v>1</v>
      </c>
      <c r="H19" s="32">
        <v>6751733</v>
      </c>
      <c r="I19" s="25">
        <f t="shared" si="1"/>
        <v>6751733</v>
      </c>
    </row>
    <row r="20" spans="1:9" ht="31.5" customHeight="1" x14ac:dyDescent="0.25">
      <c r="A20" s="2"/>
      <c r="B20" s="33" t="s">
        <v>34</v>
      </c>
      <c r="C20" s="26"/>
      <c r="D20" s="53" t="s">
        <v>33</v>
      </c>
      <c r="E20" s="54"/>
      <c r="F20" s="54"/>
      <c r="G20" s="54"/>
      <c r="H20" s="55"/>
      <c r="I20" s="67"/>
    </row>
    <row r="21" spans="1:9" ht="40.5" customHeight="1" x14ac:dyDescent="0.25">
      <c r="B21" s="34"/>
      <c r="C21" s="35" t="s">
        <v>35</v>
      </c>
      <c r="D21" s="37" t="s">
        <v>36</v>
      </c>
      <c r="E21" s="21" t="s">
        <v>3</v>
      </c>
      <c r="F21" s="21">
        <v>2</v>
      </c>
      <c r="G21" s="21">
        <v>1</v>
      </c>
      <c r="H21" s="38">
        <v>120000</v>
      </c>
      <c r="I21" s="38">
        <f>+H21*G21*F21</f>
        <v>240000</v>
      </c>
    </row>
    <row r="22" spans="1:9" x14ac:dyDescent="0.25">
      <c r="B22" s="34"/>
      <c r="C22" s="35" t="s">
        <v>37</v>
      </c>
      <c r="D22" s="36" t="s">
        <v>38</v>
      </c>
      <c r="E22" s="21" t="s">
        <v>3</v>
      </c>
      <c r="F22" s="21">
        <v>8</v>
      </c>
      <c r="G22" s="21">
        <v>1</v>
      </c>
      <c r="H22" s="38">
        <v>300000</v>
      </c>
      <c r="I22" s="38">
        <f t="shared" ref="I22:I26" si="3">+H22*G22*F22</f>
        <v>2400000</v>
      </c>
    </row>
    <row r="23" spans="1:9" ht="30" customHeight="1" x14ac:dyDescent="0.25">
      <c r="B23" s="34"/>
      <c r="C23" s="35" t="s">
        <v>39</v>
      </c>
      <c r="D23" s="37" t="s">
        <v>40</v>
      </c>
      <c r="E23" s="21" t="s">
        <v>3</v>
      </c>
      <c r="F23" s="21">
        <v>1</v>
      </c>
      <c r="G23" s="21">
        <v>1</v>
      </c>
      <c r="H23" s="38">
        <v>600000</v>
      </c>
      <c r="I23" s="38">
        <f t="shared" si="3"/>
        <v>600000</v>
      </c>
    </row>
    <row r="24" spans="1:9" ht="27.75" customHeight="1" x14ac:dyDescent="0.25">
      <c r="B24" s="34"/>
      <c r="C24" s="35" t="s">
        <v>41</v>
      </c>
      <c r="D24" s="37" t="s">
        <v>42</v>
      </c>
      <c r="E24" s="21" t="s">
        <v>3</v>
      </c>
      <c r="F24" s="21">
        <v>4</v>
      </c>
      <c r="G24" s="21">
        <v>1</v>
      </c>
      <c r="H24" s="38">
        <v>450000</v>
      </c>
      <c r="I24" s="38">
        <f t="shared" si="3"/>
        <v>1800000</v>
      </c>
    </row>
    <row r="25" spans="1:9" ht="31.5" customHeight="1" x14ac:dyDescent="0.25">
      <c r="B25" s="34"/>
      <c r="C25" s="35" t="s">
        <v>43</v>
      </c>
      <c r="D25" s="37" t="s">
        <v>44</v>
      </c>
      <c r="E25" s="21" t="s">
        <v>3</v>
      </c>
      <c r="F25" s="21">
        <v>18</v>
      </c>
      <c r="G25" s="21">
        <v>1</v>
      </c>
      <c r="H25" s="38">
        <v>120000</v>
      </c>
      <c r="I25" s="38">
        <f t="shared" si="3"/>
        <v>2160000</v>
      </c>
    </row>
    <row r="26" spans="1:9" ht="24.75" x14ac:dyDescent="0.25">
      <c r="B26" s="34"/>
      <c r="C26" s="35" t="s">
        <v>41</v>
      </c>
      <c r="D26" s="37" t="s">
        <v>45</v>
      </c>
      <c r="E26" s="21" t="s">
        <v>3</v>
      </c>
      <c r="F26" s="21">
        <v>2</v>
      </c>
      <c r="G26" s="21">
        <v>1</v>
      </c>
      <c r="H26" s="38">
        <v>150000</v>
      </c>
      <c r="I26" s="38">
        <f t="shared" si="3"/>
        <v>300000</v>
      </c>
    </row>
    <row r="27" spans="1:9" ht="320.25" customHeight="1" x14ac:dyDescent="0.25">
      <c r="B27" s="34"/>
      <c r="C27" s="49" t="s">
        <v>43</v>
      </c>
      <c r="D27" s="15" t="s">
        <v>47</v>
      </c>
      <c r="E27" s="47" t="s">
        <v>3</v>
      </c>
      <c r="F27" s="47">
        <v>1</v>
      </c>
      <c r="G27" s="47">
        <v>1</v>
      </c>
      <c r="H27" s="48">
        <v>3456229</v>
      </c>
      <c r="I27" s="48">
        <f t="shared" ref="I27" si="4">H27*G27*F27</f>
        <v>3456229</v>
      </c>
    </row>
    <row r="28" spans="1:9" x14ac:dyDescent="0.25">
      <c r="B28" s="34"/>
      <c r="C28" s="35"/>
      <c r="D28" s="50" t="s">
        <v>46</v>
      </c>
      <c r="E28" s="51"/>
      <c r="F28" s="51"/>
      <c r="G28" s="51"/>
      <c r="H28" s="52"/>
      <c r="I28" s="46">
        <f>+SUM(I4:I27)</f>
        <v>42039696</v>
      </c>
    </row>
    <row r="29" spans="1:9" x14ac:dyDescent="0.25">
      <c r="B29" s="39"/>
      <c r="C29" s="40"/>
      <c r="D29" s="41"/>
      <c r="E29" s="42"/>
      <c r="F29" s="42"/>
      <c r="G29" s="42"/>
      <c r="H29" s="43"/>
      <c r="I29" s="43"/>
    </row>
    <row r="30" spans="1:9" x14ac:dyDescent="0.25">
      <c r="B30" s="39"/>
      <c r="C30" s="40"/>
      <c r="D30" s="41"/>
      <c r="E30" s="42"/>
      <c r="F30" s="42"/>
      <c r="G30" s="42"/>
      <c r="H30" s="43"/>
      <c r="I30" s="43"/>
    </row>
    <row r="31" spans="1:9" x14ac:dyDescent="0.25">
      <c r="B31" s="39"/>
      <c r="C31" s="40"/>
      <c r="D31" s="41"/>
      <c r="E31" s="42"/>
      <c r="F31" s="42"/>
      <c r="G31" s="42"/>
      <c r="H31" s="43"/>
      <c r="I31" s="43"/>
    </row>
    <row r="32" spans="1:9" x14ac:dyDescent="0.25">
      <c r="B32" s="39"/>
      <c r="C32" s="40"/>
      <c r="D32" s="41"/>
      <c r="E32" s="42"/>
      <c r="F32" s="42"/>
      <c r="G32" s="42"/>
      <c r="H32" s="43"/>
      <c r="I32" s="43"/>
    </row>
    <row r="33" spans="2:9" x14ac:dyDescent="0.25">
      <c r="B33" s="39"/>
      <c r="C33" s="39"/>
      <c r="D33" s="41"/>
      <c r="E33" s="41"/>
      <c r="F33" s="41"/>
      <c r="G33" s="41"/>
      <c r="H33" s="41"/>
      <c r="I33" s="41"/>
    </row>
    <row r="34" spans="2:9" x14ac:dyDescent="0.25">
      <c r="B34" s="44"/>
      <c r="C34" s="44"/>
      <c r="D34" s="41"/>
      <c r="E34" s="41"/>
      <c r="F34" s="41"/>
      <c r="G34" s="41"/>
      <c r="H34" s="41"/>
      <c r="I34" s="41"/>
    </row>
    <row r="35" spans="2:9" x14ac:dyDescent="0.25">
      <c r="B35" s="44"/>
      <c r="C35" s="44"/>
      <c r="D35" s="41"/>
      <c r="E35" s="41"/>
      <c r="F35" s="41"/>
      <c r="G35" s="41"/>
      <c r="H35" s="41"/>
      <c r="I35" s="41"/>
    </row>
    <row r="36" spans="2:9" x14ac:dyDescent="0.25">
      <c r="B36" s="44"/>
      <c r="C36" s="44"/>
      <c r="D36" s="41"/>
      <c r="E36" s="41"/>
      <c r="F36" s="41"/>
      <c r="G36" s="41"/>
      <c r="H36" s="41"/>
      <c r="I36" s="41"/>
    </row>
    <row r="37" spans="2:9" x14ac:dyDescent="0.25">
      <c r="B37" s="44"/>
      <c r="C37" s="44"/>
      <c r="D37" s="44"/>
      <c r="E37" s="44"/>
      <c r="F37" s="44"/>
      <c r="G37" s="44"/>
      <c r="H37" s="44"/>
      <c r="I37" s="44"/>
    </row>
    <row r="38" spans="2:9" x14ac:dyDescent="0.25">
      <c r="B38" s="45"/>
      <c r="C38" s="45"/>
      <c r="D38" s="45"/>
      <c r="E38" s="45"/>
      <c r="F38" s="45"/>
      <c r="G38" s="45"/>
      <c r="H38" s="45"/>
      <c r="I38" s="45"/>
    </row>
    <row r="39" spans="2:9" x14ac:dyDescent="0.25">
      <c r="B39" s="45"/>
      <c r="C39" s="45"/>
      <c r="D39" s="45"/>
      <c r="E39" s="45"/>
      <c r="F39" s="45"/>
      <c r="G39" s="45"/>
      <c r="H39" s="45"/>
      <c r="I39" s="45"/>
    </row>
    <row r="40" spans="2:9" x14ac:dyDescent="0.25">
      <c r="B40" s="45"/>
      <c r="C40" s="45"/>
      <c r="D40" s="45"/>
      <c r="E40" s="45"/>
      <c r="F40" s="45"/>
      <c r="G40" s="45"/>
      <c r="H40" s="45"/>
      <c r="I40" s="45"/>
    </row>
    <row r="41" spans="2:9" x14ac:dyDescent="0.25">
      <c r="B41" s="45"/>
      <c r="C41" s="45"/>
      <c r="D41" s="45"/>
      <c r="E41" s="45"/>
      <c r="F41" s="45"/>
      <c r="G41" s="45"/>
      <c r="H41" s="45"/>
      <c r="I41" s="45"/>
    </row>
    <row r="42" spans="2:9" x14ac:dyDescent="0.25">
      <c r="B42" s="45"/>
      <c r="C42" s="45"/>
      <c r="D42" s="45"/>
      <c r="E42" s="45"/>
      <c r="F42" s="45"/>
      <c r="G42" s="45"/>
      <c r="H42" s="45"/>
      <c r="I42" s="45"/>
    </row>
    <row r="43" spans="2:9" x14ac:dyDescent="0.25">
      <c r="B43" s="45"/>
      <c r="C43" s="45"/>
      <c r="D43" s="45"/>
      <c r="E43" s="45"/>
      <c r="F43" s="45"/>
      <c r="G43" s="45"/>
      <c r="H43" s="45"/>
      <c r="I43" s="45"/>
    </row>
    <row r="44" spans="2:9" x14ac:dyDescent="0.25">
      <c r="B44" s="45"/>
      <c r="C44" s="45"/>
      <c r="D44" s="45"/>
      <c r="E44" s="45"/>
      <c r="F44" s="45"/>
      <c r="G44" s="45"/>
      <c r="H44" s="45"/>
      <c r="I44" s="45"/>
    </row>
    <row r="45" spans="2:9" x14ac:dyDescent="0.25">
      <c r="B45" s="45"/>
      <c r="C45" s="45"/>
      <c r="D45" s="45"/>
      <c r="E45" s="45"/>
      <c r="F45" s="45"/>
      <c r="G45" s="45"/>
      <c r="H45" s="45"/>
      <c r="I45" s="45"/>
    </row>
    <row r="46" spans="2:9" x14ac:dyDescent="0.25">
      <c r="B46" s="45"/>
      <c r="C46" s="45"/>
      <c r="D46" s="45"/>
      <c r="E46" s="45"/>
      <c r="F46" s="45"/>
      <c r="G46" s="45"/>
      <c r="H46" s="45"/>
      <c r="I46" s="45"/>
    </row>
    <row r="47" spans="2:9" x14ac:dyDescent="0.25">
      <c r="B47" s="45"/>
      <c r="C47" s="45"/>
      <c r="D47" s="45"/>
      <c r="E47" s="45"/>
      <c r="F47" s="45"/>
      <c r="G47" s="45"/>
      <c r="H47" s="45"/>
      <c r="I47" s="45"/>
    </row>
    <row r="48" spans="2:9" x14ac:dyDescent="0.25">
      <c r="B48" s="45"/>
      <c r="C48" s="45"/>
      <c r="D48" s="45"/>
      <c r="E48" s="45"/>
      <c r="F48" s="45"/>
      <c r="G48" s="45"/>
      <c r="H48" s="45"/>
      <c r="I48" s="45"/>
    </row>
    <row r="49" spans="2:9" x14ac:dyDescent="0.25">
      <c r="B49" s="45"/>
      <c r="C49" s="45"/>
      <c r="D49" s="45"/>
      <c r="E49" s="45"/>
      <c r="F49" s="45"/>
      <c r="G49" s="45"/>
      <c r="H49" s="45"/>
      <c r="I49" s="45"/>
    </row>
    <row r="50" spans="2:9" x14ac:dyDescent="0.25">
      <c r="B50" s="45"/>
      <c r="C50" s="45"/>
      <c r="D50" s="45"/>
      <c r="E50" s="45"/>
      <c r="F50" s="45"/>
      <c r="G50" s="45"/>
      <c r="H50" s="45"/>
      <c r="I50" s="45"/>
    </row>
    <row r="51" spans="2:9" x14ac:dyDescent="0.25">
      <c r="B51" s="45"/>
      <c r="C51" s="45"/>
      <c r="D51" s="45"/>
      <c r="E51" s="45"/>
      <c r="F51" s="45"/>
      <c r="G51" s="45"/>
      <c r="H51" s="45"/>
      <c r="I51" s="45"/>
    </row>
    <row r="52" spans="2:9" x14ac:dyDescent="0.25">
      <c r="B52" s="45"/>
      <c r="C52" s="45"/>
      <c r="D52" s="45"/>
      <c r="E52" s="45"/>
      <c r="F52" s="45"/>
      <c r="G52" s="45"/>
      <c r="H52" s="45"/>
      <c r="I52" s="45"/>
    </row>
    <row r="53" spans="2:9" x14ac:dyDescent="0.25">
      <c r="B53" s="45"/>
      <c r="C53" s="45"/>
      <c r="D53" s="45"/>
      <c r="E53" s="45"/>
      <c r="F53" s="45"/>
      <c r="G53" s="45"/>
      <c r="H53" s="45"/>
      <c r="I53" s="45"/>
    </row>
    <row r="54" spans="2:9" x14ac:dyDescent="0.25">
      <c r="B54" s="45"/>
      <c r="C54" s="45"/>
      <c r="D54" s="45"/>
      <c r="E54" s="45"/>
      <c r="F54" s="45"/>
      <c r="G54" s="45"/>
      <c r="H54" s="45"/>
      <c r="I54" s="45"/>
    </row>
    <row r="55" spans="2:9" x14ac:dyDescent="0.25">
      <c r="B55" s="45"/>
      <c r="C55" s="45"/>
      <c r="D55" s="45"/>
      <c r="E55" s="45"/>
      <c r="F55" s="45"/>
      <c r="G55" s="45"/>
      <c r="H55" s="45"/>
      <c r="I55" s="45"/>
    </row>
    <row r="56" spans="2:9" x14ac:dyDescent="0.25">
      <c r="B56" s="45"/>
      <c r="C56" s="45"/>
      <c r="D56" s="45"/>
      <c r="E56" s="45"/>
      <c r="F56" s="45"/>
      <c r="G56" s="45"/>
      <c r="H56" s="45"/>
      <c r="I56" s="45"/>
    </row>
  </sheetData>
  <mergeCells count="8">
    <mergeCell ref="D28:H28"/>
    <mergeCell ref="D20:H20"/>
    <mergeCell ref="D10:H10"/>
    <mergeCell ref="B1:B2"/>
    <mergeCell ref="A4:A19"/>
    <mergeCell ref="B4:B19"/>
    <mergeCell ref="D1:I2"/>
    <mergeCell ref="C1:C2"/>
  </mergeCells>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gonzalo arroyave</cp:lastModifiedBy>
  <cp:lastPrinted>2020-07-30T20:42:11Z</cp:lastPrinted>
  <dcterms:created xsi:type="dcterms:W3CDTF">2020-01-21T19:38:17Z</dcterms:created>
  <dcterms:modified xsi:type="dcterms:W3CDTF">2020-07-30T20:46:45Z</dcterms:modified>
</cp:coreProperties>
</file>