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ego\OneDrive\Escritorio\DMSPT\OFB\logistica\"/>
    </mc:Choice>
  </mc:AlternateContent>
  <xr:revisionPtr revIDLastSave="0" documentId="8_{F714ED74-C2E6-41D1-A0B0-BA5331479DAB}" xr6:coauthVersionLast="47" xr6:coauthVersionMax="47" xr10:uidLastSave="{00000000-0000-0000-0000-000000000000}"/>
  <bookViews>
    <workbookView xWindow="-120" yWindow="-120" windowWidth="20730" windowHeight="11040" xr2:uid="{C8A04717-23A1-4104-A05C-5A2A8F4D103C}"/>
  </bookViews>
  <sheets>
    <sheet name="2025 logistica fi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0" i="1" l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181" i="1" s="1"/>
</calcChain>
</file>

<file path=xl/sharedStrings.xml><?xml version="1.0" encoding="utf-8"?>
<sst xmlns="http://schemas.openxmlformats.org/spreadsheetml/2006/main" count="373" uniqueCount="160">
  <si>
    <t>FORMULARIO PROPUESTA ECONOMICA</t>
  </si>
  <si>
    <t>ORQUESTA FILARMÓNICA DE BOGOTÁ</t>
  </si>
  <si>
    <t>A COTIZAR</t>
  </si>
  <si>
    <t xml:space="preserve">PRESTAR LOS SERVICIOS DE APOYO LOGISTICO Y DE SALUD PARA EL DESARROLLO DE LOS EVENTOS PROGRAMADOS POR LA ORQUESTA FILARMONICA DE BOGOTA Y EN LOS QUE HAGA PARTE </t>
  </si>
  <si>
    <t>ITEM</t>
  </si>
  <si>
    <t>DESCRIPCION SERVICIO DE PERSONAL</t>
  </si>
  <si>
    <t>TIEMPO</t>
  </si>
  <si>
    <t>CANTIDAD</t>
  </si>
  <si>
    <t>tara</t>
  </si>
  <si>
    <t>fenix</t>
  </si>
  <si>
    <t>911 logistica</t>
  </si>
  <si>
    <t>valor estudio de mercado (IVA Incluido)</t>
  </si>
  <si>
    <t>COORDINADOR DE EVENTO (Servicio Logistico)</t>
  </si>
  <si>
    <t>1 A 2 HORAS</t>
  </si>
  <si>
    <t>1 A 4 HORAS</t>
  </si>
  <si>
    <t>1 A 6 HORAS</t>
  </si>
  <si>
    <t>1 A 8 HORAS</t>
  </si>
  <si>
    <t>1 A 12 HORAS</t>
  </si>
  <si>
    <t>OPERADOR DE EVENTO (Servicio Logisitico)</t>
  </si>
  <si>
    <t>BRIGADISTA DE EVENTO con extintor multiproposito de 10 lb (Servicio Logisitico)</t>
  </si>
  <si>
    <t>OPERADOR DE MONTAJE (Servicio Logisitico)</t>
  </si>
  <si>
    <t>ASEADOR EN EVENTO (Servicio Logisitico)</t>
  </si>
  <si>
    <t>MEDICO EN EVENTO (Servicio de Salud)</t>
  </si>
  <si>
    <t>PARAMÉDICO O AUXILIAR DE ENFERMERÍA EN EVENTO (Servicio de Salud)</t>
  </si>
  <si>
    <t>MEC - PUESTO DE SALUD PARA EVENTOS (Servicio de Salud)</t>
  </si>
  <si>
    <t>TAB - AMBULANCIA BÁSICA (Servicio de Salud)</t>
  </si>
  <si>
    <t xml:space="preserve">TAM - AMBULANCIA MEDICALZADA (Servicio de Salud) </t>
  </si>
  <si>
    <t>DESCRIPCION ALQUILER DE ELEMENTOS</t>
  </si>
  <si>
    <t>VALOR</t>
  </si>
  <si>
    <t>Día inicial de 1 ROMPEFILAS</t>
  </si>
  <si>
    <t>1 DIA</t>
  </si>
  <si>
    <t>Día adicional de 1 ROMPEFILAS</t>
  </si>
  <si>
    <t>Día inicial de ROMPEFILAS PAQUETE DE 10 A 20 Unidades</t>
  </si>
  <si>
    <t>Día adicional de ROMPEFILAS PAQUETE DE 10 A 20 Unidades</t>
  </si>
  <si>
    <t>Día inicial de ROMPEFILAS PAQUETE DE 10 A 30 Unidades</t>
  </si>
  <si>
    <t>Día adicional de ROMPEFILAS PAQUETE DE 10 A 30 Unidades</t>
  </si>
  <si>
    <t>Día inicial de ROMPEFILAS PAQUETE DE 10 A 40 Unidades</t>
  </si>
  <si>
    <t>Día adicional de ROMPEFILAS PAQUETE DE 10 A 40 Unidades</t>
  </si>
  <si>
    <t>Día inicial de 1 VALLA DE SEPARACIÓN (minimo 2 metros x 1.40)</t>
  </si>
  <si>
    <t>Día adicional de 1 VALLA DE SEPARACIÓN (minimo 2 metros x 1.40)</t>
  </si>
  <si>
    <t>Día inicial de VALLA DE SEPARACIÓN PAQUETE DE 10 A 50 Unidades</t>
  </si>
  <si>
    <t>Día adicional de VALLA DE SEPARACIÓN PAQUETE DE 10 A 50 unidades</t>
  </si>
  <si>
    <t>Día inicial de VALLA DE SEPARACIÓN PAQUETE DE 10 A 120 Unidades</t>
  </si>
  <si>
    <t>Día adicional de VALLA DE SEPARACIÓN PAQUETE DE 10 A 120 Unidades</t>
  </si>
  <si>
    <t>Día inicial de VALLA DE SEPARACIÓN PAQUETE DE 10 A 220 Unidades</t>
  </si>
  <si>
    <t>Día adicional de VALLA DE SEPARACIÓN PAQUETE DE 10 A 220 Unidades</t>
  </si>
  <si>
    <t>Día inicial de 1 MURO DE CONTENCIÓN (minimo 1.20 X 1.20 sección )</t>
  </si>
  <si>
    <t>Día adicional de 1 MURO DE CONTENCIÓN (minimo 1.20 X 1.20 sección )</t>
  </si>
  <si>
    <t>Día inicial de MURO DE CONTENCIÓN PAQUETE DE 10 A 40</t>
  </si>
  <si>
    <t>Día adicional de MURO DE CONTENCIÓN PAQUETE DE 10 A 40</t>
  </si>
  <si>
    <t>Día inicial de MURO DE CONTENCIÓN PAQUETE DE 10 A 120</t>
  </si>
  <si>
    <t>Día adicional de MURO DE CONTENCIÓN PAQUETE DE 10 A 120</t>
  </si>
  <si>
    <t>Día inicial de MURO DE CONTENCIÓN PAQUETE DE 10 A 220</t>
  </si>
  <si>
    <t>Día adicional de MURO DE CONTENCIÓN PAQUETE DE 10 A 220</t>
  </si>
  <si>
    <t>Día inicial de 250 VALLAS DE SEPARACIÓN + 50 DE MURO DE CONTENCIÓN</t>
  </si>
  <si>
    <t>Día adicional de 250 VALLAS DE SEPARACIÓN + 50 DE MURO DE CONTENCIÓN</t>
  </si>
  <si>
    <t>Día inicial de 500 VALLAS DE SEPARACIÓN + 100 DE MURO DE CONTENCIÓN</t>
  </si>
  <si>
    <t>Día adicional de 500 VALLAS DE SEPARACIÓN + 100 DE MURO DE CONTENCIÓN</t>
  </si>
  <si>
    <t>Día inicial de 1 CARPA DE 2 MTS X 2 MTS CON LATERALES</t>
  </si>
  <si>
    <t>Día adicional de 1 CARPA DE 2 MTS X 2 MTS CON LATERALES</t>
  </si>
  <si>
    <t>Día inicial de 1 CARPA DE 4 MTS X 4 MTS CON LATERALES</t>
  </si>
  <si>
    <t>Día adicional de 1 CARPA DE 4 MTS X 4 MTS CON LATERALES</t>
  </si>
  <si>
    <t>Día inicial de 1 CARPA DE 6 MTS X 6 MTS CON LATERALES</t>
  </si>
  <si>
    <t>Día adicional de 1 CARPA DE 6 MTS X 6 MTS CON LATERALES</t>
  </si>
  <si>
    <t>Día inicial de 1 CARPA SEMICIRCULAR DE 6 MTS X 12 MTS</t>
  </si>
  <si>
    <t>Día adicional de 1 CARPA SEMICIRCULAR DE 6 MTS X 12 MTS</t>
  </si>
  <si>
    <t>Día inicial de 1 CARPA SEMICIRCULAR DE 12 MTS X 12 MTS</t>
  </si>
  <si>
    <t>Día adicional de 1 CARPA SEMICIRCULAR DE 12 MTS X 12 MTS</t>
  </si>
  <si>
    <t>Día inicial 1 ESTIBA PLÁSTICA (mínimo 1.00 mts x 1.00 mts )</t>
  </si>
  <si>
    <t>Día adicional 1 ESTIBA PLÁSTICA (mínimo 1.00 mts x 1.00 mts )</t>
  </si>
  <si>
    <t>Día inicial ESTIBA PLÁSTICA - PAQUETE DE 10 A 50 Unidades</t>
  </si>
  <si>
    <t>Día adicional ESTIBA PLÁSTICA - PAQUETE DE 10 A 50 Unidades</t>
  </si>
  <si>
    <t>Día inicial ESTIBA PLÁSTICA - PAQUETE DE 10 A 80 Unidades</t>
  </si>
  <si>
    <t>Día adicional ESTIBA PLÁSTICA - PAQUETE DE 10 A 80 Unidades</t>
  </si>
  <si>
    <t>Día inicial ESTIBA PLÁSTICA - PAQUETE DE 10 A 120 Unidades</t>
  </si>
  <si>
    <t>Día adicional ESTIBA PLÁSTICA - PAQUETE DE 10 A 120 Unidades</t>
  </si>
  <si>
    <t>Día inicial 1 ESTIBA DE MADERA (mínimo 1.00 mts x 1.00 mts )</t>
  </si>
  <si>
    <t>Día adicional 1 ESTIBA DE MADERA (mínimo 1.00 mts x 1.00 mts )</t>
  </si>
  <si>
    <t>Día inicial ESTIBA DE MADERA - PAQUETE DE 10 A 50 Unidades</t>
  </si>
  <si>
    <t>Día adicional ESTIBA DE MADERA - PAQUETE DE 10 A 50 Unidades</t>
  </si>
  <si>
    <t>Día inicial ESTIBA DE MADERA - PAQUETE DE 10 A 80 Unidades</t>
  </si>
  <si>
    <t>Día adicional ESTIBA DE MADERA - PAQUETE DE 10 A 80 Unidades</t>
  </si>
  <si>
    <t>Día inicial ESTIBA DE MADERA - PAQUETE DE 10 A 120 Unidades</t>
  </si>
  <si>
    <t>Día adicional ESTIBA DE MADERA - PAQUETE DE 10 A 120 Unidades</t>
  </si>
  <si>
    <t>Día inicial 1 MODULO DE PISO EN MADERA (mínimo 1.50 mts x 1.00 mts )</t>
  </si>
  <si>
    <t>Día adicional 1 MODULO DE PISO EN MADERA (mínimo 1.50 mts x 1.00 mts )</t>
  </si>
  <si>
    <t>Día inicial MODULO DE PISO EN MADERA - PAQUETE DE 10 A 50 Unidades</t>
  </si>
  <si>
    <t>Día adicional MODULO DE PISO EN MADERA - PAQUETE DE 10 A 50 Unidades</t>
  </si>
  <si>
    <t>Día inicial MODULO DE PISO EN MADERA - PAQUETE DE 10 A 80 Unidades</t>
  </si>
  <si>
    <t>Día adicional MODULO DE PISO EN MADERA - PAQUETE DE 10 A 80 Unidades</t>
  </si>
  <si>
    <t>Día inicial MODULO DE PISO EN MADERA - PAQUETE DE  10 A 120 Unidades</t>
  </si>
  <si>
    <t>Día final MODULO DE PISO EN MADERA - PAQUETE DE  10 A 120 Unidades</t>
  </si>
  <si>
    <t>Día inicial de 1 SILLA RIMAX PLÁSTICAS FIJA</t>
  </si>
  <si>
    <t>Día adicional de 1 SILLA RIMAX PLÁSTICAS FIJA</t>
  </si>
  <si>
    <t>Día inicial SILLA RIMAX PLÁSTICAS FIJA - PAQUETE DE 5 A 25 Unidades</t>
  </si>
  <si>
    <t>Dia adicional SILLA RIMAX PLÁSTICAS FIJA - PAQUETE DE 5 A 25 Unidades</t>
  </si>
  <si>
    <t>Día inicial SILLA RIMAX PLÁSTICAS FIJA - PAQUETE DE 5 A 60 Unidades</t>
  </si>
  <si>
    <t>Día adicional SILLA RIMAX PLÁSTICAS FIJA - PAQUETE DE 5 A 60 Unidades</t>
  </si>
  <si>
    <t>Día inicial SILLA RIMAX PLÁSTICAS FIJA - PAQUETE DE 5 A 100 Unidades</t>
  </si>
  <si>
    <t>Día adicional SILLA RIMAX PLÁSTICAS FIJA - PAQUETE DE 5 A 100 Unidades</t>
  </si>
  <si>
    <t>Día inicial SILLA RIMAX PLÁSTICAS FIJA - PAQUETE DE 5 A 200 Unidades</t>
  </si>
  <si>
    <t>Día adcional SILLA RIMAX PLÁSTICAS FIJA - PAQUETE DE 5 A 200 Unidades</t>
  </si>
  <si>
    <t>Día inicial SILLA RIMAX PLÁSTICAS FIJA - PAQUETE DE 5 A 300 Unidades</t>
  </si>
  <si>
    <t>Día adicional SILLA RIMAX PLÁSTICAS FIJA - PAQUETE DE 5 A 300 Unidades</t>
  </si>
  <si>
    <t>Día inicial SILLA RIMAX PLÁSTICAS FIJA - PAQUETE DE 5 A 500 Unidades</t>
  </si>
  <si>
    <t>Día adicional SILLA RIMAX PLÁSTICAS FIJA - PAQUETE DE 5 A 500 Unidades</t>
  </si>
  <si>
    <t>Día inicial de 1 SILLA METALICA PLEGABLE</t>
  </si>
  <si>
    <t>Día adicional de 1 SILLA METALICA PLEGABLE</t>
  </si>
  <si>
    <t>Día inicial SILLA METALICA PLEGABLE - PAQUETE DE 5 A 25 Unidades</t>
  </si>
  <si>
    <t>Día adicional SILLA METALICA PLEGABLE - PAQUETE DE 5 A 25 Unidades</t>
  </si>
  <si>
    <t>Día inicial SILLA METALICA PLEGABLE - PAQUETE DE 5 A 60 Unidades</t>
  </si>
  <si>
    <t>Día adicional SILLA METALICA PLEGABLE - PAQUETE DE 5 A 60 Unidades</t>
  </si>
  <si>
    <t>Día inicial SILLA METALICA PLEGABLE - PAQUETE DE 5 A 100 Unidades</t>
  </si>
  <si>
    <t>Día adicional SILLA METALICA PLEGABLE - PAQUETE DE 5 A 100 Unidades</t>
  </si>
  <si>
    <t>Día inicial SILLA METALICA PLEGABLE - PAQUETE DE 5 A 200 Unidades</t>
  </si>
  <si>
    <t>Día adicional SILLA METALICA PLEGABLE - PAQUETE DE 5 A 200 Unidades</t>
  </si>
  <si>
    <t>Día inicial SILLA METALICA PLEGABLE - PAQUETE DE 5 A 300 Unidades</t>
  </si>
  <si>
    <t>Día adicional SILLA METALICA PLEGABLE - PAQUETE DE 5 A 300 Unidades</t>
  </si>
  <si>
    <t>Día inicial SILLA METALICA PLEGABLE - PAQUETE DE 5 A 500 Unidades</t>
  </si>
  <si>
    <t>Día adcional SILLA METALICA PLEGABLE - PAQUETE DE 5 A 500 Unidades</t>
  </si>
  <si>
    <t>Día inicial de 1 MESA CUADRADA TAPA PLASTICA Y MANTEL (mínimo 0.70 mts x 0.70 mts )</t>
  </si>
  <si>
    <t>Día adicional de 1 MESA CUADRADA TAPA PLASTICA Y MANTEL (mínimo 0.70 mts x 0.70 mts )</t>
  </si>
  <si>
    <t>Día inicial de 1 MESÓN RECTANGULAR TAPA DE MADERA Y MANTEL (mínimo 1.00 mts x 0.50 mts )</t>
  </si>
  <si>
    <t>Día adicional de 1 MESÓN RECTANGULAR TAPA DE MADERA Y MANTEL (mínimo 1.00 mts x 0.50 mts )</t>
  </si>
  <si>
    <t>Día inicial de 1 CABINA SANITARIA PÓRTATIL CON EL SISTEMA DE RECIRCULACIÓN</t>
  </si>
  <si>
    <t>Día adicional de 1 CABINA SANITARIA PÓRTATIL CON EL SISTEMA DE RECIRCULACIÓN</t>
  </si>
  <si>
    <t>Día inicial de 1 CABINA SANITARIA PÓRTATIL CON EL SISTEMA DE RECIRCULACIÓN CON LAVAMANOS</t>
  </si>
  <si>
    <t>Día adicional de 1 CABINA SANITARIA PÓRTATIL CON EL SISTEMA DE RECIRCULACIÓN CON LAVAMANOS</t>
  </si>
  <si>
    <t>Día inicial de 1 CABINA SANITARIA PÓRTATIL CON EL SISTEMA DE RECIRCULACIÓN PARA PERSONAS EN CONDICIÓN DE DISCAPACIDAD</t>
  </si>
  <si>
    <t>Día adicional de 1 CABINA SANITARIA PÓRTATIL CON EL SISTEMA DE RECIRCULACIÓN PARA PERSONAS EN CONDICIÓN DE DISCAPACIDAD</t>
  </si>
  <si>
    <t>Día inicial de 1 LAVAMANOS PÓRTATIL CON EL SISTEMA DE RECIRCULACIÓN</t>
  </si>
  <si>
    <t>Día adicional de 1 LAVAMANOS PÓRTATIL CON EL SISTEMA DE RECIRCULACIÓN</t>
  </si>
  <si>
    <t>Día inicial de 1 SOFA DE 2 PUESTOS PARA CAMERINO</t>
  </si>
  <si>
    <t>Día adicional de 1 SOFA DE 2 PUESTOS PARA CAMERINO</t>
  </si>
  <si>
    <t>Día inicial de 1 PUFF PARA CAMERINO</t>
  </si>
  <si>
    <t>Día adicional de 1 PUFF PARA CAMERINO</t>
  </si>
  <si>
    <t>Día inicial de 1 MESA DE CENTRO PARA CAMERINO</t>
  </si>
  <si>
    <t>Día adicional de 1 MESA DE CENTRO PARA CAMERINO</t>
  </si>
  <si>
    <t>Día inicial de 1 ESPEJO DE CUERPO ENTERO PARA CAMERINO</t>
  </si>
  <si>
    <t>Día adicional de 1 ESPEJO DE CUERPO ENTERO PARA CAMERINO</t>
  </si>
  <si>
    <t>Día inicial de 1 PERCHERO CON GANCHOS (MINIMO 5) PARA CAMERINO</t>
  </si>
  <si>
    <t>Día adicional de 1 PERCHERO CON GANCHOS (MINIMO 5) PARA CAMERINO</t>
  </si>
  <si>
    <t>Día inicial de 1 TOTEM (REGISTRO DE USUARIOS)</t>
  </si>
  <si>
    <t>Día adicional de 1 TOTEM (REGISTRO DE USUARIOS)</t>
  </si>
  <si>
    <t>Día inicial de 1 CANECA GRANDE (minimo de 70 litros BASURA)</t>
  </si>
  <si>
    <t>Día adicional de 1 CANECA GRANDE (minimo de 70 litros BASURA)</t>
  </si>
  <si>
    <t>Día inicial de 1 CANECA PEQUEÑA (minimo de 50 litros BASURAS)</t>
  </si>
  <si>
    <t>Día adicional de 1 CANECA PEQUEÑA (minimo de 50 litros BASURAS)</t>
  </si>
  <si>
    <t>Día inicial de 1 EXTINTOR MULTIPROPOSITO DE 2.5 GALONES TIPO ( clase A y clase C)</t>
  </si>
  <si>
    <t>Día adicional de 1 EXTINTOR MULTIPROPOSITO DE 2.5 GALONES TIPO ( clase A y clase C)</t>
  </si>
  <si>
    <t>Día inicial de 1 RACK PARA VESTUARIO</t>
  </si>
  <si>
    <t>Día adicional de 1 RACK PARA VESTUARIO</t>
  </si>
  <si>
    <t>GESTION DE PERMISO PARA 1 EVENTO DE MEDIA COMPLEJIDAD</t>
  </si>
  <si>
    <t>EL NECESARIO</t>
  </si>
  <si>
    <t>GESTION DE PERMISO PARA 1 EVENTO DE ALTA COMPLEJIDAD</t>
  </si>
  <si>
    <t>Cuando se contrate 10 o mas Servicios Logisticos y cuando sea necesario en la actividad previa informacion, el proveedor debe llevar Piezas de señalización de acuerdo con las normas ICONTEC y/o normas internacionales NFPA-170; las piezas mínimas requeridas deberán contener las inscripciones siguientes: PMU, BAÑOS, PUESTO DE SALUD, SALIDA DE EMERGENCIA, COMIDAS, ENTRADA DE ARTISTAS, CAMERINOS (Numerados), PARQUEADERO, ACCESOS, SALIDAS, PRENSA, PERSONAS EXTRAVIADAS, INGRESO VIP, PUNTO DE INFORMACIÓN Y LAS DEMÁS QUE SE REQUIERAN. Dos piezas por cada uno de los títulos anteriores, a excepción de la señalización de salida de emergencia y de ingreso, donde se deberá contar con 4 piezas.</t>
  </si>
  <si>
    <t>Cumplir las especificaciones descritas en la NTC 6253 (ICONTEC - IDIGER) con los uniformes. Estar diseñados en colores contrastantes y visibles, contar con las bandas retro reflectivas de acuerdo con las condiciones de la normativa, usar diferentes colores o símbolos según rol en la actividad de aglomeración de público, la prenda de vestir superior debe contener, como mínimo, la siguiente información: nombre y logo de la empresa logística que representa y rol y no usar logos publicitarios, símbolos, escudos o colores alusivos a los participantes de la actividad de aglomeración de público.</t>
  </si>
  <si>
    <t>El servicio se debe prestar a cualquier hora del día o de la noche, en cualquier día de la semana, bajo previa solicitud, realizada con minimo (1) día de anticipación. Se debe tener en cuenta que pueden presentarse imprevistos y puede ser requerido equipos una vez vencida la fecha estipulada para la solicitud. Esto no debe implicar costos adicionales a los consignados en la oferta. El servicio se debe prestar en las horas, lugares y en las condiciones de servicio que en su momento confirme la ORQUESTA FILARMÓNICA DE BOGOTÁ.</t>
  </si>
  <si>
    <r>
      <rPr>
        <b/>
        <sz val="11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
Solo se debe llenar la ultima casilla de valos en $ o % segun sea el caso, no se pueden modificar el resto de casillas.
Estos valores incluyen IVA y están sujetos a retenciones.
Para cotizar los 174 elementos, le recordamos que los valores propuestos por item deben incluir costos directos o indirectos que se pueden generar por evento, ya qué para el desarrollo de cada evento se requiere el transporte de los insumos, operarios de montaje y desmontaje y sistema eléctrico cuando lo requiera.</t>
    </r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</si>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</sst>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??_-;_-@"/>
    <numFmt numFmtId="165" formatCode="&quot;$&quot;\ #,##0"/>
  </numFmts>
  <fonts count="7" x14ac:knownFonts="1">
    <font>
      <sz val="11"/>
      <color theme="1"/>
      <name val="Aptos Narrow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/>
    <xf numFmtId="164" fontId="6" fillId="0" borderId="7" xfId="0" applyNumberFormat="1" applyFont="1" applyBorder="1"/>
    <xf numFmtId="164" fontId="6" fillId="0" borderId="7" xfId="0" applyNumberFormat="1" applyFont="1" applyBorder="1" applyAlignment="1">
      <alignment horizontal="left"/>
    </xf>
    <xf numFmtId="164" fontId="5" fillId="0" borderId="7" xfId="0" applyNumberFormat="1" applyFont="1" applyBorder="1" applyAlignment="1">
      <alignment horizontal="left"/>
    </xf>
    <xf numFmtId="164" fontId="0" fillId="0" borderId="0" xfId="0" applyNumberFormat="1"/>
    <xf numFmtId="164" fontId="1" fillId="0" borderId="0" xfId="0" applyNumberFormat="1" applyFont="1"/>
    <xf numFmtId="164" fontId="6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/>
    </xf>
    <xf numFmtId="164" fontId="6" fillId="0" borderId="7" xfId="0" applyNumberFormat="1" applyFont="1" applyBorder="1" applyAlignment="1">
      <alignment horizontal="left" vertical="center"/>
    </xf>
    <xf numFmtId="164" fontId="5" fillId="0" borderId="7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wrapText="1"/>
    </xf>
    <xf numFmtId="0" fontId="0" fillId="0" borderId="0" xfId="0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/>
    <xf numFmtId="164" fontId="6" fillId="0" borderId="9" xfId="0" applyNumberFormat="1" applyFont="1" applyBorder="1"/>
    <xf numFmtId="164" fontId="2" fillId="0" borderId="11" xfId="0" applyNumberFormat="1" applyFont="1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358588</xdr:colOff>
      <xdr:row>0</xdr:row>
      <xdr:rowOff>0</xdr:rowOff>
    </xdr:from>
    <xdr:ext cx="1871383" cy="661147"/>
    <xdr:pic>
      <xdr:nvPicPr>
        <xdr:cNvPr id="2" name="image1.png">
          <a:extLst>
            <a:ext uri="{FF2B5EF4-FFF2-40B4-BE49-F238E27FC236}">
              <a16:creationId xmlns:a16="http://schemas.microsoft.com/office/drawing/2014/main" id="{1C42D486-916C-4D3C-8597-83874AB066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8588" y="0"/>
          <a:ext cx="1871383" cy="66114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53B8-95EC-4D6C-9740-7B06E6802CDF}">
  <dimension ref="A1:J1000"/>
  <sheetViews>
    <sheetView tabSelected="1" zoomScale="85" zoomScaleNormal="85" workbookViewId="0">
      <pane ySplit="5" topLeftCell="A6" activePane="bottomLeft" state="frozen"/>
      <selection pane="bottomLeft" activeCell="A3" sqref="A3:I3"/>
    </sheetView>
  </sheetViews>
  <sheetFormatPr baseColWidth="10" defaultColWidth="14.42578125" defaultRowHeight="15" customHeight="1" x14ac:dyDescent="0.25"/>
  <cols>
    <col min="1" max="1" width="5.85546875" customWidth="1"/>
    <col min="2" max="2" width="73.5703125" customWidth="1"/>
    <col min="3" max="3" width="20.7109375" customWidth="1"/>
    <col min="4" max="4" width="19.140625" customWidth="1"/>
    <col min="5" max="5" width="17.28515625" hidden="1" customWidth="1"/>
    <col min="6" max="6" width="18.140625" hidden="1" customWidth="1"/>
    <col min="7" max="7" width="19.42578125" hidden="1" customWidth="1"/>
    <col min="8" max="8" width="21.7109375" customWidth="1"/>
  </cols>
  <sheetData>
    <row r="1" spans="1:10" ht="14.25" customHeight="1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10" ht="14.25" customHeight="1" x14ac:dyDescent="0.25">
      <c r="A2" s="1" t="s">
        <v>1</v>
      </c>
      <c r="B2" s="2"/>
      <c r="C2" s="2"/>
      <c r="D2" s="2"/>
      <c r="E2" s="2"/>
      <c r="F2" s="2"/>
      <c r="G2" s="2"/>
      <c r="H2" s="3"/>
    </row>
    <row r="3" spans="1:10" ht="14.25" customHeight="1" x14ac:dyDescent="0.25">
      <c r="A3" s="1">
        <v>2025</v>
      </c>
      <c r="B3" s="2"/>
      <c r="C3" s="2"/>
      <c r="D3" s="2"/>
      <c r="E3" s="2"/>
      <c r="F3" s="2"/>
      <c r="G3" s="2"/>
      <c r="H3" s="3"/>
    </row>
    <row r="4" spans="1:10" ht="100.5" customHeight="1" x14ac:dyDescent="0.25">
      <c r="A4" s="4" t="s">
        <v>2</v>
      </c>
      <c r="B4" s="3"/>
      <c r="C4" s="4" t="s">
        <v>3</v>
      </c>
      <c r="D4" s="2"/>
      <c r="E4" s="2"/>
      <c r="F4" s="2"/>
      <c r="G4" s="2"/>
      <c r="H4" s="3"/>
    </row>
    <row r="5" spans="1:10" ht="42" customHeight="1" x14ac:dyDescent="0.25">
      <c r="A5" s="5" t="s">
        <v>4</v>
      </c>
      <c r="B5" s="6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7" t="s">
        <v>10</v>
      </c>
      <c r="H5" s="8" t="s">
        <v>11</v>
      </c>
      <c r="I5" s="7" t="s">
        <v>159</v>
      </c>
    </row>
    <row r="6" spans="1:10" ht="14.25" customHeight="1" x14ac:dyDescent="0.25">
      <c r="A6" s="9">
        <v>1</v>
      </c>
      <c r="B6" s="10" t="s">
        <v>12</v>
      </c>
      <c r="C6" s="9" t="s">
        <v>13</v>
      </c>
      <c r="D6" s="11">
        <v>1</v>
      </c>
      <c r="E6" s="12">
        <v>141250</v>
      </c>
      <c r="F6" s="13">
        <v>110500</v>
      </c>
      <c r="G6" s="14">
        <v>172550</v>
      </c>
      <c r="H6" s="14">
        <f>(E6+F6+G6)/3</f>
        <v>141433.33333333334</v>
      </c>
      <c r="I6" s="41"/>
    </row>
    <row r="7" spans="1:10" ht="14.25" customHeight="1" x14ac:dyDescent="0.25">
      <c r="A7" s="9">
        <v>2</v>
      </c>
      <c r="B7" s="10" t="s">
        <v>12</v>
      </c>
      <c r="C7" s="9" t="s">
        <v>14</v>
      </c>
      <c r="D7" s="11">
        <v>1</v>
      </c>
      <c r="E7" s="12">
        <v>165300</v>
      </c>
      <c r="F7" s="16">
        <v>115500</v>
      </c>
      <c r="G7" s="14">
        <v>178500</v>
      </c>
      <c r="H7" s="14">
        <f>(E7+F7+G7)/3</f>
        <v>153100</v>
      </c>
      <c r="I7" s="41"/>
    </row>
    <row r="8" spans="1:10" ht="14.25" customHeight="1" x14ac:dyDescent="0.25">
      <c r="A8" s="9">
        <v>3</v>
      </c>
      <c r="B8" s="10" t="s">
        <v>12</v>
      </c>
      <c r="C8" s="9" t="s">
        <v>15</v>
      </c>
      <c r="D8" s="11">
        <v>1</v>
      </c>
      <c r="E8" s="12">
        <v>181360</v>
      </c>
      <c r="F8" s="16">
        <v>120500</v>
      </c>
      <c r="G8" s="14">
        <v>184450</v>
      </c>
      <c r="H8" s="14">
        <f>(E8+F8+G8)/3</f>
        <v>162103.33333333334</v>
      </c>
      <c r="I8" s="41"/>
    </row>
    <row r="9" spans="1:10" ht="14.25" customHeight="1" x14ac:dyDescent="0.25">
      <c r="A9" s="9">
        <v>4</v>
      </c>
      <c r="B9" s="10" t="s">
        <v>12</v>
      </c>
      <c r="C9" s="9" t="s">
        <v>16</v>
      </c>
      <c r="D9" s="11">
        <v>1</v>
      </c>
      <c r="E9" s="12">
        <v>193400</v>
      </c>
      <c r="F9" s="17">
        <v>145500</v>
      </c>
      <c r="G9" s="14">
        <v>202300</v>
      </c>
      <c r="H9" s="14">
        <f>(E9+F9+G9)/3</f>
        <v>180400</v>
      </c>
      <c r="I9" s="41"/>
      <c r="J9" s="18"/>
    </row>
    <row r="10" spans="1:10" ht="14.25" customHeight="1" x14ac:dyDescent="0.25">
      <c r="A10" s="9">
        <v>5</v>
      </c>
      <c r="B10" s="10" t="s">
        <v>12</v>
      </c>
      <c r="C10" s="9" t="s">
        <v>17</v>
      </c>
      <c r="D10" s="11">
        <v>1</v>
      </c>
      <c r="E10" s="12">
        <v>221250</v>
      </c>
      <c r="F10" s="17">
        <v>165500</v>
      </c>
      <c r="G10" s="14">
        <v>220150</v>
      </c>
      <c r="H10" s="14">
        <f>(E10+F10+G10)/3</f>
        <v>202300</v>
      </c>
      <c r="I10" s="41"/>
      <c r="J10" s="18"/>
    </row>
    <row r="11" spans="1:10" ht="14.25" customHeight="1" x14ac:dyDescent="0.25">
      <c r="A11" s="9">
        <v>6</v>
      </c>
      <c r="B11" s="10" t="s">
        <v>18</v>
      </c>
      <c r="C11" s="9" t="s">
        <v>13</v>
      </c>
      <c r="D11" s="11">
        <v>1</v>
      </c>
      <c r="E11" s="12">
        <v>115320</v>
      </c>
      <c r="F11" s="17">
        <v>85500</v>
      </c>
      <c r="G11" s="14">
        <v>142800</v>
      </c>
      <c r="H11" s="14">
        <f>(E11+F11+G11)/3</f>
        <v>114540</v>
      </c>
      <c r="I11" s="41"/>
      <c r="J11" s="18"/>
    </row>
    <row r="12" spans="1:10" ht="14.25" customHeight="1" x14ac:dyDescent="0.25">
      <c r="A12" s="9">
        <v>7</v>
      </c>
      <c r="B12" s="10" t="s">
        <v>18</v>
      </c>
      <c r="C12" s="9" t="s">
        <v>14</v>
      </c>
      <c r="D12" s="11">
        <v>1</v>
      </c>
      <c r="E12" s="12">
        <v>133400</v>
      </c>
      <c r="F12" s="17">
        <v>90500</v>
      </c>
      <c r="G12" s="14">
        <v>148750</v>
      </c>
      <c r="H12" s="14">
        <f>(E12+F12+G12)/3</f>
        <v>124216.66666666667</v>
      </c>
      <c r="I12" s="41"/>
      <c r="J12" s="19"/>
    </row>
    <row r="13" spans="1:10" ht="14.25" customHeight="1" x14ac:dyDescent="0.25">
      <c r="A13" s="9">
        <v>8</v>
      </c>
      <c r="B13" s="10" t="s">
        <v>18</v>
      </c>
      <c r="C13" s="9" t="s">
        <v>15</v>
      </c>
      <c r="D13" s="11">
        <v>1</v>
      </c>
      <c r="E13" s="12">
        <v>142820</v>
      </c>
      <c r="F13" s="17">
        <v>95500</v>
      </c>
      <c r="G13" s="14">
        <v>154700</v>
      </c>
      <c r="H13" s="14">
        <f>(E13+F13+G13)/3</f>
        <v>131006.66666666667</v>
      </c>
      <c r="I13" s="41"/>
    </row>
    <row r="14" spans="1:10" ht="14.25" customHeight="1" x14ac:dyDescent="0.25">
      <c r="A14" s="9">
        <v>9</v>
      </c>
      <c r="B14" s="10" t="s">
        <v>18</v>
      </c>
      <c r="C14" s="9" t="s">
        <v>16</v>
      </c>
      <c r="D14" s="11">
        <v>1</v>
      </c>
      <c r="E14" s="12">
        <v>162840</v>
      </c>
      <c r="F14" s="17">
        <v>115500</v>
      </c>
      <c r="G14" s="14">
        <v>166600</v>
      </c>
      <c r="H14" s="14">
        <f>(E14+F14+G14)/3</f>
        <v>148313.33333333334</v>
      </c>
      <c r="I14" s="41"/>
    </row>
    <row r="15" spans="1:10" ht="14.25" customHeight="1" x14ac:dyDescent="0.25">
      <c r="A15" s="9">
        <v>10</v>
      </c>
      <c r="B15" s="10" t="s">
        <v>18</v>
      </c>
      <c r="C15" s="9" t="s">
        <v>17</v>
      </c>
      <c r="D15" s="11">
        <v>1</v>
      </c>
      <c r="E15" s="12">
        <v>184500</v>
      </c>
      <c r="F15" s="20">
        <v>155500</v>
      </c>
      <c r="G15" s="14">
        <v>178500</v>
      </c>
      <c r="H15" s="14">
        <f>(E15+F15+G15)/3</f>
        <v>172833.33333333334</v>
      </c>
      <c r="I15" s="41"/>
    </row>
    <row r="16" spans="1:10" ht="14.25" customHeight="1" x14ac:dyDescent="0.25">
      <c r="A16" s="9">
        <v>11</v>
      </c>
      <c r="B16" s="10" t="s">
        <v>19</v>
      </c>
      <c r="C16" s="9" t="s">
        <v>13</v>
      </c>
      <c r="D16" s="11">
        <v>1</v>
      </c>
      <c r="E16" s="12">
        <v>133580</v>
      </c>
      <c r="F16" s="20">
        <v>96500</v>
      </c>
      <c r="G16" s="14">
        <v>148750</v>
      </c>
      <c r="H16" s="14">
        <f>(E16+F16+G16)/3</f>
        <v>126276.66666666667</v>
      </c>
      <c r="I16" s="41"/>
    </row>
    <row r="17" spans="1:9" ht="14.25" customHeight="1" x14ac:dyDescent="0.25">
      <c r="A17" s="9">
        <v>12</v>
      </c>
      <c r="B17" s="10" t="s">
        <v>19</v>
      </c>
      <c r="C17" s="9" t="s">
        <v>14</v>
      </c>
      <c r="D17" s="11">
        <v>1</v>
      </c>
      <c r="E17" s="12">
        <v>145900</v>
      </c>
      <c r="F17" s="20">
        <v>102500</v>
      </c>
      <c r="G17" s="14">
        <v>154700</v>
      </c>
      <c r="H17" s="14">
        <f>(E17+F17+G17)/3</f>
        <v>134366.66666666666</v>
      </c>
      <c r="I17" s="41"/>
    </row>
    <row r="18" spans="1:9" ht="14.25" customHeight="1" x14ac:dyDescent="0.25">
      <c r="A18" s="9">
        <v>13</v>
      </c>
      <c r="B18" s="10" t="s">
        <v>19</v>
      </c>
      <c r="C18" s="9" t="s">
        <v>15</v>
      </c>
      <c r="D18" s="11">
        <v>1</v>
      </c>
      <c r="E18" s="12">
        <v>162800</v>
      </c>
      <c r="F18" s="20">
        <v>110000</v>
      </c>
      <c r="G18" s="14">
        <v>160650</v>
      </c>
      <c r="H18" s="14">
        <f>(E18+F18+G18)/3</f>
        <v>144483.33333333334</v>
      </c>
      <c r="I18" s="41"/>
    </row>
    <row r="19" spans="1:9" ht="14.25" customHeight="1" x14ac:dyDescent="0.25">
      <c r="A19" s="9">
        <v>14</v>
      </c>
      <c r="B19" s="10" t="s">
        <v>19</v>
      </c>
      <c r="C19" s="9" t="s">
        <v>16</v>
      </c>
      <c r="D19" s="11">
        <v>1</v>
      </c>
      <c r="E19" s="12">
        <v>180650</v>
      </c>
      <c r="F19" s="20">
        <v>138500</v>
      </c>
      <c r="G19" s="14">
        <v>172550</v>
      </c>
      <c r="H19" s="14">
        <f>(E19+F19+G19)/3</f>
        <v>163900</v>
      </c>
      <c r="I19" s="41"/>
    </row>
    <row r="20" spans="1:9" ht="14.25" customHeight="1" x14ac:dyDescent="0.25">
      <c r="A20" s="9">
        <v>15</v>
      </c>
      <c r="B20" s="10" t="s">
        <v>19</v>
      </c>
      <c r="C20" s="9" t="s">
        <v>17</v>
      </c>
      <c r="D20" s="11">
        <v>1</v>
      </c>
      <c r="E20" s="12">
        <v>195700</v>
      </c>
      <c r="F20" s="20">
        <v>158500</v>
      </c>
      <c r="G20" s="14">
        <v>184450</v>
      </c>
      <c r="H20" s="14">
        <f>(E20+F20+G20)/3</f>
        <v>179550</v>
      </c>
      <c r="I20" s="41"/>
    </row>
    <row r="21" spans="1:9" ht="14.25" customHeight="1" x14ac:dyDescent="0.25">
      <c r="A21" s="9">
        <v>16</v>
      </c>
      <c r="B21" s="10" t="s">
        <v>20</v>
      </c>
      <c r="C21" s="9" t="s">
        <v>13</v>
      </c>
      <c r="D21" s="11">
        <v>1</v>
      </c>
      <c r="E21" s="12">
        <v>110200</v>
      </c>
      <c r="F21" s="20">
        <v>90000</v>
      </c>
      <c r="G21" s="14">
        <v>142800</v>
      </c>
      <c r="H21" s="14">
        <f>(E21+F21+G21)/3</f>
        <v>114333.33333333333</v>
      </c>
      <c r="I21" s="41"/>
    </row>
    <row r="22" spans="1:9" ht="14.25" customHeight="1" x14ac:dyDescent="0.25">
      <c r="A22" s="9">
        <v>17</v>
      </c>
      <c r="B22" s="10" t="s">
        <v>20</v>
      </c>
      <c r="C22" s="9" t="s">
        <v>14</v>
      </c>
      <c r="D22" s="11">
        <v>1</v>
      </c>
      <c r="E22" s="12">
        <v>128600</v>
      </c>
      <c r="F22" s="20">
        <v>97000</v>
      </c>
      <c r="G22" s="14">
        <v>148750</v>
      </c>
      <c r="H22" s="14">
        <f>(E22+F22+G22)/3</f>
        <v>124783.33333333333</v>
      </c>
      <c r="I22" s="41"/>
    </row>
    <row r="23" spans="1:9" ht="14.25" customHeight="1" x14ac:dyDescent="0.25">
      <c r="A23" s="9">
        <v>18</v>
      </c>
      <c r="B23" s="10" t="s">
        <v>20</v>
      </c>
      <c r="C23" s="9" t="s">
        <v>15</v>
      </c>
      <c r="D23" s="11">
        <v>1</v>
      </c>
      <c r="E23" s="12">
        <v>142000</v>
      </c>
      <c r="F23" s="20">
        <v>105000</v>
      </c>
      <c r="G23" s="14">
        <v>154700</v>
      </c>
      <c r="H23" s="14">
        <f>(E23+F23+G23)/3</f>
        <v>133900</v>
      </c>
      <c r="I23" s="41"/>
    </row>
    <row r="24" spans="1:9" ht="14.25" customHeight="1" x14ac:dyDescent="0.25">
      <c r="A24" s="9">
        <v>19</v>
      </c>
      <c r="B24" s="10" t="s">
        <v>20</v>
      </c>
      <c r="C24" s="9" t="s">
        <v>16</v>
      </c>
      <c r="D24" s="11">
        <v>1</v>
      </c>
      <c r="E24" s="12">
        <v>161300</v>
      </c>
      <c r="F24" s="20">
        <v>130000</v>
      </c>
      <c r="G24" s="14">
        <v>166600</v>
      </c>
      <c r="H24" s="14">
        <f>(E24+F24+G24)/3</f>
        <v>152633.33333333334</v>
      </c>
      <c r="I24" s="41"/>
    </row>
    <row r="25" spans="1:9" ht="14.25" customHeight="1" x14ac:dyDescent="0.25">
      <c r="A25" s="9">
        <v>20</v>
      </c>
      <c r="B25" s="10" t="s">
        <v>20</v>
      </c>
      <c r="C25" s="9" t="s">
        <v>17</v>
      </c>
      <c r="D25" s="11">
        <v>1</v>
      </c>
      <c r="E25" s="12">
        <v>179450</v>
      </c>
      <c r="F25" s="20">
        <v>160000</v>
      </c>
      <c r="G25" s="14">
        <v>178500</v>
      </c>
      <c r="H25" s="14">
        <f>(E25+F25+G25)/3</f>
        <v>172650</v>
      </c>
      <c r="I25" s="41"/>
    </row>
    <row r="26" spans="1:9" ht="14.25" customHeight="1" x14ac:dyDescent="0.25">
      <c r="A26" s="9">
        <v>21</v>
      </c>
      <c r="B26" s="10" t="s">
        <v>21</v>
      </c>
      <c r="C26" s="9" t="s">
        <v>13</v>
      </c>
      <c r="D26" s="11">
        <v>1</v>
      </c>
      <c r="E26" s="12">
        <v>103800</v>
      </c>
      <c r="F26" s="20">
        <v>65000</v>
      </c>
      <c r="G26" s="14">
        <v>116620</v>
      </c>
      <c r="H26" s="14">
        <f>(E26+F26+G26)/3</f>
        <v>95140</v>
      </c>
      <c r="I26" s="41"/>
    </row>
    <row r="27" spans="1:9" ht="14.25" customHeight="1" x14ac:dyDescent="0.25">
      <c r="A27" s="9">
        <v>22</v>
      </c>
      <c r="B27" s="10" t="s">
        <v>21</v>
      </c>
      <c r="C27" s="9" t="s">
        <v>14</v>
      </c>
      <c r="D27" s="11">
        <v>1</v>
      </c>
      <c r="E27" s="12">
        <v>128500</v>
      </c>
      <c r="F27" s="20">
        <v>75000</v>
      </c>
      <c r="G27" s="14">
        <v>130900</v>
      </c>
      <c r="H27" s="14">
        <f>(E27+F27+G27)/3</f>
        <v>111466.66666666667</v>
      </c>
      <c r="I27" s="41"/>
    </row>
    <row r="28" spans="1:9" ht="14.25" customHeight="1" x14ac:dyDescent="0.25">
      <c r="A28" s="9">
        <v>23</v>
      </c>
      <c r="B28" s="10" t="s">
        <v>21</v>
      </c>
      <c r="C28" s="9" t="s">
        <v>15</v>
      </c>
      <c r="D28" s="11">
        <v>1</v>
      </c>
      <c r="E28" s="12">
        <v>141300</v>
      </c>
      <c r="F28" s="20">
        <v>85000</v>
      </c>
      <c r="G28" s="14">
        <v>182070</v>
      </c>
      <c r="H28" s="14">
        <f>(E28+F28+G28)/3</f>
        <v>136123.33333333334</v>
      </c>
      <c r="I28" s="41"/>
    </row>
    <row r="29" spans="1:9" ht="14.25" customHeight="1" x14ac:dyDescent="0.25">
      <c r="A29" s="9">
        <v>24</v>
      </c>
      <c r="B29" s="10" t="s">
        <v>21</v>
      </c>
      <c r="C29" s="9" t="s">
        <v>16</v>
      </c>
      <c r="D29" s="11">
        <v>1</v>
      </c>
      <c r="E29" s="12">
        <v>159900</v>
      </c>
      <c r="F29" s="20">
        <v>115000</v>
      </c>
      <c r="G29" s="14">
        <v>208250</v>
      </c>
      <c r="H29" s="14">
        <f>(E29+F29+G29)/3</f>
        <v>161050</v>
      </c>
      <c r="I29" s="41"/>
    </row>
    <row r="30" spans="1:9" ht="14.25" customHeight="1" x14ac:dyDescent="0.25">
      <c r="A30" s="9">
        <v>25</v>
      </c>
      <c r="B30" s="10" t="s">
        <v>21</v>
      </c>
      <c r="C30" s="9" t="s">
        <v>17</v>
      </c>
      <c r="D30" s="11">
        <v>1</v>
      </c>
      <c r="E30" s="12">
        <v>178500</v>
      </c>
      <c r="F30" s="20">
        <v>130000</v>
      </c>
      <c r="G30" s="14">
        <v>232050</v>
      </c>
      <c r="H30" s="14">
        <f>(E30+F30+G30)/3</f>
        <v>180183.33333333334</v>
      </c>
      <c r="I30" s="41"/>
    </row>
    <row r="31" spans="1:9" ht="14.25" customHeight="1" x14ac:dyDescent="0.25">
      <c r="A31" s="9">
        <v>26</v>
      </c>
      <c r="B31" s="10" t="s">
        <v>22</v>
      </c>
      <c r="C31" s="9" t="s">
        <v>13</v>
      </c>
      <c r="D31" s="11">
        <v>1</v>
      </c>
      <c r="E31" s="12">
        <v>183000</v>
      </c>
      <c r="F31" s="20">
        <v>100000</v>
      </c>
      <c r="G31" s="14">
        <v>182784</v>
      </c>
      <c r="H31" s="14">
        <f>(E31+F31+G31)/3</f>
        <v>155261.33333333334</v>
      </c>
      <c r="I31" s="41"/>
    </row>
    <row r="32" spans="1:9" ht="14.25" customHeight="1" x14ac:dyDescent="0.25">
      <c r="A32" s="9">
        <v>27</v>
      </c>
      <c r="B32" s="10" t="s">
        <v>22</v>
      </c>
      <c r="C32" s="9" t="s">
        <v>14</v>
      </c>
      <c r="D32" s="11">
        <v>1</v>
      </c>
      <c r="E32" s="12">
        <v>238150</v>
      </c>
      <c r="F32" s="20">
        <v>185000</v>
      </c>
      <c r="G32" s="14">
        <v>365568</v>
      </c>
      <c r="H32" s="14">
        <f>(E32+F32+G32)/3</f>
        <v>262906</v>
      </c>
      <c r="I32" s="41"/>
    </row>
    <row r="33" spans="1:9" ht="14.25" customHeight="1" x14ac:dyDescent="0.25">
      <c r="A33" s="9">
        <v>28</v>
      </c>
      <c r="B33" s="10" t="s">
        <v>22</v>
      </c>
      <c r="C33" s="9" t="s">
        <v>15</v>
      </c>
      <c r="D33" s="11">
        <v>1</v>
      </c>
      <c r="E33" s="12">
        <v>355450</v>
      </c>
      <c r="F33" s="20">
        <v>290000</v>
      </c>
      <c r="G33" s="14">
        <v>548352</v>
      </c>
      <c r="H33" s="14">
        <f>(E33+F33+G33)/3</f>
        <v>397934</v>
      </c>
      <c r="I33" s="41"/>
    </row>
    <row r="34" spans="1:9" ht="14.25" customHeight="1" x14ac:dyDescent="0.25">
      <c r="A34" s="9">
        <v>29</v>
      </c>
      <c r="B34" s="10" t="s">
        <v>22</v>
      </c>
      <c r="C34" s="9" t="s">
        <v>16</v>
      </c>
      <c r="D34" s="11">
        <v>1</v>
      </c>
      <c r="E34" s="12">
        <v>480350</v>
      </c>
      <c r="F34" s="20">
        <v>370000</v>
      </c>
      <c r="G34" s="14">
        <v>731136</v>
      </c>
      <c r="H34" s="14">
        <f>(E34+F34+G34)/3</f>
        <v>527162</v>
      </c>
      <c r="I34" s="41"/>
    </row>
    <row r="35" spans="1:9" ht="14.25" customHeight="1" x14ac:dyDescent="0.25">
      <c r="A35" s="9">
        <v>30</v>
      </c>
      <c r="B35" s="10" t="s">
        <v>22</v>
      </c>
      <c r="C35" s="9" t="s">
        <v>17</v>
      </c>
      <c r="D35" s="11">
        <v>1</v>
      </c>
      <c r="E35" s="12">
        <v>710550</v>
      </c>
      <c r="F35" s="20">
        <v>580000</v>
      </c>
      <c r="G35" s="14">
        <v>1096704</v>
      </c>
      <c r="H35" s="14">
        <f>(E35+F35+G35)/3</f>
        <v>795751.33333333337</v>
      </c>
      <c r="I35" s="41"/>
    </row>
    <row r="36" spans="1:9" ht="14.25" customHeight="1" x14ac:dyDescent="0.25">
      <c r="A36" s="9">
        <v>31</v>
      </c>
      <c r="B36" s="10" t="s">
        <v>23</v>
      </c>
      <c r="C36" s="9" t="s">
        <v>13</v>
      </c>
      <c r="D36" s="11">
        <v>1</v>
      </c>
      <c r="E36" s="12">
        <v>98450</v>
      </c>
      <c r="F36" s="20">
        <v>49000</v>
      </c>
      <c r="G36" s="14">
        <v>91392</v>
      </c>
      <c r="H36" s="14">
        <f>(E36+F36+G36)/3</f>
        <v>79614</v>
      </c>
      <c r="I36" s="41"/>
    </row>
    <row r="37" spans="1:9" ht="14.25" customHeight="1" x14ac:dyDescent="0.25">
      <c r="A37" s="9">
        <v>32</v>
      </c>
      <c r="B37" s="10" t="s">
        <v>23</v>
      </c>
      <c r="C37" s="9" t="s">
        <v>14</v>
      </c>
      <c r="D37" s="11">
        <v>1</v>
      </c>
      <c r="E37" s="12">
        <v>133890</v>
      </c>
      <c r="F37" s="20">
        <v>90000</v>
      </c>
      <c r="G37" s="14">
        <v>182784</v>
      </c>
      <c r="H37" s="14">
        <f>(E37+F37+G37)/3</f>
        <v>135558</v>
      </c>
      <c r="I37" s="41"/>
    </row>
    <row r="38" spans="1:9" ht="14.25" customHeight="1" x14ac:dyDescent="0.25">
      <c r="A38" s="9">
        <v>33</v>
      </c>
      <c r="B38" s="10" t="s">
        <v>23</v>
      </c>
      <c r="C38" s="9" t="s">
        <v>15</v>
      </c>
      <c r="D38" s="11">
        <v>1</v>
      </c>
      <c r="E38" s="12">
        <v>178400</v>
      </c>
      <c r="F38" s="20">
        <v>130000</v>
      </c>
      <c r="G38" s="14">
        <v>274176</v>
      </c>
      <c r="H38" s="14">
        <f>(E38+F38+G38)/3</f>
        <v>194192</v>
      </c>
      <c r="I38" s="41"/>
    </row>
    <row r="39" spans="1:9" ht="14.25" customHeight="1" x14ac:dyDescent="0.25">
      <c r="A39" s="9">
        <v>34</v>
      </c>
      <c r="B39" s="10" t="s">
        <v>23</v>
      </c>
      <c r="C39" s="9" t="s">
        <v>16</v>
      </c>
      <c r="D39" s="11">
        <v>1</v>
      </c>
      <c r="E39" s="12">
        <v>228700</v>
      </c>
      <c r="F39" s="20">
        <v>170000</v>
      </c>
      <c r="G39" s="14">
        <v>365568</v>
      </c>
      <c r="H39" s="14">
        <f>(E39+F39+G39)/3</f>
        <v>254756</v>
      </c>
      <c r="I39" s="41"/>
    </row>
    <row r="40" spans="1:9" ht="14.25" customHeight="1" x14ac:dyDescent="0.25">
      <c r="A40" s="9">
        <v>35</v>
      </c>
      <c r="B40" s="10" t="s">
        <v>23</v>
      </c>
      <c r="C40" s="9" t="s">
        <v>17</v>
      </c>
      <c r="D40" s="11">
        <v>1</v>
      </c>
      <c r="E40" s="12">
        <v>331550</v>
      </c>
      <c r="F40" s="20">
        <v>255000</v>
      </c>
      <c r="G40" s="14">
        <v>548352</v>
      </c>
      <c r="H40" s="14">
        <f>(E40+F40+G40)/3</f>
        <v>378300.66666666669</v>
      </c>
      <c r="I40" s="41"/>
    </row>
    <row r="41" spans="1:9" ht="14.25" customHeight="1" x14ac:dyDescent="0.25">
      <c r="A41" s="9">
        <v>36</v>
      </c>
      <c r="B41" s="10" t="s">
        <v>24</v>
      </c>
      <c r="C41" s="9" t="s">
        <v>13</v>
      </c>
      <c r="D41" s="11">
        <v>1</v>
      </c>
      <c r="E41" s="12">
        <v>159950</v>
      </c>
      <c r="F41" s="20">
        <v>110500</v>
      </c>
      <c r="G41" s="14">
        <v>159936</v>
      </c>
      <c r="H41" s="14">
        <f>(E41+F41+G41)/3</f>
        <v>143462</v>
      </c>
      <c r="I41" s="41"/>
    </row>
    <row r="42" spans="1:9" ht="14.25" customHeight="1" x14ac:dyDescent="0.25">
      <c r="A42" s="9">
        <v>37</v>
      </c>
      <c r="B42" s="10" t="s">
        <v>24</v>
      </c>
      <c r="C42" s="9" t="s">
        <v>14</v>
      </c>
      <c r="D42" s="11">
        <v>1</v>
      </c>
      <c r="E42" s="12">
        <v>297800</v>
      </c>
      <c r="F42" s="20">
        <v>240000</v>
      </c>
      <c r="G42" s="14">
        <v>319872</v>
      </c>
      <c r="H42" s="14">
        <f>(E42+F42+G42)/3</f>
        <v>285890.66666666669</v>
      </c>
      <c r="I42" s="41"/>
    </row>
    <row r="43" spans="1:9" ht="14.25" customHeight="1" x14ac:dyDescent="0.25">
      <c r="A43" s="9">
        <v>38</v>
      </c>
      <c r="B43" s="10" t="s">
        <v>24</v>
      </c>
      <c r="C43" s="9" t="s">
        <v>15</v>
      </c>
      <c r="D43" s="11">
        <v>1</v>
      </c>
      <c r="E43" s="12">
        <v>439860</v>
      </c>
      <c r="F43" s="20">
        <v>318000</v>
      </c>
      <c r="G43" s="14">
        <v>479808</v>
      </c>
      <c r="H43" s="14">
        <f>(E43+F43+G43)/3</f>
        <v>412556</v>
      </c>
      <c r="I43" s="41"/>
    </row>
    <row r="44" spans="1:9" ht="14.25" customHeight="1" x14ac:dyDescent="0.25">
      <c r="A44" s="9">
        <v>39</v>
      </c>
      <c r="B44" s="10" t="s">
        <v>24</v>
      </c>
      <c r="C44" s="9" t="s">
        <v>16</v>
      </c>
      <c r="D44" s="11">
        <v>1</v>
      </c>
      <c r="E44" s="12">
        <v>570026</v>
      </c>
      <c r="F44" s="20">
        <v>470000</v>
      </c>
      <c r="G44" s="14">
        <v>639744</v>
      </c>
      <c r="H44" s="14">
        <f>(E44+F44+G44)/3</f>
        <v>559923.33333333337</v>
      </c>
      <c r="I44" s="41"/>
    </row>
    <row r="45" spans="1:9" ht="14.25" customHeight="1" x14ac:dyDescent="0.25">
      <c r="A45" s="9">
        <v>40</v>
      </c>
      <c r="B45" s="10" t="s">
        <v>24</v>
      </c>
      <c r="C45" s="9" t="s">
        <v>17</v>
      </c>
      <c r="D45" s="11">
        <v>1</v>
      </c>
      <c r="E45" s="12">
        <v>715000</v>
      </c>
      <c r="F45" s="20">
        <v>575000</v>
      </c>
      <c r="G45" s="14">
        <v>959616</v>
      </c>
      <c r="H45" s="14">
        <f>(E45+F45+G45)/3</f>
        <v>749872</v>
      </c>
      <c r="I45" s="41"/>
    </row>
    <row r="46" spans="1:9" ht="14.25" customHeight="1" x14ac:dyDescent="0.25">
      <c r="A46" s="9">
        <v>41</v>
      </c>
      <c r="B46" s="10" t="s">
        <v>25</v>
      </c>
      <c r="C46" s="9" t="s">
        <v>13</v>
      </c>
      <c r="D46" s="11">
        <v>1</v>
      </c>
      <c r="E46" s="12">
        <v>419350</v>
      </c>
      <c r="F46" s="20">
        <v>330000</v>
      </c>
      <c r="G46" s="14">
        <v>548352</v>
      </c>
      <c r="H46" s="14">
        <f>(E46+F46+G46)/3</f>
        <v>432567.33333333331</v>
      </c>
      <c r="I46" s="41"/>
    </row>
    <row r="47" spans="1:9" ht="14.25" customHeight="1" x14ac:dyDescent="0.25">
      <c r="A47" s="9">
        <v>42</v>
      </c>
      <c r="B47" s="10" t="s">
        <v>25</v>
      </c>
      <c r="C47" s="9" t="s">
        <v>14</v>
      </c>
      <c r="D47" s="11">
        <v>1</v>
      </c>
      <c r="E47" s="12">
        <v>830000</v>
      </c>
      <c r="F47" s="20">
        <v>620000</v>
      </c>
      <c r="G47" s="14">
        <v>1096704</v>
      </c>
      <c r="H47" s="14">
        <f>(E47+F47+G47)/3</f>
        <v>848901.33333333337</v>
      </c>
      <c r="I47" s="41"/>
    </row>
    <row r="48" spans="1:9" ht="14.25" customHeight="1" x14ac:dyDescent="0.25">
      <c r="A48" s="9">
        <v>43</v>
      </c>
      <c r="B48" s="10" t="s">
        <v>25</v>
      </c>
      <c r="C48" s="9" t="s">
        <v>15</v>
      </c>
      <c r="D48" s="11">
        <v>1</v>
      </c>
      <c r="E48" s="12">
        <v>1255000</v>
      </c>
      <c r="F48" s="20">
        <v>850000</v>
      </c>
      <c r="G48" s="14">
        <v>1645056</v>
      </c>
      <c r="H48" s="14">
        <f>(E48+F48+G48)/3</f>
        <v>1250018.6666666667</v>
      </c>
      <c r="I48" s="41"/>
    </row>
    <row r="49" spans="1:9" ht="14.25" customHeight="1" x14ac:dyDescent="0.25">
      <c r="A49" s="9">
        <v>44</v>
      </c>
      <c r="B49" s="10" t="s">
        <v>25</v>
      </c>
      <c r="C49" s="9" t="s">
        <v>16</v>
      </c>
      <c r="D49" s="11">
        <v>1</v>
      </c>
      <c r="E49" s="12">
        <v>1689560</v>
      </c>
      <c r="F49" s="20">
        <v>1300000</v>
      </c>
      <c r="G49" s="14">
        <v>2193408</v>
      </c>
      <c r="H49" s="14">
        <f>(E49+F49+G49)/3</f>
        <v>1727656</v>
      </c>
      <c r="I49" s="41"/>
    </row>
    <row r="50" spans="1:9" ht="14.25" customHeight="1" x14ac:dyDescent="0.25">
      <c r="A50" s="9">
        <v>45</v>
      </c>
      <c r="B50" s="10" t="s">
        <v>25</v>
      </c>
      <c r="C50" s="9" t="s">
        <v>17</v>
      </c>
      <c r="D50" s="11">
        <v>1</v>
      </c>
      <c r="E50" s="12">
        <v>2493450</v>
      </c>
      <c r="F50" s="20">
        <v>1950000</v>
      </c>
      <c r="G50" s="14">
        <v>3290112</v>
      </c>
      <c r="H50" s="14">
        <f>(E50+F50+G50)/3</f>
        <v>2577854</v>
      </c>
      <c r="I50" s="41"/>
    </row>
    <row r="51" spans="1:9" ht="14.25" customHeight="1" x14ac:dyDescent="0.25">
      <c r="A51" s="9">
        <v>46</v>
      </c>
      <c r="B51" s="10" t="s">
        <v>26</v>
      </c>
      <c r="C51" s="9" t="s">
        <v>13</v>
      </c>
      <c r="D51" s="11">
        <v>1</v>
      </c>
      <c r="E51" s="12">
        <v>520600</v>
      </c>
      <c r="F51" s="20">
        <v>435000</v>
      </c>
      <c r="G51" s="14">
        <v>685440</v>
      </c>
      <c r="H51" s="14">
        <f>(E51+F51+G51)/3</f>
        <v>547013.33333333337</v>
      </c>
      <c r="I51" s="41"/>
    </row>
    <row r="52" spans="1:9" ht="14.25" customHeight="1" x14ac:dyDescent="0.25">
      <c r="A52" s="9">
        <v>47</v>
      </c>
      <c r="B52" s="10" t="s">
        <v>26</v>
      </c>
      <c r="C52" s="9" t="s">
        <v>14</v>
      </c>
      <c r="D52" s="11">
        <v>1</v>
      </c>
      <c r="E52" s="12">
        <v>1045000</v>
      </c>
      <c r="F52" s="20">
        <v>850000</v>
      </c>
      <c r="G52" s="14">
        <v>1370880</v>
      </c>
      <c r="H52" s="14">
        <f>(E52+F52+G52)/3</f>
        <v>1088626.6666666667</v>
      </c>
      <c r="I52" s="41"/>
    </row>
    <row r="53" spans="1:9" ht="14.25" customHeight="1" x14ac:dyDescent="0.25">
      <c r="A53" s="9">
        <v>48</v>
      </c>
      <c r="B53" s="10" t="s">
        <v>26</v>
      </c>
      <c r="C53" s="9" t="s">
        <v>15</v>
      </c>
      <c r="D53" s="11">
        <v>1</v>
      </c>
      <c r="E53" s="12">
        <v>1568900</v>
      </c>
      <c r="F53" s="20">
        <v>1220000</v>
      </c>
      <c r="G53" s="14">
        <v>1645056</v>
      </c>
      <c r="H53" s="14">
        <f>(E53+F53+G53)/3</f>
        <v>1477985.3333333333</v>
      </c>
      <c r="I53" s="41"/>
    </row>
    <row r="54" spans="1:9" ht="14.25" customHeight="1" x14ac:dyDescent="0.25">
      <c r="A54" s="9">
        <v>49</v>
      </c>
      <c r="B54" s="10" t="s">
        <v>26</v>
      </c>
      <c r="C54" s="9" t="s">
        <v>16</v>
      </c>
      <c r="D54" s="11">
        <v>1</v>
      </c>
      <c r="E54" s="12">
        <v>2100090</v>
      </c>
      <c r="F54" s="20">
        <v>1685000</v>
      </c>
      <c r="G54" s="14">
        <v>2193408</v>
      </c>
      <c r="H54" s="14">
        <f>(E54+F54+G54)/3</f>
        <v>1992832.6666666667</v>
      </c>
      <c r="I54" s="41"/>
    </row>
    <row r="55" spans="1:9" ht="14.25" customHeight="1" x14ac:dyDescent="0.25">
      <c r="A55" s="21">
        <v>50</v>
      </c>
      <c r="B55" s="22" t="s">
        <v>26</v>
      </c>
      <c r="C55" s="21" t="s">
        <v>17</v>
      </c>
      <c r="D55" s="23">
        <v>1</v>
      </c>
      <c r="E55" s="12">
        <v>2603550</v>
      </c>
      <c r="F55" s="20">
        <v>2400000</v>
      </c>
      <c r="G55" s="14">
        <v>3290112</v>
      </c>
      <c r="H55" s="14">
        <f>(E55+F55+G55)/3</f>
        <v>2764554</v>
      </c>
      <c r="I55" s="41"/>
    </row>
    <row r="56" spans="1:9" ht="14.25" customHeight="1" x14ac:dyDescent="0.25">
      <c r="A56" s="24" t="s">
        <v>4</v>
      </c>
      <c r="B56" s="25" t="s">
        <v>27</v>
      </c>
      <c r="C56" s="24" t="s">
        <v>6</v>
      </c>
      <c r="D56" s="26" t="s">
        <v>7</v>
      </c>
      <c r="E56" s="27" t="s">
        <v>28</v>
      </c>
      <c r="F56" s="27" t="s">
        <v>28</v>
      </c>
      <c r="G56" s="28" t="s">
        <v>28</v>
      </c>
      <c r="H56" s="28" t="s">
        <v>28</v>
      </c>
      <c r="I56" s="41"/>
    </row>
    <row r="57" spans="1:9" ht="14.25" customHeight="1" x14ac:dyDescent="0.25">
      <c r="A57" s="9">
        <v>51</v>
      </c>
      <c r="B57" s="29" t="s">
        <v>29</v>
      </c>
      <c r="C57" s="30" t="s">
        <v>30</v>
      </c>
      <c r="D57" s="11">
        <v>1</v>
      </c>
      <c r="E57" s="31">
        <v>23000</v>
      </c>
      <c r="F57" s="20">
        <v>18000</v>
      </c>
      <c r="G57" s="14">
        <v>30940</v>
      </c>
      <c r="H57" s="14">
        <f>(E57+F57+G57)/3</f>
        <v>23980</v>
      </c>
      <c r="I57" s="41"/>
    </row>
    <row r="58" spans="1:9" ht="14.25" customHeight="1" x14ac:dyDescent="0.25">
      <c r="A58" s="9">
        <v>52</v>
      </c>
      <c r="B58" s="29" t="s">
        <v>31</v>
      </c>
      <c r="C58" s="30" t="s">
        <v>30</v>
      </c>
      <c r="D58" s="11">
        <v>1</v>
      </c>
      <c r="E58" s="31">
        <v>15000</v>
      </c>
      <c r="F58" s="20">
        <v>15000</v>
      </c>
      <c r="G58" s="14">
        <v>15470</v>
      </c>
      <c r="H58" s="14">
        <f>(E58+F58+G58)/3</f>
        <v>15156.666666666666</v>
      </c>
      <c r="I58" s="41"/>
    </row>
    <row r="59" spans="1:9" ht="14.25" customHeight="1" x14ac:dyDescent="0.25">
      <c r="A59" s="9">
        <v>53</v>
      </c>
      <c r="B59" s="29" t="s">
        <v>32</v>
      </c>
      <c r="C59" s="30" t="s">
        <v>30</v>
      </c>
      <c r="D59" s="11">
        <v>1</v>
      </c>
      <c r="E59" s="31">
        <v>23000</v>
      </c>
      <c r="F59" s="20">
        <v>360000</v>
      </c>
      <c r="G59" s="14">
        <v>30940</v>
      </c>
      <c r="H59" s="14">
        <f>(E59+F59+G59)/3</f>
        <v>137980</v>
      </c>
      <c r="I59" s="41"/>
    </row>
    <row r="60" spans="1:9" ht="14.25" customHeight="1" x14ac:dyDescent="0.25">
      <c r="A60" s="9">
        <v>54</v>
      </c>
      <c r="B60" s="29" t="s">
        <v>33</v>
      </c>
      <c r="C60" s="30" t="s">
        <v>30</v>
      </c>
      <c r="D60" s="11">
        <v>1</v>
      </c>
      <c r="E60" s="31">
        <v>15000</v>
      </c>
      <c r="F60" s="20">
        <v>300000</v>
      </c>
      <c r="G60" s="14">
        <v>15470</v>
      </c>
      <c r="H60" s="14">
        <f>(E60+F60+G60)/3</f>
        <v>110156.66666666667</v>
      </c>
      <c r="I60" s="41"/>
    </row>
    <row r="61" spans="1:9" ht="14.25" customHeight="1" x14ac:dyDescent="0.25">
      <c r="A61" s="9">
        <v>55</v>
      </c>
      <c r="B61" s="29" t="s">
        <v>34</v>
      </c>
      <c r="C61" s="30" t="s">
        <v>30</v>
      </c>
      <c r="D61" s="11">
        <v>1</v>
      </c>
      <c r="E61" s="31">
        <v>23000</v>
      </c>
      <c r="F61" s="20">
        <v>540000</v>
      </c>
      <c r="G61" s="14">
        <v>27370</v>
      </c>
      <c r="H61" s="14">
        <f>(E61+F61+G61)/3</f>
        <v>196790</v>
      </c>
      <c r="I61" s="41"/>
    </row>
    <row r="62" spans="1:9" ht="14.25" customHeight="1" x14ac:dyDescent="0.25">
      <c r="A62" s="9">
        <v>56</v>
      </c>
      <c r="B62" s="29" t="s">
        <v>35</v>
      </c>
      <c r="C62" s="30" t="s">
        <v>30</v>
      </c>
      <c r="D62" s="11">
        <v>1</v>
      </c>
      <c r="E62" s="31">
        <v>15000</v>
      </c>
      <c r="F62" s="20">
        <v>450000</v>
      </c>
      <c r="G62" s="14">
        <v>13685</v>
      </c>
      <c r="H62" s="14">
        <f>(E62+F62+G62)/3</f>
        <v>159561.66666666666</v>
      </c>
      <c r="I62" s="41"/>
    </row>
    <row r="63" spans="1:9" ht="14.25" customHeight="1" x14ac:dyDescent="0.25">
      <c r="A63" s="9">
        <v>57</v>
      </c>
      <c r="B63" s="29" t="s">
        <v>36</v>
      </c>
      <c r="C63" s="30" t="s">
        <v>30</v>
      </c>
      <c r="D63" s="11">
        <v>1</v>
      </c>
      <c r="E63" s="31">
        <v>23000</v>
      </c>
      <c r="F63" s="20">
        <v>720000</v>
      </c>
      <c r="G63" s="14">
        <v>23800</v>
      </c>
      <c r="H63" s="14">
        <f>(E63+F63+G63)/3</f>
        <v>255600</v>
      </c>
      <c r="I63" s="41"/>
    </row>
    <row r="64" spans="1:9" ht="14.25" customHeight="1" x14ac:dyDescent="0.25">
      <c r="A64" s="9">
        <v>58</v>
      </c>
      <c r="B64" s="29" t="s">
        <v>37</v>
      </c>
      <c r="C64" s="30" t="s">
        <v>30</v>
      </c>
      <c r="D64" s="11">
        <v>1</v>
      </c>
      <c r="E64" s="31">
        <v>15000</v>
      </c>
      <c r="F64" s="20">
        <v>600000</v>
      </c>
      <c r="G64" s="14">
        <v>11900</v>
      </c>
      <c r="H64" s="14">
        <f>(E64+F64+G64)/3</f>
        <v>208966.66666666666</v>
      </c>
      <c r="I64" s="41"/>
    </row>
    <row r="65" spans="1:9" ht="14.25" customHeight="1" x14ac:dyDescent="0.25">
      <c r="A65" s="9">
        <v>59</v>
      </c>
      <c r="B65" s="29" t="s">
        <v>38</v>
      </c>
      <c r="C65" s="30" t="s">
        <v>30</v>
      </c>
      <c r="D65" s="11">
        <v>1</v>
      </c>
      <c r="E65" s="31">
        <v>32000</v>
      </c>
      <c r="F65" s="20">
        <v>28000</v>
      </c>
      <c r="G65" s="14">
        <v>27370</v>
      </c>
      <c r="H65" s="14">
        <f>(E65+F65+G65)/3</f>
        <v>29123.333333333332</v>
      </c>
      <c r="I65" s="41"/>
    </row>
    <row r="66" spans="1:9" ht="14.25" customHeight="1" x14ac:dyDescent="0.25">
      <c r="A66" s="9">
        <v>60</v>
      </c>
      <c r="B66" s="29" t="s">
        <v>39</v>
      </c>
      <c r="C66" s="30" t="s">
        <v>30</v>
      </c>
      <c r="D66" s="11">
        <v>1</v>
      </c>
      <c r="E66" s="31">
        <v>18100</v>
      </c>
      <c r="F66" s="20">
        <v>12000</v>
      </c>
      <c r="G66" s="14">
        <v>13685</v>
      </c>
      <c r="H66" s="14">
        <f>(E66+F66+G66)/3</f>
        <v>14595</v>
      </c>
      <c r="I66" s="41"/>
    </row>
    <row r="67" spans="1:9" ht="14.25" customHeight="1" x14ac:dyDescent="0.25">
      <c r="A67" s="9">
        <v>61</v>
      </c>
      <c r="B67" s="29" t="s">
        <v>40</v>
      </c>
      <c r="C67" s="30" t="s">
        <v>30</v>
      </c>
      <c r="D67" s="11">
        <v>1</v>
      </c>
      <c r="E67" s="31">
        <v>61200</v>
      </c>
      <c r="F67" s="20">
        <v>60000</v>
      </c>
      <c r="G67" s="14">
        <v>27370</v>
      </c>
      <c r="H67" s="14">
        <f>(E67+F67+G67)/3</f>
        <v>49523.333333333336</v>
      </c>
      <c r="I67" s="41"/>
    </row>
    <row r="68" spans="1:9" ht="14.25" customHeight="1" x14ac:dyDescent="0.25">
      <c r="A68" s="9">
        <v>62</v>
      </c>
      <c r="B68" s="29" t="s">
        <v>41</v>
      </c>
      <c r="C68" s="30" t="s">
        <v>30</v>
      </c>
      <c r="D68" s="11">
        <v>1</v>
      </c>
      <c r="E68" s="31">
        <v>42550</v>
      </c>
      <c r="F68" s="20">
        <v>33000</v>
      </c>
      <c r="G68" s="14">
        <v>13685</v>
      </c>
      <c r="H68" s="14">
        <f>(E68+F68+G68)/3</f>
        <v>29745</v>
      </c>
      <c r="I68" s="41"/>
    </row>
    <row r="69" spans="1:9" ht="14.25" customHeight="1" x14ac:dyDescent="0.25">
      <c r="A69" s="9">
        <v>63</v>
      </c>
      <c r="B69" s="29" t="s">
        <v>42</v>
      </c>
      <c r="C69" s="30" t="s">
        <v>30</v>
      </c>
      <c r="D69" s="11">
        <v>1</v>
      </c>
      <c r="E69" s="31">
        <v>32000</v>
      </c>
      <c r="F69" s="20">
        <v>30000</v>
      </c>
      <c r="G69" s="14">
        <v>23800</v>
      </c>
      <c r="H69" s="14">
        <f>(E69+F69+G69)/3</f>
        <v>28600</v>
      </c>
      <c r="I69" s="41"/>
    </row>
    <row r="70" spans="1:9" ht="14.25" customHeight="1" x14ac:dyDescent="0.25">
      <c r="A70" s="9">
        <v>64</v>
      </c>
      <c r="B70" s="29" t="s">
        <v>43</v>
      </c>
      <c r="C70" s="30" t="s">
        <v>30</v>
      </c>
      <c r="D70" s="11">
        <v>1</v>
      </c>
      <c r="E70" s="31">
        <v>18100</v>
      </c>
      <c r="F70" s="20">
        <v>12000</v>
      </c>
      <c r="G70" s="14">
        <v>11900</v>
      </c>
      <c r="H70" s="14">
        <f>(E70+F70+G70)/3</f>
        <v>14000</v>
      </c>
      <c r="I70" s="41"/>
    </row>
    <row r="71" spans="1:9" ht="14.25" customHeight="1" x14ac:dyDescent="0.25">
      <c r="A71" s="9">
        <v>65</v>
      </c>
      <c r="B71" s="29" t="s">
        <v>44</v>
      </c>
      <c r="C71" s="30" t="s">
        <v>30</v>
      </c>
      <c r="D71" s="11">
        <v>1</v>
      </c>
      <c r="E71" s="31">
        <v>32000</v>
      </c>
      <c r="F71" s="20">
        <v>30000</v>
      </c>
      <c r="G71" s="14">
        <v>20230</v>
      </c>
      <c r="H71" s="14">
        <f>(E71+F71+G71)/3</f>
        <v>27410</v>
      </c>
      <c r="I71" s="41"/>
    </row>
    <row r="72" spans="1:9" ht="14.25" customHeight="1" x14ac:dyDescent="0.25">
      <c r="A72" s="9">
        <v>66</v>
      </c>
      <c r="B72" s="29" t="s">
        <v>45</v>
      </c>
      <c r="C72" s="30" t="s">
        <v>30</v>
      </c>
      <c r="D72" s="11">
        <v>1</v>
      </c>
      <c r="E72" s="31">
        <v>18100</v>
      </c>
      <c r="F72" s="20">
        <v>12000</v>
      </c>
      <c r="G72" s="14">
        <v>10115</v>
      </c>
      <c r="H72" s="14">
        <f>(E72+F72+G72)/3</f>
        <v>13405</v>
      </c>
      <c r="I72" s="41"/>
    </row>
    <row r="73" spans="1:9" ht="14.25" customHeight="1" x14ac:dyDescent="0.25">
      <c r="A73" s="9">
        <v>67</v>
      </c>
      <c r="B73" s="29" t="s">
        <v>46</v>
      </c>
      <c r="C73" s="30" t="s">
        <v>30</v>
      </c>
      <c r="D73" s="11">
        <v>1</v>
      </c>
      <c r="E73" s="31">
        <v>32000</v>
      </c>
      <c r="F73" s="20">
        <v>30000</v>
      </c>
      <c r="G73" s="14">
        <v>77350</v>
      </c>
      <c r="H73" s="14">
        <f>(E73+F73+G73)/3</f>
        <v>46450</v>
      </c>
      <c r="I73" s="41"/>
    </row>
    <row r="74" spans="1:9" ht="14.25" customHeight="1" x14ac:dyDescent="0.25">
      <c r="A74" s="9">
        <v>68</v>
      </c>
      <c r="B74" s="29" t="s">
        <v>47</v>
      </c>
      <c r="C74" s="30" t="s">
        <v>30</v>
      </c>
      <c r="D74" s="11">
        <v>1</v>
      </c>
      <c r="E74" s="31">
        <v>18100</v>
      </c>
      <c r="F74" s="20">
        <v>12000</v>
      </c>
      <c r="G74" s="14">
        <v>38675</v>
      </c>
      <c r="H74" s="14">
        <f>(E74+F74+G74)/3</f>
        <v>22925</v>
      </c>
      <c r="I74" s="41"/>
    </row>
    <row r="75" spans="1:9" ht="14.25" customHeight="1" x14ac:dyDescent="0.25">
      <c r="A75" s="9">
        <v>69</v>
      </c>
      <c r="B75" s="29" t="s">
        <v>48</v>
      </c>
      <c r="C75" s="30" t="s">
        <v>30</v>
      </c>
      <c r="D75" s="11">
        <v>1</v>
      </c>
      <c r="E75" s="31">
        <v>61000</v>
      </c>
      <c r="F75" s="20">
        <v>60000</v>
      </c>
      <c r="G75" s="14">
        <v>77350</v>
      </c>
      <c r="H75" s="14">
        <f>(E75+F75+G75)/3</f>
        <v>66116.666666666672</v>
      </c>
      <c r="I75" s="41"/>
    </row>
    <row r="76" spans="1:9" ht="14.25" customHeight="1" x14ac:dyDescent="0.25">
      <c r="A76" s="9">
        <v>70</v>
      </c>
      <c r="B76" s="29" t="s">
        <v>49</v>
      </c>
      <c r="C76" s="30" t="s">
        <v>30</v>
      </c>
      <c r="D76" s="11">
        <v>1</v>
      </c>
      <c r="E76" s="31">
        <v>42300</v>
      </c>
      <c r="F76" s="20">
        <v>33000</v>
      </c>
      <c r="G76" s="14">
        <v>38675</v>
      </c>
      <c r="H76" s="14">
        <f>(E76+F76+G76)/3</f>
        <v>37991.666666666664</v>
      </c>
      <c r="I76" s="41"/>
    </row>
    <row r="77" spans="1:9" ht="14.25" customHeight="1" x14ac:dyDescent="0.25">
      <c r="A77" s="9">
        <v>71</v>
      </c>
      <c r="B77" s="29" t="s">
        <v>50</v>
      </c>
      <c r="C77" s="30" t="s">
        <v>30</v>
      </c>
      <c r="D77" s="11">
        <v>1</v>
      </c>
      <c r="E77" s="31">
        <v>57800</v>
      </c>
      <c r="F77" s="20">
        <v>55000</v>
      </c>
      <c r="G77" s="14">
        <v>65450</v>
      </c>
      <c r="H77" s="14">
        <f>(E77+F77+G77)/3</f>
        <v>59416.666666666664</v>
      </c>
      <c r="I77" s="41"/>
    </row>
    <row r="78" spans="1:9" ht="14.25" customHeight="1" x14ac:dyDescent="0.25">
      <c r="A78" s="9">
        <v>72</v>
      </c>
      <c r="B78" s="29" t="s">
        <v>51</v>
      </c>
      <c r="C78" s="30" t="s">
        <v>30</v>
      </c>
      <c r="D78" s="11">
        <v>1</v>
      </c>
      <c r="E78" s="31">
        <v>42300</v>
      </c>
      <c r="F78" s="20">
        <v>33000</v>
      </c>
      <c r="G78" s="14">
        <v>32725</v>
      </c>
      <c r="H78" s="14">
        <f>(E78+F78+G78)/3</f>
        <v>36008.333333333336</v>
      </c>
      <c r="I78" s="41"/>
    </row>
    <row r="79" spans="1:9" ht="14.25" customHeight="1" x14ac:dyDescent="0.25">
      <c r="A79" s="9">
        <v>73</v>
      </c>
      <c r="B79" s="29" t="s">
        <v>52</v>
      </c>
      <c r="C79" s="30" t="s">
        <v>30</v>
      </c>
      <c r="D79" s="11">
        <v>1</v>
      </c>
      <c r="E79" s="31">
        <v>57800</v>
      </c>
      <c r="F79" s="20">
        <v>55000</v>
      </c>
      <c r="G79" s="14">
        <v>58310</v>
      </c>
      <c r="H79" s="14">
        <f>(E79+F79+G79)/3</f>
        <v>57036.666666666664</v>
      </c>
      <c r="I79" s="41"/>
    </row>
    <row r="80" spans="1:9" ht="14.25" customHeight="1" x14ac:dyDescent="0.25">
      <c r="A80" s="9">
        <v>74</v>
      </c>
      <c r="B80" s="29" t="s">
        <v>53</v>
      </c>
      <c r="C80" s="30" t="s">
        <v>30</v>
      </c>
      <c r="D80" s="11">
        <v>1</v>
      </c>
      <c r="E80" s="31">
        <v>38700</v>
      </c>
      <c r="F80" s="20">
        <v>33000</v>
      </c>
      <c r="G80" s="14">
        <v>29155</v>
      </c>
      <c r="H80" s="14">
        <f>(E80+F80+G80)/3</f>
        <v>33618.333333333336</v>
      </c>
      <c r="I80" s="41"/>
    </row>
    <row r="81" spans="1:9" ht="14.25" customHeight="1" x14ac:dyDescent="0.25">
      <c r="A81" s="9">
        <v>75</v>
      </c>
      <c r="B81" s="29" t="s">
        <v>54</v>
      </c>
      <c r="C81" s="30" t="s">
        <v>30</v>
      </c>
      <c r="D81" s="11">
        <v>1</v>
      </c>
      <c r="E81" s="31">
        <v>11324500</v>
      </c>
      <c r="F81" s="20">
        <v>9500000</v>
      </c>
      <c r="G81" s="14">
        <v>8330000</v>
      </c>
      <c r="H81" s="14">
        <f>(E81+F81+G81)/3</f>
        <v>9718166.666666666</v>
      </c>
      <c r="I81" s="41"/>
    </row>
    <row r="82" spans="1:9" ht="14.25" customHeight="1" x14ac:dyDescent="0.25">
      <c r="A82" s="9">
        <v>76</v>
      </c>
      <c r="B82" s="29" t="s">
        <v>55</v>
      </c>
      <c r="C82" s="30" t="s">
        <v>30</v>
      </c>
      <c r="D82" s="11">
        <v>1</v>
      </c>
      <c r="E82" s="31">
        <v>5812500</v>
      </c>
      <c r="F82" s="20">
        <v>4500000</v>
      </c>
      <c r="G82" s="14">
        <v>4165000</v>
      </c>
      <c r="H82" s="14">
        <f>(E82+F82+G82)/3</f>
        <v>4825833.333333333</v>
      </c>
      <c r="I82" s="41"/>
    </row>
    <row r="83" spans="1:9" ht="14.25" customHeight="1" x14ac:dyDescent="0.25">
      <c r="A83" s="9">
        <v>77</v>
      </c>
      <c r="B83" s="29" t="s">
        <v>56</v>
      </c>
      <c r="C83" s="30" t="s">
        <v>30</v>
      </c>
      <c r="D83" s="11">
        <v>1</v>
      </c>
      <c r="E83" s="31">
        <v>22345679</v>
      </c>
      <c r="F83" s="20">
        <v>16500000</v>
      </c>
      <c r="G83" s="14">
        <v>16660000</v>
      </c>
      <c r="H83" s="14">
        <f>(E83+F83+G83)/3</f>
        <v>18501893</v>
      </c>
      <c r="I83" s="41"/>
    </row>
    <row r="84" spans="1:9" ht="14.25" customHeight="1" x14ac:dyDescent="0.25">
      <c r="A84" s="9">
        <v>78</v>
      </c>
      <c r="B84" s="29" t="s">
        <v>57</v>
      </c>
      <c r="C84" s="30" t="s">
        <v>30</v>
      </c>
      <c r="D84" s="11">
        <v>1</v>
      </c>
      <c r="E84" s="31">
        <v>10345679</v>
      </c>
      <c r="F84" s="20">
        <v>8000000</v>
      </c>
      <c r="G84" s="14">
        <v>8330000</v>
      </c>
      <c r="H84" s="14">
        <f>(E84+F84+G84)/3</f>
        <v>8891893</v>
      </c>
      <c r="I84" s="41"/>
    </row>
    <row r="85" spans="1:9" ht="14.25" customHeight="1" x14ac:dyDescent="0.25">
      <c r="A85" s="9">
        <v>79</v>
      </c>
      <c r="B85" s="29" t="s">
        <v>58</v>
      </c>
      <c r="C85" s="30" t="s">
        <v>30</v>
      </c>
      <c r="D85" s="11">
        <v>1</v>
      </c>
      <c r="E85" s="31">
        <v>198700</v>
      </c>
      <c r="F85" s="20">
        <v>152000</v>
      </c>
      <c r="G85" s="14">
        <v>348075</v>
      </c>
      <c r="H85" s="14">
        <f>(E85+F85+G85)/3</f>
        <v>232925</v>
      </c>
      <c r="I85" s="41"/>
    </row>
    <row r="86" spans="1:9" ht="14.25" customHeight="1" x14ac:dyDescent="0.25">
      <c r="A86" s="9">
        <v>80</v>
      </c>
      <c r="B86" s="29" t="s">
        <v>59</v>
      </c>
      <c r="C86" s="30" t="s">
        <v>30</v>
      </c>
      <c r="D86" s="11">
        <v>1</v>
      </c>
      <c r="E86" s="31">
        <v>139700</v>
      </c>
      <c r="F86" s="20">
        <v>136000</v>
      </c>
      <c r="G86" s="14">
        <v>174037.5</v>
      </c>
      <c r="H86" s="14">
        <f>(E86+F86+G86)/3</f>
        <v>149912.5</v>
      </c>
      <c r="I86" s="41"/>
    </row>
    <row r="87" spans="1:9" ht="14.25" customHeight="1" x14ac:dyDescent="0.25">
      <c r="A87" s="9">
        <v>81</v>
      </c>
      <c r="B87" s="29" t="s">
        <v>60</v>
      </c>
      <c r="C87" s="30" t="s">
        <v>30</v>
      </c>
      <c r="D87" s="11">
        <v>1</v>
      </c>
      <c r="E87" s="31">
        <v>242670</v>
      </c>
      <c r="F87" s="20">
        <v>216000</v>
      </c>
      <c r="G87" s="14">
        <v>417690</v>
      </c>
      <c r="H87" s="14">
        <f>(E87+F87+G87)/3</f>
        <v>292120</v>
      </c>
      <c r="I87" s="41"/>
    </row>
    <row r="88" spans="1:9" ht="14.25" customHeight="1" x14ac:dyDescent="0.25">
      <c r="A88" s="9">
        <v>82</v>
      </c>
      <c r="B88" s="29" t="s">
        <v>61</v>
      </c>
      <c r="C88" s="30" t="s">
        <v>30</v>
      </c>
      <c r="D88" s="11">
        <v>1</v>
      </c>
      <c r="E88" s="31">
        <v>183400</v>
      </c>
      <c r="F88" s="20">
        <v>182000</v>
      </c>
      <c r="G88" s="14">
        <v>208845</v>
      </c>
      <c r="H88" s="14">
        <f>(E88+F88+G88)/3</f>
        <v>191415</v>
      </c>
      <c r="I88" s="41"/>
    </row>
    <row r="89" spans="1:9" ht="14.25" customHeight="1" x14ac:dyDescent="0.25">
      <c r="A89" s="9">
        <v>83</v>
      </c>
      <c r="B89" s="29" t="s">
        <v>62</v>
      </c>
      <c r="C89" s="30" t="s">
        <v>30</v>
      </c>
      <c r="D89" s="11">
        <v>1</v>
      </c>
      <c r="E89" s="31">
        <v>398750</v>
      </c>
      <c r="F89" s="20">
        <v>312000</v>
      </c>
      <c r="G89" s="14">
        <v>487305</v>
      </c>
      <c r="H89" s="14">
        <f>(E89+F89+G89)/3</f>
        <v>399351.66666666669</v>
      </c>
      <c r="I89" s="41"/>
    </row>
    <row r="90" spans="1:9" ht="14.25" customHeight="1" x14ac:dyDescent="0.25">
      <c r="A90" s="9">
        <v>84</v>
      </c>
      <c r="B90" s="29" t="s">
        <v>63</v>
      </c>
      <c r="C90" s="30" t="s">
        <v>30</v>
      </c>
      <c r="D90" s="11">
        <v>1</v>
      </c>
      <c r="E90" s="31">
        <v>263190</v>
      </c>
      <c r="F90" s="20">
        <v>255000</v>
      </c>
      <c r="G90" s="14">
        <v>243652.5</v>
      </c>
      <c r="H90" s="14">
        <f>(E90+F90+G90)/3</f>
        <v>253947.5</v>
      </c>
      <c r="I90" s="41"/>
    </row>
    <row r="91" spans="1:9" ht="14.25" customHeight="1" x14ac:dyDescent="0.25">
      <c r="A91" s="9">
        <v>85</v>
      </c>
      <c r="B91" s="29" t="s">
        <v>64</v>
      </c>
      <c r="C91" s="30" t="s">
        <v>30</v>
      </c>
      <c r="D91" s="11">
        <v>1</v>
      </c>
      <c r="E91" s="31">
        <v>1130000</v>
      </c>
      <c r="F91" s="20">
        <v>555000</v>
      </c>
      <c r="G91" s="14">
        <v>2356200</v>
      </c>
      <c r="H91" s="14">
        <f>(E91+F91+G91)/3</f>
        <v>1347066.6666666667</v>
      </c>
      <c r="I91" s="41"/>
    </row>
    <row r="92" spans="1:9" ht="14.25" customHeight="1" x14ac:dyDescent="0.25">
      <c r="A92" s="9">
        <v>86</v>
      </c>
      <c r="B92" s="29" t="s">
        <v>65</v>
      </c>
      <c r="C92" s="30" t="s">
        <v>30</v>
      </c>
      <c r="D92" s="11">
        <v>1</v>
      </c>
      <c r="E92" s="31">
        <v>555430</v>
      </c>
      <c r="F92" s="20">
        <v>545000</v>
      </c>
      <c r="G92" s="14">
        <v>1178100</v>
      </c>
      <c r="H92" s="14">
        <f>(E92+F92+G92)/3</f>
        <v>759510</v>
      </c>
      <c r="I92" s="41"/>
    </row>
    <row r="93" spans="1:9" ht="14.25" customHeight="1" x14ac:dyDescent="0.25">
      <c r="A93" s="9">
        <v>87</v>
      </c>
      <c r="B93" s="29" t="s">
        <v>66</v>
      </c>
      <c r="C93" s="30" t="s">
        <v>30</v>
      </c>
      <c r="D93" s="11">
        <v>1</v>
      </c>
      <c r="E93" s="31">
        <v>1524550</v>
      </c>
      <c r="F93" s="20">
        <v>1200000</v>
      </c>
      <c r="G93" s="14">
        <v>3927000</v>
      </c>
      <c r="H93" s="14">
        <f>(E93+F93+G93)/3</f>
        <v>2217183.3333333335</v>
      </c>
      <c r="I93" s="41"/>
    </row>
    <row r="94" spans="1:9" ht="14.25" customHeight="1" x14ac:dyDescent="0.25">
      <c r="A94" s="9">
        <v>88</v>
      </c>
      <c r="B94" s="29" t="s">
        <v>67</v>
      </c>
      <c r="C94" s="30" t="s">
        <v>30</v>
      </c>
      <c r="D94" s="11">
        <v>1</v>
      </c>
      <c r="E94" s="31">
        <v>1234500</v>
      </c>
      <c r="F94" s="20">
        <v>1110000</v>
      </c>
      <c r="G94" s="14">
        <v>1963500</v>
      </c>
      <c r="H94" s="14">
        <f>(E94+F94+G94)/3</f>
        <v>1436000</v>
      </c>
      <c r="I94" s="41"/>
    </row>
    <row r="95" spans="1:9" ht="14.25" customHeight="1" x14ac:dyDescent="0.25">
      <c r="A95" s="9">
        <v>89</v>
      </c>
      <c r="B95" s="29" t="s">
        <v>68</v>
      </c>
      <c r="C95" s="30" t="s">
        <v>30</v>
      </c>
      <c r="D95" s="11">
        <v>1</v>
      </c>
      <c r="E95" s="31">
        <v>45670</v>
      </c>
      <c r="F95" s="20">
        <v>38000</v>
      </c>
      <c r="G95" s="14">
        <v>29750</v>
      </c>
      <c r="H95" s="14">
        <f>(E95+F95+G95)/3</f>
        <v>37806.666666666664</v>
      </c>
      <c r="I95" s="41"/>
    </row>
    <row r="96" spans="1:9" ht="14.25" customHeight="1" x14ac:dyDescent="0.25">
      <c r="A96" s="9">
        <v>90</v>
      </c>
      <c r="B96" s="29" t="s">
        <v>69</v>
      </c>
      <c r="C96" s="30" t="s">
        <v>30</v>
      </c>
      <c r="D96" s="11">
        <v>1</v>
      </c>
      <c r="E96" s="31">
        <v>29900</v>
      </c>
      <c r="F96" s="20">
        <v>16000</v>
      </c>
      <c r="G96" s="14">
        <v>14875</v>
      </c>
      <c r="H96" s="14">
        <f>(E96+F96+G96)/3</f>
        <v>20258.333333333332</v>
      </c>
      <c r="I96" s="41"/>
    </row>
    <row r="97" spans="1:9" ht="14.25" customHeight="1" x14ac:dyDescent="0.25">
      <c r="A97" s="9">
        <v>91</v>
      </c>
      <c r="B97" s="29" t="s">
        <v>70</v>
      </c>
      <c r="C97" s="30" t="s">
        <v>30</v>
      </c>
      <c r="D97" s="11">
        <v>1</v>
      </c>
      <c r="E97" s="31">
        <v>45670</v>
      </c>
      <c r="F97" s="20">
        <v>136000</v>
      </c>
      <c r="G97" s="14">
        <v>29750</v>
      </c>
      <c r="H97" s="14">
        <f>(E97+F97+G97)/3</f>
        <v>70473.333333333328</v>
      </c>
      <c r="I97" s="41"/>
    </row>
    <row r="98" spans="1:9" ht="14.25" customHeight="1" x14ac:dyDescent="0.25">
      <c r="A98" s="9">
        <v>92</v>
      </c>
      <c r="B98" s="29" t="s">
        <v>71</v>
      </c>
      <c r="C98" s="30" t="s">
        <v>30</v>
      </c>
      <c r="D98" s="11">
        <v>1</v>
      </c>
      <c r="E98" s="31">
        <v>29900</v>
      </c>
      <c r="F98" s="20">
        <v>216000</v>
      </c>
      <c r="G98" s="14">
        <v>14875</v>
      </c>
      <c r="H98" s="14">
        <f>(E98+F98+G98)/3</f>
        <v>86925</v>
      </c>
      <c r="I98" s="41"/>
    </row>
    <row r="99" spans="1:9" ht="14.25" customHeight="1" x14ac:dyDescent="0.25">
      <c r="A99" s="9">
        <v>93</v>
      </c>
      <c r="B99" s="29" t="s">
        <v>72</v>
      </c>
      <c r="C99" s="30" t="s">
        <v>30</v>
      </c>
      <c r="D99" s="11">
        <v>1</v>
      </c>
      <c r="E99" s="31">
        <v>45670</v>
      </c>
      <c r="F99" s="20">
        <v>255000</v>
      </c>
      <c r="G99" s="14">
        <v>29750</v>
      </c>
      <c r="H99" s="14">
        <f>(E99+F99+G99)/3</f>
        <v>110140</v>
      </c>
      <c r="I99" s="41"/>
    </row>
    <row r="100" spans="1:9" ht="14.25" customHeight="1" x14ac:dyDescent="0.25">
      <c r="A100" s="9">
        <v>94</v>
      </c>
      <c r="B100" s="29" t="s">
        <v>73</v>
      </c>
      <c r="C100" s="30" t="s">
        <v>30</v>
      </c>
      <c r="D100" s="11">
        <v>1</v>
      </c>
      <c r="E100" s="31">
        <v>29900</v>
      </c>
      <c r="F100" s="20">
        <v>555000</v>
      </c>
      <c r="G100" s="14">
        <v>14875</v>
      </c>
      <c r="H100" s="14">
        <f>(E100+F100+G100)/3</f>
        <v>199925</v>
      </c>
      <c r="I100" s="41"/>
    </row>
    <row r="101" spans="1:9" ht="14.25" customHeight="1" x14ac:dyDescent="0.25">
      <c r="A101" s="9">
        <v>95</v>
      </c>
      <c r="B101" s="29" t="s">
        <v>74</v>
      </c>
      <c r="C101" s="30" t="s">
        <v>30</v>
      </c>
      <c r="D101" s="11">
        <v>1</v>
      </c>
      <c r="E101" s="31">
        <v>45670</v>
      </c>
      <c r="F101" s="20">
        <v>1110000</v>
      </c>
      <c r="G101" s="14">
        <v>28560</v>
      </c>
      <c r="H101" s="14">
        <f>(E101+F101+G101)/3</f>
        <v>394743.33333333331</v>
      </c>
      <c r="I101" s="41"/>
    </row>
    <row r="102" spans="1:9" ht="14.25" customHeight="1" x14ac:dyDescent="0.25">
      <c r="A102" s="9">
        <v>96</v>
      </c>
      <c r="B102" s="29" t="s">
        <v>75</v>
      </c>
      <c r="C102" s="30" t="s">
        <v>30</v>
      </c>
      <c r="D102" s="11">
        <v>1</v>
      </c>
      <c r="E102" s="31">
        <v>29900</v>
      </c>
      <c r="F102" s="20">
        <v>3093000</v>
      </c>
      <c r="G102" s="14">
        <v>14280</v>
      </c>
      <c r="H102" s="14">
        <f>(E102+F102+G102)/3</f>
        <v>1045726.6666666666</v>
      </c>
      <c r="I102" s="41"/>
    </row>
    <row r="103" spans="1:9" ht="14.25" customHeight="1" x14ac:dyDescent="0.25">
      <c r="A103" s="9">
        <v>97</v>
      </c>
      <c r="B103" s="29" t="s">
        <v>76</v>
      </c>
      <c r="C103" s="30" t="s">
        <v>30</v>
      </c>
      <c r="D103" s="11">
        <v>1</v>
      </c>
      <c r="E103" s="31">
        <v>41550</v>
      </c>
      <c r="F103" s="20">
        <v>35000</v>
      </c>
      <c r="G103" s="14">
        <v>21420</v>
      </c>
      <c r="H103" s="14">
        <f>(E103+F103+G103)/3</f>
        <v>32656.666666666668</v>
      </c>
      <c r="I103" s="41"/>
    </row>
    <row r="104" spans="1:9" ht="14.25" customHeight="1" x14ac:dyDescent="0.25">
      <c r="A104" s="9">
        <v>98</v>
      </c>
      <c r="B104" s="29" t="s">
        <v>77</v>
      </c>
      <c r="C104" s="30" t="s">
        <v>30</v>
      </c>
      <c r="D104" s="11">
        <v>1</v>
      </c>
      <c r="E104" s="31">
        <v>29900</v>
      </c>
      <c r="F104" s="20">
        <v>28500</v>
      </c>
      <c r="G104" s="14">
        <v>10710</v>
      </c>
      <c r="H104" s="14">
        <f>(E104+F104+G104)/3</f>
        <v>23036.666666666668</v>
      </c>
      <c r="I104" s="41"/>
    </row>
    <row r="105" spans="1:9" ht="14.25" customHeight="1" x14ac:dyDescent="0.25">
      <c r="A105" s="9">
        <v>99</v>
      </c>
      <c r="B105" s="29" t="s">
        <v>78</v>
      </c>
      <c r="C105" s="30" t="s">
        <v>30</v>
      </c>
      <c r="D105" s="11">
        <v>1</v>
      </c>
      <c r="E105" s="31">
        <v>41550</v>
      </c>
      <c r="F105" s="20">
        <v>182000</v>
      </c>
      <c r="G105" s="14">
        <v>21420</v>
      </c>
      <c r="H105" s="14">
        <f>(E105+F105+G105)/3</f>
        <v>81656.666666666672</v>
      </c>
      <c r="I105" s="41"/>
    </row>
    <row r="106" spans="1:9" ht="14.25" customHeight="1" x14ac:dyDescent="0.25">
      <c r="A106" s="9">
        <v>100</v>
      </c>
      <c r="B106" s="29" t="s">
        <v>79</v>
      </c>
      <c r="C106" s="30" t="s">
        <v>30</v>
      </c>
      <c r="D106" s="11">
        <v>1</v>
      </c>
      <c r="E106" s="31">
        <v>29900</v>
      </c>
      <c r="F106" s="20">
        <v>312000</v>
      </c>
      <c r="G106" s="14">
        <v>10710</v>
      </c>
      <c r="H106" s="14">
        <f>(E106+F106+G106)/3</f>
        <v>117536.66666666667</v>
      </c>
      <c r="I106" s="41"/>
    </row>
    <row r="107" spans="1:9" ht="14.25" customHeight="1" x14ac:dyDescent="0.25">
      <c r="A107" s="9">
        <v>101</v>
      </c>
      <c r="B107" s="29" t="s">
        <v>80</v>
      </c>
      <c r="C107" s="30" t="s">
        <v>30</v>
      </c>
      <c r="D107" s="11">
        <v>1</v>
      </c>
      <c r="E107" s="31">
        <v>41550</v>
      </c>
      <c r="F107" s="32">
        <v>545000</v>
      </c>
      <c r="G107" s="14">
        <v>21420</v>
      </c>
      <c r="H107" s="14">
        <f>(E107+F107+G107)/3</f>
        <v>202656.66666666666</v>
      </c>
      <c r="I107" s="41"/>
    </row>
    <row r="108" spans="1:9" ht="14.25" customHeight="1" x14ac:dyDescent="0.25">
      <c r="A108" s="9">
        <v>102</v>
      </c>
      <c r="B108" s="29" t="s">
        <v>81</v>
      </c>
      <c r="C108" s="30" t="s">
        <v>30</v>
      </c>
      <c r="D108" s="11">
        <v>1</v>
      </c>
      <c r="E108" s="31">
        <v>29900</v>
      </c>
      <c r="F108" s="32">
        <v>1200000</v>
      </c>
      <c r="G108" s="14">
        <v>10710</v>
      </c>
      <c r="H108" s="14">
        <f>(E108+F108+G108)/3</f>
        <v>413536.66666666669</v>
      </c>
      <c r="I108" s="41"/>
    </row>
    <row r="109" spans="1:9" ht="14.25" customHeight="1" x14ac:dyDescent="0.25">
      <c r="A109" s="9">
        <v>103</v>
      </c>
      <c r="B109" s="29" t="s">
        <v>82</v>
      </c>
      <c r="C109" s="30" t="s">
        <v>30</v>
      </c>
      <c r="D109" s="11">
        <v>1</v>
      </c>
      <c r="E109" s="31">
        <v>41550</v>
      </c>
      <c r="F109" s="20">
        <v>4373000</v>
      </c>
      <c r="G109" s="14">
        <v>20230</v>
      </c>
      <c r="H109" s="14">
        <f>(E109+F109+G109)/3</f>
        <v>1478260</v>
      </c>
      <c r="I109" s="41"/>
    </row>
    <row r="110" spans="1:9" ht="14.25" customHeight="1" x14ac:dyDescent="0.25">
      <c r="A110" s="9">
        <v>104</v>
      </c>
      <c r="B110" s="29" t="s">
        <v>83</v>
      </c>
      <c r="C110" s="30" t="s">
        <v>30</v>
      </c>
      <c r="D110" s="11">
        <v>1</v>
      </c>
      <c r="E110" s="31">
        <v>29900</v>
      </c>
      <c r="F110" s="20">
        <v>3094000</v>
      </c>
      <c r="G110" s="14">
        <v>10115</v>
      </c>
      <c r="H110" s="14">
        <f>(E110+F110+G110)/3</f>
        <v>1044671.6666666666</v>
      </c>
      <c r="I110" s="41"/>
    </row>
    <row r="111" spans="1:9" ht="14.25" customHeight="1" x14ac:dyDescent="0.25">
      <c r="A111" s="9">
        <v>105</v>
      </c>
      <c r="B111" s="29" t="s">
        <v>84</v>
      </c>
      <c r="C111" s="30" t="s">
        <v>30</v>
      </c>
      <c r="D111" s="11">
        <v>1</v>
      </c>
      <c r="E111" s="31">
        <v>52550</v>
      </c>
      <c r="F111" s="20">
        <v>50000</v>
      </c>
      <c r="G111" s="14">
        <v>53550</v>
      </c>
      <c r="H111" s="14">
        <f>(E111+F111+G111)/3</f>
        <v>52033.333333333336</v>
      </c>
      <c r="I111" s="41"/>
    </row>
    <row r="112" spans="1:9" ht="14.25" customHeight="1" x14ac:dyDescent="0.25">
      <c r="A112" s="9">
        <v>106</v>
      </c>
      <c r="B112" s="29" t="s">
        <v>85</v>
      </c>
      <c r="C112" s="30" t="s">
        <v>30</v>
      </c>
      <c r="D112" s="11">
        <v>1</v>
      </c>
      <c r="E112" s="31">
        <v>35550</v>
      </c>
      <c r="F112" s="20">
        <v>30000</v>
      </c>
      <c r="G112" s="14">
        <v>26775</v>
      </c>
      <c r="H112" s="14">
        <f>(E112+F112+G112)/3</f>
        <v>30775</v>
      </c>
      <c r="I112" s="41"/>
    </row>
    <row r="113" spans="1:9" ht="14.25" customHeight="1" x14ac:dyDescent="0.25">
      <c r="A113" s="9">
        <v>107</v>
      </c>
      <c r="B113" s="29" t="s">
        <v>86</v>
      </c>
      <c r="C113" s="30" t="s">
        <v>30</v>
      </c>
      <c r="D113" s="11">
        <v>1</v>
      </c>
      <c r="E113" s="31">
        <v>52550</v>
      </c>
      <c r="F113" s="20">
        <v>2500000</v>
      </c>
      <c r="G113" s="14">
        <v>53550</v>
      </c>
      <c r="H113" s="14">
        <f>(E113+F113+G113)/3</f>
        <v>868700</v>
      </c>
      <c r="I113" s="41"/>
    </row>
    <row r="114" spans="1:9" ht="14.25" customHeight="1" x14ac:dyDescent="0.25">
      <c r="A114" s="9">
        <v>108</v>
      </c>
      <c r="B114" s="29" t="s">
        <v>87</v>
      </c>
      <c r="C114" s="30" t="s">
        <v>30</v>
      </c>
      <c r="D114" s="11">
        <v>1</v>
      </c>
      <c r="E114" s="31">
        <v>35550</v>
      </c>
      <c r="F114" s="20">
        <v>2080000</v>
      </c>
      <c r="G114" s="14">
        <v>26775</v>
      </c>
      <c r="H114" s="14">
        <f>(E114+F114+G114)/3</f>
        <v>714108.33333333337</v>
      </c>
      <c r="I114" s="41"/>
    </row>
    <row r="115" spans="1:9" ht="14.25" customHeight="1" x14ac:dyDescent="0.25">
      <c r="A115" s="9">
        <v>109</v>
      </c>
      <c r="B115" s="29" t="s">
        <v>88</v>
      </c>
      <c r="C115" s="30" t="s">
        <v>30</v>
      </c>
      <c r="D115" s="11">
        <v>1</v>
      </c>
      <c r="E115" s="31">
        <v>52550</v>
      </c>
      <c r="F115" s="20">
        <v>39100000</v>
      </c>
      <c r="G115" s="14">
        <v>53550</v>
      </c>
      <c r="H115" s="14">
        <f>(E115+F115+G115)/3</f>
        <v>13068700</v>
      </c>
      <c r="I115" s="41"/>
    </row>
    <row r="116" spans="1:9" ht="14.25" customHeight="1" x14ac:dyDescent="0.25">
      <c r="A116" s="9">
        <v>110</v>
      </c>
      <c r="B116" s="29" t="s">
        <v>89</v>
      </c>
      <c r="C116" s="30" t="s">
        <v>30</v>
      </c>
      <c r="D116" s="11">
        <v>1</v>
      </c>
      <c r="E116" s="31">
        <v>35550</v>
      </c>
      <c r="F116" s="20">
        <v>3280000</v>
      </c>
      <c r="G116" s="14">
        <v>26775</v>
      </c>
      <c r="H116" s="14">
        <f>(E116+F116+G116)/3</f>
        <v>1114108.3333333333</v>
      </c>
      <c r="I116" s="41"/>
    </row>
    <row r="117" spans="1:9" ht="14.25" customHeight="1" x14ac:dyDescent="0.25">
      <c r="A117" s="9">
        <v>111</v>
      </c>
      <c r="B117" s="29" t="s">
        <v>90</v>
      </c>
      <c r="C117" s="30" t="s">
        <v>30</v>
      </c>
      <c r="D117" s="11">
        <v>1</v>
      </c>
      <c r="E117" s="31">
        <v>52550</v>
      </c>
      <c r="F117" s="20">
        <v>5570000</v>
      </c>
      <c r="G117" s="14">
        <v>47600</v>
      </c>
      <c r="H117" s="14">
        <f>(E117+F117+G117)/3</f>
        <v>1890050</v>
      </c>
      <c r="I117" s="41"/>
    </row>
    <row r="118" spans="1:9" ht="14.25" customHeight="1" x14ac:dyDescent="0.25">
      <c r="A118" s="9">
        <v>112</v>
      </c>
      <c r="B118" s="29" t="s">
        <v>91</v>
      </c>
      <c r="C118" s="30" t="s">
        <v>30</v>
      </c>
      <c r="D118" s="11">
        <v>1</v>
      </c>
      <c r="E118" s="31">
        <v>35550</v>
      </c>
      <c r="F118" s="20">
        <v>152000</v>
      </c>
      <c r="G118" s="14">
        <v>23800</v>
      </c>
      <c r="H118" s="14">
        <f>(E118+F118+G118)/3</f>
        <v>70450</v>
      </c>
      <c r="I118" s="41"/>
    </row>
    <row r="119" spans="1:9" ht="14.25" customHeight="1" x14ac:dyDescent="0.25">
      <c r="A119" s="9">
        <v>113</v>
      </c>
      <c r="B119" s="29" t="s">
        <v>92</v>
      </c>
      <c r="C119" s="30" t="s">
        <v>30</v>
      </c>
      <c r="D119" s="11">
        <v>1</v>
      </c>
      <c r="E119" s="31">
        <v>2350</v>
      </c>
      <c r="F119" s="20">
        <v>2000</v>
      </c>
      <c r="G119" s="14">
        <v>3332</v>
      </c>
      <c r="H119" s="14">
        <f>(E119+F119+G119)/3</f>
        <v>2560.6666666666665</v>
      </c>
      <c r="I119" s="41"/>
    </row>
    <row r="120" spans="1:9" ht="14.25" customHeight="1" x14ac:dyDescent="0.25">
      <c r="A120" s="9">
        <v>114</v>
      </c>
      <c r="B120" s="29" t="s">
        <v>93</v>
      </c>
      <c r="C120" s="30" t="s">
        <v>30</v>
      </c>
      <c r="D120" s="11">
        <v>1</v>
      </c>
      <c r="E120" s="31">
        <v>1600</v>
      </c>
      <c r="F120" s="20">
        <v>1500</v>
      </c>
      <c r="G120" s="14">
        <v>2142</v>
      </c>
      <c r="H120" s="14">
        <f>(E120+F120+G120)/3</f>
        <v>1747.3333333333333</v>
      </c>
      <c r="I120" s="41"/>
    </row>
    <row r="121" spans="1:9" ht="14.25" customHeight="1" x14ac:dyDescent="0.25">
      <c r="A121" s="9">
        <v>115</v>
      </c>
      <c r="B121" s="29" t="s">
        <v>94</v>
      </c>
      <c r="C121" s="30" t="s">
        <v>30</v>
      </c>
      <c r="D121" s="11">
        <v>1</v>
      </c>
      <c r="E121" s="31">
        <v>53000</v>
      </c>
      <c r="F121" s="20">
        <v>50000</v>
      </c>
      <c r="G121" s="14">
        <v>3332</v>
      </c>
      <c r="H121" s="14">
        <f>(E121+F121+G121)/3</f>
        <v>35444</v>
      </c>
      <c r="I121" s="41"/>
    </row>
    <row r="122" spans="1:9" ht="14.25" customHeight="1" x14ac:dyDescent="0.25">
      <c r="A122" s="9">
        <v>116</v>
      </c>
      <c r="B122" s="29" t="s">
        <v>95</v>
      </c>
      <c r="C122" s="30" t="s">
        <v>30</v>
      </c>
      <c r="D122" s="11">
        <v>1</v>
      </c>
      <c r="E122" s="31">
        <v>38650</v>
      </c>
      <c r="F122" s="20">
        <v>37500</v>
      </c>
      <c r="G122" s="14">
        <v>2142</v>
      </c>
      <c r="H122" s="14">
        <f>(E122+F122+G122)/3</f>
        <v>26097.333333333332</v>
      </c>
      <c r="I122" s="41"/>
    </row>
    <row r="123" spans="1:9" ht="14.25" customHeight="1" x14ac:dyDescent="0.25">
      <c r="A123" s="9">
        <v>117</v>
      </c>
      <c r="B123" s="29" t="s">
        <v>96</v>
      </c>
      <c r="C123" s="30" t="s">
        <v>30</v>
      </c>
      <c r="D123" s="11">
        <v>1</v>
      </c>
      <c r="E123" s="31">
        <v>118550</v>
      </c>
      <c r="F123" s="20">
        <v>120000</v>
      </c>
      <c r="G123" s="14">
        <v>3332</v>
      </c>
      <c r="H123" s="14">
        <f>(E123+F123+G123)/3</f>
        <v>80627.333333333328</v>
      </c>
      <c r="I123" s="41"/>
    </row>
    <row r="124" spans="1:9" ht="14.25" customHeight="1" x14ac:dyDescent="0.25">
      <c r="A124" s="9">
        <v>118</v>
      </c>
      <c r="B124" s="29" t="s">
        <v>97</v>
      </c>
      <c r="C124" s="30" t="s">
        <v>30</v>
      </c>
      <c r="D124" s="11">
        <v>1</v>
      </c>
      <c r="E124" s="31">
        <v>91330</v>
      </c>
      <c r="F124" s="20">
        <v>90000</v>
      </c>
      <c r="G124" s="14">
        <v>2142</v>
      </c>
      <c r="H124" s="14">
        <f>(E124+F124+G124)/3</f>
        <v>61157.333333333336</v>
      </c>
      <c r="I124" s="41"/>
    </row>
    <row r="125" spans="1:9" ht="14.25" customHeight="1" x14ac:dyDescent="0.25">
      <c r="A125" s="9">
        <v>119</v>
      </c>
      <c r="B125" s="29" t="s">
        <v>98</v>
      </c>
      <c r="C125" s="30" t="s">
        <v>30</v>
      </c>
      <c r="D125" s="11">
        <v>1</v>
      </c>
      <c r="E125" s="31">
        <v>207000</v>
      </c>
      <c r="F125" s="20">
        <v>200000</v>
      </c>
      <c r="G125" s="14">
        <v>3213</v>
      </c>
      <c r="H125" s="14">
        <f>(E125+F125+G125)/3</f>
        <v>136737.66666666666</v>
      </c>
      <c r="I125" s="41"/>
    </row>
    <row r="126" spans="1:9" ht="14.25" customHeight="1" x14ac:dyDescent="0.25">
      <c r="A126" s="9">
        <v>120</v>
      </c>
      <c r="B126" s="29" t="s">
        <v>99</v>
      </c>
      <c r="C126" s="30" t="s">
        <v>30</v>
      </c>
      <c r="D126" s="11">
        <v>1</v>
      </c>
      <c r="E126" s="31">
        <v>157550</v>
      </c>
      <c r="F126" s="20">
        <v>150000</v>
      </c>
      <c r="G126" s="14">
        <v>1606.5</v>
      </c>
      <c r="H126" s="14">
        <f>(E126+F126+G126)/3</f>
        <v>103052.16666666667</v>
      </c>
      <c r="I126" s="41"/>
    </row>
    <row r="127" spans="1:9" ht="14.25" customHeight="1" x14ac:dyDescent="0.25">
      <c r="A127" s="9">
        <v>121</v>
      </c>
      <c r="B127" s="29" t="s">
        <v>100</v>
      </c>
      <c r="C127" s="30" t="s">
        <v>30</v>
      </c>
      <c r="D127" s="11">
        <v>1</v>
      </c>
      <c r="E127" s="31">
        <v>416650</v>
      </c>
      <c r="F127" s="20">
        <v>400000</v>
      </c>
      <c r="G127" s="14">
        <v>3094</v>
      </c>
      <c r="H127" s="14">
        <f>(E127+F127+G127)/3</f>
        <v>273248</v>
      </c>
      <c r="I127" s="41"/>
    </row>
    <row r="128" spans="1:9" ht="14.25" customHeight="1" x14ac:dyDescent="0.25">
      <c r="A128" s="9">
        <v>122</v>
      </c>
      <c r="B128" s="29" t="s">
        <v>101</v>
      </c>
      <c r="C128" s="30" t="s">
        <v>30</v>
      </c>
      <c r="D128" s="11">
        <v>1</v>
      </c>
      <c r="E128" s="31">
        <v>320400</v>
      </c>
      <c r="F128" s="20">
        <v>300000</v>
      </c>
      <c r="G128" s="14">
        <v>1547</v>
      </c>
      <c r="H128" s="14">
        <f>(E128+F128+G128)/3</f>
        <v>207315.66666666666</v>
      </c>
      <c r="I128" s="41"/>
    </row>
    <row r="129" spans="1:9" ht="14.25" customHeight="1" x14ac:dyDescent="0.25">
      <c r="A129" s="9">
        <v>123</v>
      </c>
      <c r="B129" s="29" t="s">
        <v>102</v>
      </c>
      <c r="C129" s="30" t="s">
        <v>30</v>
      </c>
      <c r="D129" s="11">
        <v>1</v>
      </c>
      <c r="E129" s="31">
        <v>615000</v>
      </c>
      <c r="F129" s="20">
        <v>600000</v>
      </c>
      <c r="G129" s="14">
        <v>2975</v>
      </c>
      <c r="H129" s="14">
        <f>(E129+F129+G129)/3</f>
        <v>405991.66666666669</v>
      </c>
      <c r="I129" s="41"/>
    </row>
    <row r="130" spans="1:9" ht="14.25" customHeight="1" x14ac:dyDescent="0.25">
      <c r="A130" s="9">
        <v>124</v>
      </c>
      <c r="B130" s="29" t="s">
        <v>103</v>
      </c>
      <c r="C130" s="30" t="s">
        <v>30</v>
      </c>
      <c r="D130" s="11">
        <v>1</v>
      </c>
      <c r="E130" s="31">
        <v>468900</v>
      </c>
      <c r="F130" s="20">
        <v>450000</v>
      </c>
      <c r="G130" s="14">
        <v>1487.5</v>
      </c>
      <c r="H130" s="14">
        <f>(E130+F130+G130)/3</f>
        <v>306795.83333333331</v>
      </c>
      <c r="I130" s="41"/>
    </row>
    <row r="131" spans="1:9" ht="14.25" customHeight="1" x14ac:dyDescent="0.25">
      <c r="A131" s="9">
        <v>125</v>
      </c>
      <c r="B131" s="29" t="s">
        <v>104</v>
      </c>
      <c r="C131" s="30" t="s">
        <v>30</v>
      </c>
      <c r="D131" s="11">
        <v>1</v>
      </c>
      <c r="E131" s="31">
        <v>1103000</v>
      </c>
      <c r="F131" s="15">
        <v>1000000</v>
      </c>
      <c r="G131" s="14">
        <v>2975</v>
      </c>
      <c r="H131" s="14">
        <f>(E131+F131+G131)/3</f>
        <v>701991.66666666663</v>
      </c>
      <c r="I131" s="41"/>
    </row>
    <row r="132" spans="1:9" ht="14.25" customHeight="1" x14ac:dyDescent="0.25">
      <c r="A132" s="9">
        <v>126</v>
      </c>
      <c r="B132" s="29" t="s">
        <v>105</v>
      </c>
      <c r="C132" s="30" t="s">
        <v>30</v>
      </c>
      <c r="D132" s="11">
        <v>1</v>
      </c>
      <c r="E132" s="31">
        <v>768000</v>
      </c>
      <c r="F132" s="15">
        <v>750000</v>
      </c>
      <c r="G132" s="14">
        <v>1487.5</v>
      </c>
      <c r="H132" s="14">
        <f>(E132+F132+G132)/3</f>
        <v>506495.83333333331</v>
      </c>
      <c r="I132" s="41"/>
    </row>
    <row r="133" spans="1:9" ht="14.25" customHeight="1" x14ac:dyDescent="0.25">
      <c r="A133" s="9">
        <v>127</v>
      </c>
      <c r="B133" s="29" t="s">
        <v>106</v>
      </c>
      <c r="C133" s="30" t="s">
        <v>30</v>
      </c>
      <c r="D133" s="11">
        <v>1</v>
      </c>
      <c r="E133" s="31">
        <v>14330</v>
      </c>
      <c r="F133" s="15">
        <v>10500</v>
      </c>
      <c r="G133" s="14">
        <v>16433.273018749998</v>
      </c>
      <c r="H133" s="14">
        <f>(E133+F133+G133)/3</f>
        <v>13754.424339583333</v>
      </c>
      <c r="I133" s="41"/>
    </row>
    <row r="134" spans="1:9" ht="14.25" customHeight="1" x14ac:dyDescent="0.25">
      <c r="A134" s="9">
        <v>128</v>
      </c>
      <c r="B134" s="29" t="s">
        <v>107</v>
      </c>
      <c r="C134" s="30" t="s">
        <v>30</v>
      </c>
      <c r="D134" s="11">
        <v>1</v>
      </c>
      <c r="E134" s="31">
        <v>9550</v>
      </c>
      <c r="F134" s="15">
        <v>8000</v>
      </c>
      <c r="G134" s="14">
        <v>12868.74106875</v>
      </c>
      <c r="H134" s="14">
        <f>(E134+F134+G134)/3</f>
        <v>10139.58035625</v>
      </c>
      <c r="I134" s="41"/>
    </row>
    <row r="135" spans="1:9" ht="14.25" customHeight="1" x14ac:dyDescent="0.25">
      <c r="A135" s="9">
        <v>129</v>
      </c>
      <c r="B135" s="29" t="s">
        <v>108</v>
      </c>
      <c r="C135" s="30" t="s">
        <v>30</v>
      </c>
      <c r="D135" s="11">
        <v>1</v>
      </c>
      <c r="E135" s="31">
        <v>330500</v>
      </c>
      <c r="F135" s="15">
        <v>262500</v>
      </c>
      <c r="G135" s="14">
        <v>16433.273018749998</v>
      </c>
      <c r="H135" s="14">
        <f>(E135+F135+G135)/3</f>
        <v>203144.42433958335</v>
      </c>
      <c r="I135" s="41"/>
    </row>
    <row r="136" spans="1:9" ht="14.25" customHeight="1" x14ac:dyDescent="0.25">
      <c r="A136" s="9">
        <v>130</v>
      </c>
      <c r="B136" s="29" t="s">
        <v>109</v>
      </c>
      <c r="C136" s="30" t="s">
        <v>30</v>
      </c>
      <c r="D136" s="11">
        <v>1</v>
      </c>
      <c r="E136" s="31">
        <v>231000</v>
      </c>
      <c r="F136" s="15">
        <v>200000</v>
      </c>
      <c r="G136" s="14">
        <v>12868.74106875</v>
      </c>
      <c r="H136" s="14">
        <f>(E136+F136+G136)/3</f>
        <v>147956.24702291665</v>
      </c>
      <c r="I136" s="41"/>
    </row>
    <row r="137" spans="1:9" ht="14.25" customHeight="1" x14ac:dyDescent="0.25">
      <c r="A137" s="9">
        <v>131</v>
      </c>
      <c r="B137" s="29" t="s">
        <v>110</v>
      </c>
      <c r="C137" s="30" t="s">
        <v>30</v>
      </c>
      <c r="D137" s="11">
        <v>1</v>
      </c>
      <c r="E137" s="31">
        <v>723000</v>
      </c>
      <c r="F137" s="15">
        <v>630000</v>
      </c>
      <c r="G137" s="14">
        <v>16433.273018749998</v>
      </c>
      <c r="H137" s="14">
        <f>(E137+F137+G137)/3</f>
        <v>456477.75767291663</v>
      </c>
      <c r="I137" s="41"/>
    </row>
    <row r="138" spans="1:9" ht="14.25" customHeight="1" x14ac:dyDescent="0.25">
      <c r="A138" s="9">
        <v>132</v>
      </c>
      <c r="B138" s="29" t="s">
        <v>111</v>
      </c>
      <c r="C138" s="30" t="s">
        <v>30</v>
      </c>
      <c r="D138" s="11">
        <v>1</v>
      </c>
      <c r="E138" s="31">
        <v>555300</v>
      </c>
      <c r="F138" s="15">
        <v>480000</v>
      </c>
      <c r="G138" s="14">
        <v>12868.74106875</v>
      </c>
      <c r="H138" s="14">
        <f>(E138+F138+G138)/3</f>
        <v>349389.58035624999</v>
      </c>
      <c r="I138" s="41"/>
    </row>
    <row r="139" spans="1:9" ht="14.25" customHeight="1" x14ac:dyDescent="0.25">
      <c r="A139" s="9">
        <v>133</v>
      </c>
      <c r="B139" s="29" t="s">
        <v>112</v>
      </c>
      <c r="C139" s="30" t="s">
        <v>30</v>
      </c>
      <c r="D139" s="11">
        <v>1</v>
      </c>
      <c r="E139" s="31">
        <v>1203000</v>
      </c>
      <c r="F139" s="15">
        <v>1040000</v>
      </c>
      <c r="G139" s="14">
        <v>15708</v>
      </c>
      <c r="H139" s="14">
        <f>(E139+F139+G139)/3</f>
        <v>752902.66666666663</v>
      </c>
      <c r="I139" s="41"/>
    </row>
    <row r="140" spans="1:9" ht="14.25" customHeight="1" x14ac:dyDescent="0.25">
      <c r="A140" s="9">
        <v>134</v>
      </c>
      <c r="B140" s="29" t="s">
        <v>113</v>
      </c>
      <c r="C140" s="30" t="s">
        <v>30</v>
      </c>
      <c r="D140" s="11">
        <v>1</v>
      </c>
      <c r="E140" s="31">
        <v>813000</v>
      </c>
      <c r="F140" s="15">
        <v>800000</v>
      </c>
      <c r="G140" s="14">
        <v>12138</v>
      </c>
      <c r="H140" s="14">
        <f>(E140+F140+G140)/3</f>
        <v>541712.66666666663</v>
      </c>
      <c r="I140" s="41"/>
    </row>
    <row r="141" spans="1:9" ht="14.25" customHeight="1" x14ac:dyDescent="0.25">
      <c r="A141" s="9">
        <v>135</v>
      </c>
      <c r="B141" s="29" t="s">
        <v>114</v>
      </c>
      <c r="C141" s="30" t="s">
        <v>30</v>
      </c>
      <c r="D141" s="11">
        <v>1</v>
      </c>
      <c r="E141" s="31">
        <v>2187900</v>
      </c>
      <c r="F141" s="15">
        <v>2100000</v>
      </c>
      <c r="G141" s="14">
        <v>15470</v>
      </c>
      <c r="H141" s="14">
        <f>(E141+F141+G141)/3</f>
        <v>1434456.6666666667</v>
      </c>
      <c r="I141" s="41"/>
    </row>
    <row r="142" spans="1:9" ht="14.25" customHeight="1" x14ac:dyDescent="0.25">
      <c r="A142" s="9">
        <v>136</v>
      </c>
      <c r="B142" s="29" t="s">
        <v>115</v>
      </c>
      <c r="C142" s="30" t="s">
        <v>30</v>
      </c>
      <c r="D142" s="11">
        <v>1</v>
      </c>
      <c r="E142" s="31">
        <v>1635400</v>
      </c>
      <c r="F142" s="15">
        <v>1600000</v>
      </c>
      <c r="G142" s="14">
        <v>11900</v>
      </c>
      <c r="H142" s="14">
        <f>(E142+F142+G142)/3</f>
        <v>1082433.3333333333</v>
      </c>
      <c r="I142" s="41"/>
    </row>
    <row r="143" spans="1:9" ht="14.25" customHeight="1" x14ac:dyDescent="0.25">
      <c r="A143" s="9">
        <v>137</v>
      </c>
      <c r="B143" s="29" t="s">
        <v>116</v>
      </c>
      <c r="C143" s="30" t="s">
        <v>30</v>
      </c>
      <c r="D143" s="11">
        <v>1</v>
      </c>
      <c r="E143" s="31">
        <v>3168000</v>
      </c>
      <c r="F143" s="15">
        <v>3150000</v>
      </c>
      <c r="G143" s="14">
        <v>15232</v>
      </c>
      <c r="H143" s="14">
        <f>(E143+F143+G143)/3</f>
        <v>2111077.3333333335</v>
      </c>
      <c r="I143" s="41"/>
    </row>
    <row r="144" spans="1:9" ht="14.25" customHeight="1" x14ac:dyDescent="0.25">
      <c r="A144" s="9">
        <v>138</v>
      </c>
      <c r="B144" s="29" t="s">
        <v>117</v>
      </c>
      <c r="C144" s="30" t="s">
        <v>30</v>
      </c>
      <c r="D144" s="11">
        <v>1</v>
      </c>
      <c r="E144" s="31">
        <v>2455000</v>
      </c>
      <c r="F144" s="15">
        <v>2400000</v>
      </c>
      <c r="G144" s="14">
        <v>11543</v>
      </c>
      <c r="H144" s="14">
        <f>(E144+F144+G144)/3</f>
        <v>1622181</v>
      </c>
      <c r="I144" s="41"/>
    </row>
    <row r="145" spans="1:9" ht="14.25" customHeight="1" x14ac:dyDescent="0.25">
      <c r="A145" s="9">
        <v>139</v>
      </c>
      <c r="B145" s="29" t="s">
        <v>118</v>
      </c>
      <c r="C145" s="30" t="s">
        <v>30</v>
      </c>
      <c r="D145" s="11">
        <v>1</v>
      </c>
      <c r="E145" s="31">
        <v>5350000</v>
      </c>
      <c r="F145" s="15">
        <v>5250000</v>
      </c>
      <c r="G145" s="14">
        <v>15232</v>
      </c>
      <c r="H145" s="14">
        <f>(E145+F145+G145)/3</f>
        <v>3538410.6666666665</v>
      </c>
      <c r="I145" s="41"/>
    </row>
    <row r="146" spans="1:9" ht="14.25" customHeight="1" x14ac:dyDescent="0.25">
      <c r="A146" s="9">
        <v>140</v>
      </c>
      <c r="B146" s="29" t="s">
        <v>119</v>
      </c>
      <c r="C146" s="30" t="s">
        <v>30</v>
      </c>
      <c r="D146" s="11">
        <v>1</v>
      </c>
      <c r="E146" s="31">
        <v>4123000</v>
      </c>
      <c r="F146" s="15">
        <v>4000000</v>
      </c>
      <c r="G146" s="14">
        <v>11543</v>
      </c>
      <c r="H146" s="14">
        <f>(E146+F146+G146)/3</f>
        <v>2711514.3333333335</v>
      </c>
      <c r="I146" s="41"/>
    </row>
    <row r="147" spans="1:9" ht="25.5" x14ac:dyDescent="0.25">
      <c r="A147" s="9">
        <v>141</v>
      </c>
      <c r="B147" s="29" t="s">
        <v>120</v>
      </c>
      <c r="C147" s="30" t="s">
        <v>30</v>
      </c>
      <c r="D147" s="11">
        <v>1</v>
      </c>
      <c r="E147" s="31">
        <v>45000</v>
      </c>
      <c r="F147" s="15">
        <v>34000</v>
      </c>
      <c r="G147" s="14">
        <v>53550</v>
      </c>
      <c r="H147" s="14">
        <f>(E147+F147+G147)/3</f>
        <v>44183.333333333336</v>
      </c>
      <c r="I147" s="41"/>
    </row>
    <row r="148" spans="1:9" ht="25.5" x14ac:dyDescent="0.25">
      <c r="A148" s="9">
        <v>142</v>
      </c>
      <c r="B148" s="29" t="s">
        <v>121</v>
      </c>
      <c r="C148" s="30" t="s">
        <v>30</v>
      </c>
      <c r="D148" s="11">
        <v>1</v>
      </c>
      <c r="E148" s="31">
        <v>31000</v>
      </c>
      <c r="F148" s="15">
        <v>30000</v>
      </c>
      <c r="G148" s="14">
        <v>26775</v>
      </c>
      <c r="H148" s="14">
        <f>(E148+F148+G148)/3</f>
        <v>29258.333333333332</v>
      </c>
      <c r="I148" s="41"/>
    </row>
    <row r="149" spans="1:9" ht="25.5" x14ac:dyDescent="0.25">
      <c r="A149" s="9">
        <v>143</v>
      </c>
      <c r="B149" s="29" t="s">
        <v>122</v>
      </c>
      <c r="C149" s="30" t="s">
        <v>30</v>
      </c>
      <c r="D149" s="11">
        <v>1</v>
      </c>
      <c r="E149" s="31">
        <v>45000</v>
      </c>
      <c r="F149" s="15">
        <v>48000</v>
      </c>
      <c r="G149" s="14">
        <v>57120</v>
      </c>
      <c r="H149" s="14">
        <f>(E149+F149+G149)/3</f>
        <v>50040</v>
      </c>
      <c r="I149" s="41"/>
    </row>
    <row r="150" spans="1:9" ht="25.5" x14ac:dyDescent="0.25">
      <c r="A150" s="9">
        <v>144</v>
      </c>
      <c r="B150" s="29" t="s">
        <v>123</v>
      </c>
      <c r="C150" s="30" t="s">
        <v>30</v>
      </c>
      <c r="D150" s="11">
        <v>1</v>
      </c>
      <c r="E150" s="31">
        <v>31000</v>
      </c>
      <c r="F150" s="15">
        <v>36000</v>
      </c>
      <c r="G150" s="14">
        <v>28560</v>
      </c>
      <c r="H150" s="14">
        <f>(E150+F150+G150)/3</f>
        <v>31853.333333333332</v>
      </c>
      <c r="I150" s="41"/>
    </row>
    <row r="151" spans="1:9" ht="25.5" x14ac:dyDescent="0.25">
      <c r="A151" s="9">
        <v>145</v>
      </c>
      <c r="B151" s="29" t="s">
        <v>124</v>
      </c>
      <c r="C151" s="30" t="s">
        <v>30</v>
      </c>
      <c r="D151" s="11">
        <v>1</v>
      </c>
      <c r="E151" s="31">
        <v>215000</v>
      </c>
      <c r="F151" s="15">
        <v>165000</v>
      </c>
      <c r="G151" s="14">
        <v>278460</v>
      </c>
      <c r="H151" s="14">
        <f>(E151+F151+G151)/3</f>
        <v>219486.66666666666</v>
      </c>
      <c r="I151" s="41"/>
    </row>
    <row r="152" spans="1:9" ht="25.5" x14ac:dyDescent="0.25">
      <c r="A152" s="9">
        <v>146</v>
      </c>
      <c r="B152" s="29" t="s">
        <v>125</v>
      </c>
      <c r="C152" s="30" t="s">
        <v>30</v>
      </c>
      <c r="D152" s="11">
        <v>1</v>
      </c>
      <c r="E152" s="31">
        <v>165780</v>
      </c>
      <c r="F152" s="15">
        <v>99500</v>
      </c>
      <c r="G152" s="14">
        <v>255255</v>
      </c>
      <c r="H152" s="14">
        <f>(E152+F152+G152)/3</f>
        <v>173511.66666666666</v>
      </c>
      <c r="I152" s="41"/>
    </row>
    <row r="153" spans="1:9" ht="25.5" x14ac:dyDescent="0.25">
      <c r="A153" s="9">
        <v>147</v>
      </c>
      <c r="B153" s="29" t="s">
        <v>126</v>
      </c>
      <c r="C153" s="30" t="s">
        <v>30</v>
      </c>
      <c r="D153" s="11">
        <v>1</v>
      </c>
      <c r="E153" s="31">
        <v>275000</v>
      </c>
      <c r="F153" s="15">
        <v>184500</v>
      </c>
      <c r="G153" s="14">
        <v>336472.5</v>
      </c>
      <c r="H153" s="14">
        <f>(E153+F153+G153)/3</f>
        <v>265324.16666666669</v>
      </c>
      <c r="I153" s="41"/>
    </row>
    <row r="154" spans="1:9" ht="25.5" x14ac:dyDescent="0.25">
      <c r="A154" s="9">
        <v>148</v>
      </c>
      <c r="B154" s="29" t="s">
        <v>127</v>
      </c>
      <c r="C154" s="30" t="s">
        <v>30</v>
      </c>
      <c r="D154" s="11">
        <v>1</v>
      </c>
      <c r="E154" s="31">
        <v>188900</v>
      </c>
      <c r="F154" s="15">
        <v>165000</v>
      </c>
      <c r="G154" s="14">
        <v>278460</v>
      </c>
      <c r="H154" s="14">
        <f>(E154+F154+G154)/3</f>
        <v>210786.66666666666</v>
      </c>
      <c r="I154" s="41"/>
    </row>
    <row r="155" spans="1:9" ht="25.5" x14ac:dyDescent="0.25">
      <c r="A155" s="9">
        <v>149</v>
      </c>
      <c r="B155" s="29" t="s">
        <v>128</v>
      </c>
      <c r="C155" s="30" t="s">
        <v>30</v>
      </c>
      <c r="D155" s="11">
        <v>1</v>
      </c>
      <c r="E155" s="31">
        <v>261000</v>
      </c>
      <c r="F155" s="15">
        <v>200800</v>
      </c>
      <c r="G155" s="14">
        <v>678300</v>
      </c>
      <c r="H155" s="14">
        <f>(E155+F155+G155)/3</f>
        <v>380033.33333333331</v>
      </c>
      <c r="I155" s="41"/>
    </row>
    <row r="156" spans="1:9" ht="25.5" x14ac:dyDescent="0.25">
      <c r="A156" s="9">
        <v>150</v>
      </c>
      <c r="B156" s="29" t="s">
        <v>129</v>
      </c>
      <c r="C156" s="30" t="s">
        <v>30</v>
      </c>
      <c r="D156" s="11">
        <v>1</v>
      </c>
      <c r="E156" s="31">
        <v>197500</v>
      </c>
      <c r="F156" s="15">
        <v>142000</v>
      </c>
      <c r="G156" s="14">
        <v>571200</v>
      </c>
      <c r="H156" s="14">
        <f>(E156+F156+G156)/3</f>
        <v>303566.66666666669</v>
      </c>
      <c r="I156" s="41"/>
    </row>
    <row r="157" spans="1:9" ht="14.25" customHeight="1" x14ac:dyDescent="0.25">
      <c r="A157" s="9">
        <v>151</v>
      </c>
      <c r="B157" s="29" t="s">
        <v>130</v>
      </c>
      <c r="C157" s="30" t="s">
        <v>30</v>
      </c>
      <c r="D157" s="11">
        <v>1</v>
      </c>
      <c r="E157" s="31">
        <v>198550</v>
      </c>
      <c r="F157" s="15">
        <v>184500</v>
      </c>
      <c r="G157" s="14">
        <v>336472.5</v>
      </c>
      <c r="H157" s="14">
        <f>(E157+F157+G157)/3</f>
        <v>239840.83333333334</v>
      </c>
      <c r="I157" s="41"/>
    </row>
    <row r="158" spans="1:9" ht="17.25" customHeight="1" x14ac:dyDescent="0.25">
      <c r="A158" s="9">
        <v>152</v>
      </c>
      <c r="B158" s="29" t="s">
        <v>131</v>
      </c>
      <c r="C158" s="30" t="s">
        <v>30</v>
      </c>
      <c r="D158" s="11">
        <v>1</v>
      </c>
      <c r="E158" s="31">
        <v>150000</v>
      </c>
      <c r="F158" s="15">
        <v>184500</v>
      </c>
      <c r="G158" s="14">
        <v>278460</v>
      </c>
      <c r="H158" s="14">
        <f>(E158+F158+G158)/3</f>
        <v>204320</v>
      </c>
      <c r="I158" s="41"/>
    </row>
    <row r="159" spans="1:9" ht="14.25" customHeight="1" x14ac:dyDescent="0.25">
      <c r="A159" s="9">
        <v>153</v>
      </c>
      <c r="B159" s="29" t="s">
        <v>132</v>
      </c>
      <c r="C159" s="30" t="s">
        <v>30</v>
      </c>
      <c r="D159" s="11">
        <v>1</v>
      </c>
      <c r="E159" s="31">
        <v>225000</v>
      </c>
      <c r="F159" s="15">
        <v>173150</v>
      </c>
      <c r="G159" s="14">
        <v>348075</v>
      </c>
      <c r="H159" s="14">
        <f>(E159+F159+G159)/3</f>
        <v>248741.66666666666</v>
      </c>
      <c r="I159" s="41"/>
    </row>
    <row r="160" spans="1:9" ht="14.25" customHeight="1" x14ac:dyDescent="0.25">
      <c r="A160" s="9">
        <v>154</v>
      </c>
      <c r="B160" s="29" t="s">
        <v>133</v>
      </c>
      <c r="C160" s="30" t="s">
        <v>30</v>
      </c>
      <c r="D160" s="11">
        <v>1</v>
      </c>
      <c r="E160" s="31">
        <v>180000</v>
      </c>
      <c r="F160" s="15">
        <v>174900</v>
      </c>
      <c r="G160" s="14">
        <v>214200</v>
      </c>
      <c r="H160" s="14">
        <f>(E160+F160+G160)/3</f>
        <v>189700</v>
      </c>
      <c r="I160" s="41"/>
    </row>
    <row r="161" spans="1:9" ht="14.25" customHeight="1" x14ac:dyDescent="0.25">
      <c r="A161" s="9">
        <v>155</v>
      </c>
      <c r="B161" s="29" t="s">
        <v>134</v>
      </c>
      <c r="C161" s="30" t="s">
        <v>30</v>
      </c>
      <c r="D161" s="11">
        <v>1</v>
      </c>
      <c r="E161" s="31">
        <v>122450</v>
      </c>
      <c r="F161" s="15">
        <v>71000</v>
      </c>
      <c r="G161" s="14">
        <v>116620</v>
      </c>
      <c r="H161" s="14">
        <f>(E161+F161+G161)/3</f>
        <v>103356.66666666667</v>
      </c>
      <c r="I161" s="41"/>
    </row>
    <row r="162" spans="1:9" ht="14.25" customHeight="1" x14ac:dyDescent="0.25">
      <c r="A162" s="9">
        <v>156</v>
      </c>
      <c r="B162" s="29" t="s">
        <v>135</v>
      </c>
      <c r="C162" s="30" t="s">
        <v>30</v>
      </c>
      <c r="D162" s="11">
        <v>1</v>
      </c>
      <c r="E162" s="31">
        <v>84500</v>
      </c>
      <c r="F162" s="15">
        <v>68800</v>
      </c>
      <c r="G162" s="14">
        <v>83300</v>
      </c>
      <c r="H162" s="14">
        <f>(E162+F162+G162)/3</f>
        <v>78866.666666666672</v>
      </c>
      <c r="I162" s="41"/>
    </row>
    <row r="163" spans="1:9" ht="14.25" customHeight="1" x14ac:dyDescent="0.25">
      <c r="A163" s="9">
        <v>157</v>
      </c>
      <c r="B163" s="29" t="s">
        <v>136</v>
      </c>
      <c r="C163" s="30" t="s">
        <v>30</v>
      </c>
      <c r="D163" s="11">
        <v>1</v>
      </c>
      <c r="E163" s="31">
        <v>108500</v>
      </c>
      <c r="F163" s="15">
        <v>87550</v>
      </c>
      <c r="G163" s="14">
        <v>116620</v>
      </c>
      <c r="H163" s="14">
        <f>(E163+F163+G163)/3</f>
        <v>104223.33333333333</v>
      </c>
      <c r="I163" s="41"/>
    </row>
    <row r="164" spans="1:9" ht="14.25" customHeight="1" x14ac:dyDescent="0.25">
      <c r="A164" s="9">
        <v>158</v>
      </c>
      <c r="B164" s="29" t="s">
        <v>137</v>
      </c>
      <c r="C164" s="30" t="s">
        <v>30</v>
      </c>
      <c r="D164" s="11">
        <v>1</v>
      </c>
      <c r="E164" s="31">
        <v>72300</v>
      </c>
      <c r="F164" s="15">
        <v>60800</v>
      </c>
      <c r="G164" s="14">
        <v>83300</v>
      </c>
      <c r="H164" s="14">
        <f>(E164+F164+G164)/3</f>
        <v>72133.333333333328</v>
      </c>
      <c r="I164" s="41"/>
    </row>
    <row r="165" spans="1:9" ht="14.25" customHeight="1" x14ac:dyDescent="0.25">
      <c r="A165" s="9">
        <v>159</v>
      </c>
      <c r="B165" s="29" t="s">
        <v>138</v>
      </c>
      <c r="C165" s="30" t="s">
        <v>30</v>
      </c>
      <c r="D165" s="11">
        <v>1</v>
      </c>
      <c r="E165" s="31">
        <v>150000</v>
      </c>
      <c r="F165" s="15">
        <v>81000</v>
      </c>
      <c r="G165" s="14">
        <v>116620</v>
      </c>
      <c r="H165" s="14">
        <f>(E165+F165+G165)/3</f>
        <v>115873.33333333333</v>
      </c>
      <c r="I165" s="41"/>
    </row>
    <row r="166" spans="1:9" ht="14.25" customHeight="1" x14ac:dyDescent="0.25">
      <c r="A166" s="9">
        <v>160</v>
      </c>
      <c r="B166" s="29" t="s">
        <v>139</v>
      </c>
      <c r="C166" s="30" t="s">
        <v>30</v>
      </c>
      <c r="D166" s="11">
        <v>1</v>
      </c>
      <c r="E166" s="31">
        <v>60000</v>
      </c>
      <c r="F166" s="15">
        <v>34000</v>
      </c>
      <c r="G166" s="14">
        <v>83300</v>
      </c>
      <c r="H166" s="14">
        <f>(E166+F166+G166)/3</f>
        <v>59100</v>
      </c>
      <c r="I166" s="41"/>
    </row>
    <row r="167" spans="1:9" ht="14.25" customHeight="1" x14ac:dyDescent="0.25">
      <c r="A167" s="9">
        <v>161</v>
      </c>
      <c r="B167" s="29" t="s">
        <v>140</v>
      </c>
      <c r="C167" s="30" t="s">
        <v>30</v>
      </c>
      <c r="D167" s="11">
        <v>1</v>
      </c>
      <c r="E167" s="31">
        <v>120000</v>
      </c>
      <c r="F167" s="15">
        <v>48450</v>
      </c>
      <c r="G167" s="14">
        <v>185640</v>
      </c>
      <c r="H167" s="14">
        <f>(E167+F167+G167)/3</f>
        <v>118030</v>
      </c>
      <c r="I167" s="41"/>
    </row>
    <row r="168" spans="1:9" ht="14.25" customHeight="1" x14ac:dyDescent="0.25">
      <c r="A168" s="9">
        <v>162</v>
      </c>
      <c r="B168" s="29" t="s">
        <v>141</v>
      </c>
      <c r="C168" s="30" t="s">
        <v>30</v>
      </c>
      <c r="D168" s="11">
        <v>1</v>
      </c>
      <c r="E168" s="31">
        <v>60000</v>
      </c>
      <c r="F168" s="15">
        <v>56200</v>
      </c>
      <c r="G168" s="14">
        <v>142800</v>
      </c>
      <c r="H168" s="14">
        <f>(E168+F168+G168)/3</f>
        <v>86333.333333333328</v>
      </c>
      <c r="I168" s="41"/>
    </row>
    <row r="169" spans="1:9" ht="14.25" customHeight="1" x14ac:dyDescent="0.25">
      <c r="A169" s="9">
        <v>163</v>
      </c>
      <c r="B169" s="29" t="s">
        <v>142</v>
      </c>
      <c r="C169" s="30" t="s">
        <v>30</v>
      </c>
      <c r="D169" s="11">
        <v>1</v>
      </c>
      <c r="E169" s="31">
        <v>589000</v>
      </c>
      <c r="F169" s="15">
        <v>535650</v>
      </c>
      <c r="G169" s="14">
        <v>928200</v>
      </c>
      <c r="H169" s="14">
        <f>(E169+F169+G169)/3</f>
        <v>684283.33333333337</v>
      </c>
      <c r="I169" s="41"/>
    </row>
    <row r="170" spans="1:9" ht="14.25" customHeight="1" x14ac:dyDescent="0.25">
      <c r="A170" s="9">
        <v>164</v>
      </c>
      <c r="B170" s="29" t="s">
        <v>143</v>
      </c>
      <c r="C170" s="30" t="s">
        <v>30</v>
      </c>
      <c r="D170" s="11">
        <v>1</v>
      </c>
      <c r="E170" s="31">
        <v>589000</v>
      </c>
      <c r="F170" s="15">
        <v>535650</v>
      </c>
      <c r="G170" s="14">
        <v>571200</v>
      </c>
      <c r="H170" s="14">
        <f>(E170+F170+G170)/3</f>
        <v>565283.33333333337</v>
      </c>
      <c r="I170" s="41"/>
    </row>
    <row r="171" spans="1:9" ht="14.25" customHeight="1" x14ac:dyDescent="0.25">
      <c r="A171" s="9">
        <v>165</v>
      </c>
      <c r="B171" s="29" t="s">
        <v>144</v>
      </c>
      <c r="C171" s="30" t="s">
        <v>30</v>
      </c>
      <c r="D171" s="11">
        <v>1</v>
      </c>
      <c r="E171" s="31">
        <v>48000</v>
      </c>
      <c r="F171" s="15">
        <v>45000</v>
      </c>
      <c r="G171" s="14">
        <v>80920</v>
      </c>
      <c r="H171" s="14">
        <f>(E171+F171+G171)/3</f>
        <v>57973.333333333336</v>
      </c>
      <c r="I171" s="41"/>
    </row>
    <row r="172" spans="1:9" ht="14.25" customHeight="1" x14ac:dyDescent="0.25">
      <c r="A172" s="9">
        <v>166</v>
      </c>
      <c r="B172" s="29" t="s">
        <v>145</v>
      </c>
      <c r="C172" s="30" t="s">
        <v>30</v>
      </c>
      <c r="D172" s="11">
        <v>1</v>
      </c>
      <c r="E172" s="31">
        <v>30000</v>
      </c>
      <c r="F172" s="15">
        <v>26000</v>
      </c>
      <c r="G172" s="14">
        <v>53550</v>
      </c>
      <c r="H172" s="14">
        <f>(E172+F172+G172)/3</f>
        <v>36516.666666666664</v>
      </c>
      <c r="I172" s="41"/>
    </row>
    <row r="173" spans="1:9" ht="14.25" customHeight="1" x14ac:dyDescent="0.25">
      <c r="A173" s="9">
        <v>167</v>
      </c>
      <c r="B173" s="29" t="s">
        <v>146</v>
      </c>
      <c r="C173" s="30" t="s">
        <v>30</v>
      </c>
      <c r="D173" s="11">
        <v>1</v>
      </c>
      <c r="E173" s="31">
        <v>44500</v>
      </c>
      <c r="F173" s="15">
        <v>30000</v>
      </c>
      <c r="G173" s="14">
        <v>65450</v>
      </c>
      <c r="H173" s="14">
        <f>(E173+F173+G173)/3</f>
        <v>46650</v>
      </c>
      <c r="I173" s="41"/>
    </row>
    <row r="174" spans="1:9" ht="14.25" customHeight="1" x14ac:dyDescent="0.25">
      <c r="A174" s="9">
        <v>168</v>
      </c>
      <c r="B174" s="29" t="s">
        <v>147</v>
      </c>
      <c r="C174" s="30" t="s">
        <v>30</v>
      </c>
      <c r="D174" s="11">
        <v>1</v>
      </c>
      <c r="E174" s="31">
        <v>20000</v>
      </c>
      <c r="F174" s="15">
        <v>18000</v>
      </c>
      <c r="G174" s="14">
        <v>41650</v>
      </c>
      <c r="H174" s="14">
        <f>(E174+F174+G174)/3</f>
        <v>26550</v>
      </c>
      <c r="I174" s="41"/>
    </row>
    <row r="175" spans="1:9" ht="15.75" customHeight="1" x14ac:dyDescent="0.25">
      <c r="A175" s="9">
        <v>169</v>
      </c>
      <c r="B175" s="29" t="s">
        <v>148</v>
      </c>
      <c r="C175" s="30" t="s">
        <v>30</v>
      </c>
      <c r="D175" s="11">
        <v>1</v>
      </c>
      <c r="E175" s="31">
        <v>48000</v>
      </c>
      <c r="F175" s="15">
        <v>38000</v>
      </c>
      <c r="G175" s="14">
        <v>58328.018831250003</v>
      </c>
      <c r="H175" s="14">
        <f>(E175+F175+G175)/3</f>
        <v>48109.339610416668</v>
      </c>
      <c r="I175" s="41"/>
    </row>
    <row r="176" spans="1:9" ht="31.5" customHeight="1" x14ac:dyDescent="0.25">
      <c r="A176" s="9">
        <v>170</v>
      </c>
      <c r="B176" s="29" t="s">
        <v>149</v>
      </c>
      <c r="C176" s="30" t="s">
        <v>30</v>
      </c>
      <c r="D176" s="11">
        <v>1</v>
      </c>
      <c r="E176" s="31">
        <v>42300</v>
      </c>
      <c r="F176" s="15">
        <v>25000</v>
      </c>
      <c r="G176" s="14">
        <v>45220</v>
      </c>
      <c r="H176" s="14">
        <f>(E176+F176+G176)/3</f>
        <v>37506.666666666664</v>
      </c>
      <c r="I176" s="41"/>
    </row>
    <row r="177" spans="1:9" ht="14.25" customHeight="1" x14ac:dyDescent="0.25">
      <c r="A177" s="9">
        <v>171</v>
      </c>
      <c r="B177" s="29" t="s">
        <v>150</v>
      </c>
      <c r="C177" s="30" t="s">
        <v>30</v>
      </c>
      <c r="D177" s="11">
        <v>1</v>
      </c>
      <c r="E177" s="31">
        <v>80000</v>
      </c>
      <c r="F177" s="15">
        <v>50000</v>
      </c>
      <c r="G177" s="14">
        <v>109480</v>
      </c>
      <c r="H177" s="14">
        <f>(E177+F177+G177)/3</f>
        <v>79826.666666666672</v>
      </c>
      <c r="I177" s="41"/>
    </row>
    <row r="178" spans="1:9" ht="14.25" customHeight="1" x14ac:dyDescent="0.25">
      <c r="A178" s="9">
        <v>172</v>
      </c>
      <c r="B178" s="29" t="s">
        <v>151</v>
      </c>
      <c r="C178" s="30" t="s">
        <v>30</v>
      </c>
      <c r="D178" s="11">
        <v>1</v>
      </c>
      <c r="E178" s="31">
        <v>70000</v>
      </c>
      <c r="F178" s="15">
        <v>45000</v>
      </c>
      <c r="G178" s="14">
        <v>95200</v>
      </c>
      <c r="H178" s="14">
        <f>(E178+F178+G178)/3</f>
        <v>70066.666666666672</v>
      </c>
      <c r="I178" s="41"/>
    </row>
    <row r="179" spans="1:9" ht="14.25" customHeight="1" x14ac:dyDescent="0.25">
      <c r="A179" s="9">
        <v>173</v>
      </c>
      <c r="B179" s="29" t="s">
        <v>152</v>
      </c>
      <c r="C179" s="30" t="s">
        <v>153</v>
      </c>
      <c r="D179" s="11">
        <v>1</v>
      </c>
      <c r="E179" s="31">
        <v>3150000</v>
      </c>
      <c r="F179" s="15">
        <v>2500000</v>
      </c>
      <c r="G179" s="14">
        <v>2618000</v>
      </c>
      <c r="H179" s="14">
        <f>(E179+F179+G179)/3</f>
        <v>2756000</v>
      </c>
      <c r="I179" s="41"/>
    </row>
    <row r="180" spans="1:9" ht="14.25" customHeight="1" x14ac:dyDescent="0.25">
      <c r="A180" s="9">
        <v>174</v>
      </c>
      <c r="B180" s="29" t="s">
        <v>154</v>
      </c>
      <c r="C180" s="30" t="s">
        <v>153</v>
      </c>
      <c r="D180" s="11">
        <v>1</v>
      </c>
      <c r="E180" s="31">
        <v>3600000</v>
      </c>
      <c r="F180" s="15">
        <v>3100000</v>
      </c>
      <c r="G180" s="14">
        <v>4165000</v>
      </c>
      <c r="H180" s="39">
        <f>(E180+F180+G180)/3</f>
        <v>3621666.6666666665</v>
      </c>
      <c r="I180" s="41"/>
    </row>
    <row r="181" spans="1:9" ht="14.25" customHeight="1" x14ac:dyDescent="0.25">
      <c r="H181" s="40">
        <f>SUM(H6:H55)+SUM(H57:H180)</f>
        <v>126946353.8536979</v>
      </c>
      <c r="I181" s="41"/>
    </row>
    <row r="182" spans="1:9" ht="90" customHeight="1" x14ac:dyDescent="0.25">
      <c r="A182" s="33" t="s">
        <v>158</v>
      </c>
      <c r="B182" s="34"/>
      <c r="C182" s="34"/>
      <c r="D182" s="34"/>
    </row>
    <row r="183" spans="1:9" ht="14.25" customHeight="1" x14ac:dyDescent="0.25">
      <c r="A183" s="35"/>
      <c r="B183" s="34"/>
      <c r="C183" s="34"/>
      <c r="D183" s="34"/>
    </row>
    <row r="184" spans="1:9" ht="87" customHeight="1" x14ac:dyDescent="0.25">
      <c r="A184" s="33" t="s">
        <v>155</v>
      </c>
      <c r="B184" s="34"/>
      <c r="C184" s="34"/>
      <c r="D184" s="34"/>
    </row>
    <row r="185" spans="1:9" ht="14.25" customHeight="1" x14ac:dyDescent="0.25">
      <c r="A185" s="35"/>
      <c r="B185" s="34"/>
      <c r="C185" s="34"/>
      <c r="D185" s="34"/>
    </row>
    <row r="186" spans="1:9" ht="76.5" customHeight="1" x14ac:dyDescent="0.25">
      <c r="A186" s="33" t="s">
        <v>156</v>
      </c>
      <c r="B186" s="34"/>
      <c r="C186" s="34"/>
      <c r="D186" s="34"/>
    </row>
    <row r="187" spans="1:9" ht="14.25" customHeight="1" x14ac:dyDescent="0.25">
      <c r="A187" s="35"/>
      <c r="B187" s="34"/>
      <c r="C187" s="34"/>
      <c r="D187" s="34"/>
    </row>
    <row r="188" spans="1:9" ht="75" customHeight="1" x14ac:dyDescent="0.25">
      <c r="A188" s="33" t="s">
        <v>157</v>
      </c>
      <c r="B188" s="34"/>
      <c r="C188" s="34"/>
      <c r="D188" s="34"/>
    </row>
    <row r="189" spans="1:9" ht="14.25" customHeight="1" x14ac:dyDescent="0.25">
      <c r="A189" s="36"/>
      <c r="B189" s="37"/>
      <c r="C189" s="38"/>
      <c r="D189" s="36"/>
    </row>
    <row r="190" spans="1:9" ht="14.25" customHeight="1" x14ac:dyDescent="0.25">
      <c r="A190" s="36"/>
      <c r="B190" s="37"/>
      <c r="C190" s="38"/>
      <c r="D190" s="36"/>
    </row>
    <row r="191" spans="1:9" ht="14.25" customHeight="1" x14ac:dyDescent="0.25"/>
    <row r="192" spans="1:9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12">
    <mergeCell ref="A183:D183"/>
    <mergeCell ref="A184:D184"/>
    <mergeCell ref="A185:D185"/>
    <mergeCell ref="A186:D186"/>
    <mergeCell ref="A187:D187"/>
    <mergeCell ref="A188:D188"/>
    <mergeCell ref="A1:H1"/>
    <mergeCell ref="A2:H2"/>
    <mergeCell ref="A3:H3"/>
    <mergeCell ref="A4:B4"/>
    <mergeCell ref="C4:H4"/>
    <mergeCell ref="A182:D182"/>
  </mergeCells>
  <pageMargins left="0.31496062992125984" right="0.31496062992125984" top="0.74803149606299213" bottom="0.74803149606299213" header="0" footer="0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 logistica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mauricio sarmiento-perez toledo</dc:creator>
  <cp:lastModifiedBy>diego mauricio sarmiento-perez toledo</cp:lastModifiedBy>
  <dcterms:created xsi:type="dcterms:W3CDTF">2025-02-17T04:13:37Z</dcterms:created>
  <dcterms:modified xsi:type="dcterms:W3CDTF">2025-02-17T04:21:28Z</dcterms:modified>
</cp:coreProperties>
</file>