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eima\Desktop\"/>
    </mc:Choice>
  </mc:AlternateContent>
  <xr:revisionPtr revIDLastSave="0" documentId="8_{6C4E8EDF-A268-4FAF-98B6-866C19587843}" xr6:coauthVersionLast="47" xr6:coauthVersionMax="47" xr10:uidLastSave="{00000000-0000-0000-0000-000000000000}"/>
  <bookViews>
    <workbookView xWindow="-120" yWindow="-120" windowWidth="20730" windowHeight="11040" xr2:uid="{AB68E25A-31A2-4083-A8A6-8222602CE5A3}"/>
  </bookViews>
  <sheets>
    <sheet name="Alimentacion" sheetId="1" r:id="rId1"/>
    <sheet name="Lote 1 (2)" sheetId="2" r:id="rId2"/>
  </sheets>
  <definedNames>
    <definedName name="_xlnm._FilterDatabase" localSheetId="0" hidden="1">Alimentacion!$A$1:$O$3</definedName>
    <definedName name="_xlnm._FilterDatabase" localSheetId="1" hidden="1">'Lote 1 (2)'!$A$5:$R$7</definedName>
    <definedName name="_xlnm.Print_Area" localSheetId="0">Alimentacion!$A$1:$O$3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J3" i="1"/>
  <c r="K2" i="1"/>
  <c r="J2" i="1"/>
  <c r="M7" i="2"/>
  <c r="L7" i="2"/>
  <c r="K7" i="2"/>
  <c r="O7" i="2" s="1"/>
  <c r="M6" i="2"/>
  <c r="L6" i="2"/>
  <c r="K6" i="2"/>
  <c r="O6" i="2" s="1"/>
  <c r="L3" i="1" l="1"/>
  <c r="O3" i="1" s="1"/>
  <c r="M3" i="1"/>
  <c r="N7" i="2"/>
  <c r="Q7" i="2" s="1"/>
  <c r="R7" i="2" s="1"/>
  <c r="N6" i="2"/>
  <c r="Q6" i="2" s="1"/>
  <c r="R6" i="2" s="1"/>
  <c r="R9" i="2" s="1"/>
  <c r="R12" i="2" s="1"/>
  <c r="M2" i="1"/>
  <c r="L2" i="1"/>
  <c r="O2" i="1" s="1"/>
  <c r="N3" i="1" l="1"/>
  <c r="P7" i="2"/>
  <c r="P6" i="2"/>
  <c r="N2" i="1"/>
</calcChain>
</file>

<file path=xl/sharedStrings.xml><?xml version="1.0" encoding="utf-8"?>
<sst xmlns="http://schemas.openxmlformats.org/spreadsheetml/2006/main" count="52" uniqueCount="35">
  <si>
    <t xml:space="preserve">ANALISIS ESTUDIO DE MERCADO </t>
  </si>
  <si>
    <t>COTIZACION 1 QUIMICOMPANY</t>
  </si>
  <si>
    <t>COTIZACION 2 EQUIPOS Y LABORATORIOS</t>
  </si>
  <si>
    <t>COTIZACION 3 KASALAB</t>
  </si>
  <si>
    <t>ITEM</t>
  </si>
  <si>
    <t>CÓDIGO DEL ELEMENTO</t>
  </si>
  <si>
    <t>CÓDIGO UNSPSC</t>
  </si>
  <si>
    <t>PRODUCTO</t>
  </si>
  <si>
    <t>DESCRIPCION DEL BIEN</t>
  </si>
  <si>
    <t>UNIDAD</t>
  </si>
  <si>
    <t>CANT</t>
  </si>
  <si>
    <t>VALOR UNITARIO</t>
  </si>
  <si>
    <t>H</t>
  </si>
  <si>
    <t>I</t>
  </si>
  <si>
    <t>J</t>
  </si>
  <si>
    <t>promedio.zi</t>
  </si>
  <si>
    <t>desvest</t>
  </si>
  <si>
    <t>%CV</t>
  </si>
  <si>
    <t>PRECIO UNITARIO OFICIAL</t>
  </si>
  <si>
    <t>VLR TOTAL</t>
  </si>
  <si>
    <t>Unidad</t>
  </si>
  <si>
    <t>VALOR PRESUPUESTO OFICIAL</t>
  </si>
  <si>
    <t>Vlr Presupuesto Estimado</t>
  </si>
  <si>
    <t>Vlr Faltante o restante</t>
  </si>
  <si>
    <t>Objeto: Entregar a título de compraventa equipos de las Líneas programáticas de SENNOVA del Centro de Formación Agroindustrial del SENA Regional Huila</t>
  </si>
  <si>
    <t>Reviso: Yoly Dayana Moreno Ortega</t>
  </si>
  <si>
    <t>Consolido: Rafael David Angel Gasca</t>
  </si>
  <si>
    <t>DESAYUNO</t>
  </si>
  <si>
    <t>ALMUERZO</t>
  </si>
  <si>
    <t>Gas liquido de propano, con nombre comercial Gas licuado de Petróleo (GLP). Composición Quimica: 4,25%Etano; 58,97% propano; 17,39 % i -butano; 18,94% n-butano; 0,39 % i-pentano; 0,06% n- pentano. Composición promedio establecida por Ecopetrol para Colombia.</t>
  </si>
  <si>
    <t>Gas Propano, Cilindro x 100 lb. Composición Quimica: 4,25%Etano; 58,97% propano; 17,39 % i - butano; 18,94% n-butano; 0,39 % ipentano; 0,06% n- pentano. Composición promedio establecida por Ecopetrol para Colombia.</t>
  </si>
  <si>
    <t>KG</t>
  </si>
  <si>
    <t>UN</t>
  </si>
  <si>
    <t>Gas Líquido
de Propano</t>
  </si>
  <si>
    <t xml:space="preserve">Gas Propano,
Cilindro x 100
lb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</si>
</sst>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(* #,##0_);_(* \(#,##0\);_(* &quot;-&quot;_);_(@_)"/>
    <numFmt numFmtId="43" formatCode="_(* #,##0.00_);_(* \(#,##0.00\);_(* &quot;-&quot;??_);_(@_)"/>
    <numFmt numFmtId="164" formatCode="[$$-240A]#,##0"/>
    <numFmt numFmtId="165" formatCode="_-&quot;$&quot;* #,##0_-;\-&quot;$&quot;* #,##0_-;_-&quot;$&quot;* &quot;-&quot;??_-;_-@_-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(&quot;$&quot;\ * #,##0_);_(&quot;$&quot;\ * \(#,##0\);_(&quot;$&quot;\ * &quot;-&quot;_);_(@_)"/>
    <numFmt numFmtId="169" formatCode="_(* #,##0_);_(* \(#,##0\);_(* &quot;-&quot;??_);_(@_)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2"/>
      <color indexed="8"/>
      <name val="Aptos Narrow"/>
      <family val="2"/>
      <scheme val="minor"/>
    </font>
    <font>
      <sz val="1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Arial"/>
      <family val="2"/>
    </font>
    <font>
      <sz val="8"/>
      <color indexed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9"/>
      <color theme="1"/>
      <name val="Aptos Narrow"/>
      <family val="2"/>
      <scheme val="minor"/>
    </font>
    <font>
      <sz val="9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vertical="center"/>
    </xf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4" fillId="0" borderId="4" xfId="0" applyFont="1" applyBorder="1"/>
    <xf numFmtId="0" fontId="4" fillId="2" borderId="4" xfId="0" applyFont="1" applyFill="1" applyBorder="1"/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4" xfId="0" applyFont="1" applyBorder="1" applyAlignment="1">
      <alignment horizontal="right"/>
    </xf>
    <xf numFmtId="0" fontId="8" fillId="0" borderId="4" xfId="0" applyFont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165" fontId="9" fillId="4" borderId="4" xfId="0" applyNumberFormat="1" applyFont="1" applyFill="1" applyBorder="1" applyAlignment="1">
      <alignment horizontal="center" vertical="center" wrapText="1"/>
    </xf>
    <xf numFmtId="9" fontId="3" fillId="4" borderId="4" xfId="5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5" xfId="0" applyFont="1" applyBorder="1" applyAlignment="1">
      <alignment horizontal="center" vertical="center"/>
    </xf>
    <xf numFmtId="1" fontId="12" fillId="0" borderId="4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/>
    </xf>
    <xf numFmtId="1" fontId="15" fillId="0" borderId="4" xfId="0" applyNumberFormat="1" applyFont="1" applyBorder="1" applyAlignment="1">
      <alignment horizontal="center" vertical="center" shrinkToFit="1"/>
    </xf>
    <xf numFmtId="167" fontId="16" fillId="0" borderId="4" xfId="3" applyNumberFormat="1" applyFont="1" applyFill="1" applyBorder="1" applyAlignment="1">
      <alignment horizontal="right" vertical="center" wrapText="1"/>
    </xf>
    <xf numFmtId="3" fontId="1" fillId="5" borderId="4" xfId="2" applyNumberFormat="1" applyFont="1" applyFill="1" applyBorder="1" applyAlignment="1">
      <alignment horizontal="right" vertical="center" wrapText="1"/>
    </xf>
    <xf numFmtId="3" fontId="1" fillId="0" borderId="4" xfId="5" applyNumberFormat="1" applyFont="1" applyFill="1" applyBorder="1" applyAlignment="1">
      <alignment vertical="center" wrapText="1"/>
    </xf>
    <xf numFmtId="3" fontId="0" fillId="0" borderId="4" xfId="0" applyNumberFormat="1" applyBorder="1" applyAlignment="1">
      <alignment vertical="center" wrapText="1"/>
    </xf>
    <xf numFmtId="9" fontId="1" fillId="0" borderId="4" xfId="5" applyFont="1" applyFill="1" applyBorder="1" applyAlignment="1">
      <alignment vertical="center" wrapText="1"/>
    </xf>
    <xf numFmtId="167" fontId="1" fillId="2" borderId="4" xfId="3" applyNumberFormat="1" applyFont="1" applyFill="1" applyBorder="1" applyAlignment="1">
      <alignment vertical="center" wrapText="1"/>
    </xf>
    <xf numFmtId="167" fontId="0" fillId="0" borderId="4" xfId="0" applyNumberFormat="1" applyBorder="1" applyAlignment="1">
      <alignment wrapText="1"/>
    </xf>
    <xf numFmtId="0" fontId="0" fillId="0" borderId="4" xfId="0" applyBorder="1" applyAlignment="1">
      <alignment wrapText="1"/>
    </xf>
    <xf numFmtId="0" fontId="15" fillId="0" borderId="0" xfId="0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shrinkToFi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" fontId="15" fillId="0" borderId="0" xfId="0" applyNumberFormat="1" applyFont="1" applyAlignment="1">
      <alignment horizontal="center" vertical="center" shrinkToFit="1"/>
    </xf>
    <xf numFmtId="167" fontId="15" fillId="0" borderId="0" xfId="0" applyNumberFormat="1" applyFont="1" applyAlignment="1">
      <alignment horizontal="center" vertical="center" wrapText="1"/>
    </xf>
    <xf numFmtId="168" fontId="13" fillId="0" borderId="0" xfId="4" applyFont="1" applyFill="1" applyBorder="1" applyAlignment="1">
      <alignment horizontal="center" vertical="center"/>
    </xf>
    <xf numFmtId="3" fontId="1" fillId="0" borderId="0" xfId="5" applyNumberFormat="1" applyFont="1" applyFill="1" applyBorder="1" applyAlignment="1">
      <alignment vertical="center" wrapText="1"/>
    </xf>
    <xf numFmtId="3" fontId="0" fillId="0" borderId="0" xfId="0" applyNumberFormat="1" applyAlignment="1">
      <alignment vertical="center" wrapText="1"/>
    </xf>
    <xf numFmtId="9" fontId="1" fillId="0" borderId="0" xfId="5" applyFont="1" applyFill="1" applyBorder="1" applyAlignment="1">
      <alignment vertical="center" wrapText="1"/>
    </xf>
    <xf numFmtId="167" fontId="1" fillId="2" borderId="0" xfId="3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" fontId="18" fillId="0" borderId="0" xfId="0" applyNumberFormat="1" applyFont="1" applyAlignment="1">
      <alignment horizontal="center" vertical="top" shrinkToFit="1"/>
    </xf>
    <xf numFmtId="0" fontId="19" fillId="0" borderId="0" xfId="0" applyFont="1" applyAlignment="1">
      <alignment horizontal="left" vertical="top" wrapText="1"/>
    </xf>
    <xf numFmtId="0" fontId="0" fillId="0" borderId="6" xfId="0" applyBorder="1" applyAlignment="1">
      <alignment vertical="top"/>
    </xf>
    <xf numFmtId="0" fontId="19" fillId="0" borderId="0" xfId="0" applyFont="1" applyAlignment="1">
      <alignment horizontal="center" vertical="top" wrapText="1"/>
    </xf>
    <xf numFmtId="1" fontId="18" fillId="0" borderId="0" xfId="0" applyNumberFormat="1" applyFont="1" applyAlignment="1">
      <alignment vertical="top" shrinkToFit="1"/>
    </xf>
    <xf numFmtId="0" fontId="20" fillId="0" borderId="0" xfId="0" applyFont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167" fontId="3" fillId="8" borderId="8" xfId="3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9" xfId="0" applyBorder="1" applyAlignment="1">
      <alignment vertical="top"/>
    </xf>
    <xf numFmtId="0" fontId="4" fillId="0" borderId="0" xfId="0" applyFont="1" applyAlignment="1">
      <alignment horizontal="left"/>
    </xf>
    <xf numFmtId="9" fontId="4" fillId="0" borderId="0" xfId="5" applyFont="1" applyFill="1" applyBorder="1" applyAlignment="1">
      <alignment vertical="center" wrapText="1"/>
    </xf>
    <xf numFmtId="167" fontId="4" fillId="2" borderId="0" xfId="3" applyNumberFormat="1" applyFont="1" applyFill="1" applyBorder="1" applyAlignment="1">
      <alignment vertical="center" wrapText="1"/>
    </xf>
    <xf numFmtId="1" fontId="21" fillId="0" borderId="0" xfId="0" applyNumberFormat="1" applyFont="1" applyAlignment="1">
      <alignment vertical="top" shrinkToFit="1"/>
    </xf>
    <xf numFmtId="0" fontId="2" fillId="7" borderId="10" xfId="0" applyFont="1" applyFill="1" applyBorder="1"/>
    <xf numFmtId="0" fontId="2" fillId="7" borderId="11" xfId="0" applyFont="1" applyFill="1" applyBorder="1"/>
    <xf numFmtId="169" fontId="2" fillId="9" borderId="12" xfId="1" applyNumberFormat="1" applyFont="1" applyFill="1" applyBorder="1"/>
    <xf numFmtId="0" fontId="2" fillId="7" borderId="7" xfId="0" applyFont="1" applyFill="1" applyBorder="1"/>
    <xf numFmtId="0" fontId="2" fillId="7" borderId="13" xfId="0" applyFont="1" applyFill="1" applyBorder="1"/>
    <xf numFmtId="167" fontId="2" fillId="9" borderId="14" xfId="0" applyNumberFormat="1" applyFont="1" applyFill="1" applyBorder="1"/>
    <xf numFmtId="0" fontId="0" fillId="2" borderId="0" xfId="0" applyFill="1"/>
    <xf numFmtId="0" fontId="20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9" fontId="3" fillId="7" borderId="7" xfId="5" applyFont="1" applyFill="1" applyBorder="1" applyAlignment="1">
      <alignment horizontal="center" vertical="center" wrapText="1"/>
    </xf>
    <xf numFmtId="9" fontId="3" fillId="7" borderId="8" xfId="5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 shrinkToFi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4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781050</xdr:colOff>
      <xdr:row>8</xdr:row>
      <xdr:rowOff>161925</xdr:rowOff>
    </xdr:from>
    <xdr:to>
      <xdr:col>3</xdr:col>
      <xdr:colOff>665873</xdr:colOff>
      <xdr:row>8</xdr:row>
      <xdr:rowOff>409575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233313-48E5-4C03-ADF6-7735F64AE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4575" y="3000375"/>
          <a:ext cx="703973" cy="24765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</xdr:row>
      <xdr:rowOff>0</xdr:rowOff>
    </xdr:from>
    <xdr:to>
      <xdr:col>3</xdr:col>
      <xdr:colOff>636647</xdr:colOff>
      <xdr:row>10</xdr:row>
      <xdr:rowOff>123825</xdr:rowOff>
    </xdr:to>
    <xdr:pic>
      <xdr:nvPicPr>
        <xdr:cNvPr id="3" name="Imagen 2" descr="Interfaz de usuario gráfica&#10;&#10;Descripción generada automáticamente">
          <a:extLst>
            <a:ext uri="{FF2B5EF4-FFF2-40B4-BE49-F238E27FC236}">
              <a16:creationId xmlns:a16="http://schemas.microsoft.com/office/drawing/2014/main" id="{398F8FC8-5982-410E-85CF-66A34EF264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904" t="20732" r="26737" b="23712"/>
        <a:stretch/>
      </xdr:blipFill>
      <xdr:spPr bwMode="auto">
        <a:xfrm>
          <a:off x="2352676" y="3429000"/>
          <a:ext cx="636646" cy="323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D8A2E-D7FD-4EAE-A6BA-9FD51D2B6AB5}">
  <sheetPr>
    <tabColor rgb="FFFF0000"/>
  </sheetPr>
  <dimension ref="A1:O3"/>
  <sheetViews>
    <sheetView tabSelected="1" view="pageBreakPreview" zoomScaleNormal="100" zoomScaleSheetLayoutView="100" workbookViewId="0">
      <selection activeCell="R2" sqref="R2"/>
    </sheetView>
  </sheetViews>
  <sheetFormatPr baseColWidth="10" defaultRowHeight="15" x14ac:dyDescent="0.25"/>
  <cols>
    <col min="1" max="1" width="7.7109375" style="1" customWidth="1"/>
    <col min="2" max="2" width="12.85546875" style="63" customWidth="1"/>
    <col min="3" max="3" width="12.28515625" style="1" hidden="1" customWidth="1"/>
    <col min="4" max="4" width="15.7109375" style="1" customWidth="1"/>
    <col min="5" max="5" width="47.42578125" style="65" customWidth="1"/>
    <col min="6" max="6" width="10.5703125" style="65" customWidth="1"/>
    <col min="7" max="7" width="8.140625" style="65" customWidth="1"/>
    <col min="8" max="8" width="13.5703125" style="76" hidden="1" customWidth="1"/>
    <col min="9" max="9" width="13.85546875" style="77" hidden="1" customWidth="1"/>
    <col min="10" max="10" width="15.42578125" hidden="1" customWidth="1"/>
    <col min="11" max="11" width="15.7109375" hidden="1" customWidth="1"/>
    <col min="12" max="12" width="13.85546875" hidden="1" customWidth="1"/>
    <col min="13" max="13" width="16.42578125" hidden="1" customWidth="1"/>
    <col min="14" max="14" width="19.42578125" hidden="1" customWidth="1"/>
    <col min="15" max="15" width="24" style="75" customWidth="1"/>
  </cols>
  <sheetData>
    <row r="1" spans="1:15" s="25" customFormat="1" ht="25.5" x14ac:dyDescent="0.2">
      <c r="A1" s="18" t="s">
        <v>4</v>
      </c>
      <c r="B1" s="19" t="s">
        <v>5</v>
      </c>
      <c r="C1" s="20" t="s">
        <v>6</v>
      </c>
      <c r="D1" s="19" t="s">
        <v>7</v>
      </c>
      <c r="E1" s="21" t="s">
        <v>8</v>
      </c>
      <c r="F1" s="21" t="s">
        <v>9</v>
      </c>
      <c r="G1" s="21" t="s">
        <v>10</v>
      </c>
      <c r="H1" s="22" t="s">
        <v>11</v>
      </c>
      <c r="I1" s="22" t="s">
        <v>11</v>
      </c>
      <c r="J1" s="23" t="s">
        <v>12</v>
      </c>
      <c r="K1" s="23" t="s">
        <v>13</v>
      </c>
      <c r="L1" s="21" t="s">
        <v>15</v>
      </c>
      <c r="M1" s="21" t="s">
        <v>16</v>
      </c>
      <c r="N1" s="21" t="s">
        <v>17</v>
      </c>
      <c r="O1" s="24" t="s">
        <v>18</v>
      </c>
    </row>
    <row r="2" spans="1:15" s="39" customFormat="1" ht="105" customHeight="1" x14ac:dyDescent="0.25">
      <c r="A2" s="26">
        <v>1</v>
      </c>
      <c r="B2" s="27">
        <v>15111510</v>
      </c>
      <c r="C2" s="28">
        <v>41114212</v>
      </c>
      <c r="D2" s="29" t="s">
        <v>33</v>
      </c>
      <c r="E2" s="30" t="s">
        <v>29</v>
      </c>
      <c r="F2" s="28" t="s">
        <v>31</v>
      </c>
      <c r="G2" s="31">
        <v>1</v>
      </c>
      <c r="H2" s="32">
        <v>3950</v>
      </c>
      <c r="I2" s="32">
        <v>4500</v>
      </c>
      <c r="J2" s="33">
        <f>IF(ISNUMBER(H2),IF(H2=0,"NO",H2),"NO")</f>
        <v>3950</v>
      </c>
      <c r="K2" s="33">
        <f>IF(ISNUMBER(I2),IF(I2=0,"NO",I2),"NO")</f>
        <v>4500</v>
      </c>
      <c r="L2" s="34">
        <f>ROUND(AVERAGEIF(J2:K2,"&lt;&gt;0"),0)</f>
        <v>4225</v>
      </c>
      <c r="M2" s="35">
        <f>_xlfn.STDEV.S(J2:K2)</f>
        <v>388.90872965260115</v>
      </c>
      <c r="N2" s="36">
        <f t="shared" ref="N2" si="0">M2/L2</f>
        <v>9.2049403468071278E-2</v>
      </c>
      <c r="O2" s="37">
        <f t="shared" ref="O2" si="1">ROUND(L2,1)</f>
        <v>4225</v>
      </c>
    </row>
    <row r="3" spans="1:15" s="39" customFormat="1" ht="75" x14ac:dyDescent="0.25">
      <c r="A3" s="26">
        <v>2</v>
      </c>
      <c r="B3" s="27">
        <v>15111502</v>
      </c>
      <c r="C3" s="28"/>
      <c r="D3" s="29" t="s">
        <v>34</v>
      </c>
      <c r="E3" s="30" t="s">
        <v>30</v>
      </c>
      <c r="F3" s="28" t="s">
        <v>32</v>
      </c>
      <c r="G3" s="31">
        <v>1</v>
      </c>
      <c r="H3" s="32">
        <v>177750</v>
      </c>
      <c r="I3" s="32">
        <v>211500</v>
      </c>
      <c r="J3" s="33">
        <f>IF(ISNUMBER(H3),IF(H3=0,"NO",H3),"NO")</f>
        <v>177750</v>
      </c>
      <c r="K3" s="33">
        <f>IF(ISNUMBER(I3),IF(I3=0,"NO",I3),"NO")</f>
        <v>211500</v>
      </c>
      <c r="L3" s="34">
        <f>ROUND(AVERAGEIF(J3:K3,"&lt;&gt;0"),0)</f>
        <v>194625</v>
      </c>
      <c r="M3" s="35">
        <f>_xlfn.STDEV.S(J3:K3)</f>
        <v>23864.853865045978</v>
      </c>
      <c r="N3" s="36">
        <f t="shared" ref="N3" si="2">M3/L3</f>
        <v>0.12261967303812962</v>
      </c>
      <c r="O3" s="37">
        <f t="shared" ref="O3" si="3">ROUND(L3,1)</f>
        <v>194625</v>
      </c>
    </row>
  </sheetData>
  <autoFilter ref="A1:O3" xr:uid="{38442BEA-E027-4744-ABAC-0286EBA9A0F0}"/>
  <conditionalFormatting sqref="N2:N3">
    <cfRule type="cellIs" dxfId="3" priority="1" stopIfTrue="1" operator="greaterThan">
      <formula>0.21</formula>
    </cfRule>
    <cfRule type="cellIs" dxfId="2" priority="3" stopIfTrue="1" operator="greaterThan">
      <formula>#REF!</formula>
    </cfRule>
  </conditionalFormatting>
  <dataValidations count="1">
    <dataValidation allowBlank="1" showInputMessage="1" showErrorMessage="1" promptTitle="Nombre del ítem o servicio" prompt="Sea conciso y preciso" sqref="E65508:E65513 E131044:E131049 E196580:E196585 E262116:E262121 E327652:E327657 E393188:E393193 E458724:E458729 E524260:E524265 E589796:E589801 E655332:E655337 E720868:E720873 E786404:E786409 E851940:E851945 E917476:E917481 E983012:E983017 E65515:E65527 E131051:E131063 E196587:E196599 E262123:E262135 E327659:E327671 E393195:E393207 E458731:E458743 E524267:E524279 E589803:E589815 E655339:E655351 E720875:E720887 E786411:E786423 E851947:E851959 E917483:E917495 E983019:E983031 E2:E3" xr:uid="{865590E1-F87A-44AF-9FC6-09DBF457E201}"/>
  </dataValidations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D0EE-D1BC-4BB2-82FC-113E6130F040}">
  <sheetPr>
    <tabColor rgb="FFFF0000"/>
  </sheetPr>
  <dimension ref="A1:S13"/>
  <sheetViews>
    <sheetView view="pageBreakPreview" topLeftCell="F2" zoomScaleNormal="100" zoomScaleSheetLayoutView="100" workbookViewId="0">
      <selection activeCell="G9" sqref="G9"/>
    </sheetView>
  </sheetViews>
  <sheetFormatPr baseColWidth="10" defaultRowHeight="15" x14ac:dyDescent="0.25"/>
  <cols>
    <col min="1" max="1" width="7.7109375" style="1" customWidth="1"/>
    <col min="2" max="2" width="15.28515625" style="63" customWidth="1"/>
    <col min="3" max="3" width="12.28515625" style="1" customWidth="1"/>
    <col min="4" max="4" width="17.5703125" style="1" customWidth="1"/>
    <col min="5" max="5" width="47.42578125" style="65" customWidth="1"/>
    <col min="6" max="6" width="10.5703125" style="65" customWidth="1"/>
    <col min="7" max="7" width="14" style="65" customWidth="1"/>
    <col min="8" max="8" width="17.5703125" style="76" customWidth="1"/>
    <col min="9" max="9" width="16.7109375" style="77" customWidth="1"/>
    <col min="10" max="11" width="15.42578125" customWidth="1"/>
    <col min="12" max="13" width="15.7109375" customWidth="1"/>
    <col min="14" max="14" width="13.85546875" customWidth="1"/>
    <col min="15" max="15" width="16.42578125" customWidth="1"/>
    <col min="16" max="16" width="31" customWidth="1"/>
    <col min="17" max="17" width="20.5703125" style="75" customWidth="1"/>
    <col min="18" max="18" width="20.140625" style="75" customWidth="1"/>
    <col min="19" max="19" width="13.85546875" customWidth="1"/>
    <col min="21" max="21" width="14.85546875" bestFit="1" customWidth="1"/>
    <col min="22" max="22" width="20.5703125" bestFit="1" customWidth="1"/>
    <col min="249" max="249" width="7.7109375" customWidth="1"/>
    <col min="250" max="250" width="15.28515625" customWidth="1"/>
    <col min="251" max="251" width="12.28515625" customWidth="1"/>
    <col min="252" max="252" width="17.5703125" customWidth="1"/>
    <col min="253" max="253" width="47.42578125" customWidth="1"/>
    <col min="254" max="254" width="10.5703125" customWidth="1"/>
    <col min="255" max="255" width="14" customWidth="1"/>
    <col min="256" max="256" width="17.5703125" customWidth="1"/>
    <col min="257" max="257" width="16.7109375" customWidth="1"/>
    <col min="258" max="263" width="15.42578125" customWidth="1"/>
    <col min="264" max="267" width="15.7109375" customWidth="1"/>
    <col min="268" max="268" width="18.85546875" bestFit="1" customWidth="1"/>
    <col min="269" max="269" width="12.85546875" customWidth="1"/>
    <col min="270" max="270" width="13.85546875" customWidth="1"/>
    <col min="271" max="271" width="16.42578125" bestFit="1" customWidth="1"/>
    <col min="272" max="272" width="31" bestFit="1" customWidth="1"/>
    <col min="273" max="273" width="20.5703125" customWidth="1"/>
    <col min="274" max="274" width="20.140625" customWidth="1"/>
    <col min="275" max="275" width="13.85546875" customWidth="1"/>
    <col min="277" max="277" width="14.85546875" bestFit="1" customWidth="1"/>
    <col min="278" max="278" width="20.5703125" bestFit="1" customWidth="1"/>
    <col min="505" max="505" width="7.7109375" customWidth="1"/>
    <col min="506" max="506" width="15.28515625" customWidth="1"/>
    <col min="507" max="507" width="12.28515625" customWidth="1"/>
    <col min="508" max="508" width="17.5703125" customWidth="1"/>
    <col min="509" max="509" width="47.42578125" customWidth="1"/>
    <col min="510" max="510" width="10.5703125" customWidth="1"/>
    <col min="511" max="511" width="14" customWidth="1"/>
    <col min="512" max="512" width="17.5703125" customWidth="1"/>
    <col min="513" max="513" width="16.7109375" customWidth="1"/>
    <col min="514" max="519" width="15.42578125" customWidth="1"/>
    <col min="520" max="523" width="15.7109375" customWidth="1"/>
    <col min="524" max="524" width="18.85546875" bestFit="1" customWidth="1"/>
    <col min="525" max="525" width="12.85546875" customWidth="1"/>
    <col min="526" max="526" width="13.85546875" customWidth="1"/>
    <col min="527" max="527" width="16.42578125" bestFit="1" customWidth="1"/>
    <col min="528" max="528" width="31" bestFit="1" customWidth="1"/>
    <col min="529" max="529" width="20.5703125" customWidth="1"/>
    <col min="530" max="530" width="20.140625" customWidth="1"/>
    <col min="531" max="531" width="13.85546875" customWidth="1"/>
    <col min="533" max="533" width="14.85546875" bestFit="1" customWidth="1"/>
    <col min="534" max="534" width="20.5703125" bestFit="1" customWidth="1"/>
    <col min="761" max="761" width="7.7109375" customWidth="1"/>
    <col min="762" max="762" width="15.28515625" customWidth="1"/>
    <col min="763" max="763" width="12.28515625" customWidth="1"/>
    <col min="764" max="764" width="17.5703125" customWidth="1"/>
    <col min="765" max="765" width="47.42578125" customWidth="1"/>
    <col min="766" max="766" width="10.5703125" customWidth="1"/>
    <col min="767" max="767" width="14" customWidth="1"/>
    <col min="768" max="768" width="17.5703125" customWidth="1"/>
    <col min="769" max="769" width="16.7109375" customWidth="1"/>
    <col min="770" max="775" width="15.42578125" customWidth="1"/>
    <col min="776" max="779" width="15.7109375" customWidth="1"/>
    <col min="780" max="780" width="18.85546875" bestFit="1" customWidth="1"/>
    <col min="781" max="781" width="12.85546875" customWidth="1"/>
    <col min="782" max="782" width="13.85546875" customWidth="1"/>
    <col min="783" max="783" width="16.42578125" bestFit="1" customWidth="1"/>
    <col min="784" max="784" width="31" bestFit="1" customWidth="1"/>
    <col min="785" max="785" width="20.5703125" customWidth="1"/>
    <col min="786" max="786" width="20.140625" customWidth="1"/>
    <col min="787" max="787" width="13.85546875" customWidth="1"/>
    <col min="789" max="789" width="14.85546875" bestFit="1" customWidth="1"/>
    <col min="790" max="790" width="20.5703125" bestFit="1" customWidth="1"/>
    <col min="1017" max="1017" width="7.7109375" customWidth="1"/>
    <col min="1018" max="1018" width="15.28515625" customWidth="1"/>
    <col min="1019" max="1019" width="12.28515625" customWidth="1"/>
    <col min="1020" max="1020" width="17.5703125" customWidth="1"/>
    <col min="1021" max="1021" width="47.42578125" customWidth="1"/>
    <col min="1022" max="1022" width="10.5703125" customWidth="1"/>
    <col min="1023" max="1023" width="14" customWidth="1"/>
    <col min="1024" max="1024" width="17.5703125" customWidth="1"/>
    <col min="1025" max="1025" width="16.7109375" customWidth="1"/>
    <col min="1026" max="1031" width="15.42578125" customWidth="1"/>
    <col min="1032" max="1035" width="15.7109375" customWidth="1"/>
    <col min="1036" max="1036" width="18.85546875" bestFit="1" customWidth="1"/>
    <col min="1037" max="1037" width="12.85546875" customWidth="1"/>
    <col min="1038" max="1038" width="13.85546875" customWidth="1"/>
    <col min="1039" max="1039" width="16.42578125" bestFit="1" customWidth="1"/>
    <col min="1040" max="1040" width="31" bestFit="1" customWidth="1"/>
    <col min="1041" max="1041" width="20.5703125" customWidth="1"/>
    <col min="1042" max="1042" width="20.140625" customWidth="1"/>
    <col min="1043" max="1043" width="13.85546875" customWidth="1"/>
    <col min="1045" max="1045" width="14.85546875" bestFit="1" customWidth="1"/>
    <col min="1046" max="1046" width="20.5703125" bestFit="1" customWidth="1"/>
    <col min="1273" max="1273" width="7.7109375" customWidth="1"/>
    <col min="1274" max="1274" width="15.28515625" customWidth="1"/>
    <col min="1275" max="1275" width="12.28515625" customWidth="1"/>
    <col min="1276" max="1276" width="17.5703125" customWidth="1"/>
    <col min="1277" max="1277" width="47.42578125" customWidth="1"/>
    <col min="1278" max="1278" width="10.5703125" customWidth="1"/>
    <col min="1279" max="1279" width="14" customWidth="1"/>
    <col min="1280" max="1280" width="17.5703125" customWidth="1"/>
    <col min="1281" max="1281" width="16.7109375" customWidth="1"/>
    <col min="1282" max="1287" width="15.42578125" customWidth="1"/>
    <col min="1288" max="1291" width="15.7109375" customWidth="1"/>
    <col min="1292" max="1292" width="18.85546875" bestFit="1" customWidth="1"/>
    <col min="1293" max="1293" width="12.85546875" customWidth="1"/>
    <col min="1294" max="1294" width="13.85546875" customWidth="1"/>
    <col min="1295" max="1295" width="16.42578125" bestFit="1" customWidth="1"/>
    <col min="1296" max="1296" width="31" bestFit="1" customWidth="1"/>
    <col min="1297" max="1297" width="20.5703125" customWidth="1"/>
    <col min="1298" max="1298" width="20.140625" customWidth="1"/>
    <col min="1299" max="1299" width="13.85546875" customWidth="1"/>
    <col min="1301" max="1301" width="14.85546875" bestFit="1" customWidth="1"/>
    <col min="1302" max="1302" width="20.5703125" bestFit="1" customWidth="1"/>
    <col min="1529" max="1529" width="7.7109375" customWidth="1"/>
    <col min="1530" max="1530" width="15.28515625" customWidth="1"/>
    <col min="1531" max="1531" width="12.28515625" customWidth="1"/>
    <col min="1532" max="1532" width="17.5703125" customWidth="1"/>
    <col min="1533" max="1533" width="47.42578125" customWidth="1"/>
    <col min="1534" max="1534" width="10.5703125" customWidth="1"/>
    <col min="1535" max="1535" width="14" customWidth="1"/>
    <col min="1536" max="1536" width="17.5703125" customWidth="1"/>
    <col min="1537" max="1537" width="16.7109375" customWidth="1"/>
    <col min="1538" max="1543" width="15.42578125" customWidth="1"/>
    <col min="1544" max="1547" width="15.7109375" customWidth="1"/>
    <col min="1548" max="1548" width="18.85546875" bestFit="1" customWidth="1"/>
    <col min="1549" max="1549" width="12.85546875" customWidth="1"/>
    <col min="1550" max="1550" width="13.85546875" customWidth="1"/>
    <col min="1551" max="1551" width="16.42578125" bestFit="1" customWidth="1"/>
    <col min="1552" max="1552" width="31" bestFit="1" customWidth="1"/>
    <col min="1553" max="1553" width="20.5703125" customWidth="1"/>
    <col min="1554" max="1554" width="20.140625" customWidth="1"/>
    <col min="1555" max="1555" width="13.85546875" customWidth="1"/>
    <col min="1557" max="1557" width="14.85546875" bestFit="1" customWidth="1"/>
    <col min="1558" max="1558" width="20.5703125" bestFit="1" customWidth="1"/>
    <col min="1785" max="1785" width="7.7109375" customWidth="1"/>
    <col min="1786" max="1786" width="15.28515625" customWidth="1"/>
    <col min="1787" max="1787" width="12.28515625" customWidth="1"/>
    <col min="1788" max="1788" width="17.5703125" customWidth="1"/>
    <col min="1789" max="1789" width="47.42578125" customWidth="1"/>
    <col min="1790" max="1790" width="10.5703125" customWidth="1"/>
    <col min="1791" max="1791" width="14" customWidth="1"/>
    <col min="1792" max="1792" width="17.5703125" customWidth="1"/>
    <col min="1793" max="1793" width="16.7109375" customWidth="1"/>
    <col min="1794" max="1799" width="15.42578125" customWidth="1"/>
    <col min="1800" max="1803" width="15.7109375" customWidth="1"/>
    <col min="1804" max="1804" width="18.85546875" bestFit="1" customWidth="1"/>
    <col min="1805" max="1805" width="12.85546875" customWidth="1"/>
    <col min="1806" max="1806" width="13.85546875" customWidth="1"/>
    <col min="1807" max="1807" width="16.42578125" bestFit="1" customWidth="1"/>
    <col min="1808" max="1808" width="31" bestFit="1" customWidth="1"/>
    <col min="1809" max="1809" width="20.5703125" customWidth="1"/>
    <col min="1810" max="1810" width="20.140625" customWidth="1"/>
    <col min="1811" max="1811" width="13.85546875" customWidth="1"/>
    <col min="1813" max="1813" width="14.85546875" bestFit="1" customWidth="1"/>
    <col min="1814" max="1814" width="20.5703125" bestFit="1" customWidth="1"/>
    <col min="2041" max="2041" width="7.7109375" customWidth="1"/>
    <col min="2042" max="2042" width="15.28515625" customWidth="1"/>
    <col min="2043" max="2043" width="12.28515625" customWidth="1"/>
    <col min="2044" max="2044" width="17.5703125" customWidth="1"/>
    <col min="2045" max="2045" width="47.42578125" customWidth="1"/>
    <col min="2046" max="2046" width="10.5703125" customWidth="1"/>
    <col min="2047" max="2047" width="14" customWidth="1"/>
    <col min="2048" max="2048" width="17.5703125" customWidth="1"/>
    <col min="2049" max="2049" width="16.7109375" customWidth="1"/>
    <col min="2050" max="2055" width="15.42578125" customWidth="1"/>
    <col min="2056" max="2059" width="15.7109375" customWidth="1"/>
    <col min="2060" max="2060" width="18.85546875" bestFit="1" customWidth="1"/>
    <col min="2061" max="2061" width="12.85546875" customWidth="1"/>
    <col min="2062" max="2062" width="13.85546875" customWidth="1"/>
    <col min="2063" max="2063" width="16.42578125" bestFit="1" customWidth="1"/>
    <col min="2064" max="2064" width="31" bestFit="1" customWidth="1"/>
    <col min="2065" max="2065" width="20.5703125" customWidth="1"/>
    <col min="2066" max="2066" width="20.140625" customWidth="1"/>
    <col min="2067" max="2067" width="13.85546875" customWidth="1"/>
    <col min="2069" max="2069" width="14.85546875" bestFit="1" customWidth="1"/>
    <col min="2070" max="2070" width="20.5703125" bestFit="1" customWidth="1"/>
    <col min="2297" max="2297" width="7.7109375" customWidth="1"/>
    <col min="2298" max="2298" width="15.28515625" customWidth="1"/>
    <col min="2299" max="2299" width="12.28515625" customWidth="1"/>
    <col min="2300" max="2300" width="17.5703125" customWidth="1"/>
    <col min="2301" max="2301" width="47.42578125" customWidth="1"/>
    <col min="2302" max="2302" width="10.5703125" customWidth="1"/>
    <col min="2303" max="2303" width="14" customWidth="1"/>
    <col min="2304" max="2304" width="17.5703125" customWidth="1"/>
    <col min="2305" max="2305" width="16.7109375" customWidth="1"/>
    <col min="2306" max="2311" width="15.42578125" customWidth="1"/>
    <col min="2312" max="2315" width="15.7109375" customWidth="1"/>
    <col min="2316" max="2316" width="18.85546875" bestFit="1" customWidth="1"/>
    <col min="2317" max="2317" width="12.85546875" customWidth="1"/>
    <col min="2318" max="2318" width="13.85546875" customWidth="1"/>
    <col min="2319" max="2319" width="16.42578125" bestFit="1" customWidth="1"/>
    <col min="2320" max="2320" width="31" bestFit="1" customWidth="1"/>
    <col min="2321" max="2321" width="20.5703125" customWidth="1"/>
    <col min="2322" max="2322" width="20.140625" customWidth="1"/>
    <col min="2323" max="2323" width="13.85546875" customWidth="1"/>
    <col min="2325" max="2325" width="14.85546875" bestFit="1" customWidth="1"/>
    <col min="2326" max="2326" width="20.5703125" bestFit="1" customWidth="1"/>
    <col min="2553" max="2553" width="7.7109375" customWidth="1"/>
    <col min="2554" max="2554" width="15.28515625" customWidth="1"/>
    <col min="2555" max="2555" width="12.28515625" customWidth="1"/>
    <col min="2556" max="2556" width="17.5703125" customWidth="1"/>
    <col min="2557" max="2557" width="47.42578125" customWidth="1"/>
    <col min="2558" max="2558" width="10.5703125" customWidth="1"/>
    <col min="2559" max="2559" width="14" customWidth="1"/>
    <col min="2560" max="2560" width="17.5703125" customWidth="1"/>
    <col min="2561" max="2561" width="16.7109375" customWidth="1"/>
    <col min="2562" max="2567" width="15.42578125" customWidth="1"/>
    <col min="2568" max="2571" width="15.7109375" customWidth="1"/>
    <col min="2572" max="2572" width="18.85546875" bestFit="1" customWidth="1"/>
    <col min="2573" max="2573" width="12.85546875" customWidth="1"/>
    <col min="2574" max="2574" width="13.85546875" customWidth="1"/>
    <col min="2575" max="2575" width="16.42578125" bestFit="1" customWidth="1"/>
    <col min="2576" max="2576" width="31" bestFit="1" customWidth="1"/>
    <col min="2577" max="2577" width="20.5703125" customWidth="1"/>
    <col min="2578" max="2578" width="20.140625" customWidth="1"/>
    <col min="2579" max="2579" width="13.85546875" customWidth="1"/>
    <col min="2581" max="2581" width="14.85546875" bestFit="1" customWidth="1"/>
    <col min="2582" max="2582" width="20.5703125" bestFit="1" customWidth="1"/>
    <col min="2809" max="2809" width="7.7109375" customWidth="1"/>
    <col min="2810" max="2810" width="15.28515625" customWidth="1"/>
    <col min="2811" max="2811" width="12.28515625" customWidth="1"/>
    <col min="2812" max="2812" width="17.5703125" customWidth="1"/>
    <col min="2813" max="2813" width="47.42578125" customWidth="1"/>
    <col min="2814" max="2814" width="10.5703125" customWidth="1"/>
    <col min="2815" max="2815" width="14" customWidth="1"/>
    <col min="2816" max="2816" width="17.5703125" customWidth="1"/>
    <col min="2817" max="2817" width="16.7109375" customWidth="1"/>
    <col min="2818" max="2823" width="15.42578125" customWidth="1"/>
    <col min="2824" max="2827" width="15.7109375" customWidth="1"/>
    <col min="2828" max="2828" width="18.85546875" bestFit="1" customWidth="1"/>
    <col min="2829" max="2829" width="12.85546875" customWidth="1"/>
    <col min="2830" max="2830" width="13.85546875" customWidth="1"/>
    <col min="2831" max="2831" width="16.42578125" bestFit="1" customWidth="1"/>
    <col min="2832" max="2832" width="31" bestFit="1" customWidth="1"/>
    <col min="2833" max="2833" width="20.5703125" customWidth="1"/>
    <col min="2834" max="2834" width="20.140625" customWidth="1"/>
    <col min="2835" max="2835" width="13.85546875" customWidth="1"/>
    <col min="2837" max="2837" width="14.85546875" bestFit="1" customWidth="1"/>
    <col min="2838" max="2838" width="20.5703125" bestFit="1" customWidth="1"/>
    <col min="3065" max="3065" width="7.7109375" customWidth="1"/>
    <col min="3066" max="3066" width="15.28515625" customWidth="1"/>
    <col min="3067" max="3067" width="12.28515625" customWidth="1"/>
    <col min="3068" max="3068" width="17.5703125" customWidth="1"/>
    <col min="3069" max="3069" width="47.42578125" customWidth="1"/>
    <col min="3070" max="3070" width="10.5703125" customWidth="1"/>
    <col min="3071" max="3071" width="14" customWidth="1"/>
    <col min="3072" max="3072" width="17.5703125" customWidth="1"/>
    <col min="3073" max="3073" width="16.7109375" customWidth="1"/>
    <col min="3074" max="3079" width="15.42578125" customWidth="1"/>
    <col min="3080" max="3083" width="15.7109375" customWidth="1"/>
    <col min="3084" max="3084" width="18.85546875" bestFit="1" customWidth="1"/>
    <col min="3085" max="3085" width="12.85546875" customWidth="1"/>
    <col min="3086" max="3086" width="13.85546875" customWidth="1"/>
    <col min="3087" max="3087" width="16.42578125" bestFit="1" customWidth="1"/>
    <col min="3088" max="3088" width="31" bestFit="1" customWidth="1"/>
    <col min="3089" max="3089" width="20.5703125" customWidth="1"/>
    <col min="3090" max="3090" width="20.140625" customWidth="1"/>
    <col min="3091" max="3091" width="13.85546875" customWidth="1"/>
    <col min="3093" max="3093" width="14.85546875" bestFit="1" customWidth="1"/>
    <col min="3094" max="3094" width="20.5703125" bestFit="1" customWidth="1"/>
    <col min="3321" max="3321" width="7.7109375" customWidth="1"/>
    <col min="3322" max="3322" width="15.28515625" customWidth="1"/>
    <col min="3323" max="3323" width="12.28515625" customWidth="1"/>
    <col min="3324" max="3324" width="17.5703125" customWidth="1"/>
    <col min="3325" max="3325" width="47.42578125" customWidth="1"/>
    <col min="3326" max="3326" width="10.5703125" customWidth="1"/>
    <col min="3327" max="3327" width="14" customWidth="1"/>
    <col min="3328" max="3328" width="17.5703125" customWidth="1"/>
    <col min="3329" max="3329" width="16.7109375" customWidth="1"/>
    <col min="3330" max="3335" width="15.42578125" customWidth="1"/>
    <col min="3336" max="3339" width="15.7109375" customWidth="1"/>
    <col min="3340" max="3340" width="18.85546875" bestFit="1" customWidth="1"/>
    <col min="3341" max="3341" width="12.85546875" customWidth="1"/>
    <col min="3342" max="3342" width="13.85546875" customWidth="1"/>
    <col min="3343" max="3343" width="16.42578125" bestFit="1" customWidth="1"/>
    <col min="3344" max="3344" width="31" bestFit="1" customWidth="1"/>
    <col min="3345" max="3345" width="20.5703125" customWidth="1"/>
    <col min="3346" max="3346" width="20.140625" customWidth="1"/>
    <col min="3347" max="3347" width="13.85546875" customWidth="1"/>
    <col min="3349" max="3349" width="14.85546875" bestFit="1" customWidth="1"/>
    <col min="3350" max="3350" width="20.5703125" bestFit="1" customWidth="1"/>
    <col min="3577" max="3577" width="7.7109375" customWidth="1"/>
    <col min="3578" max="3578" width="15.28515625" customWidth="1"/>
    <col min="3579" max="3579" width="12.28515625" customWidth="1"/>
    <col min="3580" max="3580" width="17.5703125" customWidth="1"/>
    <col min="3581" max="3581" width="47.42578125" customWidth="1"/>
    <col min="3582" max="3582" width="10.5703125" customWidth="1"/>
    <col min="3583" max="3583" width="14" customWidth="1"/>
    <col min="3584" max="3584" width="17.5703125" customWidth="1"/>
    <col min="3585" max="3585" width="16.7109375" customWidth="1"/>
    <col min="3586" max="3591" width="15.42578125" customWidth="1"/>
    <col min="3592" max="3595" width="15.7109375" customWidth="1"/>
    <col min="3596" max="3596" width="18.85546875" bestFit="1" customWidth="1"/>
    <col min="3597" max="3597" width="12.85546875" customWidth="1"/>
    <col min="3598" max="3598" width="13.85546875" customWidth="1"/>
    <col min="3599" max="3599" width="16.42578125" bestFit="1" customWidth="1"/>
    <col min="3600" max="3600" width="31" bestFit="1" customWidth="1"/>
    <col min="3601" max="3601" width="20.5703125" customWidth="1"/>
    <col min="3602" max="3602" width="20.140625" customWidth="1"/>
    <col min="3603" max="3603" width="13.85546875" customWidth="1"/>
    <col min="3605" max="3605" width="14.85546875" bestFit="1" customWidth="1"/>
    <col min="3606" max="3606" width="20.5703125" bestFit="1" customWidth="1"/>
    <col min="3833" max="3833" width="7.7109375" customWidth="1"/>
    <col min="3834" max="3834" width="15.28515625" customWidth="1"/>
    <col min="3835" max="3835" width="12.28515625" customWidth="1"/>
    <col min="3836" max="3836" width="17.5703125" customWidth="1"/>
    <col min="3837" max="3837" width="47.42578125" customWidth="1"/>
    <col min="3838" max="3838" width="10.5703125" customWidth="1"/>
    <col min="3839" max="3839" width="14" customWidth="1"/>
    <col min="3840" max="3840" width="17.5703125" customWidth="1"/>
    <col min="3841" max="3841" width="16.7109375" customWidth="1"/>
    <col min="3842" max="3847" width="15.42578125" customWidth="1"/>
    <col min="3848" max="3851" width="15.7109375" customWidth="1"/>
    <col min="3852" max="3852" width="18.85546875" bestFit="1" customWidth="1"/>
    <col min="3853" max="3853" width="12.85546875" customWidth="1"/>
    <col min="3854" max="3854" width="13.85546875" customWidth="1"/>
    <col min="3855" max="3855" width="16.42578125" bestFit="1" customWidth="1"/>
    <col min="3856" max="3856" width="31" bestFit="1" customWidth="1"/>
    <col min="3857" max="3857" width="20.5703125" customWidth="1"/>
    <col min="3858" max="3858" width="20.140625" customWidth="1"/>
    <col min="3859" max="3859" width="13.85546875" customWidth="1"/>
    <col min="3861" max="3861" width="14.85546875" bestFit="1" customWidth="1"/>
    <col min="3862" max="3862" width="20.5703125" bestFit="1" customWidth="1"/>
    <col min="4089" max="4089" width="7.7109375" customWidth="1"/>
    <col min="4090" max="4090" width="15.28515625" customWidth="1"/>
    <col min="4091" max="4091" width="12.28515625" customWidth="1"/>
    <col min="4092" max="4092" width="17.5703125" customWidth="1"/>
    <col min="4093" max="4093" width="47.42578125" customWidth="1"/>
    <col min="4094" max="4094" width="10.5703125" customWidth="1"/>
    <col min="4095" max="4095" width="14" customWidth="1"/>
    <col min="4096" max="4096" width="17.5703125" customWidth="1"/>
    <col min="4097" max="4097" width="16.7109375" customWidth="1"/>
    <col min="4098" max="4103" width="15.42578125" customWidth="1"/>
    <col min="4104" max="4107" width="15.7109375" customWidth="1"/>
    <col min="4108" max="4108" width="18.85546875" bestFit="1" customWidth="1"/>
    <col min="4109" max="4109" width="12.85546875" customWidth="1"/>
    <col min="4110" max="4110" width="13.85546875" customWidth="1"/>
    <col min="4111" max="4111" width="16.42578125" bestFit="1" customWidth="1"/>
    <col min="4112" max="4112" width="31" bestFit="1" customWidth="1"/>
    <col min="4113" max="4113" width="20.5703125" customWidth="1"/>
    <col min="4114" max="4114" width="20.140625" customWidth="1"/>
    <col min="4115" max="4115" width="13.85546875" customWidth="1"/>
    <col min="4117" max="4117" width="14.85546875" bestFit="1" customWidth="1"/>
    <col min="4118" max="4118" width="20.5703125" bestFit="1" customWidth="1"/>
    <col min="4345" max="4345" width="7.7109375" customWidth="1"/>
    <col min="4346" max="4346" width="15.28515625" customWidth="1"/>
    <col min="4347" max="4347" width="12.28515625" customWidth="1"/>
    <col min="4348" max="4348" width="17.5703125" customWidth="1"/>
    <col min="4349" max="4349" width="47.42578125" customWidth="1"/>
    <col min="4350" max="4350" width="10.5703125" customWidth="1"/>
    <col min="4351" max="4351" width="14" customWidth="1"/>
    <col min="4352" max="4352" width="17.5703125" customWidth="1"/>
    <col min="4353" max="4353" width="16.7109375" customWidth="1"/>
    <col min="4354" max="4359" width="15.42578125" customWidth="1"/>
    <col min="4360" max="4363" width="15.7109375" customWidth="1"/>
    <col min="4364" max="4364" width="18.85546875" bestFit="1" customWidth="1"/>
    <col min="4365" max="4365" width="12.85546875" customWidth="1"/>
    <col min="4366" max="4366" width="13.85546875" customWidth="1"/>
    <col min="4367" max="4367" width="16.42578125" bestFit="1" customWidth="1"/>
    <col min="4368" max="4368" width="31" bestFit="1" customWidth="1"/>
    <col min="4369" max="4369" width="20.5703125" customWidth="1"/>
    <col min="4370" max="4370" width="20.140625" customWidth="1"/>
    <col min="4371" max="4371" width="13.85546875" customWidth="1"/>
    <col min="4373" max="4373" width="14.85546875" bestFit="1" customWidth="1"/>
    <col min="4374" max="4374" width="20.5703125" bestFit="1" customWidth="1"/>
    <col min="4601" max="4601" width="7.7109375" customWidth="1"/>
    <col min="4602" max="4602" width="15.28515625" customWidth="1"/>
    <col min="4603" max="4603" width="12.28515625" customWidth="1"/>
    <col min="4604" max="4604" width="17.5703125" customWidth="1"/>
    <col min="4605" max="4605" width="47.42578125" customWidth="1"/>
    <col min="4606" max="4606" width="10.5703125" customWidth="1"/>
    <col min="4607" max="4607" width="14" customWidth="1"/>
    <col min="4608" max="4608" width="17.5703125" customWidth="1"/>
    <col min="4609" max="4609" width="16.7109375" customWidth="1"/>
    <col min="4610" max="4615" width="15.42578125" customWidth="1"/>
    <col min="4616" max="4619" width="15.7109375" customWidth="1"/>
    <col min="4620" max="4620" width="18.85546875" bestFit="1" customWidth="1"/>
    <col min="4621" max="4621" width="12.85546875" customWidth="1"/>
    <col min="4622" max="4622" width="13.85546875" customWidth="1"/>
    <col min="4623" max="4623" width="16.42578125" bestFit="1" customWidth="1"/>
    <col min="4624" max="4624" width="31" bestFit="1" customWidth="1"/>
    <col min="4625" max="4625" width="20.5703125" customWidth="1"/>
    <col min="4626" max="4626" width="20.140625" customWidth="1"/>
    <col min="4627" max="4627" width="13.85546875" customWidth="1"/>
    <col min="4629" max="4629" width="14.85546875" bestFit="1" customWidth="1"/>
    <col min="4630" max="4630" width="20.5703125" bestFit="1" customWidth="1"/>
    <col min="4857" max="4857" width="7.7109375" customWidth="1"/>
    <col min="4858" max="4858" width="15.28515625" customWidth="1"/>
    <col min="4859" max="4859" width="12.28515625" customWidth="1"/>
    <col min="4860" max="4860" width="17.5703125" customWidth="1"/>
    <col min="4861" max="4861" width="47.42578125" customWidth="1"/>
    <col min="4862" max="4862" width="10.5703125" customWidth="1"/>
    <col min="4863" max="4863" width="14" customWidth="1"/>
    <col min="4864" max="4864" width="17.5703125" customWidth="1"/>
    <col min="4865" max="4865" width="16.7109375" customWidth="1"/>
    <col min="4866" max="4871" width="15.42578125" customWidth="1"/>
    <col min="4872" max="4875" width="15.7109375" customWidth="1"/>
    <col min="4876" max="4876" width="18.85546875" bestFit="1" customWidth="1"/>
    <col min="4877" max="4877" width="12.85546875" customWidth="1"/>
    <col min="4878" max="4878" width="13.85546875" customWidth="1"/>
    <col min="4879" max="4879" width="16.42578125" bestFit="1" customWidth="1"/>
    <col min="4880" max="4880" width="31" bestFit="1" customWidth="1"/>
    <col min="4881" max="4881" width="20.5703125" customWidth="1"/>
    <col min="4882" max="4882" width="20.140625" customWidth="1"/>
    <col min="4883" max="4883" width="13.85546875" customWidth="1"/>
    <col min="4885" max="4885" width="14.85546875" bestFit="1" customWidth="1"/>
    <col min="4886" max="4886" width="20.5703125" bestFit="1" customWidth="1"/>
    <col min="5113" max="5113" width="7.7109375" customWidth="1"/>
    <col min="5114" max="5114" width="15.28515625" customWidth="1"/>
    <col min="5115" max="5115" width="12.28515625" customWidth="1"/>
    <col min="5116" max="5116" width="17.5703125" customWidth="1"/>
    <col min="5117" max="5117" width="47.42578125" customWidth="1"/>
    <col min="5118" max="5118" width="10.5703125" customWidth="1"/>
    <col min="5119" max="5119" width="14" customWidth="1"/>
    <col min="5120" max="5120" width="17.5703125" customWidth="1"/>
    <col min="5121" max="5121" width="16.7109375" customWidth="1"/>
    <col min="5122" max="5127" width="15.42578125" customWidth="1"/>
    <col min="5128" max="5131" width="15.7109375" customWidth="1"/>
    <col min="5132" max="5132" width="18.85546875" bestFit="1" customWidth="1"/>
    <col min="5133" max="5133" width="12.85546875" customWidth="1"/>
    <col min="5134" max="5134" width="13.85546875" customWidth="1"/>
    <col min="5135" max="5135" width="16.42578125" bestFit="1" customWidth="1"/>
    <col min="5136" max="5136" width="31" bestFit="1" customWidth="1"/>
    <col min="5137" max="5137" width="20.5703125" customWidth="1"/>
    <col min="5138" max="5138" width="20.140625" customWidth="1"/>
    <col min="5139" max="5139" width="13.85546875" customWidth="1"/>
    <col min="5141" max="5141" width="14.85546875" bestFit="1" customWidth="1"/>
    <col min="5142" max="5142" width="20.5703125" bestFit="1" customWidth="1"/>
    <col min="5369" max="5369" width="7.7109375" customWidth="1"/>
    <col min="5370" max="5370" width="15.28515625" customWidth="1"/>
    <col min="5371" max="5371" width="12.28515625" customWidth="1"/>
    <col min="5372" max="5372" width="17.5703125" customWidth="1"/>
    <col min="5373" max="5373" width="47.42578125" customWidth="1"/>
    <col min="5374" max="5374" width="10.5703125" customWidth="1"/>
    <col min="5375" max="5375" width="14" customWidth="1"/>
    <col min="5376" max="5376" width="17.5703125" customWidth="1"/>
    <col min="5377" max="5377" width="16.7109375" customWidth="1"/>
    <col min="5378" max="5383" width="15.42578125" customWidth="1"/>
    <col min="5384" max="5387" width="15.7109375" customWidth="1"/>
    <col min="5388" max="5388" width="18.85546875" bestFit="1" customWidth="1"/>
    <col min="5389" max="5389" width="12.85546875" customWidth="1"/>
    <col min="5390" max="5390" width="13.85546875" customWidth="1"/>
    <col min="5391" max="5391" width="16.42578125" bestFit="1" customWidth="1"/>
    <col min="5392" max="5392" width="31" bestFit="1" customWidth="1"/>
    <col min="5393" max="5393" width="20.5703125" customWidth="1"/>
    <col min="5394" max="5394" width="20.140625" customWidth="1"/>
    <col min="5395" max="5395" width="13.85546875" customWidth="1"/>
    <col min="5397" max="5397" width="14.85546875" bestFit="1" customWidth="1"/>
    <col min="5398" max="5398" width="20.5703125" bestFit="1" customWidth="1"/>
    <col min="5625" max="5625" width="7.7109375" customWidth="1"/>
    <col min="5626" max="5626" width="15.28515625" customWidth="1"/>
    <col min="5627" max="5627" width="12.28515625" customWidth="1"/>
    <col min="5628" max="5628" width="17.5703125" customWidth="1"/>
    <col min="5629" max="5629" width="47.42578125" customWidth="1"/>
    <col min="5630" max="5630" width="10.5703125" customWidth="1"/>
    <col min="5631" max="5631" width="14" customWidth="1"/>
    <col min="5632" max="5632" width="17.5703125" customWidth="1"/>
    <col min="5633" max="5633" width="16.7109375" customWidth="1"/>
    <col min="5634" max="5639" width="15.42578125" customWidth="1"/>
    <col min="5640" max="5643" width="15.7109375" customWidth="1"/>
    <col min="5644" max="5644" width="18.85546875" bestFit="1" customWidth="1"/>
    <col min="5645" max="5645" width="12.85546875" customWidth="1"/>
    <col min="5646" max="5646" width="13.85546875" customWidth="1"/>
    <col min="5647" max="5647" width="16.42578125" bestFit="1" customWidth="1"/>
    <col min="5648" max="5648" width="31" bestFit="1" customWidth="1"/>
    <col min="5649" max="5649" width="20.5703125" customWidth="1"/>
    <col min="5650" max="5650" width="20.140625" customWidth="1"/>
    <col min="5651" max="5651" width="13.85546875" customWidth="1"/>
    <col min="5653" max="5653" width="14.85546875" bestFit="1" customWidth="1"/>
    <col min="5654" max="5654" width="20.5703125" bestFit="1" customWidth="1"/>
    <col min="5881" max="5881" width="7.7109375" customWidth="1"/>
    <col min="5882" max="5882" width="15.28515625" customWidth="1"/>
    <col min="5883" max="5883" width="12.28515625" customWidth="1"/>
    <col min="5884" max="5884" width="17.5703125" customWidth="1"/>
    <col min="5885" max="5885" width="47.42578125" customWidth="1"/>
    <col min="5886" max="5886" width="10.5703125" customWidth="1"/>
    <col min="5887" max="5887" width="14" customWidth="1"/>
    <col min="5888" max="5888" width="17.5703125" customWidth="1"/>
    <col min="5889" max="5889" width="16.7109375" customWidth="1"/>
    <col min="5890" max="5895" width="15.42578125" customWidth="1"/>
    <col min="5896" max="5899" width="15.7109375" customWidth="1"/>
    <col min="5900" max="5900" width="18.85546875" bestFit="1" customWidth="1"/>
    <col min="5901" max="5901" width="12.85546875" customWidth="1"/>
    <col min="5902" max="5902" width="13.85546875" customWidth="1"/>
    <col min="5903" max="5903" width="16.42578125" bestFit="1" customWidth="1"/>
    <col min="5904" max="5904" width="31" bestFit="1" customWidth="1"/>
    <col min="5905" max="5905" width="20.5703125" customWidth="1"/>
    <col min="5906" max="5906" width="20.140625" customWidth="1"/>
    <col min="5907" max="5907" width="13.85546875" customWidth="1"/>
    <col min="5909" max="5909" width="14.85546875" bestFit="1" customWidth="1"/>
    <col min="5910" max="5910" width="20.5703125" bestFit="1" customWidth="1"/>
    <col min="6137" max="6137" width="7.7109375" customWidth="1"/>
    <col min="6138" max="6138" width="15.28515625" customWidth="1"/>
    <col min="6139" max="6139" width="12.28515625" customWidth="1"/>
    <col min="6140" max="6140" width="17.5703125" customWidth="1"/>
    <col min="6141" max="6141" width="47.42578125" customWidth="1"/>
    <col min="6142" max="6142" width="10.5703125" customWidth="1"/>
    <col min="6143" max="6143" width="14" customWidth="1"/>
    <col min="6144" max="6144" width="17.5703125" customWidth="1"/>
    <col min="6145" max="6145" width="16.7109375" customWidth="1"/>
    <col min="6146" max="6151" width="15.42578125" customWidth="1"/>
    <col min="6152" max="6155" width="15.7109375" customWidth="1"/>
    <col min="6156" max="6156" width="18.85546875" bestFit="1" customWidth="1"/>
    <col min="6157" max="6157" width="12.85546875" customWidth="1"/>
    <col min="6158" max="6158" width="13.85546875" customWidth="1"/>
    <col min="6159" max="6159" width="16.42578125" bestFit="1" customWidth="1"/>
    <col min="6160" max="6160" width="31" bestFit="1" customWidth="1"/>
    <col min="6161" max="6161" width="20.5703125" customWidth="1"/>
    <col min="6162" max="6162" width="20.140625" customWidth="1"/>
    <col min="6163" max="6163" width="13.85546875" customWidth="1"/>
    <col min="6165" max="6165" width="14.85546875" bestFit="1" customWidth="1"/>
    <col min="6166" max="6166" width="20.5703125" bestFit="1" customWidth="1"/>
    <col min="6393" max="6393" width="7.7109375" customWidth="1"/>
    <col min="6394" max="6394" width="15.28515625" customWidth="1"/>
    <col min="6395" max="6395" width="12.28515625" customWidth="1"/>
    <col min="6396" max="6396" width="17.5703125" customWidth="1"/>
    <col min="6397" max="6397" width="47.42578125" customWidth="1"/>
    <col min="6398" max="6398" width="10.5703125" customWidth="1"/>
    <col min="6399" max="6399" width="14" customWidth="1"/>
    <col min="6400" max="6400" width="17.5703125" customWidth="1"/>
    <col min="6401" max="6401" width="16.7109375" customWidth="1"/>
    <col min="6402" max="6407" width="15.42578125" customWidth="1"/>
    <col min="6408" max="6411" width="15.7109375" customWidth="1"/>
    <col min="6412" max="6412" width="18.85546875" bestFit="1" customWidth="1"/>
    <col min="6413" max="6413" width="12.85546875" customWidth="1"/>
    <col min="6414" max="6414" width="13.85546875" customWidth="1"/>
    <col min="6415" max="6415" width="16.42578125" bestFit="1" customWidth="1"/>
    <col min="6416" max="6416" width="31" bestFit="1" customWidth="1"/>
    <col min="6417" max="6417" width="20.5703125" customWidth="1"/>
    <col min="6418" max="6418" width="20.140625" customWidth="1"/>
    <col min="6419" max="6419" width="13.85546875" customWidth="1"/>
    <col min="6421" max="6421" width="14.85546875" bestFit="1" customWidth="1"/>
    <col min="6422" max="6422" width="20.5703125" bestFit="1" customWidth="1"/>
    <col min="6649" max="6649" width="7.7109375" customWidth="1"/>
    <col min="6650" max="6650" width="15.28515625" customWidth="1"/>
    <col min="6651" max="6651" width="12.28515625" customWidth="1"/>
    <col min="6652" max="6652" width="17.5703125" customWidth="1"/>
    <col min="6653" max="6653" width="47.42578125" customWidth="1"/>
    <col min="6654" max="6654" width="10.5703125" customWidth="1"/>
    <col min="6655" max="6655" width="14" customWidth="1"/>
    <col min="6656" max="6656" width="17.5703125" customWidth="1"/>
    <col min="6657" max="6657" width="16.7109375" customWidth="1"/>
    <col min="6658" max="6663" width="15.42578125" customWidth="1"/>
    <col min="6664" max="6667" width="15.7109375" customWidth="1"/>
    <col min="6668" max="6668" width="18.85546875" bestFit="1" customWidth="1"/>
    <col min="6669" max="6669" width="12.85546875" customWidth="1"/>
    <col min="6670" max="6670" width="13.85546875" customWidth="1"/>
    <col min="6671" max="6671" width="16.42578125" bestFit="1" customWidth="1"/>
    <col min="6672" max="6672" width="31" bestFit="1" customWidth="1"/>
    <col min="6673" max="6673" width="20.5703125" customWidth="1"/>
    <col min="6674" max="6674" width="20.140625" customWidth="1"/>
    <col min="6675" max="6675" width="13.85546875" customWidth="1"/>
    <col min="6677" max="6677" width="14.85546875" bestFit="1" customWidth="1"/>
    <col min="6678" max="6678" width="20.5703125" bestFit="1" customWidth="1"/>
    <col min="6905" max="6905" width="7.7109375" customWidth="1"/>
    <col min="6906" max="6906" width="15.28515625" customWidth="1"/>
    <col min="6907" max="6907" width="12.28515625" customWidth="1"/>
    <col min="6908" max="6908" width="17.5703125" customWidth="1"/>
    <col min="6909" max="6909" width="47.42578125" customWidth="1"/>
    <col min="6910" max="6910" width="10.5703125" customWidth="1"/>
    <col min="6911" max="6911" width="14" customWidth="1"/>
    <col min="6912" max="6912" width="17.5703125" customWidth="1"/>
    <col min="6913" max="6913" width="16.7109375" customWidth="1"/>
    <col min="6914" max="6919" width="15.42578125" customWidth="1"/>
    <col min="6920" max="6923" width="15.7109375" customWidth="1"/>
    <col min="6924" max="6924" width="18.85546875" bestFit="1" customWidth="1"/>
    <col min="6925" max="6925" width="12.85546875" customWidth="1"/>
    <col min="6926" max="6926" width="13.85546875" customWidth="1"/>
    <col min="6927" max="6927" width="16.42578125" bestFit="1" customWidth="1"/>
    <col min="6928" max="6928" width="31" bestFit="1" customWidth="1"/>
    <col min="6929" max="6929" width="20.5703125" customWidth="1"/>
    <col min="6930" max="6930" width="20.140625" customWidth="1"/>
    <col min="6931" max="6931" width="13.85546875" customWidth="1"/>
    <col min="6933" max="6933" width="14.85546875" bestFit="1" customWidth="1"/>
    <col min="6934" max="6934" width="20.5703125" bestFit="1" customWidth="1"/>
    <col min="7161" max="7161" width="7.7109375" customWidth="1"/>
    <col min="7162" max="7162" width="15.28515625" customWidth="1"/>
    <col min="7163" max="7163" width="12.28515625" customWidth="1"/>
    <col min="7164" max="7164" width="17.5703125" customWidth="1"/>
    <col min="7165" max="7165" width="47.42578125" customWidth="1"/>
    <col min="7166" max="7166" width="10.5703125" customWidth="1"/>
    <col min="7167" max="7167" width="14" customWidth="1"/>
    <col min="7168" max="7168" width="17.5703125" customWidth="1"/>
    <col min="7169" max="7169" width="16.7109375" customWidth="1"/>
    <col min="7170" max="7175" width="15.42578125" customWidth="1"/>
    <col min="7176" max="7179" width="15.7109375" customWidth="1"/>
    <col min="7180" max="7180" width="18.85546875" bestFit="1" customWidth="1"/>
    <col min="7181" max="7181" width="12.85546875" customWidth="1"/>
    <col min="7182" max="7182" width="13.85546875" customWidth="1"/>
    <col min="7183" max="7183" width="16.42578125" bestFit="1" customWidth="1"/>
    <col min="7184" max="7184" width="31" bestFit="1" customWidth="1"/>
    <col min="7185" max="7185" width="20.5703125" customWidth="1"/>
    <col min="7186" max="7186" width="20.140625" customWidth="1"/>
    <col min="7187" max="7187" width="13.85546875" customWidth="1"/>
    <col min="7189" max="7189" width="14.85546875" bestFit="1" customWidth="1"/>
    <col min="7190" max="7190" width="20.5703125" bestFit="1" customWidth="1"/>
    <col min="7417" max="7417" width="7.7109375" customWidth="1"/>
    <col min="7418" max="7418" width="15.28515625" customWidth="1"/>
    <col min="7419" max="7419" width="12.28515625" customWidth="1"/>
    <col min="7420" max="7420" width="17.5703125" customWidth="1"/>
    <col min="7421" max="7421" width="47.42578125" customWidth="1"/>
    <col min="7422" max="7422" width="10.5703125" customWidth="1"/>
    <col min="7423" max="7423" width="14" customWidth="1"/>
    <col min="7424" max="7424" width="17.5703125" customWidth="1"/>
    <col min="7425" max="7425" width="16.7109375" customWidth="1"/>
    <col min="7426" max="7431" width="15.42578125" customWidth="1"/>
    <col min="7432" max="7435" width="15.7109375" customWidth="1"/>
    <col min="7436" max="7436" width="18.85546875" bestFit="1" customWidth="1"/>
    <col min="7437" max="7437" width="12.85546875" customWidth="1"/>
    <col min="7438" max="7438" width="13.85546875" customWidth="1"/>
    <col min="7439" max="7439" width="16.42578125" bestFit="1" customWidth="1"/>
    <col min="7440" max="7440" width="31" bestFit="1" customWidth="1"/>
    <col min="7441" max="7441" width="20.5703125" customWidth="1"/>
    <col min="7442" max="7442" width="20.140625" customWidth="1"/>
    <col min="7443" max="7443" width="13.85546875" customWidth="1"/>
    <col min="7445" max="7445" width="14.85546875" bestFit="1" customWidth="1"/>
    <col min="7446" max="7446" width="20.5703125" bestFit="1" customWidth="1"/>
    <col min="7673" max="7673" width="7.7109375" customWidth="1"/>
    <col min="7674" max="7674" width="15.28515625" customWidth="1"/>
    <col min="7675" max="7675" width="12.28515625" customWidth="1"/>
    <col min="7676" max="7676" width="17.5703125" customWidth="1"/>
    <col min="7677" max="7677" width="47.42578125" customWidth="1"/>
    <col min="7678" max="7678" width="10.5703125" customWidth="1"/>
    <col min="7679" max="7679" width="14" customWidth="1"/>
    <col min="7680" max="7680" width="17.5703125" customWidth="1"/>
    <col min="7681" max="7681" width="16.7109375" customWidth="1"/>
    <col min="7682" max="7687" width="15.42578125" customWidth="1"/>
    <col min="7688" max="7691" width="15.7109375" customWidth="1"/>
    <col min="7692" max="7692" width="18.85546875" bestFit="1" customWidth="1"/>
    <col min="7693" max="7693" width="12.85546875" customWidth="1"/>
    <col min="7694" max="7694" width="13.85546875" customWidth="1"/>
    <col min="7695" max="7695" width="16.42578125" bestFit="1" customWidth="1"/>
    <col min="7696" max="7696" width="31" bestFit="1" customWidth="1"/>
    <col min="7697" max="7697" width="20.5703125" customWidth="1"/>
    <col min="7698" max="7698" width="20.140625" customWidth="1"/>
    <col min="7699" max="7699" width="13.85546875" customWidth="1"/>
    <col min="7701" max="7701" width="14.85546875" bestFit="1" customWidth="1"/>
    <col min="7702" max="7702" width="20.5703125" bestFit="1" customWidth="1"/>
    <col min="7929" max="7929" width="7.7109375" customWidth="1"/>
    <col min="7930" max="7930" width="15.28515625" customWidth="1"/>
    <col min="7931" max="7931" width="12.28515625" customWidth="1"/>
    <col min="7932" max="7932" width="17.5703125" customWidth="1"/>
    <col min="7933" max="7933" width="47.42578125" customWidth="1"/>
    <col min="7934" max="7934" width="10.5703125" customWidth="1"/>
    <col min="7935" max="7935" width="14" customWidth="1"/>
    <col min="7936" max="7936" width="17.5703125" customWidth="1"/>
    <col min="7937" max="7937" width="16.7109375" customWidth="1"/>
    <col min="7938" max="7943" width="15.42578125" customWidth="1"/>
    <col min="7944" max="7947" width="15.7109375" customWidth="1"/>
    <col min="7948" max="7948" width="18.85546875" bestFit="1" customWidth="1"/>
    <col min="7949" max="7949" width="12.85546875" customWidth="1"/>
    <col min="7950" max="7950" width="13.85546875" customWidth="1"/>
    <col min="7951" max="7951" width="16.42578125" bestFit="1" customWidth="1"/>
    <col min="7952" max="7952" width="31" bestFit="1" customWidth="1"/>
    <col min="7953" max="7953" width="20.5703125" customWidth="1"/>
    <col min="7954" max="7954" width="20.140625" customWidth="1"/>
    <col min="7955" max="7955" width="13.85546875" customWidth="1"/>
    <col min="7957" max="7957" width="14.85546875" bestFit="1" customWidth="1"/>
    <col min="7958" max="7958" width="20.5703125" bestFit="1" customWidth="1"/>
    <col min="8185" max="8185" width="7.7109375" customWidth="1"/>
    <col min="8186" max="8186" width="15.28515625" customWidth="1"/>
    <col min="8187" max="8187" width="12.28515625" customWidth="1"/>
    <col min="8188" max="8188" width="17.5703125" customWidth="1"/>
    <col min="8189" max="8189" width="47.42578125" customWidth="1"/>
    <col min="8190" max="8190" width="10.5703125" customWidth="1"/>
    <col min="8191" max="8191" width="14" customWidth="1"/>
    <col min="8192" max="8192" width="17.5703125" customWidth="1"/>
    <col min="8193" max="8193" width="16.7109375" customWidth="1"/>
    <col min="8194" max="8199" width="15.42578125" customWidth="1"/>
    <col min="8200" max="8203" width="15.7109375" customWidth="1"/>
    <col min="8204" max="8204" width="18.85546875" bestFit="1" customWidth="1"/>
    <col min="8205" max="8205" width="12.85546875" customWidth="1"/>
    <col min="8206" max="8206" width="13.85546875" customWidth="1"/>
    <col min="8207" max="8207" width="16.42578125" bestFit="1" customWidth="1"/>
    <col min="8208" max="8208" width="31" bestFit="1" customWidth="1"/>
    <col min="8209" max="8209" width="20.5703125" customWidth="1"/>
    <col min="8210" max="8210" width="20.140625" customWidth="1"/>
    <col min="8211" max="8211" width="13.85546875" customWidth="1"/>
    <col min="8213" max="8213" width="14.85546875" bestFit="1" customWidth="1"/>
    <col min="8214" max="8214" width="20.5703125" bestFit="1" customWidth="1"/>
    <col min="8441" max="8441" width="7.7109375" customWidth="1"/>
    <col min="8442" max="8442" width="15.28515625" customWidth="1"/>
    <col min="8443" max="8443" width="12.28515625" customWidth="1"/>
    <col min="8444" max="8444" width="17.5703125" customWidth="1"/>
    <col min="8445" max="8445" width="47.42578125" customWidth="1"/>
    <col min="8446" max="8446" width="10.5703125" customWidth="1"/>
    <col min="8447" max="8447" width="14" customWidth="1"/>
    <col min="8448" max="8448" width="17.5703125" customWidth="1"/>
    <col min="8449" max="8449" width="16.7109375" customWidth="1"/>
    <col min="8450" max="8455" width="15.42578125" customWidth="1"/>
    <col min="8456" max="8459" width="15.7109375" customWidth="1"/>
    <col min="8460" max="8460" width="18.85546875" bestFit="1" customWidth="1"/>
    <col min="8461" max="8461" width="12.85546875" customWidth="1"/>
    <col min="8462" max="8462" width="13.85546875" customWidth="1"/>
    <col min="8463" max="8463" width="16.42578125" bestFit="1" customWidth="1"/>
    <col min="8464" max="8464" width="31" bestFit="1" customWidth="1"/>
    <col min="8465" max="8465" width="20.5703125" customWidth="1"/>
    <col min="8466" max="8466" width="20.140625" customWidth="1"/>
    <col min="8467" max="8467" width="13.85546875" customWidth="1"/>
    <col min="8469" max="8469" width="14.85546875" bestFit="1" customWidth="1"/>
    <col min="8470" max="8470" width="20.5703125" bestFit="1" customWidth="1"/>
    <col min="8697" max="8697" width="7.7109375" customWidth="1"/>
    <col min="8698" max="8698" width="15.28515625" customWidth="1"/>
    <col min="8699" max="8699" width="12.28515625" customWidth="1"/>
    <col min="8700" max="8700" width="17.5703125" customWidth="1"/>
    <col min="8701" max="8701" width="47.42578125" customWidth="1"/>
    <col min="8702" max="8702" width="10.5703125" customWidth="1"/>
    <col min="8703" max="8703" width="14" customWidth="1"/>
    <col min="8704" max="8704" width="17.5703125" customWidth="1"/>
    <col min="8705" max="8705" width="16.7109375" customWidth="1"/>
    <col min="8706" max="8711" width="15.42578125" customWidth="1"/>
    <col min="8712" max="8715" width="15.7109375" customWidth="1"/>
    <col min="8716" max="8716" width="18.85546875" bestFit="1" customWidth="1"/>
    <col min="8717" max="8717" width="12.85546875" customWidth="1"/>
    <col min="8718" max="8718" width="13.85546875" customWidth="1"/>
    <col min="8719" max="8719" width="16.42578125" bestFit="1" customWidth="1"/>
    <col min="8720" max="8720" width="31" bestFit="1" customWidth="1"/>
    <col min="8721" max="8721" width="20.5703125" customWidth="1"/>
    <col min="8722" max="8722" width="20.140625" customWidth="1"/>
    <col min="8723" max="8723" width="13.85546875" customWidth="1"/>
    <col min="8725" max="8725" width="14.85546875" bestFit="1" customWidth="1"/>
    <col min="8726" max="8726" width="20.5703125" bestFit="1" customWidth="1"/>
    <col min="8953" max="8953" width="7.7109375" customWidth="1"/>
    <col min="8954" max="8954" width="15.28515625" customWidth="1"/>
    <col min="8955" max="8955" width="12.28515625" customWidth="1"/>
    <col min="8956" max="8956" width="17.5703125" customWidth="1"/>
    <col min="8957" max="8957" width="47.42578125" customWidth="1"/>
    <col min="8958" max="8958" width="10.5703125" customWidth="1"/>
    <col min="8959" max="8959" width="14" customWidth="1"/>
    <col min="8960" max="8960" width="17.5703125" customWidth="1"/>
    <col min="8961" max="8961" width="16.7109375" customWidth="1"/>
    <col min="8962" max="8967" width="15.42578125" customWidth="1"/>
    <col min="8968" max="8971" width="15.7109375" customWidth="1"/>
    <col min="8972" max="8972" width="18.85546875" bestFit="1" customWidth="1"/>
    <col min="8973" max="8973" width="12.85546875" customWidth="1"/>
    <col min="8974" max="8974" width="13.85546875" customWidth="1"/>
    <col min="8975" max="8975" width="16.42578125" bestFit="1" customWidth="1"/>
    <col min="8976" max="8976" width="31" bestFit="1" customWidth="1"/>
    <col min="8977" max="8977" width="20.5703125" customWidth="1"/>
    <col min="8978" max="8978" width="20.140625" customWidth="1"/>
    <col min="8979" max="8979" width="13.85546875" customWidth="1"/>
    <col min="8981" max="8981" width="14.85546875" bestFit="1" customWidth="1"/>
    <col min="8982" max="8982" width="20.5703125" bestFit="1" customWidth="1"/>
    <col min="9209" max="9209" width="7.7109375" customWidth="1"/>
    <col min="9210" max="9210" width="15.28515625" customWidth="1"/>
    <col min="9211" max="9211" width="12.28515625" customWidth="1"/>
    <col min="9212" max="9212" width="17.5703125" customWidth="1"/>
    <col min="9213" max="9213" width="47.42578125" customWidth="1"/>
    <col min="9214" max="9214" width="10.5703125" customWidth="1"/>
    <col min="9215" max="9215" width="14" customWidth="1"/>
    <col min="9216" max="9216" width="17.5703125" customWidth="1"/>
    <col min="9217" max="9217" width="16.7109375" customWidth="1"/>
    <col min="9218" max="9223" width="15.42578125" customWidth="1"/>
    <col min="9224" max="9227" width="15.7109375" customWidth="1"/>
    <col min="9228" max="9228" width="18.85546875" bestFit="1" customWidth="1"/>
    <col min="9229" max="9229" width="12.85546875" customWidth="1"/>
    <col min="9230" max="9230" width="13.85546875" customWidth="1"/>
    <col min="9231" max="9231" width="16.42578125" bestFit="1" customWidth="1"/>
    <col min="9232" max="9232" width="31" bestFit="1" customWidth="1"/>
    <col min="9233" max="9233" width="20.5703125" customWidth="1"/>
    <col min="9234" max="9234" width="20.140625" customWidth="1"/>
    <col min="9235" max="9235" width="13.85546875" customWidth="1"/>
    <col min="9237" max="9237" width="14.85546875" bestFit="1" customWidth="1"/>
    <col min="9238" max="9238" width="20.5703125" bestFit="1" customWidth="1"/>
    <col min="9465" max="9465" width="7.7109375" customWidth="1"/>
    <col min="9466" max="9466" width="15.28515625" customWidth="1"/>
    <col min="9467" max="9467" width="12.28515625" customWidth="1"/>
    <col min="9468" max="9468" width="17.5703125" customWidth="1"/>
    <col min="9469" max="9469" width="47.42578125" customWidth="1"/>
    <col min="9470" max="9470" width="10.5703125" customWidth="1"/>
    <col min="9471" max="9471" width="14" customWidth="1"/>
    <col min="9472" max="9472" width="17.5703125" customWidth="1"/>
    <col min="9473" max="9473" width="16.7109375" customWidth="1"/>
    <col min="9474" max="9479" width="15.42578125" customWidth="1"/>
    <col min="9480" max="9483" width="15.7109375" customWidth="1"/>
    <col min="9484" max="9484" width="18.85546875" bestFit="1" customWidth="1"/>
    <col min="9485" max="9485" width="12.85546875" customWidth="1"/>
    <col min="9486" max="9486" width="13.85546875" customWidth="1"/>
    <col min="9487" max="9487" width="16.42578125" bestFit="1" customWidth="1"/>
    <col min="9488" max="9488" width="31" bestFit="1" customWidth="1"/>
    <col min="9489" max="9489" width="20.5703125" customWidth="1"/>
    <col min="9490" max="9490" width="20.140625" customWidth="1"/>
    <col min="9491" max="9491" width="13.85546875" customWidth="1"/>
    <col min="9493" max="9493" width="14.85546875" bestFit="1" customWidth="1"/>
    <col min="9494" max="9494" width="20.5703125" bestFit="1" customWidth="1"/>
    <col min="9721" max="9721" width="7.7109375" customWidth="1"/>
    <col min="9722" max="9722" width="15.28515625" customWidth="1"/>
    <col min="9723" max="9723" width="12.28515625" customWidth="1"/>
    <col min="9724" max="9724" width="17.5703125" customWidth="1"/>
    <col min="9725" max="9725" width="47.42578125" customWidth="1"/>
    <col min="9726" max="9726" width="10.5703125" customWidth="1"/>
    <col min="9727" max="9727" width="14" customWidth="1"/>
    <col min="9728" max="9728" width="17.5703125" customWidth="1"/>
    <col min="9729" max="9729" width="16.7109375" customWidth="1"/>
    <col min="9730" max="9735" width="15.42578125" customWidth="1"/>
    <col min="9736" max="9739" width="15.7109375" customWidth="1"/>
    <col min="9740" max="9740" width="18.85546875" bestFit="1" customWidth="1"/>
    <col min="9741" max="9741" width="12.85546875" customWidth="1"/>
    <col min="9742" max="9742" width="13.85546875" customWidth="1"/>
    <col min="9743" max="9743" width="16.42578125" bestFit="1" customWidth="1"/>
    <col min="9744" max="9744" width="31" bestFit="1" customWidth="1"/>
    <col min="9745" max="9745" width="20.5703125" customWidth="1"/>
    <col min="9746" max="9746" width="20.140625" customWidth="1"/>
    <col min="9747" max="9747" width="13.85546875" customWidth="1"/>
    <col min="9749" max="9749" width="14.85546875" bestFit="1" customWidth="1"/>
    <col min="9750" max="9750" width="20.5703125" bestFit="1" customWidth="1"/>
    <col min="9977" max="9977" width="7.7109375" customWidth="1"/>
    <col min="9978" max="9978" width="15.28515625" customWidth="1"/>
    <col min="9979" max="9979" width="12.28515625" customWidth="1"/>
    <col min="9980" max="9980" width="17.5703125" customWidth="1"/>
    <col min="9981" max="9981" width="47.42578125" customWidth="1"/>
    <col min="9982" max="9982" width="10.5703125" customWidth="1"/>
    <col min="9983" max="9983" width="14" customWidth="1"/>
    <col min="9984" max="9984" width="17.5703125" customWidth="1"/>
    <col min="9985" max="9985" width="16.7109375" customWidth="1"/>
    <col min="9986" max="9991" width="15.42578125" customWidth="1"/>
    <col min="9992" max="9995" width="15.7109375" customWidth="1"/>
    <col min="9996" max="9996" width="18.85546875" bestFit="1" customWidth="1"/>
    <col min="9997" max="9997" width="12.85546875" customWidth="1"/>
    <col min="9998" max="9998" width="13.85546875" customWidth="1"/>
    <col min="9999" max="9999" width="16.42578125" bestFit="1" customWidth="1"/>
    <col min="10000" max="10000" width="31" bestFit="1" customWidth="1"/>
    <col min="10001" max="10001" width="20.5703125" customWidth="1"/>
    <col min="10002" max="10002" width="20.140625" customWidth="1"/>
    <col min="10003" max="10003" width="13.85546875" customWidth="1"/>
    <col min="10005" max="10005" width="14.85546875" bestFit="1" customWidth="1"/>
    <col min="10006" max="10006" width="20.5703125" bestFit="1" customWidth="1"/>
    <col min="10233" max="10233" width="7.7109375" customWidth="1"/>
    <col min="10234" max="10234" width="15.28515625" customWidth="1"/>
    <col min="10235" max="10235" width="12.28515625" customWidth="1"/>
    <col min="10236" max="10236" width="17.5703125" customWidth="1"/>
    <col min="10237" max="10237" width="47.42578125" customWidth="1"/>
    <col min="10238" max="10238" width="10.5703125" customWidth="1"/>
    <col min="10239" max="10239" width="14" customWidth="1"/>
    <col min="10240" max="10240" width="17.5703125" customWidth="1"/>
    <col min="10241" max="10241" width="16.7109375" customWidth="1"/>
    <col min="10242" max="10247" width="15.42578125" customWidth="1"/>
    <col min="10248" max="10251" width="15.7109375" customWidth="1"/>
    <col min="10252" max="10252" width="18.85546875" bestFit="1" customWidth="1"/>
    <col min="10253" max="10253" width="12.85546875" customWidth="1"/>
    <col min="10254" max="10254" width="13.85546875" customWidth="1"/>
    <col min="10255" max="10255" width="16.42578125" bestFit="1" customWidth="1"/>
    <col min="10256" max="10256" width="31" bestFit="1" customWidth="1"/>
    <col min="10257" max="10257" width="20.5703125" customWidth="1"/>
    <col min="10258" max="10258" width="20.140625" customWidth="1"/>
    <col min="10259" max="10259" width="13.85546875" customWidth="1"/>
    <col min="10261" max="10261" width="14.85546875" bestFit="1" customWidth="1"/>
    <col min="10262" max="10262" width="20.5703125" bestFit="1" customWidth="1"/>
    <col min="10489" max="10489" width="7.7109375" customWidth="1"/>
    <col min="10490" max="10490" width="15.28515625" customWidth="1"/>
    <col min="10491" max="10491" width="12.28515625" customWidth="1"/>
    <col min="10492" max="10492" width="17.5703125" customWidth="1"/>
    <col min="10493" max="10493" width="47.42578125" customWidth="1"/>
    <col min="10494" max="10494" width="10.5703125" customWidth="1"/>
    <col min="10495" max="10495" width="14" customWidth="1"/>
    <col min="10496" max="10496" width="17.5703125" customWidth="1"/>
    <col min="10497" max="10497" width="16.7109375" customWidth="1"/>
    <col min="10498" max="10503" width="15.42578125" customWidth="1"/>
    <col min="10504" max="10507" width="15.7109375" customWidth="1"/>
    <col min="10508" max="10508" width="18.85546875" bestFit="1" customWidth="1"/>
    <col min="10509" max="10509" width="12.85546875" customWidth="1"/>
    <col min="10510" max="10510" width="13.85546875" customWidth="1"/>
    <col min="10511" max="10511" width="16.42578125" bestFit="1" customWidth="1"/>
    <col min="10512" max="10512" width="31" bestFit="1" customWidth="1"/>
    <col min="10513" max="10513" width="20.5703125" customWidth="1"/>
    <col min="10514" max="10514" width="20.140625" customWidth="1"/>
    <col min="10515" max="10515" width="13.85546875" customWidth="1"/>
    <col min="10517" max="10517" width="14.85546875" bestFit="1" customWidth="1"/>
    <col min="10518" max="10518" width="20.5703125" bestFit="1" customWidth="1"/>
    <col min="10745" max="10745" width="7.7109375" customWidth="1"/>
    <col min="10746" max="10746" width="15.28515625" customWidth="1"/>
    <col min="10747" max="10747" width="12.28515625" customWidth="1"/>
    <col min="10748" max="10748" width="17.5703125" customWidth="1"/>
    <col min="10749" max="10749" width="47.42578125" customWidth="1"/>
    <col min="10750" max="10750" width="10.5703125" customWidth="1"/>
    <col min="10751" max="10751" width="14" customWidth="1"/>
    <col min="10752" max="10752" width="17.5703125" customWidth="1"/>
    <col min="10753" max="10753" width="16.7109375" customWidth="1"/>
    <col min="10754" max="10759" width="15.42578125" customWidth="1"/>
    <col min="10760" max="10763" width="15.7109375" customWidth="1"/>
    <col min="10764" max="10764" width="18.85546875" bestFit="1" customWidth="1"/>
    <col min="10765" max="10765" width="12.85546875" customWidth="1"/>
    <col min="10766" max="10766" width="13.85546875" customWidth="1"/>
    <col min="10767" max="10767" width="16.42578125" bestFit="1" customWidth="1"/>
    <col min="10768" max="10768" width="31" bestFit="1" customWidth="1"/>
    <col min="10769" max="10769" width="20.5703125" customWidth="1"/>
    <col min="10770" max="10770" width="20.140625" customWidth="1"/>
    <col min="10771" max="10771" width="13.85546875" customWidth="1"/>
    <col min="10773" max="10773" width="14.85546875" bestFit="1" customWidth="1"/>
    <col min="10774" max="10774" width="20.5703125" bestFit="1" customWidth="1"/>
    <col min="11001" max="11001" width="7.7109375" customWidth="1"/>
    <col min="11002" max="11002" width="15.28515625" customWidth="1"/>
    <col min="11003" max="11003" width="12.28515625" customWidth="1"/>
    <col min="11004" max="11004" width="17.5703125" customWidth="1"/>
    <col min="11005" max="11005" width="47.42578125" customWidth="1"/>
    <col min="11006" max="11006" width="10.5703125" customWidth="1"/>
    <col min="11007" max="11007" width="14" customWidth="1"/>
    <col min="11008" max="11008" width="17.5703125" customWidth="1"/>
    <col min="11009" max="11009" width="16.7109375" customWidth="1"/>
    <col min="11010" max="11015" width="15.42578125" customWidth="1"/>
    <col min="11016" max="11019" width="15.7109375" customWidth="1"/>
    <col min="11020" max="11020" width="18.85546875" bestFit="1" customWidth="1"/>
    <col min="11021" max="11021" width="12.85546875" customWidth="1"/>
    <col min="11022" max="11022" width="13.85546875" customWidth="1"/>
    <col min="11023" max="11023" width="16.42578125" bestFit="1" customWidth="1"/>
    <col min="11024" max="11024" width="31" bestFit="1" customWidth="1"/>
    <col min="11025" max="11025" width="20.5703125" customWidth="1"/>
    <col min="11026" max="11026" width="20.140625" customWidth="1"/>
    <col min="11027" max="11027" width="13.85546875" customWidth="1"/>
    <col min="11029" max="11029" width="14.85546875" bestFit="1" customWidth="1"/>
    <col min="11030" max="11030" width="20.5703125" bestFit="1" customWidth="1"/>
    <col min="11257" max="11257" width="7.7109375" customWidth="1"/>
    <col min="11258" max="11258" width="15.28515625" customWidth="1"/>
    <col min="11259" max="11259" width="12.28515625" customWidth="1"/>
    <col min="11260" max="11260" width="17.5703125" customWidth="1"/>
    <col min="11261" max="11261" width="47.42578125" customWidth="1"/>
    <col min="11262" max="11262" width="10.5703125" customWidth="1"/>
    <col min="11263" max="11263" width="14" customWidth="1"/>
    <col min="11264" max="11264" width="17.5703125" customWidth="1"/>
    <col min="11265" max="11265" width="16.7109375" customWidth="1"/>
    <col min="11266" max="11271" width="15.42578125" customWidth="1"/>
    <col min="11272" max="11275" width="15.7109375" customWidth="1"/>
    <col min="11276" max="11276" width="18.85546875" bestFit="1" customWidth="1"/>
    <col min="11277" max="11277" width="12.85546875" customWidth="1"/>
    <col min="11278" max="11278" width="13.85546875" customWidth="1"/>
    <col min="11279" max="11279" width="16.42578125" bestFit="1" customWidth="1"/>
    <col min="11280" max="11280" width="31" bestFit="1" customWidth="1"/>
    <col min="11281" max="11281" width="20.5703125" customWidth="1"/>
    <col min="11282" max="11282" width="20.140625" customWidth="1"/>
    <col min="11283" max="11283" width="13.85546875" customWidth="1"/>
    <col min="11285" max="11285" width="14.85546875" bestFit="1" customWidth="1"/>
    <col min="11286" max="11286" width="20.5703125" bestFit="1" customWidth="1"/>
    <col min="11513" max="11513" width="7.7109375" customWidth="1"/>
    <col min="11514" max="11514" width="15.28515625" customWidth="1"/>
    <col min="11515" max="11515" width="12.28515625" customWidth="1"/>
    <col min="11516" max="11516" width="17.5703125" customWidth="1"/>
    <col min="11517" max="11517" width="47.42578125" customWidth="1"/>
    <col min="11518" max="11518" width="10.5703125" customWidth="1"/>
    <col min="11519" max="11519" width="14" customWidth="1"/>
    <col min="11520" max="11520" width="17.5703125" customWidth="1"/>
    <col min="11521" max="11521" width="16.7109375" customWidth="1"/>
    <col min="11522" max="11527" width="15.42578125" customWidth="1"/>
    <col min="11528" max="11531" width="15.7109375" customWidth="1"/>
    <col min="11532" max="11532" width="18.85546875" bestFit="1" customWidth="1"/>
    <col min="11533" max="11533" width="12.85546875" customWidth="1"/>
    <col min="11534" max="11534" width="13.85546875" customWidth="1"/>
    <col min="11535" max="11535" width="16.42578125" bestFit="1" customWidth="1"/>
    <col min="11536" max="11536" width="31" bestFit="1" customWidth="1"/>
    <col min="11537" max="11537" width="20.5703125" customWidth="1"/>
    <col min="11538" max="11538" width="20.140625" customWidth="1"/>
    <col min="11539" max="11539" width="13.85546875" customWidth="1"/>
    <col min="11541" max="11541" width="14.85546875" bestFit="1" customWidth="1"/>
    <col min="11542" max="11542" width="20.5703125" bestFit="1" customWidth="1"/>
    <col min="11769" max="11769" width="7.7109375" customWidth="1"/>
    <col min="11770" max="11770" width="15.28515625" customWidth="1"/>
    <col min="11771" max="11771" width="12.28515625" customWidth="1"/>
    <col min="11772" max="11772" width="17.5703125" customWidth="1"/>
    <col min="11773" max="11773" width="47.42578125" customWidth="1"/>
    <col min="11774" max="11774" width="10.5703125" customWidth="1"/>
    <col min="11775" max="11775" width="14" customWidth="1"/>
    <col min="11776" max="11776" width="17.5703125" customWidth="1"/>
    <col min="11777" max="11777" width="16.7109375" customWidth="1"/>
    <col min="11778" max="11783" width="15.42578125" customWidth="1"/>
    <col min="11784" max="11787" width="15.7109375" customWidth="1"/>
    <col min="11788" max="11788" width="18.85546875" bestFit="1" customWidth="1"/>
    <col min="11789" max="11789" width="12.85546875" customWidth="1"/>
    <col min="11790" max="11790" width="13.85546875" customWidth="1"/>
    <col min="11791" max="11791" width="16.42578125" bestFit="1" customWidth="1"/>
    <col min="11792" max="11792" width="31" bestFit="1" customWidth="1"/>
    <col min="11793" max="11793" width="20.5703125" customWidth="1"/>
    <col min="11794" max="11794" width="20.140625" customWidth="1"/>
    <col min="11795" max="11795" width="13.85546875" customWidth="1"/>
    <col min="11797" max="11797" width="14.85546875" bestFit="1" customWidth="1"/>
    <col min="11798" max="11798" width="20.5703125" bestFit="1" customWidth="1"/>
    <col min="12025" max="12025" width="7.7109375" customWidth="1"/>
    <col min="12026" max="12026" width="15.28515625" customWidth="1"/>
    <col min="12027" max="12027" width="12.28515625" customWidth="1"/>
    <col min="12028" max="12028" width="17.5703125" customWidth="1"/>
    <col min="12029" max="12029" width="47.42578125" customWidth="1"/>
    <col min="12030" max="12030" width="10.5703125" customWidth="1"/>
    <col min="12031" max="12031" width="14" customWidth="1"/>
    <col min="12032" max="12032" width="17.5703125" customWidth="1"/>
    <col min="12033" max="12033" width="16.7109375" customWidth="1"/>
    <col min="12034" max="12039" width="15.42578125" customWidth="1"/>
    <col min="12040" max="12043" width="15.7109375" customWidth="1"/>
    <col min="12044" max="12044" width="18.85546875" bestFit="1" customWidth="1"/>
    <col min="12045" max="12045" width="12.85546875" customWidth="1"/>
    <col min="12046" max="12046" width="13.85546875" customWidth="1"/>
    <col min="12047" max="12047" width="16.42578125" bestFit="1" customWidth="1"/>
    <col min="12048" max="12048" width="31" bestFit="1" customWidth="1"/>
    <col min="12049" max="12049" width="20.5703125" customWidth="1"/>
    <col min="12050" max="12050" width="20.140625" customWidth="1"/>
    <col min="12051" max="12051" width="13.85546875" customWidth="1"/>
    <col min="12053" max="12053" width="14.85546875" bestFit="1" customWidth="1"/>
    <col min="12054" max="12054" width="20.5703125" bestFit="1" customWidth="1"/>
    <col min="12281" max="12281" width="7.7109375" customWidth="1"/>
    <col min="12282" max="12282" width="15.28515625" customWidth="1"/>
    <col min="12283" max="12283" width="12.28515625" customWidth="1"/>
    <col min="12284" max="12284" width="17.5703125" customWidth="1"/>
    <col min="12285" max="12285" width="47.42578125" customWidth="1"/>
    <col min="12286" max="12286" width="10.5703125" customWidth="1"/>
    <col min="12287" max="12287" width="14" customWidth="1"/>
    <col min="12288" max="12288" width="17.5703125" customWidth="1"/>
    <col min="12289" max="12289" width="16.7109375" customWidth="1"/>
    <col min="12290" max="12295" width="15.42578125" customWidth="1"/>
    <col min="12296" max="12299" width="15.7109375" customWidth="1"/>
    <col min="12300" max="12300" width="18.85546875" bestFit="1" customWidth="1"/>
    <col min="12301" max="12301" width="12.85546875" customWidth="1"/>
    <col min="12302" max="12302" width="13.85546875" customWidth="1"/>
    <col min="12303" max="12303" width="16.42578125" bestFit="1" customWidth="1"/>
    <col min="12304" max="12304" width="31" bestFit="1" customWidth="1"/>
    <col min="12305" max="12305" width="20.5703125" customWidth="1"/>
    <col min="12306" max="12306" width="20.140625" customWidth="1"/>
    <col min="12307" max="12307" width="13.85546875" customWidth="1"/>
    <col min="12309" max="12309" width="14.85546875" bestFit="1" customWidth="1"/>
    <col min="12310" max="12310" width="20.5703125" bestFit="1" customWidth="1"/>
    <col min="12537" max="12537" width="7.7109375" customWidth="1"/>
    <col min="12538" max="12538" width="15.28515625" customWidth="1"/>
    <col min="12539" max="12539" width="12.28515625" customWidth="1"/>
    <col min="12540" max="12540" width="17.5703125" customWidth="1"/>
    <col min="12541" max="12541" width="47.42578125" customWidth="1"/>
    <col min="12542" max="12542" width="10.5703125" customWidth="1"/>
    <col min="12543" max="12543" width="14" customWidth="1"/>
    <col min="12544" max="12544" width="17.5703125" customWidth="1"/>
    <col min="12545" max="12545" width="16.7109375" customWidth="1"/>
    <col min="12546" max="12551" width="15.42578125" customWidth="1"/>
    <col min="12552" max="12555" width="15.7109375" customWidth="1"/>
    <col min="12556" max="12556" width="18.85546875" bestFit="1" customWidth="1"/>
    <col min="12557" max="12557" width="12.85546875" customWidth="1"/>
    <col min="12558" max="12558" width="13.85546875" customWidth="1"/>
    <col min="12559" max="12559" width="16.42578125" bestFit="1" customWidth="1"/>
    <col min="12560" max="12560" width="31" bestFit="1" customWidth="1"/>
    <col min="12561" max="12561" width="20.5703125" customWidth="1"/>
    <col min="12562" max="12562" width="20.140625" customWidth="1"/>
    <col min="12563" max="12563" width="13.85546875" customWidth="1"/>
    <col min="12565" max="12565" width="14.85546875" bestFit="1" customWidth="1"/>
    <col min="12566" max="12566" width="20.5703125" bestFit="1" customWidth="1"/>
    <col min="12793" max="12793" width="7.7109375" customWidth="1"/>
    <col min="12794" max="12794" width="15.28515625" customWidth="1"/>
    <col min="12795" max="12795" width="12.28515625" customWidth="1"/>
    <col min="12796" max="12796" width="17.5703125" customWidth="1"/>
    <col min="12797" max="12797" width="47.42578125" customWidth="1"/>
    <col min="12798" max="12798" width="10.5703125" customWidth="1"/>
    <col min="12799" max="12799" width="14" customWidth="1"/>
    <col min="12800" max="12800" width="17.5703125" customWidth="1"/>
    <col min="12801" max="12801" width="16.7109375" customWidth="1"/>
    <col min="12802" max="12807" width="15.42578125" customWidth="1"/>
    <col min="12808" max="12811" width="15.7109375" customWidth="1"/>
    <col min="12812" max="12812" width="18.85546875" bestFit="1" customWidth="1"/>
    <col min="12813" max="12813" width="12.85546875" customWidth="1"/>
    <col min="12814" max="12814" width="13.85546875" customWidth="1"/>
    <col min="12815" max="12815" width="16.42578125" bestFit="1" customWidth="1"/>
    <col min="12816" max="12816" width="31" bestFit="1" customWidth="1"/>
    <col min="12817" max="12817" width="20.5703125" customWidth="1"/>
    <col min="12818" max="12818" width="20.140625" customWidth="1"/>
    <col min="12819" max="12819" width="13.85546875" customWidth="1"/>
    <col min="12821" max="12821" width="14.85546875" bestFit="1" customWidth="1"/>
    <col min="12822" max="12822" width="20.5703125" bestFit="1" customWidth="1"/>
    <col min="13049" max="13049" width="7.7109375" customWidth="1"/>
    <col min="13050" max="13050" width="15.28515625" customWidth="1"/>
    <col min="13051" max="13051" width="12.28515625" customWidth="1"/>
    <col min="13052" max="13052" width="17.5703125" customWidth="1"/>
    <col min="13053" max="13053" width="47.42578125" customWidth="1"/>
    <col min="13054" max="13054" width="10.5703125" customWidth="1"/>
    <col min="13055" max="13055" width="14" customWidth="1"/>
    <col min="13056" max="13056" width="17.5703125" customWidth="1"/>
    <col min="13057" max="13057" width="16.7109375" customWidth="1"/>
    <col min="13058" max="13063" width="15.42578125" customWidth="1"/>
    <col min="13064" max="13067" width="15.7109375" customWidth="1"/>
    <col min="13068" max="13068" width="18.85546875" bestFit="1" customWidth="1"/>
    <col min="13069" max="13069" width="12.85546875" customWidth="1"/>
    <col min="13070" max="13070" width="13.85546875" customWidth="1"/>
    <col min="13071" max="13071" width="16.42578125" bestFit="1" customWidth="1"/>
    <col min="13072" max="13072" width="31" bestFit="1" customWidth="1"/>
    <col min="13073" max="13073" width="20.5703125" customWidth="1"/>
    <col min="13074" max="13074" width="20.140625" customWidth="1"/>
    <col min="13075" max="13075" width="13.85546875" customWidth="1"/>
    <col min="13077" max="13077" width="14.85546875" bestFit="1" customWidth="1"/>
    <col min="13078" max="13078" width="20.5703125" bestFit="1" customWidth="1"/>
    <col min="13305" max="13305" width="7.7109375" customWidth="1"/>
    <col min="13306" max="13306" width="15.28515625" customWidth="1"/>
    <col min="13307" max="13307" width="12.28515625" customWidth="1"/>
    <col min="13308" max="13308" width="17.5703125" customWidth="1"/>
    <col min="13309" max="13309" width="47.42578125" customWidth="1"/>
    <col min="13310" max="13310" width="10.5703125" customWidth="1"/>
    <col min="13311" max="13311" width="14" customWidth="1"/>
    <col min="13312" max="13312" width="17.5703125" customWidth="1"/>
    <col min="13313" max="13313" width="16.7109375" customWidth="1"/>
    <col min="13314" max="13319" width="15.42578125" customWidth="1"/>
    <col min="13320" max="13323" width="15.7109375" customWidth="1"/>
    <col min="13324" max="13324" width="18.85546875" bestFit="1" customWidth="1"/>
    <col min="13325" max="13325" width="12.85546875" customWidth="1"/>
    <col min="13326" max="13326" width="13.85546875" customWidth="1"/>
    <col min="13327" max="13327" width="16.42578125" bestFit="1" customWidth="1"/>
    <col min="13328" max="13328" width="31" bestFit="1" customWidth="1"/>
    <col min="13329" max="13329" width="20.5703125" customWidth="1"/>
    <col min="13330" max="13330" width="20.140625" customWidth="1"/>
    <col min="13331" max="13331" width="13.85546875" customWidth="1"/>
    <col min="13333" max="13333" width="14.85546875" bestFit="1" customWidth="1"/>
    <col min="13334" max="13334" width="20.5703125" bestFit="1" customWidth="1"/>
    <col min="13561" max="13561" width="7.7109375" customWidth="1"/>
    <col min="13562" max="13562" width="15.28515625" customWidth="1"/>
    <col min="13563" max="13563" width="12.28515625" customWidth="1"/>
    <col min="13564" max="13564" width="17.5703125" customWidth="1"/>
    <col min="13565" max="13565" width="47.42578125" customWidth="1"/>
    <col min="13566" max="13566" width="10.5703125" customWidth="1"/>
    <col min="13567" max="13567" width="14" customWidth="1"/>
    <col min="13568" max="13568" width="17.5703125" customWidth="1"/>
    <col min="13569" max="13569" width="16.7109375" customWidth="1"/>
    <col min="13570" max="13575" width="15.42578125" customWidth="1"/>
    <col min="13576" max="13579" width="15.7109375" customWidth="1"/>
    <col min="13580" max="13580" width="18.85546875" bestFit="1" customWidth="1"/>
    <col min="13581" max="13581" width="12.85546875" customWidth="1"/>
    <col min="13582" max="13582" width="13.85546875" customWidth="1"/>
    <col min="13583" max="13583" width="16.42578125" bestFit="1" customWidth="1"/>
    <col min="13584" max="13584" width="31" bestFit="1" customWidth="1"/>
    <col min="13585" max="13585" width="20.5703125" customWidth="1"/>
    <col min="13586" max="13586" width="20.140625" customWidth="1"/>
    <col min="13587" max="13587" width="13.85546875" customWidth="1"/>
    <col min="13589" max="13589" width="14.85546875" bestFit="1" customWidth="1"/>
    <col min="13590" max="13590" width="20.5703125" bestFit="1" customWidth="1"/>
    <col min="13817" max="13817" width="7.7109375" customWidth="1"/>
    <col min="13818" max="13818" width="15.28515625" customWidth="1"/>
    <col min="13819" max="13819" width="12.28515625" customWidth="1"/>
    <col min="13820" max="13820" width="17.5703125" customWidth="1"/>
    <col min="13821" max="13821" width="47.42578125" customWidth="1"/>
    <col min="13822" max="13822" width="10.5703125" customWidth="1"/>
    <col min="13823" max="13823" width="14" customWidth="1"/>
    <col min="13824" max="13824" width="17.5703125" customWidth="1"/>
    <col min="13825" max="13825" width="16.7109375" customWidth="1"/>
    <col min="13826" max="13831" width="15.42578125" customWidth="1"/>
    <col min="13832" max="13835" width="15.7109375" customWidth="1"/>
    <col min="13836" max="13836" width="18.85546875" bestFit="1" customWidth="1"/>
    <col min="13837" max="13837" width="12.85546875" customWidth="1"/>
    <col min="13838" max="13838" width="13.85546875" customWidth="1"/>
    <col min="13839" max="13839" width="16.42578125" bestFit="1" customWidth="1"/>
    <col min="13840" max="13840" width="31" bestFit="1" customWidth="1"/>
    <col min="13841" max="13841" width="20.5703125" customWidth="1"/>
    <col min="13842" max="13842" width="20.140625" customWidth="1"/>
    <col min="13843" max="13843" width="13.85546875" customWidth="1"/>
    <col min="13845" max="13845" width="14.85546875" bestFit="1" customWidth="1"/>
    <col min="13846" max="13846" width="20.5703125" bestFit="1" customWidth="1"/>
    <col min="14073" max="14073" width="7.7109375" customWidth="1"/>
    <col min="14074" max="14074" width="15.28515625" customWidth="1"/>
    <col min="14075" max="14075" width="12.28515625" customWidth="1"/>
    <col min="14076" max="14076" width="17.5703125" customWidth="1"/>
    <col min="14077" max="14077" width="47.42578125" customWidth="1"/>
    <col min="14078" max="14078" width="10.5703125" customWidth="1"/>
    <col min="14079" max="14079" width="14" customWidth="1"/>
    <col min="14080" max="14080" width="17.5703125" customWidth="1"/>
    <col min="14081" max="14081" width="16.7109375" customWidth="1"/>
    <col min="14082" max="14087" width="15.42578125" customWidth="1"/>
    <col min="14088" max="14091" width="15.7109375" customWidth="1"/>
    <col min="14092" max="14092" width="18.85546875" bestFit="1" customWidth="1"/>
    <col min="14093" max="14093" width="12.85546875" customWidth="1"/>
    <col min="14094" max="14094" width="13.85546875" customWidth="1"/>
    <col min="14095" max="14095" width="16.42578125" bestFit="1" customWidth="1"/>
    <col min="14096" max="14096" width="31" bestFit="1" customWidth="1"/>
    <col min="14097" max="14097" width="20.5703125" customWidth="1"/>
    <col min="14098" max="14098" width="20.140625" customWidth="1"/>
    <col min="14099" max="14099" width="13.85546875" customWidth="1"/>
    <col min="14101" max="14101" width="14.85546875" bestFit="1" customWidth="1"/>
    <col min="14102" max="14102" width="20.5703125" bestFit="1" customWidth="1"/>
    <col min="14329" max="14329" width="7.7109375" customWidth="1"/>
    <col min="14330" max="14330" width="15.28515625" customWidth="1"/>
    <col min="14331" max="14331" width="12.28515625" customWidth="1"/>
    <col min="14332" max="14332" width="17.5703125" customWidth="1"/>
    <col min="14333" max="14333" width="47.42578125" customWidth="1"/>
    <col min="14334" max="14334" width="10.5703125" customWidth="1"/>
    <col min="14335" max="14335" width="14" customWidth="1"/>
    <col min="14336" max="14336" width="17.5703125" customWidth="1"/>
    <col min="14337" max="14337" width="16.7109375" customWidth="1"/>
    <col min="14338" max="14343" width="15.42578125" customWidth="1"/>
    <col min="14344" max="14347" width="15.7109375" customWidth="1"/>
    <col min="14348" max="14348" width="18.85546875" bestFit="1" customWidth="1"/>
    <col min="14349" max="14349" width="12.85546875" customWidth="1"/>
    <col min="14350" max="14350" width="13.85546875" customWidth="1"/>
    <col min="14351" max="14351" width="16.42578125" bestFit="1" customWidth="1"/>
    <col min="14352" max="14352" width="31" bestFit="1" customWidth="1"/>
    <col min="14353" max="14353" width="20.5703125" customWidth="1"/>
    <col min="14354" max="14354" width="20.140625" customWidth="1"/>
    <col min="14355" max="14355" width="13.85546875" customWidth="1"/>
    <col min="14357" max="14357" width="14.85546875" bestFit="1" customWidth="1"/>
    <col min="14358" max="14358" width="20.5703125" bestFit="1" customWidth="1"/>
    <col min="14585" max="14585" width="7.7109375" customWidth="1"/>
    <col min="14586" max="14586" width="15.28515625" customWidth="1"/>
    <col min="14587" max="14587" width="12.28515625" customWidth="1"/>
    <col min="14588" max="14588" width="17.5703125" customWidth="1"/>
    <col min="14589" max="14589" width="47.42578125" customWidth="1"/>
    <col min="14590" max="14590" width="10.5703125" customWidth="1"/>
    <col min="14591" max="14591" width="14" customWidth="1"/>
    <col min="14592" max="14592" width="17.5703125" customWidth="1"/>
    <col min="14593" max="14593" width="16.7109375" customWidth="1"/>
    <col min="14594" max="14599" width="15.42578125" customWidth="1"/>
    <col min="14600" max="14603" width="15.7109375" customWidth="1"/>
    <col min="14604" max="14604" width="18.85546875" bestFit="1" customWidth="1"/>
    <col min="14605" max="14605" width="12.85546875" customWidth="1"/>
    <col min="14606" max="14606" width="13.85546875" customWidth="1"/>
    <col min="14607" max="14607" width="16.42578125" bestFit="1" customWidth="1"/>
    <col min="14608" max="14608" width="31" bestFit="1" customWidth="1"/>
    <col min="14609" max="14609" width="20.5703125" customWidth="1"/>
    <col min="14610" max="14610" width="20.140625" customWidth="1"/>
    <col min="14611" max="14611" width="13.85546875" customWidth="1"/>
    <col min="14613" max="14613" width="14.85546875" bestFit="1" customWidth="1"/>
    <col min="14614" max="14614" width="20.5703125" bestFit="1" customWidth="1"/>
    <col min="14841" max="14841" width="7.7109375" customWidth="1"/>
    <col min="14842" max="14842" width="15.28515625" customWidth="1"/>
    <col min="14843" max="14843" width="12.28515625" customWidth="1"/>
    <col min="14844" max="14844" width="17.5703125" customWidth="1"/>
    <col min="14845" max="14845" width="47.42578125" customWidth="1"/>
    <col min="14846" max="14846" width="10.5703125" customWidth="1"/>
    <col min="14847" max="14847" width="14" customWidth="1"/>
    <col min="14848" max="14848" width="17.5703125" customWidth="1"/>
    <col min="14849" max="14849" width="16.7109375" customWidth="1"/>
    <col min="14850" max="14855" width="15.42578125" customWidth="1"/>
    <col min="14856" max="14859" width="15.7109375" customWidth="1"/>
    <col min="14860" max="14860" width="18.85546875" bestFit="1" customWidth="1"/>
    <col min="14861" max="14861" width="12.85546875" customWidth="1"/>
    <col min="14862" max="14862" width="13.85546875" customWidth="1"/>
    <col min="14863" max="14863" width="16.42578125" bestFit="1" customWidth="1"/>
    <col min="14864" max="14864" width="31" bestFit="1" customWidth="1"/>
    <col min="14865" max="14865" width="20.5703125" customWidth="1"/>
    <col min="14866" max="14866" width="20.140625" customWidth="1"/>
    <col min="14867" max="14867" width="13.85546875" customWidth="1"/>
    <col min="14869" max="14869" width="14.85546875" bestFit="1" customWidth="1"/>
    <col min="14870" max="14870" width="20.5703125" bestFit="1" customWidth="1"/>
    <col min="15097" max="15097" width="7.7109375" customWidth="1"/>
    <col min="15098" max="15098" width="15.28515625" customWidth="1"/>
    <col min="15099" max="15099" width="12.28515625" customWidth="1"/>
    <col min="15100" max="15100" width="17.5703125" customWidth="1"/>
    <col min="15101" max="15101" width="47.42578125" customWidth="1"/>
    <col min="15102" max="15102" width="10.5703125" customWidth="1"/>
    <col min="15103" max="15103" width="14" customWidth="1"/>
    <col min="15104" max="15104" width="17.5703125" customWidth="1"/>
    <col min="15105" max="15105" width="16.7109375" customWidth="1"/>
    <col min="15106" max="15111" width="15.42578125" customWidth="1"/>
    <col min="15112" max="15115" width="15.7109375" customWidth="1"/>
    <col min="15116" max="15116" width="18.85546875" bestFit="1" customWidth="1"/>
    <col min="15117" max="15117" width="12.85546875" customWidth="1"/>
    <col min="15118" max="15118" width="13.85546875" customWidth="1"/>
    <col min="15119" max="15119" width="16.42578125" bestFit="1" customWidth="1"/>
    <col min="15120" max="15120" width="31" bestFit="1" customWidth="1"/>
    <col min="15121" max="15121" width="20.5703125" customWidth="1"/>
    <col min="15122" max="15122" width="20.140625" customWidth="1"/>
    <col min="15123" max="15123" width="13.85546875" customWidth="1"/>
    <col min="15125" max="15125" width="14.85546875" bestFit="1" customWidth="1"/>
    <col min="15126" max="15126" width="20.5703125" bestFit="1" customWidth="1"/>
    <col min="15353" max="15353" width="7.7109375" customWidth="1"/>
    <col min="15354" max="15354" width="15.28515625" customWidth="1"/>
    <col min="15355" max="15355" width="12.28515625" customWidth="1"/>
    <col min="15356" max="15356" width="17.5703125" customWidth="1"/>
    <col min="15357" max="15357" width="47.42578125" customWidth="1"/>
    <col min="15358" max="15358" width="10.5703125" customWidth="1"/>
    <col min="15359" max="15359" width="14" customWidth="1"/>
    <col min="15360" max="15360" width="17.5703125" customWidth="1"/>
    <col min="15361" max="15361" width="16.7109375" customWidth="1"/>
    <col min="15362" max="15367" width="15.42578125" customWidth="1"/>
    <col min="15368" max="15371" width="15.7109375" customWidth="1"/>
    <col min="15372" max="15372" width="18.85546875" bestFit="1" customWidth="1"/>
    <col min="15373" max="15373" width="12.85546875" customWidth="1"/>
    <col min="15374" max="15374" width="13.85546875" customWidth="1"/>
    <col min="15375" max="15375" width="16.42578125" bestFit="1" customWidth="1"/>
    <col min="15376" max="15376" width="31" bestFit="1" customWidth="1"/>
    <col min="15377" max="15377" width="20.5703125" customWidth="1"/>
    <col min="15378" max="15378" width="20.140625" customWidth="1"/>
    <col min="15379" max="15379" width="13.85546875" customWidth="1"/>
    <col min="15381" max="15381" width="14.85546875" bestFit="1" customWidth="1"/>
    <col min="15382" max="15382" width="20.5703125" bestFit="1" customWidth="1"/>
    <col min="15609" max="15609" width="7.7109375" customWidth="1"/>
    <col min="15610" max="15610" width="15.28515625" customWidth="1"/>
    <col min="15611" max="15611" width="12.28515625" customWidth="1"/>
    <col min="15612" max="15612" width="17.5703125" customWidth="1"/>
    <col min="15613" max="15613" width="47.42578125" customWidth="1"/>
    <col min="15614" max="15614" width="10.5703125" customWidth="1"/>
    <col min="15615" max="15615" width="14" customWidth="1"/>
    <col min="15616" max="15616" width="17.5703125" customWidth="1"/>
    <col min="15617" max="15617" width="16.7109375" customWidth="1"/>
    <col min="15618" max="15623" width="15.42578125" customWidth="1"/>
    <col min="15624" max="15627" width="15.7109375" customWidth="1"/>
    <col min="15628" max="15628" width="18.85546875" bestFit="1" customWidth="1"/>
    <col min="15629" max="15629" width="12.85546875" customWidth="1"/>
    <col min="15630" max="15630" width="13.85546875" customWidth="1"/>
    <col min="15631" max="15631" width="16.42578125" bestFit="1" customWidth="1"/>
    <col min="15632" max="15632" width="31" bestFit="1" customWidth="1"/>
    <col min="15633" max="15633" width="20.5703125" customWidth="1"/>
    <col min="15634" max="15634" width="20.140625" customWidth="1"/>
    <col min="15635" max="15635" width="13.85546875" customWidth="1"/>
    <col min="15637" max="15637" width="14.85546875" bestFit="1" customWidth="1"/>
    <col min="15638" max="15638" width="20.5703125" bestFit="1" customWidth="1"/>
    <col min="15865" max="15865" width="7.7109375" customWidth="1"/>
    <col min="15866" max="15866" width="15.28515625" customWidth="1"/>
    <col min="15867" max="15867" width="12.28515625" customWidth="1"/>
    <col min="15868" max="15868" width="17.5703125" customWidth="1"/>
    <col min="15869" max="15869" width="47.42578125" customWidth="1"/>
    <col min="15870" max="15870" width="10.5703125" customWidth="1"/>
    <col min="15871" max="15871" width="14" customWidth="1"/>
    <col min="15872" max="15872" width="17.5703125" customWidth="1"/>
    <col min="15873" max="15873" width="16.7109375" customWidth="1"/>
    <col min="15874" max="15879" width="15.42578125" customWidth="1"/>
    <col min="15880" max="15883" width="15.7109375" customWidth="1"/>
    <col min="15884" max="15884" width="18.85546875" bestFit="1" customWidth="1"/>
    <col min="15885" max="15885" width="12.85546875" customWidth="1"/>
    <col min="15886" max="15886" width="13.85546875" customWidth="1"/>
    <col min="15887" max="15887" width="16.42578125" bestFit="1" customWidth="1"/>
    <col min="15888" max="15888" width="31" bestFit="1" customWidth="1"/>
    <col min="15889" max="15889" width="20.5703125" customWidth="1"/>
    <col min="15890" max="15890" width="20.140625" customWidth="1"/>
    <col min="15891" max="15891" width="13.85546875" customWidth="1"/>
    <col min="15893" max="15893" width="14.85546875" bestFit="1" customWidth="1"/>
    <col min="15894" max="15894" width="20.5703125" bestFit="1" customWidth="1"/>
    <col min="16121" max="16121" width="7.7109375" customWidth="1"/>
    <col min="16122" max="16122" width="15.28515625" customWidth="1"/>
    <col min="16123" max="16123" width="12.28515625" customWidth="1"/>
    <col min="16124" max="16124" width="17.5703125" customWidth="1"/>
    <col min="16125" max="16125" width="47.42578125" customWidth="1"/>
    <col min="16126" max="16126" width="10.5703125" customWidth="1"/>
    <col min="16127" max="16127" width="14" customWidth="1"/>
    <col min="16128" max="16128" width="17.5703125" customWidth="1"/>
    <col min="16129" max="16129" width="16.7109375" customWidth="1"/>
    <col min="16130" max="16135" width="15.42578125" customWidth="1"/>
    <col min="16136" max="16139" width="15.7109375" customWidth="1"/>
    <col min="16140" max="16140" width="18.85546875" bestFit="1" customWidth="1"/>
    <col min="16141" max="16141" width="12.85546875" customWidth="1"/>
    <col min="16142" max="16142" width="13.85546875" customWidth="1"/>
    <col min="16143" max="16143" width="16.42578125" bestFit="1" customWidth="1"/>
    <col min="16144" max="16144" width="31" bestFit="1" customWidth="1"/>
    <col min="16145" max="16145" width="20.5703125" customWidth="1"/>
    <col min="16146" max="16146" width="20.140625" customWidth="1"/>
    <col min="16147" max="16147" width="13.85546875" customWidth="1"/>
    <col min="16149" max="16149" width="14.85546875" bestFit="1" customWidth="1"/>
    <col min="16150" max="16150" width="20.5703125" bestFit="1" customWidth="1"/>
  </cols>
  <sheetData>
    <row r="1" spans="1:19" s="1" customFormat="1" ht="12.75" customHeight="1" x14ac:dyDescent="0.2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80"/>
    </row>
    <row r="2" spans="1:19" s="1" customFormat="1" ht="33" customHeight="1" x14ac:dyDescent="0.2">
      <c r="A2" s="81" t="s">
        <v>24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3"/>
    </row>
    <row r="3" spans="1:19" s="10" customFormat="1" ht="13.5" x14ac:dyDescent="0.25">
      <c r="A3" s="2"/>
      <c r="B3" s="3"/>
      <c r="C3" s="4"/>
      <c r="D3" s="5"/>
      <c r="E3" s="6"/>
      <c r="F3" s="6"/>
      <c r="G3" s="6"/>
      <c r="H3" s="6"/>
      <c r="I3" s="7"/>
      <c r="J3" s="6"/>
      <c r="K3" s="8"/>
      <c r="L3" s="8"/>
      <c r="M3" s="8"/>
      <c r="N3" s="8"/>
      <c r="O3" s="8"/>
      <c r="P3" s="8"/>
      <c r="Q3" s="9"/>
      <c r="R3" s="9"/>
    </row>
    <row r="4" spans="1:19" s="17" customFormat="1" ht="91.5" customHeight="1" x14ac:dyDescent="0.2">
      <c r="A4" s="2"/>
      <c r="B4" s="11"/>
      <c r="C4" s="4"/>
      <c r="D4" s="5"/>
      <c r="E4" s="12"/>
      <c r="F4" s="12"/>
      <c r="G4" s="13"/>
      <c r="H4" s="14" t="s">
        <v>1</v>
      </c>
      <c r="I4" s="14" t="s">
        <v>2</v>
      </c>
      <c r="J4" s="14" t="s">
        <v>3</v>
      </c>
      <c r="K4" s="15"/>
      <c r="L4" s="15"/>
      <c r="M4" s="15"/>
      <c r="N4" s="15"/>
      <c r="O4" s="15"/>
      <c r="P4" s="15"/>
      <c r="Q4" s="16"/>
      <c r="R4" s="16"/>
    </row>
    <row r="5" spans="1:19" s="25" customFormat="1" ht="25.5" x14ac:dyDescent="0.2">
      <c r="A5" s="18" t="s">
        <v>4</v>
      </c>
      <c r="B5" s="19" t="s">
        <v>5</v>
      </c>
      <c r="C5" s="20" t="s">
        <v>6</v>
      </c>
      <c r="D5" s="19" t="s">
        <v>7</v>
      </c>
      <c r="E5" s="21" t="s">
        <v>8</v>
      </c>
      <c r="F5" s="21" t="s">
        <v>9</v>
      </c>
      <c r="G5" s="21" t="s">
        <v>10</v>
      </c>
      <c r="H5" s="22" t="s">
        <v>11</v>
      </c>
      <c r="I5" s="22" t="s">
        <v>11</v>
      </c>
      <c r="J5" s="22" t="s">
        <v>11</v>
      </c>
      <c r="K5" s="23" t="s">
        <v>12</v>
      </c>
      <c r="L5" s="23" t="s">
        <v>13</v>
      </c>
      <c r="M5" s="23" t="s">
        <v>14</v>
      </c>
      <c r="N5" s="21" t="s">
        <v>15</v>
      </c>
      <c r="O5" s="21" t="s">
        <v>16</v>
      </c>
      <c r="P5" s="21" t="s">
        <v>17</v>
      </c>
      <c r="Q5" s="24" t="s">
        <v>18</v>
      </c>
      <c r="R5" s="24" t="s">
        <v>19</v>
      </c>
    </row>
    <row r="6" spans="1:19" s="39" customFormat="1" ht="15.75" x14ac:dyDescent="0.25">
      <c r="A6" s="26">
        <v>1</v>
      </c>
      <c r="B6" s="27">
        <v>287210</v>
      </c>
      <c r="C6" s="28">
        <v>41114212</v>
      </c>
      <c r="D6" s="29"/>
      <c r="E6" s="30" t="s">
        <v>27</v>
      </c>
      <c r="F6" s="28" t="s">
        <v>20</v>
      </c>
      <c r="G6" s="31">
        <v>740</v>
      </c>
      <c r="H6" s="32">
        <v>9800</v>
      </c>
      <c r="I6" s="32">
        <v>10000</v>
      </c>
      <c r="J6" s="32"/>
      <c r="K6" s="33">
        <f t="shared" ref="K6:M7" si="0">IF(ISNUMBER(H6),IF(H6=0,"NO",H6),"NO")</f>
        <v>9800</v>
      </c>
      <c r="L6" s="33">
        <f t="shared" si="0"/>
        <v>10000</v>
      </c>
      <c r="M6" s="33" t="str">
        <f t="shared" si="0"/>
        <v>NO</v>
      </c>
      <c r="N6" s="34">
        <f>ROUND(AVERAGEIF(K6:M6,"&lt;&gt;0"),0)</f>
        <v>9900</v>
      </c>
      <c r="O6" s="35">
        <f>_xlfn.STDEV.S(K6:M6)</f>
        <v>141.42135623730951</v>
      </c>
      <c r="P6" s="36">
        <f t="shared" ref="P6:P7" si="1">O6/N6</f>
        <v>1.4284985478516112E-2</v>
      </c>
      <c r="Q6" s="37">
        <f t="shared" ref="Q6:Q7" si="2">ROUND(N6,1)</f>
        <v>9900</v>
      </c>
      <c r="R6" s="37">
        <f>+G6*Q6</f>
        <v>7326000</v>
      </c>
      <c r="S6" s="38"/>
    </row>
    <row r="7" spans="1:19" s="39" customFormat="1" ht="15.75" x14ac:dyDescent="0.25">
      <c r="A7" s="26"/>
      <c r="B7" s="27"/>
      <c r="C7" s="28"/>
      <c r="D7" s="29"/>
      <c r="E7" s="30" t="s">
        <v>28</v>
      </c>
      <c r="F7" s="28"/>
      <c r="G7" s="31">
        <v>740</v>
      </c>
      <c r="H7" s="32">
        <v>15000</v>
      </c>
      <c r="I7" s="32">
        <v>15000</v>
      </c>
      <c r="J7" s="32"/>
      <c r="K7" s="33">
        <f t="shared" si="0"/>
        <v>15000</v>
      </c>
      <c r="L7" s="33">
        <f t="shared" si="0"/>
        <v>15000</v>
      </c>
      <c r="M7" s="33" t="str">
        <f t="shared" si="0"/>
        <v>NO</v>
      </c>
      <c r="N7" s="34">
        <f>ROUND(AVERAGEIF(K7:M7,"&lt;&gt;0"),0)</f>
        <v>15000</v>
      </c>
      <c r="O7" s="35">
        <f>_xlfn.STDEV.S(K7:M7)</f>
        <v>0</v>
      </c>
      <c r="P7" s="36">
        <f t="shared" si="1"/>
        <v>0</v>
      </c>
      <c r="Q7" s="37">
        <f t="shared" si="2"/>
        <v>15000</v>
      </c>
      <c r="R7" s="37">
        <f>+G7*Q7</f>
        <v>11100000</v>
      </c>
      <c r="S7" s="38"/>
    </row>
    <row r="8" spans="1:19" s="53" customFormat="1" ht="15.75" thickBot="1" x14ac:dyDescent="0.3">
      <c r="A8" s="40"/>
      <c r="B8" s="41"/>
      <c r="C8" s="42"/>
      <c r="D8" s="43"/>
      <c r="E8" s="44"/>
      <c r="F8" s="45"/>
      <c r="G8" s="46"/>
      <c r="H8" s="47"/>
      <c r="I8" s="48"/>
      <c r="J8" s="48"/>
      <c r="K8" s="48"/>
      <c r="L8" s="48"/>
      <c r="M8" s="48"/>
      <c r="N8" s="49"/>
      <c r="O8" s="50"/>
      <c r="P8" s="51"/>
      <c r="Q8" s="52"/>
      <c r="R8" s="52"/>
    </row>
    <row r="9" spans="1:19" ht="46.5" customHeight="1" thickBot="1" x14ac:dyDescent="0.3">
      <c r="A9" s="86" t="s">
        <v>25</v>
      </c>
      <c r="B9" s="86"/>
      <c r="C9" s="86"/>
      <c r="D9" s="55"/>
      <c r="E9" s="56"/>
      <c r="F9" s="57"/>
      <c r="G9" s="58"/>
      <c r="H9" s="59"/>
      <c r="I9" s="60"/>
      <c r="J9" s="61"/>
      <c r="K9" s="58"/>
      <c r="L9" s="58"/>
      <c r="M9" s="58"/>
      <c r="N9" s="58"/>
      <c r="O9" s="58"/>
      <c r="P9" s="84" t="s">
        <v>21</v>
      </c>
      <c r="Q9" s="85"/>
      <c r="R9" s="62">
        <f>SUM(R6:R7)</f>
        <v>18426000</v>
      </c>
    </row>
    <row r="10" spans="1:19" ht="15.75" thickBot="1" x14ac:dyDescent="0.3">
      <c r="A10" s="86" t="s">
        <v>26</v>
      </c>
      <c r="B10" s="86"/>
      <c r="C10" s="86"/>
      <c r="E10" s="64"/>
      <c r="G10" s="58"/>
      <c r="H10" s="59"/>
      <c r="I10" s="60"/>
      <c r="J10" s="61"/>
      <c r="K10" s="58"/>
      <c r="L10" s="58"/>
      <c r="M10" s="58"/>
      <c r="N10" s="58"/>
      <c r="O10" s="58"/>
      <c r="P10" s="66"/>
      <c r="Q10" s="67"/>
      <c r="R10" s="67"/>
    </row>
    <row r="11" spans="1:19" x14ac:dyDescent="0.25">
      <c r="E11" s="64"/>
      <c r="G11" s="58"/>
      <c r="H11" s="68"/>
      <c r="I11" s="54"/>
      <c r="J11" s="58"/>
      <c r="K11" s="58"/>
      <c r="L11" s="58"/>
      <c r="M11" s="58"/>
      <c r="N11" s="58"/>
      <c r="O11" s="58"/>
      <c r="P11" s="69" t="s">
        <v>22</v>
      </c>
      <c r="Q11" s="70"/>
      <c r="R11" s="71">
        <v>18455540</v>
      </c>
    </row>
    <row r="12" spans="1:19" ht="15.75" thickBot="1" x14ac:dyDescent="0.3">
      <c r="E12" s="64"/>
      <c r="G12" s="58"/>
      <c r="H12" s="68"/>
      <c r="I12" s="54"/>
      <c r="J12" s="58"/>
      <c r="K12" s="58"/>
      <c r="L12" s="58"/>
      <c r="M12" s="58"/>
      <c r="N12" s="58"/>
      <c r="O12" s="58"/>
      <c r="P12" s="72" t="s">
        <v>23</v>
      </c>
      <c r="Q12" s="73"/>
      <c r="R12" s="74">
        <f>R11-R9</f>
        <v>29540</v>
      </c>
    </row>
    <row r="13" spans="1:19" x14ac:dyDescent="0.25">
      <c r="E13" s="64"/>
      <c r="G13" s="58"/>
      <c r="H13" s="68"/>
      <c r="I13" s="54"/>
      <c r="J13" s="58"/>
      <c r="K13" s="58"/>
      <c r="L13" s="58"/>
      <c r="M13" s="58"/>
      <c r="N13" s="58"/>
      <c r="O13" s="58"/>
    </row>
  </sheetData>
  <autoFilter ref="A5:R7" xr:uid="{38442BEA-E027-4744-ABAC-0286EBA9A0F0}"/>
  <mergeCells count="5">
    <mergeCell ref="A1:R1"/>
    <mergeCell ref="A2:R2"/>
    <mergeCell ref="A9:C9"/>
    <mergeCell ref="P9:Q9"/>
    <mergeCell ref="A10:C10"/>
  </mergeCells>
  <conditionalFormatting sqref="P6:P8">
    <cfRule type="cellIs" dxfId="1" priority="1" stopIfTrue="1" operator="greaterThan">
      <formula>0.21</formula>
    </cfRule>
    <cfRule type="cellIs" dxfId="0" priority="2" stopIfTrue="1" operator="greaterThan">
      <formula>#REF!</formula>
    </cfRule>
  </conditionalFormatting>
  <dataValidations count="1">
    <dataValidation allowBlank="1" showInputMessage="1" showErrorMessage="1" promptTitle="Nombre del ítem o servicio" prompt="Sea conciso y preciso" sqref="E65525:E65530 IS65525:IS65530 SO65525:SO65530 ACK65525:ACK65530 AMG65525:AMG65530 AWC65525:AWC65530 BFY65525:BFY65530 BPU65525:BPU65530 BZQ65525:BZQ65530 CJM65525:CJM65530 CTI65525:CTI65530 DDE65525:DDE65530 DNA65525:DNA65530 DWW65525:DWW65530 EGS65525:EGS65530 EQO65525:EQO65530 FAK65525:FAK65530 FKG65525:FKG65530 FUC65525:FUC65530 GDY65525:GDY65530 GNU65525:GNU65530 GXQ65525:GXQ65530 HHM65525:HHM65530 HRI65525:HRI65530 IBE65525:IBE65530 ILA65525:ILA65530 IUW65525:IUW65530 JES65525:JES65530 JOO65525:JOO65530 JYK65525:JYK65530 KIG65525:KIG65530 KSC65525:KSC65530 LBY65525:LBY65530 LLU65525:LLU65530 LVQ65525:LVQ65530 MFM65525:MFM65530 MPI65525:MPI65530 MZE65525:MZE65530 NJA65525:NJA65530 NSW65525:NSW65530 OCS65525:OCS65530 OMO65525:OMO65530 OWK65525:OWK65530 PGG65525:PGG65530 PQC65525:PQC65530 PZY65525:PZY65530 QJU65525:QJU65530 QTQ65525:QTQ65530 RDM65525:RDM65530 RNI65525:RNI65530 RXE65525:RXE65530 SHA65525:SHA65530 SQW65525:SQW65530 TAS65525:TAS65530 TKO65525:TKO65530 TUK65525:TUK65530 UEG65525:UEG65530 UOC65525:UOC65530 UXY65525:UXY65530 VHU65525:VHU65530 VRQ65525:VRQ65530 WBM65525:WBM65530 WLI65525:WLI65530 WVE65525:WVE65530 E131061:E131066 IS131061:IS131066 SO131061:SO131066 ACK131061:ACK131066 AMG131061:AMG131066 AWC131061:AWC131066 BFY131061:BFY131066 BPU131061:BPU131066 BZQ131061:BZQ131066 CJM131061:CJM131066 CTI131061:CTI131066 DDE131061:DDE131066 DNA131061:DNA131066 DWW131061:DWW131066 EGS131061:EGS131066 EQO131061:EQO131066 FAK131061:FAK131066 FKG131061:FKG131066 FUC131061:FUC131066 GDY131061:GDY131066 GNU131061:GNU131066 GXQ131061:GXQ131066 HHM131061:HHM131066 HRI131061:HRI131066 IBE131061:IBE131066 ILA131061:ILA131066 IUW131061:IUW131066 JES131061:JES131066 JOO131061:JOO131066 JYK131061:JYK131066 KIG131061:KIG131066 KSC131061:KSC131066 LBY131061:LBY131066 LLU131061:LLU131066 LVQ131061:LVQ131066 MFM131061:MFM131066 MPI131061:MPI131066 MZE131061:MZE131066 NJA131061:NJA131066 NSW131061:NSW131066 OCS131061:OCS131066 OMO131061:OMO131066 OWK131061:OWK131066 PGG131061:PGG131066 PQC131061:PQC131066 PZY131061:PZY131066 QJU131061:QJU131066 QTQ131061:QTQ131066 RDM131061:RDM131066 RNI131061:RNI131066 RXE131061:RXE131066 SHA131061:SHA131066 SQW131061:SQW131066 TAS131061:TAS131066 TKO131061:TKO131066 TUK131061:TUK131066 UEG131061:UEG131066 UOC131061:UOC131066 UXY131061:UXY131066 VHU131061:VHU131066 VRQ131061:VRQ131066 WBM131061:WBM131066 WLI131061:WLI131066 WVE131061:WVE131066 E196597:E196602 IS196597:IS196602 SO196597:SO196602 ACK196597:ACK196602 AMG196597:AMG196602 AWC196597:AWC196602 BFY196597:BFY196602 BPU196597:BPU196602 BZQ196597:BZQ196602 CJM196597:CJM196602 CTI196597:CTI196602 DDE196597:DDE196602 DNA196597:DNA196602 DWW196597:DWW196602 EGS196597:EGS196602 EQO196597:EQO196602 FAK196597:FAK196602 FKG196597:FKG196602 FUC196597:FUC196602 GDY196597:GDY196602 GNU196597:GNU196602 GXQ196597:GXQ196602 HHM196597:HHM196602 HRI196597:HRI196602 IBE196597:IBE196602 ILA196597:ILA196602 IUW196597:IUW196602 JES196597:JES196602 JOO196597:JOO196602 JYK196597:JYK196602 KIG196597:KIG196602 KSC196597:KSC196602 LBY196597:LBY196602 LLU196597:LLU196602 LVQ196597:LVQ196602 MFM196597:MFM196602 MPI196597:MPI196602 MZE196597:MZE196602 NJA196597:NJA196602 NSW196597:NSW196602 OCS196597:OCS196602 OMO196597:OMO196602 OWK196597:OWK196602 PGG196597:PGG196602 PQC196597:PQC196602 PZY196597:PZY196602 QJU196597:QJU196602 QTQ196597:QTQ196602 RDM196597:RDM196602 RNI196597:RNI196602 RXE196597:RXE196602 SHA196597:SHA196602 SQW196597:SQW196602 TAS196597:TAS196602 TKO196597:TKO196602 TUK196597:TUK196602 UEG196597:UEG196602 UOC196597:UOC196602 UXY196597:UXY196602 VHU196597:VHU196602 VRQ196597:VRQ196602 WBM196597:WBM196602 WLI196597:WLI196602 WVE196597:WVE196602 E262133:E262138 IS262133:IS262138 SO262133:SO262138 ACK262133:ACK262138 AMG262133:AMG262138 AWC262133:AWC262138 BFY262133:BFY262138 BPU262133:BPU262138 BZQ262133:BZQ262138 CJM262133:CJM262138 CTI262133:CTI262138 DDE262133:DDE262138 DNA262133:DNA262138 DWW262133:DWW262138 EGS262133:EGS262138 EQO262133:EQO262138 FAK262133:FAK262138 FKG262133:FKG262138 FUC262133:FUC262138 GDY262133:GDY262138 GNU262133:GNU262138 GXQ262133:GXQ262138 HHM262133:HHM262138 HRI262133:HRI262138 IBE262133:IBE262138 ILA262133:ILA262138 IUW262133:IUW262138 JES262133:JES262138 JOO262133:JOO262138 JYK262133:JYK262138 KIG262133:KIG262138 KSC262133:KSC262138 LBY262133:LBY262138 LLU262133:LLU262138 LVQ262133:LVQ262138 MFM262133:MFM262138 MPI262133:MPI262138 MZE262133:MZE262138 NJA262133:NJA262138 NSW262133:NSW262138 OCS262133:OCS262138 OMO262133:OMO262138 OWK262133:OWK262138 PGG262133:PGG262138 PQC262133:PQC262138 PZY262133:PZY262138 QJU262133:QJU262138 QTQ262133:QTQ262138 RDM262133:RDM262138 RNI262133:RNI262138 RXE262133:RXE262138 SHA262133:SHA262138 SQW262133:SQW262138 TAS262133:TAS262138 TKO262133:TKO262138 TUK262133:TUK262138 UEG262133:UEG262138 UOC262133:UOC262138 UXY262133:UXY262138 VHU262133:VHU262138 VRQ262133:VRQ262138 WBM262133:WBM262138 WLI262133:WLI262138 WVE262133:WVE262138 E327669:E327674 IS327669:IS327674 SO327669:SO327674 ACK327669:ACK327674 AMG327669:AMG327674 AWC327669:AWC327674 BFY327669:BFY327674 BPU327669:BPU327674 BZQ327669:BZQ327674 CJM327669:CJM327674 CTI327669:CTI327674 DDE327669:DDE327674 DNA327669:DNA327674 DWW327669:DWW327674 EGS327669:EGS327674 EQO327669:EQO327674 FAK327669:FAK327674 FKG327669:FKG327674 FUC327669:FUC327674 GDY327669:GDY327674 GNU327669:GNU327674 GXQ327669:GXQ327674 HHM327669:HHM327674 HRI327669:HRI327674 IBE327669:IBE327674 ILA327669:ILA327674 IUW327669:IUW327674 JES327669:JES327674 JOO327669:JOO327674 JYK327669:JYK327674 KIG327669:KIG327674 KSC327669:KSC327674 LBY327669:LBY327674 LLU327669:LLU327674 LVQ327669:LVQ327674 MFM327669:MFM327674 MPI327669:MPI327674 MZE327669:MZE327674 NJA327669:NJA327674 NSW327669:NSW327674 OCS327669:OCS327674 OMO327669:OMO327674 OWK327669:OWK327674 PGG327669:PGG327674 PQC327669:PQC327674 PZY327669:PZY327674 QJU327669:QJU327674 QTQ327669:QTQ327674 RDM327669:RDM327674 RNI327669:RNI327674 RXE327669:RXE327674 SHA327669:SHA327674 SQW327669:SQW327674 TAS327669:TAS327674 TKO327669:TKO327674 TUK327669:TUK327674 UEG327669:UEG327674 UOC327669:UOC327674 UXY327669:UXY327674 VHU327669:VHU327674 VRQ327669:VRQ327674 WBM327669:WBM327674 WLI327669:WLI327674 WVE327669:WVE327674 E393205:E393210 IS393205:IS393210 SO393205:SO393210 ACK393205:ACK393210 AMG393205:AMG393210 AWC393205:AWC393210 BFY393205:BFY393210 BPU393205:BPU393210 BZQ393205:BZQ393210 CJM393205:CJM393210 CTI393205:CTI393210 DDE393205:DDE393210 DNA393205:DNA393210 DWW393205:DWW393210 EGS393205:EGS393210 EQO393205:EQO393210 FAK393205:FAK393210 FKG393205:FKG393210 FUC393205:FUC393210 GDY393205:GDY393210 GNU393205:GNU393210 GXQ393205:GXQ393210 HHM393205:HHM393210 HRI393205:HRI393210 IBE393205:IBE393210 ILA393205:ILA393210 IUW393205:IUW393210 JES393205:JES393210 JOO393205:JOO393210 JYK393205:JYK393210 KIG393205:KIG393210 KSC393205:KSC393210 LBY393205:LBY393210 LLU393205:LLU393210 LVQ393205:LVQ393210 MFM393205:MFM393210 MPI393205:MPI393210 MZE393205:MZE393210 NJA393205:NJA393210 NSW393205:NSW393210 OCS393205:OCS393210 OMO393205:OMO393210 OWK393205:OWK393210 PGG393205:PGG393210 PQC393205:PQC393210 PZY393205:PZY393210 QJU393205:QJU393210 QTQ393205:QTQ393210 RDM393205:RDM393210 RNI393205:RNI393210 RXE393205:RXE393210 SHA393205:SHA393210 SQW393205:SQW393210 TAS393205:TAS393210 TKO393205:TKO393210 TUK393205:TUK393210 UEG393205:UEG393210 UOC393205:UOC393210 UXY393205:UXY393210 VHU393205:VHU393210 VRQ393205:VRQ393210 WBM393205:WBM393210 WLI393205:WLI393210 WVE393205:WVE393210 E458741:E458746 IS458741:IS458746 SO458741:SO458746 ACK458741:ACK458746 AMG458741:AMG458746 AWC458741:AWC458746 BFY458741:BFY458746 BPU458741:BPU458746 BZQ458741:BZQ458746 CJM458741:CJM458746 CTI458741:CTI458746 DDE458741:DDE458746 DNA458741:DNA458746 DWW458741:DWW458746 EGS458741:EGS458746 EQO458741:EQO458746 FAK458741:FAK458746 FKG458741:FKG458746 FUC458741:FUC458746 GDY458741:GDY458746 GNU458741:GNU458746 GXQ458741:GXQ458746 HHM458741:HHM458746 HRI458741:HRI458746 IBE458741:IBE458746 ILA458741:ILA458746 IUW458741:IUW458746 JES458741:JES458746 JOO458741:JOO458746 JYK458741:JYK458746 KIG458741:KIG458746 KSC458741:KSC458746 LBY458741:LBY458746 LLU458741:LLU458746 LVQ458741:LVQ458746 MFM458741:MFM458746 MPI458741:MPI458746 MZE458741:MZE458746 NJA458741:NJA458746 NSW458741:NSW458746 OCS458741:OCS458746 OMO458741:OMO458746 OWK458741:OWK458746 PGG458741:PGG458746 PQC458741:PQC458746 PZY458741:PZY458746 QJU458741:QJU458746 QTQ458741:QTQ458746 RDM458741:RDM458746 RNI458741:RNI458746 RXE458741:RXE458746 SHA458741:SHA458746 SQW458741:SQW458746 TAS458741:TAS458746 TKO458741:TKO458746 TUK458741:TUK458746 UEG458741:UEG458746 UOC458741:UOC458746 UXY458741:UXY458746 VHU458741:VHU458746 VRQ458741:VRQ458746 WBM458741:WBM458746 WLI458741:WLI458746 WVE458741:WVE458746 E524277:E524282 IS524277:IS524282 SO524277:SO524282 ACK524277:ACK524282 AMG524277:AMG524282 AWC524277:AWC524282 BFY524277:BFY524282 BPU524277:BPU524282 BZQ524277:BZQ524282 CJM524277:CJM524282 CTI524277:CTI524282 DDE524277:DDE524282 DNA524277:DNA524282 DWW524277:DWW524282 EGS524277:EGS524282 EQO524277:EQO524282 FAK524277:FAK524282 FKG524277:FKG524282 FUC524277:FUC524282 GDY524277:GDY524282 GNU524277:GNU524282 GXQ524277:GXQ524282 HHM524277:HHM524282 HRI524277:HRI524282 IBE524277:IBE524282 ILA524277:ILA524282 IUW524277:IUW524282 JES524277:JES524282 JOO524277:JOO524282 JYK524277:JYK524282 KIG524277:KIG524282 KSC524277:KSC524282 LBY524277:LBY524282 LLU524277:LLU524282 LVQ524277:LVQ524282 MFM524277:MFM524282 MPI524277:MPI524282 MZE524277:MZE524282 NJA524277:NJA524282 NSW524277:NSW524282 OCS524277:OCS524282 OMO524277:OMO524282 OWK524277:OWK524282 PGG524277:PGG524282 PQC524277:PQC524282 PZY524277:PZY524282 QJU524277:QJU524282 QTQ524277:QTQ524282 RDM524277:RDM524282 RNI524277:RNI524282 RXE524277:RXE524282 SHA524277:SHA524282 SQW524277:SQW524282 TAS524277:TAS524282 TKO524277:TKO524282 TUK524277:TUK524282 UEG524277:UEG524282 UOC524277:UOC524282 UXY524277:UXY524282 VHU524277:VHU524282 VRQ524277:VRQ524282 WBM524277:WBM524282 WLI524277:WLI524282 WVE524277:WVE524282 E589813:E589818 IS589813:IS589818 SO589813:SO589818 ACK589813:ACK589818 AMG589813:AMG589818 AWC589813:AWC589818 BFY589813:BFY589818 BPU589813:BPU589818 BZQ589813:BZQ589818 CJM589813:CJM589818 CTI589813:CTI589818 DDE589813:DDE589818 DNA589813:DNA589818 DWW589813:DWW589818 EGS589813:EGS589818 EQO589813:EQO589818 FAK589813:FAK589818 FKG589813:FKG589818 FUC589813:FUC589818 GDY589813:GDY589818 GNU589813:GNU589818 GXQ589813:GXQ589818 HHM589813:HHM589818 HRI589813:HRI589818 IBE589813:IBE589818 ILA589813:ILA589818 IUW589813:IUW589818 JES589813:JES589818 JOO589813:JOO589818 JYK589813:JYK589818 KIG589813:KIG589818 KSC589813:KSC589818 LBY589813:LBY589818 LLU589813:LLU589818 LVQ589813:LVQ589818 MFM589813:MFM589818 MPI589813:MPI589818 MZE589813:MZE589818 NJA589813:NJA589818 NSW589813:NSW589818 OCS589813:OCS589818 OMO589813:OMO589818 OWK589813:OWK589818 PGG589813:PGG589818 PQC589813:PQC589818 PZY589813:PZY589818 QJU589813:QJU589818 QTQ589813:QTQ589818 RDM589813:RDM589818 RNI589813:RNI589818 RXE589813:RXE589818 SHA589813:SHA589818 SQW589813:SQW589818 TAS589813:TAS589818 TKO589813:TKO589818 TUK589813:TUK589818 UEG589813:UEG589818 UOC589813:UOC589818 UXY589813:UXY589818 VHU589813:VHU589818 VRQ589813:VRQ589818 WBM589813:WBM589818 WLI589813:WLI589818 WVE589813:WVE589818 E655349:E655354 IS655349:IS655354 SO655349:SO655354 ACK655349:ACK655354 AMG655349:AMG655354 AWC655349:AWC655354 BFY655349:BFY655354 BPU655349:BPU655354 BZQ655349:BZQ655354 CJM655349:CJM655354 CTI655349:CTI655354 DDE655349:DDE655354 DNA655349:DNA655354 DWW655349:DWW655354 EGS655349:EGS655354 EQO655349:EQO655354 FAK655349:FAK655354 FKG655349:FKG655354 FUC655349:FUC655354 GDY655349:GDY655354 GNU655349:GNU655354 GXQ655349:GXQ655354 HHM655349:HHM655354 HRI655349:HRI655354 IBE655349:IBE655354 ILA655349:ILA655354 IUW655349:IUW655354 JES655349:JES655354 JOO655349:JOO655354 JYK655349:JYK655354 KIG655349:KIG655354 KSC655349:KSC655354 LBY655349:LBY655354 LLU655349:LLU655354 LVQ655349:LVQ655354 MFM655349:MFM655354 MPI655349:MPI655354 MZE655349:MZE655354 NJA655349:NJA655354 NSW655349:NSW655354 OCS655349:OCS655354 OMO655349:OMO655354 OWK655349:OWK655354 PGG655349:PGG655354 PQC655349:PQC655354 PZY655349:PZY655354 QJU655349:QJU655354 QTQ655349:QTQ655354 RDM655349:RDM655354 RNI655349:RNI655354 RXE655349:RXE655354 SHA655349:SHA655354 SQW655349:SQW655354 TAS655349:TAS655354 TKO655349:TKO655354 TUK655349:TUK655354 UEG655349:UEG655354 UOC655349:UOC655354 UXY655349:UXY655354 VHU655349:VHU655354 VRQ655349:VRQ655354 WBM655349:WBM655354 WLI655349:WLI655354 WVE655349:WVE655354 E720885:E720890 IS720885:IS720890 SO720885:SO720890 ACK720885:ACK720890 AMG720885:AMG720890 AWC720885:AWC720890 BFY720885:BFY720890 BPU720885:BPU720890 BZQ720885:BZQ720890 CJM720885:CJM720890 CTI720885:CTI720890 DDE720885:DDE720890 DNA720885:DNA720890 DWW720885:DWW720890 EGS720885:EGS720890 EQO720885:EQO720890 FAK720885:FAK720890 FKG720885:FKG720890 FUC720885:FUC720890 GDY720885:GDY720890 GNU720885:GNU720890 GXQ720885:GXQ720890 HHM720885:HHM720890 HRI720885:HRI720890 IBE720885:IBE720890 ILA720885:ILA720890 IUW720885:IUW720890 JES720885:JES720890 JOO720885:JOO720890 JYK720885:JYK720890 KIG720885:KIG720890 KSC720885:KSC720890 LBY720885:LBY720890 LLU720885:LLU720890 LVQ720885:LVQ720890 MFM720885:MFM720890 MPI720885:MPI720890 MZE720885:MZE720890 NJA720885:NJA720890 NSW720885:NSW720890 OCS720885:OCS720890 OMO720885:OMO720890 OWK720885:OWK720890 PGG720885:PGG720890 PQC720885:PQC720890 PZY720885:PZY720890 QJU720885:QJU720890 QTQ720885:QTQ720890 RDM720885:RDM720890 RNI720885:RNI720890 RXE720885:RXE720890 SHA720885:SHA720890 SQW720885:SQW720890 TAS720885:TAS720890 TKO720885:TKO720890 TUK720885:TUK720890 UEG720885:UEG720890 UOC720885:UOC720890 UXY720885:UXY720890 VHU720885:VHU720890 VRQ720885:VRQ720890 WBM720885:WBM720890 WLI720885:WLI720890 WVE720885:WVE720890 E786421:E786426 IS786421:IS786426 SO786421:SO786426 ACK786421:ACK786426 AMG786421:AMG786426 AWC786421:AWC786426 BFY786421:BFY786426 BPU786421:BPU786426 BZQ786421:BZQ786426 CJM786421:CJM786426 CTI786421:CTI786426 DDE786421:DDE786426 DNA786421:DNA786426 DWW786421:DWW786426 EGS786421:EGS786426 EQO786421:EQO786426 FAK786421:FAK786426 FKG786421:FKG786426 FUC786421:FUC786426 GDY786421:GDY786426 GNU786421:GNU786426 GXQ786421:GXQ786426 HHM786421:HHM786426 HRI786421:HRI786426 IBE786421:IBE786426 ILA786421:ILA786426 IUW786421:IUW786426 JES786421:JES786426 JOO786421:JOO786426 JYK786421:JYK786426 KIG786421:KIG786426 KSC786421:KSC786426 LBY786421:LBY786426 LLU786421:LLU786426 LVQ786421:LVQ786426 MFM786421:MFM786426 MPI786421:MPI786426 MZE786421:MZE786426 NJA786421:NJA786426 NSW786421:NSW786426 OCS786421:OCS786426 OMO786421:OMO786426 OWK786421:OWK786426 PGG786421:PGG786426 PQC786421:PQC786426 PZY786421:PZY786426 QJU786421:QJU786426 QTQ786421:QTQ786426 RDM786421:RDM786426 RNI786421:RNI786426 RXE786421:RXE786426 SHA786421:SHA786426 SQW786421:SQW786426 TAS786421:TAS786426 TKO786421:TKO786426 TUK786421:TUK786426 UEG786421:UEG786426 UOC786421:UOC786426 UXY786421:UXY786426 VHU786421:VHU786426 VRQ786421:VRQ786426 WBM786421:WBM786426 WLI786421:WLI786426 WVE786421:WVE786426 E851957:E851962 IS851957:IS851962 SO851957:SO851962 ACK851957:ACK851962 AMG851957:AMG851962 AWC851957:AWC851962 BFY851957:BFY851962 BPU851957:BPU851962 BZQ851957:BZQ851962 CJM851957:CJM851962 CTI851957:CTI851962 DDE851957:DDE851962 DNA851957:DNA851962 DWW851957:DWW851962 EGS851957:EGS851962 EQO851957:EQO851962 FAK851957:FAK851962 FKG851957:FKG851962 FUC851957:FUC851962 GDY851957:GDY851962 GNU851957:GNU851962 GXQ851957:GXQ851962 HHM851957:HHM851962 HRI851957:HRI851962 IBE851957:IBE851962 ILA851957:ILA851962 IUW851957:IUW851962 JES851957:JES851962 JOO851957:JOO851962 JYK851957:JYK851962 KIG851957:KIG851962 KSC851957:KSC851962 LBY851957:LBY851962 LLU851957:LLU851962 LVQ851957:LVQ851962 MFM851957:MFM851962 MPI851957:MPI851962 MZE851957:MZE851962 NJA851957:NJA851962 NSW851957:NSW851962 OCS851957:OCS851962 OMO851957:OMO851962 OWK851957:OWK851962 PGG851957:PGG851962 PQC851957:PQC851962 PZY851957:PZY851962 QJU851957:QJU851962 QTQ851957:QTQ851962 RDM851957:RDM851962 RNI851957:RNI851962 RXE851957:RXE851962 SHA851957:SHA851962 SQW851957:SQW851962 TAS851957:TAS851962 TKO851957:TKO851962 TUK851957:TUK851962 UEG851957:UEG851962 UOC851957:UOC851962 UXY851957:UXY851962 VHU851957:VHU851962 VRQ851957:VRQ851962 WBM851957:WBM851962 WLI851957:WLI851962 WVE851957:WVE851962 E917493:E917498 IS917493:IS917498 SO917493:SO917498 ACK917493:ACK917498 AMG917493:AMG917498 AWC917493:AWC917498 BFY917493:BFY917498 BPU917493:BPU917498 BZQ917493:BZQ917498 CJM917493:CJM917498 CTI917493:CTI917498 DDE917493:DDE917498 DNA917493:DNA917498 DWW917493:DWW917498 EGS917493:EGS917498 EQO917493:EQO917498 FAK917493:FAK917498 FKG917493:FKG917498 FUC917493:FUC917498 GDY917493:GDY917498 GNU917493:GNU917498 GXQ917493:GXQ917498 HHM917493:HHM917498 HRI917493:HRI917498 IBE917493:IBE917498 ILA917493:ILA917498 IUW917493:IUW917498 JES917493:JES917498 JOO917493:JOO917498 JYK917493:JYK917498 KIG917493:KIG917498 KSC917493:KSC917498 LBY917493:LBY917498 LLU917493:LLU917498 LVQ917493:LVQ917498 MFM917493:MFM917498 MPI917493:MPI917498 MZE917493:MZE917498 NJA917493:NJA917498 NSW917493:NSW917498 OCS917493:OCS917498 OMO917493:OMO917498 OWK917493:OWK917498 PGG917493:PGG917498 PQC917493:PQC917498 PZY917493:PZY917498 QJU917493:QJU917498 QTQ917493:QTQ917498 RDM917493:RDM917498 RNI917493:RNI917498 RXE917493:RXE917498 SHA917493:SHA917498 SQW917493:SQW917498 TAS917493:TAS917498 TKO917493:TKO917498 TUK917493:TUK917498 UEG917493:UEG917498 UOC917493:UOC917498 UXY917493:UXY917498 VHU917493:VHU917498 VRQ917493:VRQ917498 WBM917493:WBM917498 WLI917493:WLI917498 WVE917493:WVE917498 E983029:E983034 IS983029:IS983034 SO983029:SO983034 ACK983029:ACK983034 AMG983029:AMG983034 AWC983029:AWC983034 BFY983029:BFY983034 BPU983029:BPU983034 BZQ983029:BZQ983034 CJM983029:CJM983034 CTI983029:CTI983034 DDE983029:DDE983034 DNA983029:DNA983034 DWW983029:DWW983034 EGS983029:EGS983034 EQO983029:EQO983034 FAK983029:FAK983034 FKG983029:FKG983034 FUC983029:FUC983034 GDY983029:GDY983034 GNU983029:GNU983034 GXQ983029:GXQ983034 HHM983029:HHM983034 HRI983029:HRI983034 IBE983029:IBE983034 ILA983029:ILA983034 IUW983029:IUW983034 JES983029:JES983034 JOO983029:JOO983034 JYK983029:JYK983034 KIG983029:KIG983034 KSC983029:KSC983034 LBY983029:LBY983034 LLU983029:LLU983034 LVQ983029:LVQ983034 MFM983029:MFM983034 MPI983029:MPI983034 MZE983029:MZE983034 NJA983029:NJA983034 NSW983029:NSW983034 OCS983029:OCS983034 OMO983029:OMO983034 OWK983029:OWK983034 PGG983029:PGG983034 PQC983029:PQC983034 PZY983029:PZY983034 QJU983029:QJU983034 QTQ983029:QTQ983034 RDM983029:RDM983034 RNI983029:RNI983034 RXE983029:RXE983034 SHA983029:SHA983034 SQW983029:SQW983034 TAS983029:TAS983034 TKO983029:TKO983034 TUK983029:TUK983034 UEG983029:UEG983034 UOC983029:UOC983034 UXY983029:UXY983034 VHU983029:VHU983034 VRQ983029:VRQ983034 WBM983029:WBM983034 WLI983029:WLI983034 WVE983029:WVE983034 E65532:E65544 IS65532:IS65544 SO65532:SO65544 ACK65532:ACK65544 AMG65532:AMG65544 AWC65532:AWC65544 BFY65532:BFY65544 BPU65532:BPU65544 BZQ65532:BZQ65544 CJM65532:CJM65544 CTI65532:CTI65544 DDE65532:DDE65544 DNA65532:DNA65544 DWW65532:DWW65544 EGS65532:EGS65544 EQO65532:EQO65544 FAK65532:FAK65544 FKG65532:FKG65544 FUC65532:FUC65544 GDY65532:GDY65544 GNU65532:GNU65544 GXQ65532:GXQ65544 HHM65532:HHM65544 HRI65532:HRI65544 IBE65532:IBE65544 ILA65532:ILA65544 IUW65532:IUW65544 JES65532:JES65544 JOO65532:JOO65544 JYK65532:JYK65544 KIG65532:KIG65544 KSC65532:KSC65544 LBY65532:LBY65544 LLU65532:LLU65544 LVQ65532:LVQ65544 MFM65532:MFM65544 MPI65532:MPI65544 MZE65532:MZE65544 NJA65532:NJA65544 NSW65532:NSW65544 OCS65532:OCS65544 OMO65532:OMO65544 OWK65532:OWK65544 PGG65532:PGG65544 PQC65532:PQC65544 PZY65532:PZY65544 QJU65532:QJU65544 QTQ65532:QTQ65544 RDM65532:RDM65544 RNI65532:RNI65544 RXE65532:RXE65544 SHA65532:SHA65544 SQW65532:SQW65544 TAS65532:TAS65544 TKO65532:TKO65544 TUK65532:TUK65544 UEG65532:UEG65544 UOC65532:UOC65544 UXY65532:UXY65544 VHU65532:VHU65544 VRQ65532:VRQ65544 WBM65532:WBM65544 WLI65532:WLI65544 WVE65532:WVE65544 E131068:E131080 IS131068:IS131080 SO131068:SO131080 ACK131068:ACK131080 AMG131068:AMG131080 AWC131068:AWC131080 BFY131068:BFY131080 BPU131068:BPU131080 BZQ131068:BZQ131080 CJM131068:CJM131080 CTI131068:CTI131080 DDE131068:DDE131080 DNA131068:DNA131080 DWW131068:DWW131080 EGS131068:EGS131080 EQO131068:EQO131080 FAK131068:FAK131080 FKG131068:FKG131080 FUC131068:FUC131080 GDY131068:GDY131080 GNU131068:GNU131080 GXQ131068:GXQ131080 HHM131068:HHM131080 HRI131068:HRI131080 IBE131068:IBE131080 ILA131068:ILA131080 IUW131068:IUW131080 JES131068:JES131080 JOO131068:JOO131080 JYK131068:JYK131080 KIG131068:KIG131080 KSC131068:KSC131080 LBY131068:LBY131080 LLU131068:LLU131080 LVQ131068:LVQ131080 MFM131068:MFM131080 MPI131068:MPI131080 MZE131068:MZE131080 NJA131068:NJA131080 NSW131068:NSW131080 OCS131068:OCS131080 OMO131068:OMO131080 OWK131068:OWK131080 PGG131068:PGG131080 PQC131068:PQC131080 PZY131068:PZY131080 QJU131068:QJU131080 QTQ131068:QTQ131080 RDM131068:RDM131080 RNI131068:RNI131080 RXE131068:RXE131080 SHA131068:SHA131080 SQW131068:SQW131080 TAS131068:TAS131080 TKO131068:TKO131080 TUK131068:TUK131080 UEG131068:UEG131080 UOC131068:UOC131080 UXY131068:UXY131080 VHU131068:VHU131080 VRQ131068:VRQ131080 WBM131068:WBM131080 WLI131068:WLI131080 WVE131068:WVE131080 E196604:E196616 IS196604:IS196616 SO196604:SO196616 ACK196604:ACK196616 AMG196604:AMG196616 AWC196604:AWC196616 BFY196604:BFY196616 BPU196604:BPU196616 BZQ196604:BZQ196616 CJM196604:CJM196616 CTI196604:CTI196616 DDE196604:DDE196616 DNA196604:DNA196616 DWW196604:DWW196616 EGS196604:EGS196616 EQO196604:EQO196616 FAK196604:FAK196616 FKG196604:FKG196616 FUC196604:FUC196616 GDY196604:GDY196616 GNU196604:GNU196616 GXQ196604:GXQ196616 HHM196604:HHM196616 HRI196604:HRI196616 IBE196604:IBE196616 ILA196604:ILA196616 IUW196604:IUW196616 JES196604:JES196616 JOO196604:JOO196616 JYK196604:JYK196616 KIG196604:KIG196616 KSC196604:KSC196616 LBY196604:LBY196616 LLU196604:LLU196616 LVQ196604:LVQ196616 MFM196604:MFM196616 MPI196604:MPI196616 MZE196604:MZE196616 NJA196604:NJA196616 NSW196604:NSW196616 OCS196604:OCS196616 OMO196604:OMO196616 OWK196604:OWK196616 PGG196604:PGG196616 PQC196604:PQC196616 PZY196604:PZY196616 QJU196604:QJU196616 QTQ196604:QTQ196616 RDM196604:RDM196616 RNI196604:RNI196616 RXE196604:RXE196616 SHA196604:SHA196616 SQW196604:SQW196616 TAS196604:TAS196616 TKO196604:TKO196616 TUK196604:TUK196616 UEG196604:UEG196616 UOC196604:UOC196616 UXY196604:UXY196616 VHU196604:VHU196616 VRQ196604:VRQ196616 WBM196604:WBM196616 WLI196604:WLI196616 WVE196604:WVE196616 E262140:E262152 IS262140:IS262152 SO262140:SO262152 ACK262140:ACK262152 AMG262140:AMG262152 AWC262140:AWC262152 BFY262140:BFY262152 BPU262140:BPU262152 BZQ262140:BZQ262152 CJM262140:CJM262152 CTI262140:CTI262152 DDE262140:DDE262152 DNA262140:DNA262152 DWW262140:DWW262152 EGS262140:EGS262152 EQO262140:EQO262152 FAK262140:FAK262152 FKG262140:FKG262152 FUC262140:FUC262152 GDY262140:GDY262152 GNU262140:GNU262152 GXQ262140:GXQ262152 HHM262140:HHM262152 HRI262140:HRI262152 IBE262140:IBE262152 ILA262140:ILA262152 IUW262140:IUW262152 JES262140:JES262152 JOO262140:JOO262152 JYK262140:JYK262152 KIG262140:KIG262152 KSC262140:KSC262152 LBY262140:LBY262152 LLU262140:LLU262152 LVQ262140:LVQ262152 MFM262140:MFM262152 MPI262140:MPI262152 MZE262140:MZE262152 NJA262140:NJA262152 NSW262140:NSW262152 OCS262140:OCS262152 OMO262140:OMO262152 OWK262140:OWK262152 PGG262140:PGG262152 PQC262140:PQC262152 PZY262140:PZY262152 QJU262140:QJU262152 QTQ262140:QTQ262152 RDM262140:RDM262152 RNI262140:RNI262152 RXE262140:RXE262152 SHA262140:SHA262152 SQW262140:SQW262152 TAS262140:TAS262152 TKO262140:TKO262152 TUK262140:TUK262152 UEG262140:UEG262152 UOC262140:UOC262152 UXY262140:UXY262152 VHU262140:VHU262152 VRQ262140:VRQ262152 WBM262140:WBM262152 WLI262140:WLI262152 WVE262140:WVE262152 E327676:E327688 IS327676:IS327688 SO327676:SO327688 ACK327676:ACK327688 AMG327676:AMG327688 AWC327676:AWC327688 BFY327676:BFY327688 BPU327676:BPU327688 BZQ327676:BZQ327688 CJM327676:CJM327688 CTI327676:CTI327688 DDE327676:DDE327688 DNA327676:DNA327688 DWW327676:DWW327688 EGS327676:EGS327688 EQO327676:EQO327688 FAK327676:FAK327688 FKG327676:FKG327688 FUC327676:FUC327688 GDY327676:GDY327688 GNU327676:GNU327688 GXQ327676:GXQ327688 HHM327676:HHM327688 HRI327676:HRI327688 IBE327676:IBE327688 ILA327676:ILA327688 IUW327676:IUW327688 JES327676:JES327688 JOO327676:JOO327688 JYK327676:JYK327688 KIG327676:KIG327688 KSC327676:KSC327688 LBY327676:LBY327688 LLU327676:LLU327688 LVQ327676:LVQ327688 MFM327676:MFM327688 MPI327676:MPI327688 MZE327676:MZE327688 NJA327676:NJA327688 NSW327676:NSW327688 OCS327676:OCS327688 OMO327676:OMO327688 OWK327676:OWK327688 PGG327676:PGG327688 PQC327676:PQC327688 PZY327676:PZY327688 QJU327676:QJU327688 QTQ327676:QTQ327688 RDM327676:RDM327688 RNI327676:RNI327688 RXE327676:RXE327688 SHA327676:SHA327688 SQW327676:SQW327688 TAS327676:TAS327688 TKO327676:TKO327688 TUK327676:TUK327688 UEG327676:UEG327688 UOC327676:UOC327688 UXY327676:UXY327688 VHU327676:VHU327688 VRQ327676:VRQ327688 WBM327676:WBM327688 WLI327676:WLI327688 WVE327676:WVE327688 E393212:E393224 IS393212:IS393224 SO393212:SO393224 ACK393212:ACK393224 AMG393212:AMG393224 AWC393212:AWC393224 BFY393212:BFY393224 BPU393212:BPU393224 BZQ393212:BZQ393224 CJM393212:CJM393224 CTI393212:CTI393224 DDE393212:DDE393224 DNA393212:DNA393224 DWW393212:DWW393224 EGS393212:EGS393224 EQO393212:EQO393224 FAK393212:FAK393224 FKG393212:FKG393224 FUC393212:FUC393224 GDY393212:GDY393224 GNU393212:GNU393224 GXQ393212:GXQ393224 HHM393212:HHM393224 HRI393212:HRI393224 IBE393212:IBE393224 ILA393212:ILA393224 IUW393212:IUW393224 JES393212:JES393224 JOO393212:JOO393224 JYK393212:JYK393224 KIG393212:KIG393224 KSC393212:KSC393224 LBY393212:LBY393224 LLU393212:LLU393224 LVQ393212:LVQ393224 MFM393212:MFM393224 MPI393212:MPI393224 MZE393212:MZE393224 NJA393212:NJA393224 NSW393212:NSW393224 OCS393212:OCS393224 OMO393212:OMO393224 OWK393212:OWK393224 PGG393212:PGG393224 PQC393212:PQC393224 PZY393212:PZY393224 QJU393212:QJU393224 QTQ393212:QTQ393224 RDM393212:RDM393224 RNI393212:RNI393224 RXE393212:RXE393224 SHA393212:SHA393224 SQW393212:SQW393224 TAS393212:TAS393224 TKO393212:TKO393224 TUK393212:TUK393224 UEG393212:UEG393224 UOC393212:UOC393224 UXY393212:UXY393224 VHU393212:VHU393224 VRQ393212:VRQ393224 WBM393212:WBM393224 WLI393212:WLI393224 WVE393212:WVE393224 E458748:E458760 IS458748:IS458760 SO458748:SO458760 ACK458748:ACK458760 AMG458748:AMG458760 AWC458748:AWC458760 BFY458748:BFY458760 BPU458748:BPU458760 BZQ458748:BZQ458760 CJM458748:CJM458760 CTI458748:CTI458760 DDE458748:DDE458760 DNA458748:DNA458760 DWW458748:DWW458760 EGS458748:EGS458760 EQO458748:EQO458760 FAK458748:FAK458760 FKG458748:FKG458760 FUC458748:FUC458760 GDY458748:GDY458760 GNU458748:GNU458760 GXQ458748:GXQ458760 HHM458748:HHM458760 HRI458748:HRI458760 IBE458748:IBE458760 ILA458748:ILA458760 IUW458748:IUW458760 JES458748:JES458760 JOO458748:JOO458760 JYK458748:JYK458760 KIG458748:KIG458760 KSC458748:KSC458760 LBY458748:LBY458760 LLU458748:LLU458760 LVQ458748:LVQ458760 MFM458748:MFM458760 MPI458748:MPI458760 MZE458748:MZE458760 NJA458748:NJA458760 NSW458748:NSW458760 OCS458748:OCS458760 OMO458748:OMO458760 OWK458748:OWK458760 PGG458748:PGG458760 PQC458748:PQC458760 PZY458748:PZY458760 QJU458748:QJU458760 QTQ458748:QTQ458760 RDM458748:RDM458760 RNI458748:RNI458760 RXE458748:RXE458760 SHA458748:SHA458760 SQW458748:SQW458760 TAS458748:TAS458760 TKO458748:TKO458760 TUK458748:TUK458760 UEG458748:UEG458760 UOC458748:UOC458760 UXY458748:UXY458760 VHU458748:VHU458760 VRQ458748:VRQ458760 WBM458748:WBM458760 WLI458748:WLI458760 WVE458748:WVE458760 E524284:E524296 IS524284:IS524296 SO524284:SO524296 ACK524284:ACK524296 AMG524284:AMG524296 AWC524284:AWC524296 BFY524284:BFY524296 BPU524284:BPU524296 BZQ524284:BZQ524296 CJM524284:CJM524296 CTI524284:CTI524296 DDE524284:DDE524296 DNA524284:DNA524296 DWW524284:DWW524296 EGS524284:EGS524296 EQO524284:EQO524296 FAK524284:FAK524296 FKG524284:FKG524296 FUC524284:FUC524296 GDY524284:GDY524296 GNU524284:GNU524296 GXQ524284:GXQ524296 HHM524284:HHM524296 HRI524284:HRI524296 IBE524284:IBE524296 ILA524284:ILA524296 IUW524284:IUW524296 JES524284:JES524296 JOO524284:JOO524296 JYK524284:JYK524296 KIG524284:KIG524296 KSC524284:KSC524296 LBY524284:LBY524296 LLU524284:LLU524296 LVQ524284:LVQ524296 MFM524284:MFM524296 MPI524284:MPI524296 MZE524284:MZE524296 NJA524284:NJA524296 NSW524284:NSW524296 OCS524284:OCS524296 OMO524284:OMO524296 OWK524284:OWK524296 PGG524284:PGG524296 PQC524284:PQC524296 PZY524284:PZY524296 QJU524284:QJU524296 QTQ524284:QTQ524296 RDM524284:RDM524296 RNI524284:RNI524296 RXE524284:RXE524296 SHA524284:SHA524296 SQW524284:SQW524296 TAS524284:TAS524296 TKO524284:TKO524296 TUK524284:TUK524296 UEG524284:UEG524296 UOC524284:UOC524296 UXY524284:UXY524296 VHU524284:VHU524296 VRQ524284:VRQ524296 WBM524284:WBM524296 WLI524284:WLI524296 WVE524284:WVE524296 E589820:E589832 IS589820:IS589832 SO589820:SO589832 ACK589820:ACK589832 AMG589820:AMG589832 AWC589820:AWC589832 BFY589820:BFY589832 BPU589820:BPU589832 BZQ589820:BZQ589832 CJM589820:CJM589832 CTI589820:CTI589832 DDE589820:DDE589832 DNA589820:DNA589832 DWW589820:DWW589832 EGS589820:EGS589832 EQO589820:EQO589832 FAK589820:FAK589832 FKG589820:FKG589832 FUC589820:FUC589832 GDY589820:GDY589832 GNU589820:GNU589832 GXQ589820:GXQ589832 HHM589820:HHM589832 HRI589820:HRI589832 IBE589820:IBE589832 ILA589820:ILA589832 IUW589820:IUW589832 JES589820:JES589832 JOO589820:JOO589832 JYK589820:JYK589832 KIG589820:KIG589832 KSC589820:KSC589832 LBY589820:LBY589832 LLU589820:LLU589832 LVQ589820:LVQ589832 MFM589820:MFM589832 MPI589820:MPI589832 MZE589820:MZE589832 NJA589820:NJA589832 NSW589820:NSW589832 OCS589820:OCS589832 OMO589820:OMO589832 OWK589820:OWK589832 PGG589820:PGG589832 PQC589820:PQC589832 PZY589820:PZY589832 QJU589820:QJU589832 QTQ589820:QTQ589832 RDM589820:RDM589832 RNI589820:RNI589832 RXE589820:RXE589832 SHA589820:SHA589832 SQW589820:SQW589832 TAS589820:TAS589832 TKO589820:TKO589832 TUK589820:TUK589832 UEG589820:UEG589832 UOC589820:UOC589832 UXY589820:UXY589832 VHU589820:VHU589832 VRQ589820:VRQ589832 WBM589820:WBM589832 WLI589820:WLI589832 WVE589820:WVE589832 E655356:E655368 IS655356:IS655368 SO655356:SO655368 ACK655356:ACK655368 AMG655356:AMG655368 AWC655356:AWC655368 BFY655356:BFY655368 BPU655356:BPU655368 BZQ655356:BZQ655368 CJM655356:CJM655368 CTI655356:CTI655368 DDE655356:DDE655368 DNA655356:DNA655368 DWW655356:DWW655368 EGS655356:EGS655368 EQO655356:EQO655368 FAK655356:FAK655368 FKG655356:FKG655368 FUC655356:FUC655368 GDY655356:GDY655368 GNU655356:GNU655368 GXQ655356:GXQ655368 HHM655356:HHM655368 HRI655356:HRI655368 IBE655356:IBE655368 ILA655356:ILA655368 IUW655356:IUW655368 JES655356:JES655368 JOO655356:JOO655368 JYK655356:JYK655368 KIG655356:KIG655368 KSC655356:KSC655368 LBY655356:LBY655368 LLU655356:LLU655368 LVQ655356:LVQ655368 MFM655356:MFM655368 MPI655356:MPI655368 MZE655356:MZE655368 NJA655356:NJA655368 NSW655356:NSW655368 OCS655356:OCS655368 OMO655356:OMO655368 OWK655356:OWK655368 PGG655356:PGG655368 PQC655356:PQC655368 PZY655356:PZY655368 QJU655356:QJU655368 QTQ655356:QTQ655368 RDM655356:RDM655368 RNI655356:RNI655368 RXE655356:RXE655368 SHA655356:SHA655368 SQW655356:SQW655368 TAS655356:TAS655368 TKO655356:TKO655368 TUK655356:TUK655368 UEG655356:UEG655368 UOC655356:UOC655368 UXY655356:UXY655368 VHU655356:VHU655368 VRQ655356:VRQ655368 WBM655356:WBM655368 WLI655356:WLI655368 WVE655356:WVE655368 E720892:E720904 IS720892:IS720904 SO720892:SO720904 ACK720892:ACK720904 AMG720892:AMG720904 AWC720892:AWC720904 BFY720892:BFY720904 BPU720892:BPU720904 BZQ720892:BZQ720904 CJM720892:CJM720904 CTI720892:CTI720904 DDE720892:DDE720904 DNA720892:DNA720904 DWW720892:DWW720904 EGS720892:EGS720904 EQO720892:EQO720904 FAK720892:FAK720904 FKG720892:FKG720904 FUC720892:FUC720904 GDY720892:GDY720904 GNU720892:GNU720904 GXQ720892:GXQ720904 HHM720892:HHM720904 HRI720892:HRI720904 IBE720892:IBE720904 ILA720892:ILA720904 IUW720892:IUW720904 JES720892:JES720904 JOO720892:JOO720904 JYK720892:JYK720904 KIG720892:KIG720904 KSC720892:KSC720904 LBY720892:LBY720904 LLU720892:LLU720904 LVQ720892:LVQ720904 MFM720892:MFM720904 MPI720892:MPI720904 MZE720892:MZE720904 NJA720892:NJA720904 NSW720892:NSW720904 OCS720892:OCS720904 OMO720892:OMO720904 OWK720892:OWK720904 PGG720892:PGG720904 PQC720892:PQC720904 PZY720892:PZY720904 QJU720892:QJU720904 QTQ720892:QTQ720904 RDM720892:RDM720904 RNI720892:RNI720904 RXE720892:RXE720904 SHA720892:SHA720904 SQW720892:SQW720904 TAS720892:TAS720904 TKO720892:TKO720904 TUK720892:TUK720904 UEG720892:UEG720904 UOC720892:UOC720904 UXY720892:UXY720904 VHU720892:VHU720904 VRQ720892:VRQ720904 WBM720892:WBM720904 WLI720892:WLI720904 WVE720892:WVE720904 E786428:E786440 IS786428:IS786440 SO786428:SO786440 ACK786428:ACK786440 AMG786428:AMG786440 AWC786428:AWC786440 BFY786428:BFY786440 BPU786428:BPU786440 BZQ786428:BZQ786440 CJM786428:CJM786440 CTI786428:CTI786440 DDE786428:DDE786440 DNA786428:DNA786440 DWW786428:DWW786440 EGS786428:EGS786440 EQO786428:EQO786440 FAK786428:FAK786440 FKG786428:FKG786440 FUC786428:FUC786440 GDY786428:GDY786440 GNU786428:GNU786440 GXQ786428:GXQ786440 HHM786428:HHM786440 HRI786428:HRI786440 IBE786428:IBE786440 ILA786428:ILA786440 IUW786428:IUW786440 JES786428:JES786440 JOO786428:JOO786440 JYK786428:JYK786440 KIG786428:KIG786440 KSC786428:KSC786440 LBY786428:LBY786440 LLU786428:LLU786440 LVQ786428:LVQ786440 MFM786428:MFM786440 MPI786428:MPI786440 MZE786428:MZE786440 NJA786428:NJA786440 NSW786428:NSW786440 OCS786428:OCS786440 OMO786428:OMO786440 OWK786428:OWK786440 PGG786428:PGG786440 PQC786428:PQC786440 PZY786428:PZY786440 QJU786428:QJU786440 QTQ786428:QTQ786440 RDM786428:RDM786440 RNI786428:RNI786440 RXE786428:RXE786440 SHA786428:SHA786440 SQW786428:SQW786440 TAS786428:TAS786440 TKO786428:TKO786440 TUK786428:TUK786440 UEG786428:UEG786440 UOC786428:UOC786440 UXY786428:UXY786440 VHU786428:VHU786440 VRQ786428:VRQ786440 WBM786428:WBM786440 WLI786428:WLI786440 WVE786428:WVE786440 E851964:E851976 IS851964:IS851976 SO851964:SO851976 ACK851964:ACK851976 AMG851964:AMG851976 AWC851964:AWC851976 BFY851964:BFY851976 BPU851964:BPU851976 BZQ851964:BZQ851976 CJM851964:CJM851976 CTI851964:CTI851976 DDE851964:DDE851976 DNA851964:DNA851976 DWW851964:DWW851976 EGS851964:EGS851976 EQO851964:EQO851976 FAK851964:FAK851976 FKG851964:FKG851976 FUC851964:FUC851976 GDY851964:GDY851976 GNU851964:GNU851976 GXQ851964:GXQ851976 HHM851964:HHM851976 HRI851964:HRI851976 IBE851964:IBE851976 ILA851964:ILA851976 IUW851964:IUW851976 JES851964:JES851976 JOO851964:JOO851976 JYK851964:JYK851976 KIG851964:KIG851976 KSC851964:KSC851976 LBY851964:LBY851976 LLU851964:LLU851976 LVQ851964:LVQ851976 MFM851964:MFM851976 MPI851964:MPI851976 MZE851964:MZE851976 NJA851964:NJA851976 NSW851964:NSW851976 OCS851964:OCS851976 OMO851964:OMO851976 OWK851964:OWK851976 PGG851964:PGG851976 PQC851964:PQC851976 PZY851964:PZY851976 QJU851964:QJU851976 QTQ851964:QTQ851976 RDM851964:RDM851976 RNI851964:RNI851976 RXE851964:RXE851976 SHA851964:SHA851976 SQW851964:SQW851976 TAS851964:TAS851976 TKO851964:TKO851976 TUK851964:TUK851976 UEG851964:UEG851976 UOC851964:UOC851976 UXY851964:UXY851976 VHU851964:VHU851976 VRQ851964:VRQ851976 WBM851964:WBM851976 WLI851964:WLI851976 WVE851964:WVE851976 E917500:E917512 IS917500:IS917512 SO917500:SO917512 ACK917500:ACK917512 AMG917500:AMG917512 AWC917500:AWC917512 BFY917500:BFY917512 BPU917500:BPU917512 BZQ917500:BZQ917512 CJM917500:CJM917512 CTI917500:CTI917512 DDE917500:DDE917512 DNA917500:DNA917512 DWW917500:DWW917512 EGS917500:EGS917512 EQO917500:EQO917512 FAK917500:FAK917512 FKG917500:FKG917512 FUC917500:FUC917512 GDY917500:GDY917512 GNU917500:GNU917512 GXQ917500:GXQ917512 HHM917500:HHM917512 HRI917500:HRI917512 IBE917500:IBE917512 ILA917500:ILA917512 IUW917500:IUW917512 JES917500:JES917512 JOO917500:JOO917512 JYK917500:JYK917512 KIG917500:KIG917512 KSC917500:KSC917512 LBY917500:LBY917512 LLU917500:LLU917512 LVQ917500:LVQ917512 MFM917500:MFM917512 MPI917500:MPI917512 MZE917500:MZE917512 NJA917500:NJA917512 NSW917500:NSW917512 OCS917500:OCS917512 OMO917500:OMO917512 OWK917500:OWK917512 PGG917500:PGG917512 PQC917500:PQC917512 PZY917500:PZY917512 QJU917500:QJU917512 QTQ917500:QTQ917512 RDM917500:RDM917512 RNI917500:RNI917512 RXE917500:RXE917512 SHA917500:SHA917512 SQW917500:SQW917512 TAS917500:TAS917512 TKO917500:TKO917512 TUK917500:TUK917512 UEG917500:UEG917512 UOC917500:UOC917512 UXY917500:UXY917512 VHU917500:VHU917512 VRQ917500:VRQ917512 WBM917500:WBM917512 WLI917500:WLI917512 WVE917500:WVE917512 E983036:E983048 IS983036:IS983048 SO983036:SO983048 ACK983036:ACK983048 AMG983036:AMG983048 AWC983036:AWC983048 BFY983036:BFY983048 BPU983036:BPU983048 BZQ983036:BZQ983048 CJM983036:CJM983048 CTI983036:CTI983048 DDE983036:DDE983048 DNA983036:DNA983048 DWW983036:DWW983048 EGS983036:EGS983048 EQO983036:EQO983048 FAK983036:FAK983048 FKG983036:FKG983048 FUC983036:FUC983048 GDY983036:GDY983048 GNU983036:GNU983048 GXQ983036:GXQ983048 HHM983036:HHM983048 HRI983036:HRI983048 IBE983036:IBE983048 ILA983036:ILA983048 IUW983036:IUW983048 JES983036:JES983048 JOO983036:JOO983048 JYK983036:JYK983048 KIG983036:KIG983048 KSC983036:KSC983048 LBY983036:LBY983048 LLU983036:LLU983048 LVQ983036:LVQ983048 MFM983036:MFM983048 MPI983036:MPI983048 MZE983036:MZE983048 NJA983036:NJA983048 NSW983036:NSW983048 OCS983036:OCS983048 OMO983036:OMO983048 OWK983036:OWK983048 PGG983036:PGG983048 PQC983036:PQC983048 PZY983036:PZY983048 QJU983036:QJU983048 QTQ983036:QTQ983048 RDM983036:RDM983048 RNI983036:RNI983048 RXE983036:RXE983048 SHA983036:SHA983048 SQW983036:SQW983048 TAS983036:TAS983048 TKO983036:TKO983048 TUK983036:TUK983048 UEG983036:UEG983048 UOC983036:UOC983048 UXY983036:UXY983048 VHU983036:VHU983048 VRQ983036:VRQ983048 WBM983036:WBM983048 WLI983036:WLI983048 WVE983036:WVE983048 E6:E8 IS6:IS8 SO6:SO8 ACK6:ACK8 AMG6:AMG8 AWC6:AWC8 BFY6:BFY8 BPU6:BPU8 BZQ6:BZQ8 CJM6:CJM8 CTI6:CTI8 DDE6:DDE8 DNA6:DNA8 DWW6:DWW8 EGS6:EGS8 EQO6:EQO8 FAK6:FAK8 FKG6:FKG8 FUC6:FUC8 GDY6:GDY8 GNU6:GNU8 GXQ6:GXQ8 HHM6:HHM8 HRI6:HRI8 IBE6:IBE8 ILA6:ILA8 IUW6:IUW8 JES6:JES8 JOO6:JOO8 JYK6:JYK8 KIG6:KIG8 KSC6:KSC8 LBY6:LBY8 LLU6:LLU8 LVQ6:LVQ8 MFM6:MFM8 MPI6:MPI8 MZE6:MZE8 NJA6:NJA8 NSW6:NSW8 OCS6:OCS8 OMO6:OMO8 OWK6:OWK8 PGG6:PGG8 PQC6:PQC8 PZY6:PZY8 QJU6:QJU8 QTQ6:QTQ8 RDM6:RDM8 RNI6:RNI8 RXE6:RXE8 SHA6:SHA8 SQW6:SQW8 TAS6:TAS8 TKO6:TKO8 TUK6:TUK8 UEG6:UEG8 UOC6:UOC8 UXY6:UXY8 VHU6:VHU8 VRQ6:VRQ8 WBM6:WBM8 WLI6:WLI8 WVE6:WVE8" xr:uid="{8F26A9EA-635C-44D0-8D6E-19558DA39DB2}"/>
  </dataValidations>
  <printOptions horizontalCentered="1"/>
  <pageMargins left="0.70866141732283472" right="0.70866141732283472" top="0.74803149606299213" bottom="0.74803149606299213" header="0.31496062992125984" footer="0.31496062992125984"/>
  <pageSetup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Alimentacion</vt:lpstr>
      <vt:lpstr>Lote 1 (2)</vt:lpstr>
      <vt:lpstr>Alimentacion!Área_de_impresión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David Angel Gasca</dc:creator>
  <cp:lastModifiedBy>Comisaria de Familia Campoalegre</cp:lastModifiedBy>
  <cp:lastPrinted>2025-02-06T20:53:35Z</cp:lastPrinted>
  <dcterms:created xsi:type="dcterms:W3CDTF">2024-10-04T15:25:03Z</dcterms:created>
  <dcterms:modified xsi:type="dcterms:W3CDTF">2025-02-26T19:52:10Z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2024-10-04T15:25:31Z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321e3386-3d9c-499d-a4b2-d3b8acfb1139</vt:lpwstr>
  </property>
  <property fmtid="{D5CDD505-2E9C-101B-9397-08002B2CF9AE}" pid="8" name="MSIP_Label_fc111285-cafa-4fc9-8a9a-bd902089b24f_ContentBits">
    <vt:lpwstr>0</vt:lpwstr>
  </property>
</Properties>
</file>