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defaultThemeVersion="124226"/>
  <mc:AlternateContent xmlns:mc="http://schemas.openxmlformats.org/markup-compatibility/2006">
    <mc:Choice Requires="x15">
      <x15ac:absPath xmlns:x15ac="http://schemas.microsoft.com/office/spreadsheetml/2010/11/ac" url="D:\Documentos\TRABAJO MARIA LIGIA\FEAB\FEAB 1\IOCAS\COTEJO DE VOZ\"/>
    </mc:Choice>
  </mc:AlternateContent>
  <xr:revisionPtr revIDLastSave="0" documentId="8_{A5AE9568-F005-49A2-B071-E6E945E37CC0}" xr6:coauthVersionLast="45" xr6:coauthVersionMax="45" xr10:uidLastSave="{00000000-0000-0000-0000-000000000000}"/>
  <bookViews>
    <workbookView xWindow="-110" yWindow="-110" windowWidth="19420" windowHeight="10420" xr2:uid="{00000000-000D-0000-FFFF-FFFF00000000}"/>
  </bookViews>
  <sheets>
    <sheet name="Matriz de Riesgos" sheetId="18" r:id="rId1"/>
  </sheets>
  <externalReferences>
    <externalReference r:id="rId2"/>
  </externalReferences>
  <definedNames>
    <definedName name="_xlnm.Print_Area" localSheetId="0">'Matriz de Riesgos'!$B$2:$AC$11</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V15" i="18" l="1"/>
  <c r="W15" i="18" s="1"/>
  <c r="U15" i="18"/>
  <c r="S15" i="18"/>
  <c r="M15" i="18"/>
  <c r="N15" i="18" s="1"/>
  <c r="L15" i="18"/>
  <c r="J15" i="18"/>
  <c r="V14" i="18"/>
  <c r="W14" i="18" s="1"/>
  <c r="U14" i="18"/>
  <c r="S14" i="18"/>
  <c r="M14" i="18"/>
  <c r="N14" i="18" s="1"/>
  <c r="L14" i="18"/>
  <c r="J14" i="18"/>
  <c r="V13" i="18" l="1"/>
  <c r="W13" i="18" s="1"/>
  <c r="U13" i="18"/>
  <c r="S13" i="18"/>
  <c r="M13" i="18"/>
  <c r="N13" i="18" s="1"/>
  <c r="L13" i="18"/>
  <c r="J13" i="18"/>
  <c r="U8" i="18"/>
  <c r="S8" i="18"/>
  <c r="V8" i="18" s="1"/>
  <c r="W8" i="18" s="1"/>
  <c r="M8" i="18"/>
  <c r="N8" i="18" s="1"/>
  <c r="L8" i="18"/>
  <c r="J8" i="18"/>
  <c r="U7" i="18"/>
  <c r="S7" i="18"/>
  <c r="M7" i="18"/>
  <c r="N7" i="18" s="1"/>
  <c r="L7" i="18"/>
  <c r="J7" i="18"/>
  <c r="V7" i="18" l="1"/>
  <c r="W7" i="18" s="1"/>
  <c r="S12" i="18"/>
  <c r="V12" i="18"/>
  <c r="W12" i="18" s="1"/>
  <c r="U12" i="18"/>
  <c r="M12" i="18"/>
  <c r="N12" i="18" s="1"/>
  <c r="L12" i="18"/>
  <c r="J12" i="18"/>
  <c r="U10" i="18" l="1"/>
  <c r="S10" i="18"/>
  <c r="V10" i="18" s="1"/>
  <c r="W10" i="18" s="1"/>
  <c r="M10" i="18"/>
  <c r="N10" i="18" s="1"/>
  <c r="L10" i="18"/>
  <c r="J10" i="18"/>
  <c r="V11" i="18" l="1"/>
  <c r="W11" i="18" s="1"/>
  <c r="U11" i="18"/>
  <c r="S11" i="18"/>
  <c r="M11" i="18"/>
  <c r="N11" i="18" s="1"/>
  <c r="L11" i="18"/>
  <c r="J11" i="18"/>
  <c r="U9" i="18" l="1"/>
  <c r="S9" i="18"/>
  <c r="L9" i="18"/>
  <c r="J9" i="18"/>
  <c r="U6" i="18"/>
  <c r="S6" i="18"/>
  <c r="L6" i="18"/>
  <c r="J6" i="18"/>
  <c r="M6" i="18" s="1"/>
  <c r="N6" i="18" s="1"/>
  <c r="M9" i="18" l="1"/>
  <c r="N9" i="18" s="1"/>
  <c r="V6" i="18"/>
  <c r="W6" i="18" s="1"/>
  <c r="V9" i="18"/>
  <c r="W9" i="18" s="1"/>
</calcChain>
</file>

<file path=xl/sharedStrings.xml><?xml version="1.0" encoding="utf-8"?>
<sst xmlns="http://schemas.openxmlformats.org/spreadsheetml/2006/main" count="231" uniqueCount="136">
  <si>
    <t>IMPACTO</t>
  </si>
  <si>
    <t>PROBABILIDAD</t>
  </si>
  <si>
    <t>ASIGNACION</t>
  </si>
  <si>
    <t>ASIGNACIÓN DEL RIESGO</t>
  </si>
  <si>
    <t>X</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</si>
  <si>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</si>
  <si>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</si>
  <si>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</si>
  <si>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</si>
  <si>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</si>
  <si>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</si>
  <si>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</si>
  <si>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</si>
  <si>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</si>
  <si>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</si>
  <si>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</si>
  <si>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</si>
  <si>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</si>
  <si>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</si>
  <si>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</si>
  <si>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</si>
  <si>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</si>
  <si>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</si>
  <si>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</si>
  <si>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</si>
  <si>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</si>
  <si>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</si>
  <si>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</si>
  <si>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</si>
  <si>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</si>
  <si>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</si>
  <si>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</si>
  <si>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</si>
  <si>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</si>
  <si>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</si>
  <si>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</si>
  <si>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</si>
  <si>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</si>
  <si>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</si>
  <si>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</si>
  <si>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</si>
  <si>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</si>
  <si>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</si>
  <si>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</si>
  <si>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</si>
  <si>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</si>
  <si>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</si>
  <si>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</si>
  <si>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</si>
  <si>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</si>
  <si>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</si>
  <si>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</si>
  <si>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</si>
  <si>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</si>
  <si>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</si>
  <si>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</si>
  <si>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</si>
  <si>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</si>
  <si>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</si>
  <si>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</si>
  <si>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</si>
  <si>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</si>
  <si>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FGN</t>
  </si>
  <si>
    <t xml:space="preserve">Ext. </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</si>
  <si>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</si>
  <si>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</si>
  <si>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</si>
  <si>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</si>
  <si>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</si>
  <si>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</si>
  <si>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</si>
  <si>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</si>
  <si>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</si>
  <si>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ESPECÍFICO</t>
  </si>
  <si>
    <t>EJ.</t>
  </si>
  <si>
    <t>SL.</t>
  </si>
  <si>
    <t>ECONÓMICOS</t>
  </si>
  <si>
    <t>OPERACIONALES</t>
  </si>
  <si>
    <t>La falta de experiencia del contratista puede afectar el desarrollo operacional del contrato.</t>
  </si>
  <si>
    <t>Supervisor del contrato por parte de la Entidad</t>
  </si>
  <si>
    <t>Iniciación de ejecución del contrato</t>
  </si>
  <si>
    <t>Terminación de ejecución del contrato</t>
  </si>
  <si>
    <t xml:space="preserve">En los informes de ejecución que debe presentar el supervisor </t>
  </si>
  <si>
    <t>Evaluación de los documentos presentados por el contratista</t>
  </si>
  <si>
    <t>Etapa de evaluación de los proponentes</t>
  </si>
  <si>
    <t>Que se incrementen los costos de ejecución del contrato y que el futuro contratista pueda soportar ese mayor costo en la ejecución del contrato</t>
  </si>
  <si>
    <t>Reducir la probabilidad de la ocurrencia del evento, mediante el seguimiento y la constante comunicación con el proveedor. 
Verificar las habilitaciones de los técnicos</t>
  </si>
  <si>
    <t>Afecta la ejecución del contrato sin alterar el beneficio de las partes.</t>
  </si>
  <si>
    <t>Ejec - Pos</t>
  </si>
  <si>
    <t>Que el cambio de normativiad obligue a cambiar las especificaciones técnicas, implicando con ello un mayor costo en la ejecución del contrato</t>
  </si>
  <si>
    <t xml:space="preserve">Objetivo: Mitigación mediante el conocimiento previo de normas regulatorias y, de las posibles modificaciones normativas que se puedan implementar. </t>
  </si>
  <si>
    <t>A través de actividades de revisión</t>
  </si>
  <si>
    <t>Conductas relacionadas con posibles actos de corrupción del proponente y / o contratista</t>
  </si>
  <si>
    <t>Afectación al proceso de selección y/o en la ejecución contractual y/o poscontractual</t>
  </si>
  <si>
    <t>"1. Política de administración de Riesgo de Corrupción.
2. Construcción Mapa de Riesgo de Corrupción.
3. Consulta y Divulgación de la política y riesgos de corrupción.
4. Monitoreo y Revisión.
5. Auditorías.
6. Seguimiento Control interno.</t>
  </si>
  <si>
    <t>Dificulta la ejecución del contrato de manera baja, aplicando mjedidas mínimas se puede lograr el bjeto contractual.</t>
  </si>
  <si>
    <t>Del inicio del proceso de selección</t>
  </si>
  <si>
    <t>Seguimiento al proceso de selección y / o  debida ejecución contractal hasta la liquidación</t>
  </si>
  <si>
    <t>Permanente</t>
  </si>
  <si>
    <t>Int.</t>
  </si>
  <si>
    <t xml:space="preserve">Mitigación mediante el conocimiento previo de normas regulatorias y, de las posibles modificaciones normativas que se puedan implementar. </t>
  </si>
  <si>
    <t>Dificulta la ejecución del contrato de manera baja. Aplicando medidas mínimas se puede lograr el objeto contractual.</t>
  </si>
  <si>
    <t xml:space="preserve">CONTR. </t>
  </si>
  <si>
    <t>A la fecha de legalización del contrato</t>
  </si>
  <si>
    <t>Control de precios. Análisis del comportamiento histórico de precios y, de la incidencia que estos puedan tener en el contrato</t>
  </si>
  <si>
    <t>A través de actividades de evaluación previa</t>
  </si>
  <si>
    <t>De manera previa a la presentación de la propuesta y durante la ejecución del contrato</t>
  </si>
  <si>
    <t>Que el contratista incumpla el objeto del contrato declarando la insolvencia</t>
  </si>
  <si>
    <t>Afectacion del desarrollo de  la actividad de la entidad</t>
  </si>
  <si>
    <t>Adelantar procesos estrictos de evaluaciòn de proponentes en relaciòn con la capacidad financiera y organizacional aportada.</t>
  </si>
  <si>
    <t>GENERAL</t>
  </si>
  <si>
    <t>CONTRATISTA</t>
  </si>
  <si>
    <t>Para la presentaciòn de las cuentas de pago</t>
  </si>
  <si>
    <t>Está asociado a los diferentes aspectos que puedan afectar la ejecución del contrato por cambio en la normatividad de carácter técnico o de calidad.</t>
  </si>
  <si>
    <t>Conforme a la periodicidad establecida para informes de supervisión.</t>
  </si>
  <si>
    <t>Cambios en las tarifas, tributos, mercados regulados, expedición de nuevas normas, entre otros.</t>
  </si>
  <si>
    <t>Que estos cambios normativos impliquen un mayor costo en la ejecución del contrato.</t>
  </si>
  <si>
    <t>Durante la ejecución del contrato</t>
  </si>
  <si>
    <t>Específico</t>
  </si>
  <si>
    <t>Interno</t>
  </si>
  <si>
    <t>Ejecución</t>
  </si>
  <si>
    <t>Tecnológicos</t>
  </si>
  <si>
    <t>El daño del sistema derivado de la instalación de accesorios con diferente tecnologia o tecnologias no compatibles.</t>
  </si>
  <si>
    <t>Demora en la entrega por no cumplir con las especificaciones requeridas</t>
  </si>
  <si>
    <t xml:space="preserve">Incumplimiento en los requisitos y normas ambientales nacionales e internacionales </t>
  </si>
  <si>
    <t>incumplimiento del contrato</t>
  </si>
  <si>
    <t>Retraso en el cronograma de mantenimiento dentro de las fechas pactadas</t>
  </si>
  <si>
    <t>REGULATORIOS</t>
  </si>
  <si>
    <t>ESPECIFICO</t>
  </si>
  <si>
    <t>Esta relacionado con los mayores costos para la ejecución del contrato, producto de la variación del mercado de los equipos, insumos, repuestos o servicios.</t>
  </si>
  <si>
    <t>Está asociado a la devaluación o revaluación del tipo de cambio que afecta el precio de la contratación, dado que los equipos, repuestos, insumos o servicios se adquieren en el exterior.</t>
  </si>
  <si>
    <t xml:space="preserve">No prestar el servicio de acuerdo con las condiciones técnicas exigidas.
</t>
  </si>
  <si>
    <t>Que en la ejecución del contrato, el futuro contratista pueda soportar un mayor costo en la adquisición de los equipos, elementos o insumos.</t>
  </si>
  <si>
    <t>Movimientos sociales, que podrian bloquear las líneas de suministro de los equipos o insumos</t>
  </si>
  <si>
    <t>Adoptar y cumplir de manera estricta un plan de gestión de calidad para las actividades propias del contrato.</t>
  </si>
  <si>
    <t>MATRIZ PARA LA TIPIFICACIÓN, ESTIMACIÓN Y ASIGNACIÓN DE RIESGOS PREVISIBLES 
SOLUCIÓN PROFESIONAL DE ANALISIS DE VOZ PARA DESARROLLAR LOS ANÁLISIS COMPARATIVOS DE IDENTIFICACIÓN DE HABLANTES (COTEJO DE VOZ) DEL GRUPO DE ACÚSTICA DE LA SECCIONAL MEDELLÍN DE LA FISCALÍA GENERAL DE LA 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</si>
</sst>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4"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sz val="11"/>
      <color rgb="FF000000"/>
      <name val="Arial Narrow"/>
      <family val="2"/>
    </font>
    <font>
      <sz val="11"/>
      <color theme="1"/>
      <name val="Arial Narrow"/>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s>
  <borders count="23">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medium">
        <color rgb="FF386398"/>
      </left>
      <right/>
      <top style="medium">
        <color rgb="FF386398"/>
      </top>
      <bottom style="thin">
        <color theme="0" tint="-0.24994659260841701"/>
      </bottom>
      <diagonal/>
    </border>
    <border>
      <left/>
      <right/>
      <top style="medium">
        <color rgb="FF386398"/>
      </top>
      <bottom style="thin">
        <color theme="0" tint="-0.24994659260841701"/>
      </bottom>
      <diagonal/>
    </border>
    <border>
      <left/>
      <right style="medium">
        <color rgb="FF386398"/>
      </right>
      <top style="medium">
        <color rgb="FF386398"/>
      </top>
      <bottom style="thin">
        <color theme="0" tint="-0.24994659260841701"/>
      </bottom>
      <diagonal/>
    </border>
    <border>
      <left style="medium">
        <color rgb="FF386398"/>
      </left>
      <right/>
      <top style="thin">
        <color theme="0" tint="-0.24994659260841701"/>
      </top>
      <bottom style="thin">
        <color theme="0" tint="-0.24994659260841701"/>
      </bottom>
      <diagonal/>
    </border>
    <border>
      <left style="thin">
        <color theme="0" tint="-0.24994659260841701"/>
      </left>
      <right style="medium">
        <color rgb="FF386398"/>
      </right>
      <top style="thin">
        <color theme="0" tint="-0.24994659260841701"/>
      </top>
      <bottom style="thin">
        <color theme="0" tint="-0.24994659260841701"/>
      </bottom>
      <diagonal/>
    </border>
    <border>
      <left style="medium">
        <color rgb="FF386398"/>
      </left>
      <right style="thin">
        <color theme="0" tint="-0.24994659260841701"/>
      </right>
      <top style="thin">
        <color theme="0" tint="-0.24994659260841701"/>
      </top>
      <bottom/>
      <diagonal/>
    </border>
    <border>
      <left style="medium">
        <color rgb="FF386398"/>
      </left>
      <right style="thin">
        <color theme="0" tint="-0.24994659260841701"/>
      </right>
      <top/>
      <bottom style="thin">
        <color theme="0" tint="-0.24994659260841701"/>
      </bottom>
      <diagonal/>
    </border>
    <border>
      <left style="medium">
        <color rgb="FF386398"/>
      </left>
      <right style="thin">
        <color theme="0" tint="-0.24994659260841701"/>
      </right>
      <top style="thin">
        <color theme="0" tint="-0.24994659260841701"/>
      </top>
      <bottom style="thin">
        <color theme="0" tint="-0.24994659260841701"/>
      </bottom>
      <diagonal/>
    </border>
    <border>
      <left style="thin">
        <color indexed="64"/>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95">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2" borderId="11" xfId="0" applyFont="1" applyFill="1" applyBorder="1" applyAlignment="1">
      <alignment horizontal="justify" vertical="center" textRotation="90"/>
    </xf>
    <xf numFmtId="0" fontId="4" fillId="2" borderId="1" xfId="0" applyFont="1" applyFill="1" applyBorder="1" applyAlignment="1">
      <alignment horizontal="justify" vertical="center" textRotation="90"/>
    </xf>
    <xf numFmtId="0" fontId="3" fillId="0" borderId="19" xfId="0" applyFont="1" applyBorder="1" applyAlignment="1">
      <alignment horizontal="center" vertical="center"/>
    </xf>
    <xf numFmtId="0" fontId="8" fillId="3" borderId="1" xfId="0" applyFont="1" applyFill="1" applyBorder="1" applyAlignment="1">
      <alignment horizontal="center" vertical="center" textRotation="90" wrapText="1"/>
    </xf>
    <xf numFmtId="0" fontId="8" fillId="3" borderId="1" xfId="0" applyFont="1" applyFill="1" applyBorder="1" applyAlignment="1">
      <alignment horizontal="justify" vertical="center" textRotation="90"/>
    </xf>
    <xf numFmtId="0" fontId="4" fillId="0" borderId="1" xfId="0" applyFont="1" applyFill="1" applyBorder="1" applyAlignment="1">
      <alignment horizontal="center" vertical="center" textRotation="90"/>
    </xf>
    <xf numFmtId="0" fontId="3" fillId="0" borderId="1" xfId="0" applyFont="1" applyFill="1" applyBorder="1" applyAlignment="1">
      <alignment horizontal="justify" vertical="center"/>
    </xf>
    <xf numFmtId="0" fontId="8" fillId="4" borderId="20" xfId="3" applyFont="1" applyBorder="1" applyAlignment="1">
      <alignment horizontal="center" vertical="center"/>
    </xf>
    <xf numFmtId="9" fontId="9" fillId="3" borderId="20" xfId="3" applyNumberFormat="1" applyFont="1" applyFill="1" applyBorder="1" applyAlignment="1">
      <alignment horizontal="center" vertical="center" textRotation="90" wrapText="1"/>
    </xf>
    <xf numFmtId="0" fontId="4" fillId="3" borderId="20" xfId="0" applyFont="1" applyFill="1" applyBorder="1" applyAlignment="1">
      <alignment horizontal="center" vertical="center"/>
    </xf>
    <xf numFmtId="9" fontId="3" fillId="3" borderId="20" xfId="3" applyNumberFormat="1" applyFont="1" applyFill="1" applyBorder="1" applyAlignment="1">
      <alignment horizontal="center" vertical="center" textRotation="90" wrapText="1"/>
    </xf>
    <xf numFmtId="165" fontId="3" fillId="2" borderId="1" xfId="2" applyNumberFormat="1" applyFont="1" applyFill="1" applyBorder="1" applyAlignment="1">
      <alignment horizontal="left" vertical="center" wrapText="1"/>
    </xf>
    <xf numFmtId="9" fontId="3" fillId="2" borderId="20" xfId="1" applyFont="1" applyFill="1" applyBorder="1" applyAlignment="1">
      <alignment horizontal="center" vertical="center" textRotation="90" wrapText="1"/>
    </xf>
    <xf numFmtId="0" fontId="3" fillId="3" borderId="10"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justify" vertical="center" wrapText="1"/>
    </xf>
    <xf numFmtId="0" fontId="3" fillId="2" borderId="1" xfId="0" applyFont="1" applyFill="1" applyBorder="1" applyAlignment="1">
      <alignment horizontal="center" vertical="center"/>
    </xf>
    <xf numFmtId="9" fontId="9" fillId="3" borderId="1" xfId="3" applyNumberFormat="1" applyFont="1" applyFill="1" applyBorder="1" applyAlignment="1">
      <alignment horizontal="center" vertical="center" textRotation="90" wrapText="1"/>
    </xf>
    <xf numFmtId="9" fontId="3" fillId="3" borderId="1" xfId="3" applyNumberFormat="1" applyFont="1" applyFill="1" applyBorder="1" applyAlignment="1">
      <alignment horizontal="center" vertical="center" textRotation="90" wrapText="1"/>
    </xf>
    <xf numFmtId="9" fontId="3" fillId="2" borderId="1" xfId="1"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15" fontId="3" fillId="3" borderId="1" xfId="0" applyNumberFormat="1" applyFont="1" applyFill="1" applyBorder="1" applyAlignment="1">
      <alignment horizontal="center" vertical="center" wrapText="1"/>
    </xf>
    <xf numFmtId="0" fontId="3" fillId="3" borderId="21" xfId="0" applyFont="1" applyFill="1" applyBorder="1" applyAlignment="1">
      <alignment horizontal="justify" vertical="center"/>
    </xf>
    <xf numFmtId="0" fontId="4" fillId="0" borderId="1" xfId="0" applyFont="1" applyFill="1" applyBorder="1" applyAlignment="1">
      <alignment horizontal="center" vertical="center" textRotation="90" wrapText="1"/>
    </xf>
    <xf numFmtId="0" fontId="4" fillId="0" borderId="0" xfId="0" applyFont="1" applyFill="1" applyBorder="1" applyAlignment="1">
      <alignment horizontal="justify" vertical="center"/>
    </xf>
    <xf numFmtId="0" fontId="3" fillId="0" borderId="0" xfId="0" applyFont="1" applyFill="1" applyBorder="1" applyAlignment="1">
      <alignment horizontal="justify"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Fill="1" applyBorder="1" applyAlignment="1">
      <alignment horizontal="justify" vertical="center" wrapText="1"/>
    </xf>
    <xf numFmtId="0" fontId="8" fillId="0" borderId="0" xfId="0" applyFont="1" applyFill="1" applyBorder="1" applyAlignment="1">
      <alignment horizontal="justify" vertical="center"/>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1" fillId="0" borderId="0" xfId="0" applyFont="1" applyAlignment="1">
      <alignment horizontal="center" vertical="center"/>
    </xf>
    <xf numFmtId="0" fontId="11" fillId="0" borderId="4" xfId="0" applyFont="1" applyBorder="1" applyAlignment="1">
      <alignment horizontal="center" vertical="center" textRotation="90" wrapText="1"/>
    </xf>
    <xf numFmtId="0" fontId="11" fillId="0" borderId="6" xfId="0" applyFont="1" applyBorder="1" applyAlignment="1">
      <alignment horizontal="center" vertical="center" textRotation="90" wrapText="1"/>
    </xf>
    <xf numFmtId="0" fontId="11" fillId="0" borderId="6" xfId="0" applyFont="1" applyBorder="1" applyAlignment="1">
      <alignment horizontal="center" vertical="center" wrapText="1"/>
    </xf>
    <xf numFmtId="0" fontId="11" fillId="0" borderId="6" xfId="0" applyFont="1" applyBorder="1" applyAlignment="1">
      <alignment horizontal="left" vertical="center" textRotation="90" wrapText="1"/>
    </xf>
    <xf numFmtId="0" fontId="11" fillId="0" borderId="0" xfId="0" applyFont="1" applyAlignment="1">
      <alignment vertical="center" wrapText="1"/>
    </xf>
    <xf numFmtId="0" fontId="11" fillId="0" borderId="0" xfId="0" applyFont="1" applyAlignment="1">
      <alignment vertical="center"/>
    </xf>
    <xf numFmtId="0" fontId="3" fillId="0" borderId="0" xfId="0" applyFont="1" applyAlignment="1">
      <alignment horizontal="center" vertical="center" textRotation="90" wrapText="1"/>
    </xf>
    <xf numFmtId="0" fontId="4" fillId="2" borderId="1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3" borderId="16" xfId="0" applyFont="1" applyFill="1" applyBorder="1" applyAlignment="1">
      <alignment vertical="center" wrapText="1"/>
    </xf>
    <xf numFmtId="0" fontId="3" fillId="3" borderId="1" xfId="0" applyFont="1" applyFill="1" applyBorder="1" applyAlignment="1">
      <alignment vertical="center" wrapText="1"/>
    </xf>
    <xf numFmtId="0" fontId="3" fillId="3" borderId="21" xfId="0" applyFont="1" applyFill="1" applyBorder="1" applyAlignment="1">
      <alignment horizontal="justify" vertical="center" wrapText="1"/>
    </xf>
    <xf numFmtId="0" fontId="13" fillId="0" borderId="20" xfId="0" applyNumberFormat="1" applyFont="1" applyFill="1" applyBorder="1" applyAlignment="1">
      <alignment horizontal="justify" vertical="center" wrapText="1"/>
    </xf>
    <xf numFmtId="0" fontId="3" fillId="3" borderId="22" xfId="0" applyFont="1" applyFill="1" applyBorder="1" applyAlignment="1">
      <alignment horizontal="justify" vertical="center" wrapText="1"/>
    </xf>
    <xf numFmtId="0" fontId="12" fillId="0" borderId="2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6" fillId="8" borderId="15" xfId="0" applyFont="1" applyFill="1" applyBorder="1" applyAlignment="1">
      <alignment horizontal="center" vertical="center"/>
    </xf>
    <xf numFmtId="0" fontId="6" fillId="8" borderId="9" xfId="0" applyFont="1" applyFill="1" applyBorder="1" applyAlignment="1">
      <alignment horizontal="center" vertical="center"/>
    </xf>
    <xf numFmtId="0" fontId="6" fillId="8" borderId="10" xfId="0" applyFont="1" applyFill="1" applyBorder="1" applyAlignment="1">
      <alignment horizontal="center" vertical="center"/>
    </xf>
    <xf numFmtId="0" fontId="6" fillId="8" borderId="1" xfId="0" applyFont="1" applyFill="1" applyBorder="1" applyAlignment="1">
      <alignment horizontal="center" vertical="center" wrapText="1"/>
    </xf>
    <xf numFmtId="0" fontId="6" fillId="8"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7" borderId="16" xfId="0" applyFont="1" applyFill="1" applyBorder="1" applyAlignment="1">
      <alignment horizontal="center" vertical="center"/>
    </xf>
    <xf numFmtId="0" fontId="4" fillId="2" borderId="1"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7" fillId="2" borderId="1" xfId="0" applyFont="1" applyFill="1" applyBorder="1" applyAlignment="1">
      <alignment horizontal="center" textRotation="255"/>
    </xf>
    <xf numFmtId="0" fontId="4" fillId="2" borderId="1" xfId="0" applyFont="1" applyFill="1" applyBorder="1" applyAlignment="1">
      <alignment horizontal="center" textRotation="255"/>
    </xf>
    <xf numFmtId="0" fontId="4" fillId="2" borderId="1" xfId="0" applyFont="1" applyFill="1" applyBorder="1" applyAlignment="1">
      <alignment horizontal="center" vertical="center" textRotation="90" wrapText="1"/>
    </xf>
    <xf numFmtId="0" fontId="4" fillId="2" borderId="16" xfId="0" applyFont="1" applyFill="1" applyBorder="1" applyAlignment="1">
      <alignment horizontal="center" vertical="center" textRotation="90" wrapText="1"/>
    </xf>
    <xf numFmtId="0" fontId="4" fillId="2" borderId="1" xfId="0" applyFont="1" applyFill="1" applyBorder="1" applyAlignment="1">
      <alignment horizontal="justify" vertical="center"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4" xfId="0" applyFont="1" applyFill="1" applyBorder="1" applyAlignment="1">
      <alignment horizontal="center" vertical="center" textRotation="90"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4" xfId="0" applyFont="1" applyFill="1" applyBorder="1" applyAlignment="1">
      <alignment horizontal="center" vertical="center" textRotation="90"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0" fillId="6" borderId="4" xfId="0" applyFont="1" applyFill="1" applyBorder="1" applyAlignment="1">
      <alignment horizontal="left" vertical="center" textRotation="90" wrapText="1"/>
    </xf>
  </cellXfs>
  <cellStyles count="4">
    <cellStyle name="Énfasis1" xfId="3" builtinId="29"/>
    <cellStyle name="Millares" xfId="2" builtinId="3"/>
    <cellStyle name="Normal" xfId="0" builtinId="0"/>
    <cellStyle name="Porcentaje" xfId="1" builtinId="5"/>
  </cellStyles>
  <dxfs count="258">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23</xdr:row>
      <xdr:rowOff>90273</xdr:rowOff>
    </xdr:from>
    <xdr:to>
      <xdr:col>6</xdr:col>
      <xdr:colOff>1473587</xdr:colOff>
      <xdr:row>41</xdr:row>
      <xdr:rowOff>151372</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417244"/>
          <a:ext cx="3916469" cy="28849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49288</xdr:colOff>
      <xdr:row>32</xdr:row>
      <xdr:rowOff>60195</xdr:rowOff>
    </xdr:from>
    <xdr:to>
      <xdr:col>16</xdr:col>
      <xdr:colOff>577267</xdr:colOff>
      <xdr:row>51</xdr:row>
      <xdr:rowOff>7952</xdr:rowOff>
    </xdr:to>
    <xdr:pic>
      <xdr:nvPicPr>
        <xdr:cNvPr id="3" name="2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92170" y="17799107"/>
          <a:ext cx="7722156" cy="29285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520700</xdr:colOff>
      <xdr:row>33</xdr:row>
      <xdr:rowOff>60853</xdr:rowOff>
    </xdr:from>
    <xdr:to>
      <xdr:col>27</xdr:col>
      <xdr:colOff>1041039</xdr:colOff>
      <xdr:row>61</xdr:row>
      <xdr:rowOff>131515</xdr:rowOff>
    </xdr:to>
    <xdr:pic>
      <xdr:nvPicPr>
        <xdr:cNvPr id="4" name="3 Imagen">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57759" y="17956647"/>
          <a:ext cx="8420486" cy="4463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oromero\AppData\Local\Microsoft\Windows\INetCache\Content.Outlook\6FV0BBN5\MATRIZ%20DE%20RIESGO%20MANTENIMIENTO%20EQUIPOS%20ESTEREOSMACROSCOPIOS%20Y%20MICROSCOP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riesgo"/>
      <sheetName val="clasificadores"/>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90"/>
  <sheetViews>
    <sheetView showGridLines="0" tabSelected="1" topLeftCell="B1" zoomScale="85" zoomScaleNormal="85" workbookViewId="0">
      <selection activeCell="G7" sqref="G7"/>
    </sheetView>
  </sheetViews>
  <sheetFormatPr baseColWidth="10" defaultColWidth="11.453125" defaultRowHeight="13" x14ac:dyDescent="0.35"/>
  <cols>
    <col min="1" max="1" width="3.54296875" style="3" customWidth="1"/>
    <col min="2" max="2" width="4.81640625" style="1" customWidth="1"/>
    <col min="3" max="3" width="10.1796875" style="2" bestFit="1" customWidth="1"/>
    <col min="4" max="5" width="4.1796875" style="2" bestFit="1" customWidth="1"/>
    <col min="6" max="6" width="9.7265625" style="3" bestFit="1" customWidth="1"/>
    <col min="7" max="7" width="35" style="3" customWidth="1"/>
    <col min="8" max="8" width="33.7265625" style="3" customWidth="1"/>
    <col min="9" max="9" width="4.26953125" style="2" customWidth="1"/>
    <col min="10" max="10" width="5.7265625" style="3" customWidth="1"/>
    <col min="11" max="11" width="4.7265625" style="3" customWidth="1"/>
    <col min="12" max="12" width="5.81640625" style="3" customWidth="1"/>
    <col min="13" max="13" width="4.54296875" style="4" customWidth="1"/>
    <col min="14" max="14" width="5.453125" style="3" customWidth="1"/>
    <col min="15" max="15" width="4.54296875" style="3" customWidth="1"/>
    <col min="16" max="16" width="4" style="3" customWidth="1"/>
    <col min="17" max="17" width="30.54296875" style="5" customWidth="1"/>
    <col min="18" max="18" width="4" style="3" customWidth="1"/>
    <col min="19" max="19" width="5.453125" style="3" customWidth="1"/>
    <col min="20" max="20" width="4.7265625" style="3" customWidth="1"/>
    <col min="21" max="21" width="5.54296875" style="3" customWidth="1"/>
    <col min="22" max="22" width="4.7265625" style="6" customWidth="1"/>
    <col min="23" max="23" width="4.54296875" style="3" customWidth="1"/>
    <col min="24" max="24" width="16.1796875" style="3" customWidth="1"/>
    <col min="25" max="25" width="15.7265625" style="3" customWidth="1"/>
    <col min="26" max="26" width="13.26953125" style="3" customWidth="1"/>
    <col min="27" max="27" width="13.7265625" style="3" customWidth="1"/>
    <col min="28" max="28" width="16.453125" style="3" customWidth="1"/>
    <col min="29" max="29" width="16.26953125" style="3" customWidth="1"/>
    <col min="30" max="16384" width="11.453125" style="3"/>
  </cols>
  <sheetData>
    <row r="1" spans="2:29" ht="15.65" customHeight="1" thickBot="1" x14ac:dyDescent="0.4"/>
    <row r="2" spans="2:29" s="7" customFormat="1" ht="63.75" customHeight="1" x14ac:dyDescent="0.35">
      <c r="B2" s="59" t="s">
        <v>135</v>
      </c>
      <c r="C2" s="60"/>
      <c r="D2" s="60"/>
      <c r="E2" s="60"/>
      <c r="F2" s="60"/>
      <c r="G2" s="60"/>
      <c r="H2" s="60"/>
      <c r="I2" s="60"/>
      <c r="J2" s="60"/>
      <c r="K2" s="60"/>
      <c r="L2" s="60"/>
      <c r="M2" s="60"/>
      <c r="N2" s="60"/>
      <c r="O2" s="60"/>
      <c r="P2" s="60"/>
      <c r="Q2" s="60"/>
      <c r="R2" s="60"/>
      <c r="S2" s="60"/>
      <c r="T2" s="60"/>
      <c r="U2" s="60"/>
      <c r="V2" s="60"/>
      <c r="W2" s="60"/>
      <c r="X2" s="60"/>
      <c r="Y2" s="60"/>
      <c r="Z2" s="60"/>
      <c r="AA2" s="60"/>
      <c r="AB2" s="60"/>
      <c r="AC2" s="61"/>
    </row>
    <row r="3" spans="2:29" ht="34.5" customHeight="1" x14ac:dyDescent="0.35">
      <c r="B3" s="62" t="s">
        <v>15</v>
      </c>
      <c r="C3" s="63"/>
      <c r="D3" s="63"/>
      <c r="E3" s="63"/>
      <c r="F3" s="63"/>
      <c r="G3" s="63"/>
      <c r="H3" s="64"/>
      <c r="I3" s="65" t="s">
        <v>5</v>
      </c>
      <c r="J3" s="65"/>
      <c r="K3" s="65"/>
      <c r="L3" s="65"/>
      <c r="M3" s="65"/>
      <c r="N3" s="65"/>
      <c r="O3" s="66" t="s">
        <v>3</v>
      </c>
      <c r="P3" s="66"/>
      <c r="Q3" s="66"/>
      <c r="R3" s="67" t="s">
        <v>67</v>
      </c>
      <c r="S3" s="67"/>
      <c r="T3" s="67"/>
      <c r="U3" s="67"/>
      <c r="V3" s="67"/>
      <c r="W3" s="67"/>
      <c r="X3" s="67" t="s">
        <v>16</v>
      </c>
      <c r="Y3" s="67"/>
      <c r="Z3" s="67"/>
      <c r="AA3" s="67"/>
      <c r="AB3" s="67"/>
      <c r="AC3" s="68"/>
    </row>
    <row r="4" spans="2:29" s="50" customFormat="1" ht="90" customHeight="1" x14ac:dyDescent="0.35">
      <c r="B4" s="70" t="s">
        <v>60</v>
      </c>
      <c r="C4" s="69" t="s">
        <v>59</v>
      </c>
      <c r="D4" s="72" t="s">
        <v>61</v>
      </c>
      <c r="E4" s="73" t="s">
        <v>24</v>
      </c>
      <c r="F4" s="69" t="s">
        <v>8</v>
      </c>
      <c r="G4" s="69" t="s">
        <v>6</v>
      </c>
      <c r="H4" s="69" t="s">
        <v>7</v>
      </c>
      <c r="I4" s="74" t="s">
        <v>1</v>
      </c>
      <c r="J4" s="74"/>
      <c r="K4" s="74" t="s">
        <v>0</v>
      </c>
      <c r="L4" s="74"/>
      <c r="M4" s="74" t="s">
        <v>66</v>
      </c>
      <c r="N4" s="74"/>
      <c r="O4" s="74" t="s">
        <v>2</v>
      </c>
      <c r="P4" s="74"/>
      <c r="Q4" s="76" t="s">
        <v>9</v>
      </c>
      <c r="R4" s="74" t="s">
        <v>1</v>
      </c>
      <c r="S4" s="74"/>
      <c r="T4" s="74" t="s">
        <v>0</v>
      </c>
      <c r="U4" s="74"/>
      <c r="V4" s="74" t="s">
        <v>66</v>
      </c>
      <c r="W4" s="74"/>
      <c r="X4" s="74" t="s">
        <v>14</v>
      </c>
      <c r="Y4" s="74"/>
      <c r="Z4" s="74"/>
      <c r="AA4" s="74"/>
      <c r="AB4" s="74" t="s">
        <v>11</v>
      </c>
      <c r="AC4" s="75"/>
    </row>
    <row r="5" spans="2:29" ht="60" customHeight="1" x14ac:dyDescent="0.35">
      <c r="B5" s="71"/>
      <c r="C5" s="69"/>
      <c r="D5" s="72"/>
      <c r="E5" s="73"/>
      <c r="F5" s="69"/>
      <c r="G5" s="69"/>
      <c r="H5" s="69"/>
      <c r="I5" s="8" t="s">
        <v>64</v>
      </c>
      <c r="J5" s="8" t="s">
        <v>72</v>
      </c>
      <c r="K5" s="8" t="s">
        <v>64</v>
      </c>
      <c r="L5" s="8" t="s">
        <v>18</v>
      </c>
      <c r="M5" s="8" t="s">
        <v>65</v>
      </c>
      <c r="N5" s="8" t="s">
        <v>17</v>
      </c>
      <c r="O5" s="8" t="s">
        <v>62</v>
      </c>
      <c r="P5" s="8" t="s">
        <v>68</v>
      </c>
      <c r="Q5" s="76"/>
      <c r="R5" s="8" t="s">
        <v>64</v>
      </c>
      <c r="S5" s="9" t="s">
        <v>19</v>
      </c>
      <c r="T5" s="8" t="s">
        <v>64</v>
      </c>
      <c r="U5" s="9" t="s">
        <v>20</v>
      </c>
      <c r="V5" s="8" t="s">
        <v>65</v>
      </c>
      <c r="W5" s="9" t="s">
        <v>17</v>
      </c>
      <c r="X5" s="52" t="s">
        <v>69</v>
      </c>
      <c r="Y5" s="52" t="s">
        <v>10</v>
      </c>
      <c r="Z5" s="52" t="s">
        <v>70</v>
      </c>
      <c r="AA5" s="52" t="s">
        <v>71</v>
      </c>
      <c r="AB5" s="52" t="s">
        <v>12</v>
      </c>
      <c r="AC5" s="51" t="s">
        <v>13</v>
      </c>
    </row>
    <row r="6" spans="2:29" ht="114.75" customHeight="1" x14ac:dyDescent="0.35">
      <c r="B6" s="10">
        <v>1</v>
      </c>
      <c r="C6" s="11" t="s">
        <v>73</v>
      </c>
      <c r="D6" s="12" t="s">
        <v>63</v>
      </c>
      <c r="E6" s="12" t="s">
        <v>74</v>
      </c>
      <c r="F6" s="13" t="s">
        <v>76</v>
      </c>
      <c r="G6" s="58" t="s">
        <v>130</v>
      </c>
      <c r="H6" s="14" t="s">
        <v>85</v>
      </c>
      <c r="I6" s="15">
        <v>3</v>
      </c>
      <c r="J6" s="16" t="str">
        <f t="shared" ref="J6:J9" si="0">IF(I6=0,"",IF(I6=5,"CASI CIERTO",IF(I6=4,"PROBABLE",IF(I6=3,"POSIBLE",IF(I6=2,"IMPROBABLE","RARO")))))</f>
        <v>POSIBLE</v>
      </c>
      <c r="K6" s="17">
        <v>3</v>
      </c>
      <c r="L6" s="18" t="str">
        <f t="shared" ref="L6:L9" si="1">IF(K6=0,"",IF(K6=5,"CATASTRÓFICO",IF(K6=4,"MAYOR",IF(K6=3,"MODERADO",IF(K6=2,"MENOR","INSIGNIFICANTE")))))</f>
        <v>MODERADO</v>
      </c>
      <c r="M6" s="19">
        <f t="shared" ref="M6:M9" si="2">SUM(I6:J6)+SUM(K6:L6)</f>
        <v>6</v>
      </c>
      <c r="N6" s="20" t="str">
        <f t="shared" ref="N6:N9" si="3">IF(M6=0,"",IF(M6&gt;7.9,"EXTREMO",IF(M6&gt;5.9,"ALTO",IF(M6&gt;4.9,"MEDIO",IF(M6&gt;2.9,"BAJO","MUY BAJO")))))</f>
        <v>ALTO</v>
      </c>
      <c r="O6" s="21"/>
      <c r="P6" s="22" t="s">
        <v>4</v>
      </c>
      <c r="Q6" s="23" t="s">
        <v>100</v>
      </c>
      <c r="R6" s="24">
        <v>3</v>
      </c>
      <c r="S6" s="25" t="str">
        <f t="shared" ref="S6:S9" si="4">IF(R6=0,"",IF(R6=5,"CASI CIERTO",IF(R6=4,"PROBABLE",IF(R6=3,"POSIBLE",IF(R6=2,"IMPROBABLE","RARO")))))</f>
        <v>POSIBLE</v>
      </c>
      <c r="T6" s="22">
        <v>2</v>
      </c>
      <c r="U6" s="26" t="str">
        <f t="shared" ref="U6:U9" si="5">IF(T6=0,"",IF(T6=5,"CATASTRÓFICO",IF(T6=4,"MAYOR",IF(T6=3,"MODERADO",IF(T6=2,"MENOR","INSIGNIFICANTE")))))</f>
        <v>MENOR</v>
      </c>
      <c r="V6" s="19">
        <f t="shared" ref="V6:V9" si="6">SUM(R6:S6)+SUM(T6:U6)</f>
        <v>5</v>
      </c>
      <c r="W6" s="27" t="str">
        <f t="shared" ref="W6:W9" si="7">IF(V6=0,"",IF(V6&gt;7.9,"EXTREMO",IF(V6&gt;5.9,"ALTO",IF(V6&gt;4.9,"MEDIO",IF(V6&gt;2.9,"BAJO","MUY BAJO")))))</f>
        <v>MEDIO</v>
      </c>
      <c r="X6" s="28" t="s">
        <v>101</v>
      </c>
      <c r="Y6" s="28" t="s">
        <v>111</v>
      </c>
      <c r="Z6" s="29" t="s">
        <v>80</v>
      </c>
      <c r="AA6" s="29" t="s">
        <v>81</v>
      </c>
      <c r="AB6" s="54" t="s">
        <v>82</v>
      </c>
      <c r="AC6" s="53" t="s">
        <v>112</v>
      </c>
    </row>
    <row r="7" spans="2:29" ht="120" customHeight="1" x14ac:dyDescent="0.35">
      <c r="B7" s="10">
        <v>2</v>
      </c>
      <c r="C7" s="11" t="s">
        <v>128</v>
      </c>
      <c r="D7" s="12" t="s">
        <v>63</v>
      </c>
      <c r="E7" s="12" t="s">
        <v>88</v>
      </c>
      <c r="F7" s="31" t="s">
        <v>127</v>
      </c>
      <c r="G7" s="58" t="s">
        <v>113</v>
      </c>
      <c r="H7" s="30" t="s">
        <v>89</v>
      </c>
      <c r="I7" s="15">
        <v>2</v>
      </c>
      <c r="J7" s="16" t="str">
        <f t="shared" si="0"/>
        <v>IMPROBABLE</v>
      </c>
      <c r="K7" s="17">
        <v>4</v>
      </c>
      <c r="L7" s="18" t="str">
        <f t="shared" si="1"/>
        <v>MAYOR</v>
      </c>
      <c r="M7" s="19">
        <f>+K7+I7</f>
        <v>6</v>
      </c>
      <c r="N7" s="20" t="str">
        <f t="shared" si="3"/>
        <v>ALTO</v>
      </c>
      <c r="O7" s="21" t="s">
        <v>4</v>
      </c>
      <c r="P7" s="22"/>
      <c r="Q7" s="23" t="s">
        <v>90</v>
      </c>
      <c r="R7" s="24">
        <v>1</v>
      </c>
      <c r="S7" s="25" t="str">
        <f t="shared" si="4"/>
        <v>RARO</v>
      </c>
      <c r="T7" s="22">
        <v>2</v>
      </c>
      <c r="U7" s="26" t="str">
        <f t="shared" si="5"/>
        <v>MENOR</v>
      </c>
      <c r="V7" s="19">
        <f t="shared" ref="V7:V8" si="8">SUM(R7:S7)+SUM(T7:U7)</f>
        <v>3</v>
      </c>
      <c r="W7" s="27" t="str">
        <f t="shared" si="7"/>
        <v>BAJO</v>
      </c>
      <c r="X7" s="28" t="s">
        <v>101</v>
      </c>
      <c r="Y7" s="28" t="s">
        <v>79</v>
      </c>
      <c r="Z7" s="29" t="s">
        <v>80</v>
      </c>
      <c r="AA7" s="29" t="s">
        <v>81</v>
      </c>
      <c r="AB7" s="54" t="s">
        <v>91</v>
      </c>
      <c r="AC7" s="53" t="s">
        <v>114</v>
      </c>
    </row>
    <row r="8" spans="2:29" ht="147" customHeight="1" x14ac:dyDescent="0.35">
      <c r="B8" s="10">
        <v>3</v>
      </c>
      <c r="C8" s="11" t="s">
        <v>128</v>
      </c>
      <c r="D8" s="12" t="s">
        <v>63</v>
      </c>
      <c r="E8" s="12" t="s">
        <v>88</v>
      </c>
      <c r="F8" s="31" t="s">
        <v>127</v>
      </c>
      <c r="G8" s="58" t="s">
        <v>115</v>
      </c>
      <c r="H8" s="30" t="s">
        <v>116</v>
      </c>
      <c r="I8" s="15">
        <v>2</v>
      </c>
      <c r="J8" s="16" t="str">
        <f t="shared" si="0"/>
        <v>IMPROBABLE</v>
      </c>
      <c r="K8" s="17">
        <v>4</v>
      </c>
      <c r="L8" s="18" t="str">
        <f t="shared" si="1"/>
        <v>MAYOR</v>
      </c>
      <c r="M8" s="19">
        <f>+K8+I8</f>
        <v>6</v>
      </c>
      <c r="N8" s="20" t="str">
        <f t="shared" si="3"/>
        <v>ALTO</v>
      </c>
      <c r="O8" s="21"/>
      <c r="P8" s="22" t="s">
        <v>4</v>
      </c>
      <c r="Q8" s="23" t="s">
        <v>90</v>
      </c>
      <c r="R8" s="24">
        <v>1</v>
      </c>
      <c r="S8" s="25" t="str">
        <f t="shared" si="4"/>
        <v>RARO</v>
      </c>
      <c r="T8" s="22">
        <v>2</v>
      </c>
      <c r="U8" s="26" t="str">
        <f t="shared" si="5"/>
        <v>MENOR</v>
      </c>
      <c r="V8" s="19">
        <f t="shared" si="8"/>
        <v>3</v>
      </c>
      <c r="W8" s="27" t="str">
        <f t="shared" si="7"/>
        <v>BAJO</v>
      </c>
      <c r="X8" s="28" t="s">
        <v>101</v>
      </c>
      <c r="Y8" s="28" t="s">
        <v>111</v>
      </c>
      <c r="Z8" s="29" t="s">
        <v>80</v>
      </c>
      <c r="AA8" s="29" t="s">
        <v>81</v>
      </c>
      <c r="AB8" s="54" t="s">
        <v>91</v>
      </c>
      <c r="AC8" s="53" t="s">
        <v>117</v>
      </c>
    </row>
    <row r="9" spans="2:29" ht="79.5" customHeight="1" x14ac:dyDescent="0.35">
      <c r="B9" s="10">
        <v>4</v>
      </c>
      <c r="C9" s="11" t="s">
        <v>73</v>
      </c>
      <c r="D9" s="12" t="s">
        <v>63</v>
      </c>
      <c r="E9" s="12" t="s">
        <v>75</v>
      </c>
      <c r="F9" s="13" t="s">
        <v>77</v>
      </c>
      <c r="G9" s="58" t="s">
        <v>78</v>
      </c>
      <c r="H9" s="55" t="s">
        <v>131</v>
      </c>
      <c r="I9" s="15">
        <v>2</v>
      </c>
      <c r="J9" s="16" t="str">
        <f t="shared" si="0"/>
        <v>IMPROBABLE</v>
      </c>
      <c r="K9" s="17">
        <v>4</v>
      </c>
      <c r="L9" s="18" t="str">
        <f t="shared" si="1"/>
        <v>MAYOR</v>
      </c>
      <c r="M9" s="19">
        <f t="shared" si="2"/>
        <v>6</v>
      </c>
      <c r="N9" s="20" t="str">
        <f t="shared" si="3"/>
        <v>ALTO</v>
      </c>
      <c r="O9" s="21"/>
      <c r="P9" s="22" t="s">
        <v>4</v>
      </c>
      <c r="Q9" s="23" t="s">
        <v>86</v>
      </c>
      <c r="R9" s="24">
        <v>1</v>
      </c>
      <c r="S9" s="25" t="str">
        <f t="shared" si="4"/>
        <v>RARO</v>
      </c>
      <c r="T9" s="22">
        <v>3</v>
      </c>
      <c r="U9" s="26" t="str">
        <f t="shared" si="5"/>
        <v>MODERADO</v>
      </c>
      <c r="V9" s="19">
        <f t="shared" si="6"/>
        <v>4</v>
      </c>
      <c r="W9" s="27" t="str">
        <f t="shared" si="7"/>
        <v>BAJO</v>
      </c>
      <c r="X9" s="28" t="s">
        <v>87</v>
      </c>
      <c r="Y9" s="28" t="s">
        <v>111</v>
      </c>
      <c r="Z9" s="29" t="s">
        <v>80</v>
      </c>
      <c r="AA9" s="29" t="s">
        <v>81</v>
      </c>
      <c r="AB9" s="54" t="s">
        <v>83</v>
      </c>
      <c r="AC9" s="53" t="s">
        <v>84</v>
      </c>
    </row>
    <row r="10" spans="2:29" ht="79.5" customHeight="1" x14ac:dyDescent="0.35">
      <c r="B10" s="10">
        <v>5</v>
      </c>
      <c r="C10" s="11" t="s">
        <v>73</v>
      </c>
      <c r="D10" s="12" t="s">
        <v>63</v>
      </c>
      <c r="E10" s="12" t="s">
        <v>88</v>
      </c>
      <c r="F10" s="13" t="s">
        <v>77</v>
      </c>
      <c r="G10" s="58" t="s">
        <v>129</v>
      </c>
      <c r="H10" s="55" t="s">
        <v>132</v>
      </c>
      <c r="I10" s="15">
        <v>2</v>
      </c>
      <c r="J10" s="16" t="str">
        <f t="shared" ref="J10" si="9">IF(I10=0,"",IF(I10=5,"CASI CIERTO",IF(I10=4,"PROBABLE",IF(I10=3,"POSIBLE",IF(I10=2,"IMPROBABLE","RARO")))))</f>
        <v>IMPROBABLE</v>
      </c>
      <c r="K10" s="17">
        <v>3</v>
      </c>
      <c r="L10" s="18" t="str">
        <f t="shared" ref="L10" si="10">IF(K10=0,"",IF(K10=5,"CATASTRÓFICO",IF(K10=4,"MAYOR",IF(K10=3,"MODERADO",IF(K10=2,"MENOR","INSIGNIFICANTE")))))</f>
        <v>MODERADO</v>
      </c>
      <c r="M10" s="19">
        <f t="shared" ref="M10" si="11">+K10+I10</f>
        <v>5</v>
      </c>
      <c r="N10" s="20" t="str">
        <f t="shared" ref="N10" si="12">IF(M10=0,"",IF(M10&gt;7.9,"EXTREMO",IF(M10&gt;5.9,"ALTO",IF(M10&gt;4.9,"MEDIO",IF(M10&gt;2.9,"BAJO","MUY BAJO")))))</f>
        <v>MEDIO</v>
      </c>
      <c r="O10" s="21"/>
      <c r="P10" s="22" t="s">
        <v>4</v>
      </c>
      <c r="Q10" s="23" t="s">
        <v>104</v>
      </c>
      <c r="R10" s="24">
        <v>2</v>
      </c>
      <c r="S10" s="25" t="str">
        <f t="shared" ref="S10" si="13">IF(R10=0,"",IF(R10=5,"CASI CIERTO",IF(R10=4,"PROBABLE",IF(R10=3,"POSIBLE",IF(R10=2,"IMPROBABLE","RARO")))))</f>
        <v>IMPROBABLE</v>
      </c>
      <c r="T10" s="22">
        <v>2</v>
      </c>
      <c r="U10" s="26" t="str">
        <f t="shared" ref="U10" si="14">IF(T10=0,"",IF(T10=5,"CATASTRÓFICO",IF(T10=4,"MAYOR",IF(T10=3,"MODERADO",IF(T10=2,"MENOR","INSIGNIFICANTE")))))</f>
        <v>MENOR</v>
      </c>
      <c r="V10" s="19">
        <f t="shared" ref="V10" si="15">SUM(R10:S10)+SUM(T10:U10)</f>
        <v>4</v>
      </c>
      <c r="W10" s="27" t="str">
        <f t="shared" ref="W10" si="16">IF(V10=0,"",IF(V10&gt;7.9,"EXTREMO",IF(V10&gt;5.9,"ALTO",IF(V10&gt;4.9,"MEDIO",IF(V10&gt;2.9,"BAJO","MUY BAJO")))))</f>
        <v>BAJO</v>
      </c>
      <c r="X10" s="28" t="s">
        <v>101</v>
      </c>
      <c r="Y10" s="28" t="s">
        <v>102</v>
      </c>
      <c r="Z10" s="29" t="s">
        <v>103</v>
      </c>
      <c r="AA10" s="29" t="s">
        <v>81</v>
      </c>
      <c r="AB10" s="54" t="s">
        <v>105</v>
      </c>
      <c r="AC10" s="53" t="s">
        <v>106</v>
      </c>
    </row>
    <row r="11" spans="2:29" ht="119.25" customHeight="1" x14ac:dyDescent="0.35">
      <c r="B11" s="10">
        <v>6</v>
      </c>
      <c r="C11" s="11" t="s">
        <v>110</v>
      </c>
      <c r="D11" s="12" t="s">
        <v>99</v>
      </c>
      <c r="E11" s="12" t="s">
        <v>88</v>
      </c>
      <c r="F11" s="31" t="s">
        <v>77</v>
      </c>
      <c r="G11" s="58" t="s">
        <v>92</v>
      </c>
      <c r="H11" s="30" t="s">
        <v>93</v>
      </c>
      <c r="I11" s="15">
        <v>3</v>
      </c>
      <c r="J11" s="16" t="str">
        <f>IF(I11=0,"",IF(I11=5,"CASI CIERTO",IF(I11=4,"PROBABLE",IF(I11=3,"POSIBLE",IF(I11=2,"IMPROBABLE","RARO")))))</f>
        <v>POSIBLE</v>
      </c>
      <c r="K11" s="17">
        <v>4</v>
      </c>
      <c r="L11" s="18" t="str">
        <f>IF(K11=0,"",IF(K11=5,"CATASTRÓFICO",IF(K11=4,"MAYOR",IF(K11=3,"MODERADO",IF(K11=2,"MENOR","INSIGNIFICANTE")))))</f>
        <v>MAYOR</v>
      </c>
      <c r="M11" s="19">
        <f>+I11+K11</f>
        <v>7</v>
      </c>
      <c r="N11" s="20" t="str">
        <f>IF(M11=0,"",IF(M11&gt;7.9,"EXTREMO",IF(M11&gt;5.9,"ALTO",IF(M11&gt;4.9,"MEDIO",IF(M11&gt;2.9,"BAJO","MUY BAJO")))))</f>
        <v>ALTO</v>
      </c>
      <c r="O11" s="21"/>
      <c r="P11" s="22" t="s">
        <v>4</v>
      </c>
      <c r="Q11" s="23" t="s">
        <v>94</v>
      </c>
      <c r="R11" s="24">
        <v>3</v>
      </c>
      <c r="S11" s="25" t="str">
        <f>IF(R11=0,"",IF(R11=5,"CASI CIERTO",IF(R11=4,"PROBABLE",IF(R11=3,"POSIBLE",IF(R11=2,"IMPROBABLE","RARO")))))</f>
        <v>POSIBLE</v>
      </c>
      <c r="T11" s="22">
        <v>2</v>
      </c>
      <c r="U11" s="26" t="str">
        <f>IF(T11=0,"",IF(T11=5,"CATASTRÓFICO",IF(T11=4,"MAYOR",IF(T11=3,"MODERADO",IF(T11=2,"MENOR","INSIGNIFICANTE")))))</f>
        <v>MENOR</v>
      </c>
      <c r="V11" s="19">
        <f>+T11+R11</f>
        <v>5</v>
      </c>
      <c r="W11" s="27" t="str">
        <f>IF(V11=0,"",IF(V11&gt;7.9,"EXTREMO",IF(V11&gt;5.9,"ALTO",IF(V11&gt;4.9,"MEDIO",IF(V11&gt;2.9,"BAJO","MUY BAJO")))))</f>
        <v>MEDIO</v>
      </c>
      <c r="X11" s="28" t="s">
        <v>95</v>
      </c>
      <c r="Y11" s="28" t="s">
        <v>79</v>
      </c>
      <c r="Z11" s="29" t="s">
        <v>96</v>
      </c>
      <c r="AA11" s="29" t="s">
        <v>81</v>
      </c>
      <c r="AB11" s="54" t="s">
        <v>97</v>
      </c>
      <c r="AC11" s="53" t="s">
        <v>98</v>
      </c>
    </row>
    <row r="12" spans="2:29" ht="119.25" customHeight="1" x14ac:dyDescent="0.35">
      <c r="B12" s="10">
        <v>7</v>
      </c>
      <c r="C12" s="11" t="s">
        <v>110</v>
      </c>
      <c r="D12" s="12" t="s">
        <v>99</v>
      </c>
      <c r="E12" s="12" t="s">
        <v>88</v>
      </c>
      <c r="F12" s="31" t="s">
        <v>77</v>
      </c>
      <c r="G12" s="58" t="s">
        <v>107</v>
      </c>
      <c r="H12" s="56" t="s">
        <v>108</v>
      </c>
      <c r="I12" s="15">
        <v>2</v>
      </c>
      <c r="J12" s="16" t="str">
        <f>IF(I12=0,"",IF(I12=5,"CASI CIERTO",IF(I12=4,"PROBABLE",IF(I12=3,"POSIBLE",IF(I12=2,"IMPROBABLE","RARO")))))</f>
        <v>IMPROBABLE</v>
      </c>
      <c r="K12" s="17">
        <v>4</v>
      </c>
      <c r="L12" s="18" t="str">
        <f>IF(K12=0,"",IF(K12=5,"CATASTRÓFICO",IF(K12=4,"MAYOR",IF(K12=3,"MODERADO",IF(K12=2,"MENOR","INSIGNIFICANTE")))))</f>
        <v>MAYOR</v>
      </c>
      <c r="M12" s="19">
        <f>+I12+K12</f>
        <v>6</v>
      </c>
      <c r="N12" s="20" t="str">
        <f>IF(M12=0,"",IF(M12&gt;7.9,"EXTREMO",IF(M12&gt;5.9,"ALTO",IF(M12&gt;4.9,"MEDIO",IF(M12&gt;2.9,"BAJO","MUY BAJO")))))</f>
        <v>ALTO</v>
      </c>
      <c r="O12" s="21"/>
      <c r="P12" s="22" t="s">
        <v>4</v>
      </c>
      <c r="Q12" s="23" t="s">
        <v>109</v>
      </c>
      <c r="R12" s="24">
        <v>2</v>
      </c>
      <c r="S12" s="25" t="str">
        <f>IF(R12=0,"",IF(R12=5,"CASI CIERTO",IF(R12=4,"PROBABLE",IF(R12=3,"POSIBLE",IF(R12=2,"IMPROBABLE","RARO")))))</f>
        <v>IMPROBABLE</v>
      </c>
      <c r="T12" s="22">
        <v>2</v>
      </c>
      <c r="U12" s="26" t="str">
        <f>IF(T12=0,"",IF(T12=5,"CATASTRÓFICO",IF(T12=4,"MAYOR",IF(T12=3,"MODERADO",IF(T12=2,"MENOR","INSIGNIFICANTE")))))</f>
        <v>MENOR</v>
      </c>
      <c r="V12" s="19">
        <f>+T12+R12</f>
        <v>4</v>
      </c>
      <c r="W12" s="27" t="str">
        <f>IF(V12=0,"",IF(V12&gt;7.9,"EXTREMO",IF(V12&gt;5.9,"ALTO",IF(V12&gt;4.9,"MEDIO",IF(V12&gt;2.9,"BAJO","MUY BAJO")))))</f>
        <v>BAJO</v>
      </c>
      <c r="X12" s="28" t="s">
        <v>101</v>
      </c>
      <c r="Y12" s="28" t="s">
        <v>111</v>
      </c>
      <c r="Z12" s="29" t="s">
        <v>96</v>
      </c>
      <c r="AA12" s="29" t="s">
        <v>81</v>
      </c>
      <c r="AB12" s="54" t="s">
        <v>97</v>
      </c>
      <c r="AC12" s="53" t="s">
        <v>98</v>
      </c>
    </row>
    <row r="13" spans="2:29" ht="119.25" customHeight="1" x14ac:dyDescent="0.35">
      <c r="B13" s="10">
        <v>8</v>
      </c>
      <c r="C13" s="11" t="s">
        <v>118</v>
      </c>
      <c r="D13" s="12" t="s">
        <v>119</v>
      </c>
      <c r="E13" s="12" t="s">
        <v>120</v>
      </c>
      <c r="F13" s="31" t="s">
        <v>121</v>
      </c>
      <c r="G13" s="58" t="s">
        <v>122</v>
      </c>
      <c r="H13" s="56" t="s">
        <v>123</v>
      </c>
      <c r="I13" s="15">
        <v>2</v>
      </c>
      <c r="J13" s="16" t="str">
        <f>IF(I13=0,"",IF(I13=5,"CASI CIERTO",IF(I13=4,"PROBABLE",IF(I13=3,"POSIBLE",IF(I13=2,"IMPROBABLE","RARO")))))</f>
        <v>IMPROBABLE</v>
      </c>
      <c r="K13" s="17">
        <v>4</v>
      </c>
      <c r="L13" s="18" t="str">
        <f>IF(K13=0,"",IF(K13=5,"CATASTRÓFICO",IF(K13=4,"MAYOR",IF(K13=3,"MODERADO",IF(K13=2,"MENOR","INSIGNIFICANTE")))))</f>
        <v>MAYOR</v>
      </c>
      <c r="M13" s="19">
        <f>+I13+K13</f>
        <v>6</v>
      </c>
      <c r="N13" s="20" t="str">
        <f>IF(M13=0,"",IF(M13&gt;7.9,"EXTREMO",IF(M13&gt;5.9,"ALTO",IF(M13&gt;4.9,"MEDIO",IF(M13&gt;2.9,"BAJO","MUY BAJO")))))</f>
        <v>ALTO</v>
      </c>
      <c r="O13" s="21"/>
      <c r="P13" s="22" t="s">
        <v>4</v>
      </c>
      <c r="Q13" s="57" t="s">
        <v>134</v>
      </c>
      <c r="R13" s="24">
        <v>2</v>
      </c>
      <c r="S13" s="25" t="str">
        <f>IF(R13=0,"",IF(R13=5,"CASI CIERTO",IF(R13=4,"PROBABLE",IF(R13=3,"POSIBLE",IF(R13=2,"IMPROBABLE","RARO")))))</f>
        <v>IMPROBABLE</v>
      </c>
      <c r="T13" s="22">
        <v>2</v>
      </c>
      <c r="U13" s="26" t="str">
        <f>IF(T13=0,"",IF(T13=5,"CATASTRÓFICO",IF(T13=4,"MAYOR",IF(T13=3,"MODERADO",IF(T13=2,"MENOR","INSIGNIFICANTE")))))</f>
        <v>MENOR</v>
      </c>
      <c r="V13" s="19">
        <f>+T13+R13</f>
        <v>4</v>
      </c>
      <c r="W13" s="27" t="str">
        <f>IF(V13=0,"",IF(V13&gt;7.9,"EXTREMO",IF(V13&gt;5.9,"ALTO",IF(V13&gt;4.9,"MEDIO",IF(V13&gt;2.9,"BAJO","MUY BAJO")))))</f>
        <v>BAJO</v>
      </c>
      <c r="X13" s="28" t="s">
        <v>101</v>
      </c>
      <c r="Y13" s="28" t="s">
        <v>111</v>
      </c>
      <c r="Z13" s="29" t="s">
        <v>96</v>
      </c>
      <c r="AA13" s="29" t="s">
        <v>81</v>
      </c>
      <c r="AB13" s="54" t="s">
        <v>97</v>
      </c>
      <c r="AC13" s="53" t="s">
        <v>98</v>
      </c>
    </row>
    <row r="14" spans="2:29" ht="119.25" customHeight="1" x14ac:dyDescent="0.35">
      <c r="B14" s="10">
        <v>9</v>
      </c>
      <c r="C14" s="11" t="s">
        <v>118</v>
      </c>
      <c r="D14" s="12" t="s">
        <v>119</v>
      </c>
      <c r="E14" s="12" t="s">
        <v>120</v>
      </c>
      <c r="F14" s="31" t="s">
        <v>77</v>
      </c>
      <c r="G14" s="58" t="s">
        <v>124</v>
      </c>
      <c r="H14" s="56" t="s">
        <v>125</v>
      </c>
      <c r="I14" s="15">
        <v>2</v>
      </c>
      <c r="J14" s="16" t="str">
        <f>IF(I14=0,"",IF(I14=5,"CASI CIERTO",IF(I14=4,"PROBABLE",IF(I14=3,"POSIBLE",IF(I14=2,"IMPROBABLE","RARO")))))</f>
        <v>IMPROBABLE</v>
      </c>
      <c r="K14" s="17">
        <v>4</v>
      </c>
      <c r="L14" s="18" t="str">
        <f>IF(K14=0,"",IF(K14=5,"CATASTRÓFICO",IF(K14=4,"MAYOR",IF(K14=3,"MODERADO",IF(K14=2,"MENOR","INSIGNIFICANTE")))))</f>
        <v>MAYOR</v>
      </c>
      <c r="M14" s="19">
        <f>+I14+K14</f>
        <v>6</v>
      </c>
      <c r="N14" s="20" t="str">
        <f>IF(M14=0,"",IF(M14&gt;7.9,"EXTREMO",IF(M14&gt;5.9,"ALTO",IF(M14&gt;4.9,"MEDIO",IF(M14&gt;2.9,"BAJO","MUY BAJO")))))</f>
        <v>ALTO</v>
      </c>
      <c r="O14" s="21"/>
      <c r="P14" s="22" t="s">
        <v>4</v>
      </c>
      <c r="Q14" s="57" t="s">
        <v>134</v>
      </c>
      <c r="R14" s="24">
        <v>2</v>
      </c>
      <c r="S14" s="25" t="str">
        <f>IF(R14=0,"",IF(R14=5,"CASI CIERTO",IF(R14=4,"PROBABLE",IF(R14=3,"POSIBLE",IF(R14=2,"IMPROBABLE","RARO")))))</f>
        <v>IMPROBABLE</v>
      </c>
      <c r="T14" s="22">
        <v>2</v>
      </c>
      <c r="U14" s="26" t="str">
        <f>IF(T14=0,"",IF(T14=5,"CATASTRÓFICO",IF(T14=4,"MAYOR",IF(T14=3,"MODERADO",IF(T14=2,"MENOR","INSIGNIFICANTE")))))</f>
        <v>MENOR</v>
      </c>
      <c r="V14" s="19">
        <f>+T14+R14</f>
        <v>4</v>
      </c>
      <c r="W14" s="27" t="str">
        <f>IF(V14=0,"",IF(V14&gt;7.9,"EXTREMO",IF(V14&gt;5.9,"ALTO",IF(V14&gt;4.9,"MEDIO",IF(V14&gt;2.9,"BAJO","MUY BAJO")))))</f>
        <v>BAJO</v>
      </c>
      <c r="X14" s="28" t="s">
        <v>101</v>
      </c>
      <c r="Y14" s="28" t="s">
        <v>111</v>
      </c>
      <c r="Z14" s="29" t="s">
        <v>96</v>
      </c>
      <c r="AA14" s="29" t="s">
        <v>81</v>
      </c>
      <c r="AB14" s="54" t="s">
        <v>97</v>
      </c>
      <c r="AC14" s="53" t="s">
        <v>98</v>
      </c>
    </row>
    <row r="15" spans="2:29" ht="119.25" customHeight="1" x14ac:dyDescent="0.35">
      <c r="B15" s="10">
        <v>10</v>
      </c>
      <c r="C15" s="11" t="s">
        <v>118</v>
      </c>
      <c r="D15" s="12" t="s">
        <v>119</v>
      </c>
      <c r="E15" s="12" t="s">
        <v>120</v>
      </c>
      <c r="F15" s="31" t="s">
        <v>121</v>
      </c>
      <c r="G15" s="58" t="s">
        <v>133</v>
      </c>
      <c r="H15" s="56" t="s">
        <v>126</v>
      </c>
      <c r="I15" s="15">
        <v>2</v>
      </c>
      <c r="J15" s="16" t="str">
        <f>IF(I15=0,"",IF(I15=5,"CASI CIERTO",IF(I15=4,"PROBABLE",IF(I15=3,"POSIBLE",IF(I15=2,"IMPROBABLE","RARO")))))</f>
        <v>IMPROBABLE</v>
      </c>
      <c r="K15" s="17">
        <v>2</v>
      </c>
      <c r="L15" s="18" t="str">
        <f>IF(K15=0,"",IF(K15=5,"CATASTRÓFICO",IF(K15=4,"MAYOR",IF(K15=3,"MODERADO",IF(K15=2,"MENOR","INSIGNIFICANTE")))))</f>
        <v>MENOR</v>
      </c>
      <c r="M15" s="19">
        <f>+I15+K15</f>
        <v>4</v>
      </c>
      <c r="N15" s="20" t="str">
        <f>IF(M15=0,"",IF(M15&gt;7.9,"EXTREMO",IF(M15&gt;5.9,"ALTO",IF(M15&gt;4.9,"MEDIO",IF(M15&gt;2.9,"BAJO","MUY BAJO")))))</f>
        <v>BAJO</v>
      </c>
      <c r="O15" s="21"/>
      <c r="P15" s="22" t="s">
        <v>4</v>
      </c>
      <c r="Q15" s="57" t="s">
        <v>134</v>
      </c>
      <c r="R15" s="24">
        <v>2</v>
      </c>
      <c r="S15" s="25" t="str">
        <f>IF(R15=0,"",IF(R15=5,"CASI CIERTO",IF(R15=4,"PROBABLE",IF(R15=3,"POSIBLE",IF(R15=2,"IMPROBABLE","RARO")))))</f>
        <v>IMPROBABLE</v>
      </c>
      <c r="T15" s="22">
        <v>1</v>
      </c>
      <c r="U15" s="26" t="str">
        <f>IF(T15=0,"",IF(T15=5,"CATASTRÓFICO",IF(T15=4,"MAYOR",IF(T15=3,"MODERADO",IF(T15=2,"MENOR","INSIGNIFICANTE")))))</f>
        <v>INSIGNIFICANTE</v>
      </c>
      <c r="V15" s="19">
        <f>+T15+R15</f>
        <v>3</v>
      </c>
      <c r="W15" s="27" t="str">
        <f>IF(V15=0,"",IF(V15&gt;7.9,"EXTREMO",IF(V15&gt;5.9,"ALTO",IF(V15&gt;4.9,"MEDIO",IF(V15&gt;2.9,"BAJO","MUY BAJO")))))</f>
        <v>BAJO</v>
      </c>
      <c r="X15" s="28" t="s">
        <v>101</v>
      </c>
      <c r="Y15" s="28" t="s">
        <v>111</v>
      </c>
      <c r="Z15" s="29" t="s">
        <v>96</v>
      </c>
      <c r="AA15" s="29" t="s">
        <v>81</v>
      </c>
      <c r="AB15" s="54" t="s">
        <v>97</v>
      </c>
      <c r="AC15" s="53" t="s">
        <v>98</v>
      </c>
    </row>
    <row r="16" spans="2:29" ht="15" customHeight="1" x14ac:dyDescent="0.35">
      <c r="C16" s="39"/>
      <c r="D16" s="39"/>
      <c r="E16" s="39"/>
      <c r="F16" s="32"/>
      <c r="G16" s="32"/>
      <c r="H16" s="33"/>
      <c r="I16" s="34"/>
      <c r="J16" s="35"/>
      <c r="K16" s="35"/>
      <c r="L16" s="35"/>
      <c r="M16" s="36"/>
      <c r="N16" s="37"/>
      <c r="O16" s="35"/>
      <c r="P16" s="35"/>
      <c r="Q16" s="38"/>
    </row>
    <row r="17" spans="3:17" ht="15" customHeight="1" x14ac:dyDescent="0.35">
      <c r="C17" s="39"/>
      <c r="D17" s="39"/>
      <c r="E17" s="39"/>
      <c r="F17" s="32"/>
      <c r="G17" s="32"/>
      <c r="H17" s="33"/>
      <c r="I17" s="34"/>
      <c r="J17" s="35"/>
      <c r="K17" s="35"/>
      <c r="L17" s="35"/>
      <c r="M17" s="36"/>
      <c r="N17" s="37"/>
      <c r="O17" s="35"/>
      <c r="P17" s="35"/>
      <c r="Q17" s="38"/>
    </row>
    <row r="18" spans="3:17" ht="15" customHeight="1" x14ac:dyDescent="0.35">
      <c r="C18" s="39"/>
      <c r="D18" s="39"/>
      <c r="E18" s="39"/>
      <c r="F18" s="32"/>
      <c r="G18" s="32"/>
      <c r="H18" s="33"/>
      <c r="I18" s="34"/>
      <c r="J18" s="35"/>
      <c r="K18" s="35"/>
      <c r="L18" s="35"/>
      <c r="M18" s="36"/>
      <c r="N18" s="37"/>
      <c r="O18" s="35"/>
      <c r="P18" s="35"/>
      <c r="Q18" s="38"/>
    </row>
    <row r="19" spans="3:17" ht="15" customHeight="1" x14ac:dyDescent="0.35">
      <c r="C19" s="39"/>
      <c r="D19" s="39"/>
      <c r="E19" s="39"/>
      <c r="F19" s="32"/>
      <c r="G19" s="32"/>
      <c r="H19" s="33"/>
      <c r="I19" s="34"/>
      <c r="J19" s="35"/>
      <c r="K19" s="35"/>
      <c r="L19" s="35"/>
      <c r="M19" s="36"/>
      <c r="N19" s="37"/>
      <c r="O19" s="35"/>
      <c r="P19" s="35"/>
      <c r="Q19" s="38"/>
    </row>
    <row r="86" spans="2:28" ht="13.5" thickBot="1" x14ac:dyDescent="0.4"/>
    <row r="87" spans="2:28" ht="13.5" thickBot="1" x14ac:dyDescent="0.4">
      <c r="C87" s="80" t="s">
        <v>21</v>
      </c>
      <c r="D87" s="40"/>
      <c r="E87" s="40"/>
      <c r="F87" s="77" t="s">
        <v>22</v>
      </c>
      <c r="G87" s="77" t="s">
        <v>23</v>
      </c>
      <c r="H87" s="77" t="s">
        <v>24</v>
      </c>
      <c r="I87" s="77" t="s">
        <v>25</v>
      </c>
      <c r="J87" s="80" t="s">
        <v>26</v>
      </c>
      <c r="K87" s="80" t="s">
        <v>27</v>
      </c>
      <c r="L87" s="77" t="s">
        <v>28</v>
      </c>
      <c r="M87" s="77" t="s">
        <v>29</v>
      </c>
      <c r="N87" s="77" t="s">
        <v>30</v>
      </c>
      <c r="O87" s="77" t="s">
        <v>31</v>
      </c>
      <c r="P87" s="83" t="s">
        <v>32</v>
      </c>
      <c r="Q87" s="86" t="s">
        <v>33</v>
      </c>
      <c r="R87" s="89" t="s">
        <v>34</v>
      </c>
      <c r="S87" s="90"/>
      <c r="T87" s="90"/>
      <c r="U87" s="91"/>
      <c r="V87" s="92" t="s">
        <v>35</v>
      </c>
      <c r="W87" s="83" t="s">
        <v>36</v>
      </c>
      <c r="X87" s="83" t="s">
        <v>37</v>
      </c>
      <c r="Y87" s="83" t="s">
        <v>38</v>
      </c>
      <c r="Z87" s="89" t="s">
        <v>39</v>
      </c>
      <c r="AA87" s="91"/>
      <c r="AB87" s="7"/>
    </row>
    <row r="88" spans="2:28" x14ac:dyDescent="0.35">
      <c r="C88" s="81"/>
      <c r="D88" s="41"/>
      <c r="E88" s="41"/>
      <c r="F88" s="78"/>
      <c r="G88" s="78"/>
      <c r="H88" s="78"/>
      <c r="I88" s="78"/>
      <c r="J88" s="81"/>
      <c r="K88" s="81"/>
      <c r="L88" s="78"/>
      <c r="M88" s="78"/>
      <c r="N88" s="78"/>
      <c r="O88" s="78"/>
      <c r="P88" s="84"/>
      <c r="Q88" s="87"/>
      <c r="R88" s="83" t="s">
        <v>28</v>
      </c>
      <c r="S88" s="83" t="s">
        <v>29</v>
      </c>
      <c r="T88" s="83" t="s">
        <v>40</v>
      </c>
      <c r="U88" s="83" t="s">
        <v>31</v>
      </c>
      <c r="V88" s="93"/>
      <c r="W88" s="84"/>
      <c r="X88" s="84"/>
      <c r="Y88" s="84"/>
      <c r="Z88" s="83" t="s">
        <v>41</v>
      </c>
      <c r="AA88" s="83" t="s">
        <v>42</v>
      </c>
      <c r="AB88" s="7"/>
    </row>
    <row r="89" spans="2:28" ht="13.5" thickBot="1" x14ac:dyDescent="0.4">
      <c r="C89" s="82"/>
      <c r="D89" s="42"/>
      <c r="E89" s="42"/>
      <c r="F89" s="79"/>
      <c r="G89" s="79"/>
      <c r="H89" s="79"/>
      <c r="I89" s="79"/>
      <c r="J89" s="82"/>
      <c r="K89" s="82"/>
      <c r="L89" s="79"/>
      <c r="M89" s="79"/>
      <c r="N89" s="79"/>
      <c r="O89" s="79"/>
      <c r="P89" s="85"/>
      <c r="Q89" s="88"/>
      <c r="R89" s="85"/>
      <c r="S89" s="85"/>
      <c r="T89" s="85"/>
      <c r="U89" s="85"/>
      <c r="V89" s="94"/>
      <c r="W89" s="85"/>
      <c r="X89" s="85"/>
      <c r="Y89" s="85"/>
      <c r="Z89" s="85"/>
      <c r="AA89" s="85"/>
      <c r="AB89" s="7"/>
    </row>
    <row r="90" spans="2:28" s="49" customFormat="1" ht="409.6" thickBot="1" x14ac:dyDescent="0.4">
      <c r="B90" s="43"/>
      <c r="C90" s="44" t="s">
        <v>43</v>
      </c>
      <c r="D90" s="45"/>
      <c r="E90" s="45"/>
      <c r="F90" s="45" t="s">
        <v>44</v>
      </c>
      <c r="G90" s="45" t="s">
        <v>45</v>
      </c>
      <c r="H90" s="45" t="s">
        <v>46</v>
      </c>
      <c r="I90" s="45" t="s">
        <v>47</v>
      </c>
      <c r="J90" s="46" t="s">
        <v>48</v>
      </c>
      <c r="K90" s="46" t="s">
        <v>49</v>
      </c>
      <c r="L90" s="45" t="s">
        <v>50</v>
      </c>
      <c r="M90" s="45" t="s">
        <v>50</v>
      </c>
      <c r="N90" s="45" t="s">
        <v>51</v>
      </c>
      <c r="O90" s="45" t="s">
        <v>52</v>
      </c>
      <c r="P90" s="45" t="s">
        <v>53</v>
      </c>
      <c r="Q90" s="46" t="s">
        <v>54</v>
      </c>
      <c r="R90" s="45" t="s">
        <v>50</v>
      </c>
      <c r="S90" s="45" t="s">
        <v>50</v>
      </c>
      <c r="T90" s="45" t="s">
        <v>51</v>
      </c>
      <c r="U90" s="45" t="s">
        <v>52</v>
      </c>
      <c r="V90" s="47" t="s">
        <v>55</v>
      </c>
      <c r="W90" s="45" t="s">
        <v>53</v>
      </c>
      <c r="X90" s="46" t="s">
        <v>56</v>
      </c>
      <c r="Y90" s="46" t="s">
        <v>56</v>
      </c>
      <c r="Z90" s="46" t="s">
        <v>57</v>
      </c>
      <c r="AA90" s="46" t="s">
        <v>58</v>
      </c>
      <c r="AB90" s="48"/>
    </row>
  </sheetData>
  <mergeCells count="48">
    <mergeCell ref="Y87:Y89"/>
    <mergeCell ref="Z87:AA87"/>
    <mergeCell ref="R88:R89"/>
    <mergeCell ref="S88:S89"/>
    <mergeCell ref="T88:T89"/>
    <mergeCell ref="U88:U89"/>
    <mergeCell ref="Z88:Z89"/>
    <mergeCell ref="AA88:AA89"/>
    <mergeCell ref="X87:X89"/>
    <mergeCell ref="P87:P89"/>
    <mergeCell ref="Q87:Q89"/>
    <mergeCell ref="R87:U87"/>
    <mergeCell ref="V87:V89"/>
    <mergeCell ref="W87:W89"/>
    <mergeCell ref="O87:O89"/>
    <mergeCell ref="C87:C89"/>
    <mergeCell ref="F87:F89"/>
    <mergeCell ref="G87:G89"/>
    <mergeCell ref="H87:H89"/>
    <mergeCell ref="I87:I89"/>
    <mergeCell ref="J87:J89"/>
    <mergeCell ref="K87:K89"/>
    <mergeCell ref="L87:L89"/>
    <mergeCell ref="M87:M89"/>
    <mergeCell ref="N87:N89"/>
    <mergeCell ref="AB4:AC4"/>
    <mergeCell ref="H4:H5"/>
    <mergeCell ref="I4:J4"/>
    <mergeCell ref="K4:L4"/>
    <mergeCell ref="M4:N4"/>
    <mergeCell ref="O4:P4"/>
    <mergeCell ref="Q4:Q5"/>
    <mergeCell ref="R4:S4"/>
    <mergeCell ref="T4:U4"/>
    <mergeCell ref="V4:W4"/>
    <mergeCell ref="X4:AA4"/>
    <mergeCell ref="G4:G5"/>
    <mergeCell ref="B4:B5"/>
    <mergeCell ref="C4:C5"/>
    <mergeCell ref="D4:D5"/>
    <mergeCell ref="E4:E5"/>
    <mergeCell ref="F4:F5"/>
    <mergeCell ref="B2:AC2"/>
    <mergeCell ref="B3:H3"/>
    <mergeCell ref="I3:N3"/>
    <mergeCell ref="O3:Q3"/>
    <mergeCell ref="R3:W3"/>
    <mergeCell ref="X3:AC3"/>
  </mergeCells>
  <conditionalFormatting sqref="K6 I6 I9 K9">
    <cfRule type="cellIs" dxfId="257" priority="1563" operator="equal">
      <formula>5</formula>
    </cfRule>
  </conditionalFormatting>
  <conditionalFormatting sqref="K6 I6 I9 K9">
    <cfRule type="cellIs" dxfId="256" priority="1562" operator="lessThan">
      <formula>5</formula>
    </cfRule>
  </conditionalFormatting>
  <conditionalFormatting sqref="N16:N19 N6 N9">
    <cfRule type="cellIs" dxfId="255" priority="4231" operator="greaterThan">
      <formula>0.5</formula>
    </cfRule>
    <cfRule type="iconSet" priority="4232">
      <iconSet iconSet="4Rating">
        <cfvo type="percent" val="0"/>
        <cfvo type="percent" val="25"/>
        <cfvo type="percent" val="50"/>
        <cfvo type="percent" val="75"/>
      </iconSet>
    </cfRule>
    <cfRule type="iconSet" priority="4233">
      <iconSet iconSet="3Arrows">
        <cfvo type="percent" val="0"/>
        <cfvo type="percent" val="33"/>
        <cfvo type="percent" val="67"/>
      </iconSet>
    </cfRule>
    <cfRule type="colorScale" priority="4234">
      <colorScale>
        <cfvo type="min"/>
        <cfvo type="percentile" val="50"/>
        <cfvo type="max"/>
        <color rgb="FFF8696B"/>
        <color rgb="FFFCFCFF"/>
        <color rgb="FF5A8AC6"/>
      </colorScale>
    </cfRule>
    <cfRule type="colorScale" priority="4235">
      <colorScale>
        <cfvo type="min"/>
        <cfvo type="max"/>
        <color rgb="FFFF7128"/>
        <color rgb="FFFFEF9C"/>
      </colorScale>
    </cfRule>
  </conditionalFormatting>
  <conditionalFormatting sqref="N16:N19 N6 N9">
    <cfRule type="colorScale" priority="4241">
      <colorScale>
        <cfvo type="min"/>
        <cfvo type="percentile" val="50"/>
        <cfvo type="max"/>
        <color rgb="FFF8696B"/>
        <color rgb="FFFFEB84"/>
        <color rgb="FF63BE7B"/>
      </colorScale>
    </cfRule>
  </conditionalFormatting>
  <conditionalFormatting sqref="N16:N19 N6 N9">
    <cfRule type="top10" dxfId="254" priority="4243" percent="1" rank="50"/>
    <cfRule type="dataBar" priority="4244">
      <dataBar>
        <cfvo type="percent" val="0.5"/>
        <cfvo type="max"/>
        <color rgb="FF638EC6"/>
      </dataBar>
      <extLst>
        <ext xmlns:x14="http://schemas.microsoft.com/office/spreadsheetml/2009/9/main" uri="{B025F937-C7B1-47D3-B67F-A62EFF666E3E}">
          <x14:id>{598C911E-B5F0-48F9-AC14-452FB4E0DCDD}</x14:id>
        </ext>
      </extLst>
    </cfRule>
    <cfRule type="colorScale" priority="4245">
      <colorScale>
        <cfvo type="min"/>
        <cfvo type="max"/>
        <color rgb="FFFF7128"/>
        <color rgb="FFFFEF9C"/>
      </colorScale>
    </cfRule>
    <cfRule type="top10" dxfId="253" priority="4246" rank="50"/>
    <cfRule type="colorScale" priority="4247">
      <colorScale>
        <cfvo type="percent" val="0"/>
        <cfvo type="percentile" val="50"/>
        <cfvo type="max"/>
        <color rgb="FFF8696B"/>
        <color rgb="FFFFEB84"/>
        <color rgb="FF63BE7B"/>
      </colorScale>
    </cfRule>
  </conditionalFormatting>
  <conditionalFormatting sqref="N16:N19 N6 N9">
    <cfRule type="cellIs" priority="4253" operator="between">
      <formula>0.5</formula>
      <formula>1</formula>
    </cfRule>
    <cfRule type="colorScale" priority="4254">
      <colorScale>
        <cfvo type="percent" val="50"/>
        <cfvo type="max"/>
        <color rgb="FFFF7128"/>
        <color rgb="FFFFEF9C"/>
      </colorScale>
    </cfRule>
  </conditionalFormatting>
  <conditionalFormatting sqref="K6 K9">
    <cfRule type="top10" dxfId="252" priority="4540" rank="4"/>
    <cfRule type="cellIs" dxfId="251" priority="4541" operator="equal">
      <formula>5</formula>
    </cfRule>
  </conditionalFormatting>
  <conditionalFormatting sqref="W6 W9">
    <cfRule type="cellIs" dxfId="250" priority="4695" operator="greaterThan">
      <formula>0.5</formula>
    </cfRule>
    <cfRule type="iconSet" priority="4696">
      <iconSet iconSet="4Rating">
        <cfvo type="percent" val="0"/>
        <cfvo type="percent" val="25"/>
        <cfvo type="percent" val="50"/>
        <cfvo type="percent" val="75"/>
      </iconSet>
    </cfRule>
    <cfRule type="iconSet" priority="4697">
      <iconSet iconSet="3Arrows">
        <cfvo type="percent" val="0"/>
        <cfvo type="percent" val="33"/>
        <cfvo type="percent" val="67"/>
      </iconSet>
    </cfRule>
    <cfRule type="colorScale" priority="4698">
      <colorScale>
        <cfvo type="min"/>
        <cfvo type="percentile" val="50"/>
        <cfvo type="max"/>
        <color rgb="FFF8696B"/>
        <color rgb="FFFCFCFF"/>
        <color rgb="FF5A8AC6"/>
      </colorScale>
    </cfRule>
    <cfRule type="colorScale" priority="4699">
      <colorScale>
        <cfvo type="min"/>
        <cfvo type="max"/>
        <color rgb="FFFF7128"/>
        <color rgb="FFFFEF9C"/>
      </colorScale>
    </cfRule>
  </conditionalFormatting>
  <conditionalFormatting sqref="W6 W9">
    <cfRule type="colorScale" priority="4700">
      <colorScale>
        <cfvo type="min"/>
        <cfvo type="percentile" val="50"/>
        <cfvo type="max"/>
        <color rgb="FFF8696B"/>
        <color rgb="FFFFEB84"/>
        <color rgb="FF63BE7B"/>
      </colorScale>
    </cfRule>
  </conditionalFormatting>
  <conditionalFormatting sqref="W6 W9">
    <cfRule type="top10" dxfId="249" priority="4701" percent="1" rank="50"/>
    <cfRule type="dataBar" priority="4702">
      <dataBar>
        <cfvo type="percent" val="0.5"/>
        <cfvo type="max"/>
        <color rgb="FF638EC6"/>
      </dataBar>
      <extLst>
        <ext xmlns:x14="http://schemas.microsoft.com/office/spreadsheetml/2009/9/main" uri="{B025F937-C7B1-47D3-B67F-A62EFF666E3E}">
          <x14:id>{3817F914-0A29-40A3-8908-73BD1DA32F29}</x14:id>
        </ext>
      </extLst>
    </cfRule>
    <cfRule type="colorScale" priority="4703">
      <colorScale>
        <cfvo type="min"/>
        <cfvo type="max"/>
        <color rgb="FFFF7128"/>
        <color rgb="FFFFEF9C"/>
      </colorScale>
    </cfRule>
    <cfRule type="top10" dxfId="248" priority="4704" rank="50"/>
    <cfRule type="colorScale" priority="4705">
      <colorScale>
        <cfvo type="percent" val="0"/>
        <cfvo type="percentile" val="50"/>
        <cfvo type="max"/>
        <color rgb="FFF8696B"/>
        <color rgb="FFFFEB84"/>
        <color rgb="FF63BE7B"/>
      </colorScale>
    </cfRule>
  </conditionalFormatting>
  <conditionalFormatting sqref="W6 W9">
    <cfRule type="cellIs" priority="4706" operator="between">
      <formula>0.5</formula>
      <formula>1</formula>
    </cfRule>
    <cfRule type="colorScale" priority="4707">
      <colorScale>
        <cfvo type="percent" val="50"/>
        <cfvo type="max"/>
        <color rgb="FFFF7128"/>
        <color rgb="FFFFEF9C"/>
      </colorScale>
    </cfRule>
  </conditionalFormatting>
  <conditionalFormatting sqref="J6 J9">
    <cfRule type="colorScale" priority="4708">
      <colorScale>
        <cfvo type="min"/>
        <cfvo type="percentile" val="50"/>
        <cfvo type="max"/>
        <color rgb="FF63BE7B"/>
        <color rgb="FFFFEB84"/>
        <color rgb="FFF8696B"/>
      </colorScale>
    </cfRule>
    <cfRule type="cellIs" dxfId="247" priority="4709" operator="equal">
      <formula>5</formula>
    </cfRule>
    <cfRule type="cellIs" dxfId="246" priority="4710" operator="greaterThan">
      <formula>0.5</formula>
    </cfRule>
    <cfRule type="iconSet" priority="4711">
      <iconSet iconSet="4Rating">
        <cfvo type="percent" val="0"/>
        <cfvo type="percent" val="25"/>
        <cfvo type="percent" val="50"/>
        <cfvo type="percent" val="75"/>
      </iconSet>
    </cfRule>
    <cfRule type="iconSet" priority="4712">
      <iconSet iconSet="3Arrows">
        <cfvo type="percent" val="0"/>
        <cfvo type="percent" val="33"/>
        <cfvo type="percent" val="67"/>
      </iconSet>
    </cfRule>
    <cfRule type="colorScale" priority="4713">
      <colorScale>
        <cfvo type="min"/>
        <cfvo type="max"/>
        <color rgb="FFFF7128"/>
        <color rgb="FFFFEF9C"/>
      </colorScale>
    </cfRule>
  </conditionalFormatting>
  <conditionalFormatting sqref="J6 J9">
    <cfRule type="colorScale" priority="4714">
      <colorScale>
        <cfvo type="min"/>
        <cfvo type="percentile" val="50"/>
        <cfvo type="max"/>
        <color rgb="FFF8696B"/>
        <color rgb="FFFFEB84"/>
        <color rgb="FF63BE7B"/>
      </colorScale>
    </cfRule>
  </conditionalFormatting>
  <conditionalFormatting sqref="J6 J9">
    <cfRule type="top10" dxfId="245" priority="4715" percent="1" rank="50"/>
    <cfRule type="dataBar" priority="4716">
      <dataBar>
        <cfvo type="percent" val="0.5"/>
        <cfvo type="max"/>
        <color rgb="FF638EC6"/>
      </dataBar>
      <extLst>
        <ext xmlns:x14="http://schemas.microsoft.com/office/spreadsheetml/2009/9/main" uri="{B025F937-C7B1-47D3-B67F-A62EFF666E3E}">
          <x14:id>{B091315F-08FD-4A89-8868-3BE4B2F787F5}</x14:id>
        </ext>
      </extLst>
    </cfRule>
    <cfRule type="colorScale" priority="4717">
      <colorScale>
        <cfvo type="min"/>
        <cfvo type="max"/>
        <color rgb="FFFF7128"/>
        <color rgb="FFFFEF9C"/>
      </colorScale>
    </cfRule>
    <cfRule type="top10" dxfId="244" priority="4718" rank="50"/>
    <cfRule type="colorScale" priority="4719">
      <colorScale>
        <cfvo type="percent" val="0"/>
        <cfvo type="percentile" val="50"/>
        <cfvo type="max"/>
        <color rgb="FFF8696B"/>
        <color rgb="FFFFEB84"/>
        <color rgb="FF63BE7B"/>
      </colorScale>
    </cfRule>
  </conditionalFormatting>
  <conditionalFormatting sqref="J6 J9">
    <cfRule type="cellIs" priority="4720" operator="between">
      <formula>0.5</formula>
      <formula>1</formula>
    </cfRule>
    <cfRule type="colorScale" priority="4721">
      <colorScale>
        <cfvo type="percent" val="50"/>
        <cfvo type="max"/>
        <color rgb="FFFF7128"/>
        <color rgb="FFFFEF9C"/>
      </colorScale>
    </cfRule>
  </conditionalFormatting>
  <conditionalFormatting sqref="L6 L9">
    <cfRule type="colorScale" priority="4722">
      <colorScale>
        <cfvo type="min"/>
        <cfvo type="percentile" val="50"/>
        <cfvo type="max"/>
        <color rgb="FF63BE7B"/>
        <color rgb="FFFFEB84"/>
        <color rgb="FFF8696B"/>
      </colorScale>
    </cfRule>
    <cfRule type="cellIs" dxfId="243" priority="4723" operator="equal">
      <formula>5</formula>
    </cfRule>
    <cfRule type="cellIs" dxfId="242" priority="4724" operator="greaterThan">
      <formula>0.5</formula>
    </cfRule>
    <cfRule type="iconSet" priority="4725">
      <iconSet iconSet="4Rating">
        <cfvo type="percent" val="0"/>
        <cfvo type="percent" val="25"/>
        <cfvo type="percent" val="50"/>
        <cfvo type="percent" val="75"/>
      </iconSet>
    </cfRule>
    <cfRule type="iconSet" priority="4726">
      <iconSet iconSet="3Arrows">
        <cfvo type="percent" val="0"/>
        <cfvo type="percent" val="33"/>
        <cfvo type="percent" val="67"/>
      </iconSet>
    </cfRule>
    <cfRule type="colorScale" priority="4727">
      <colorScale>
        <cfvo type="min"/>
        <cfvo type="max"/>
        <color rgb="FFFF7128"/>
        <color rgb="FFFFEF9C"/>
      </colorScale>
    </cfRule>
  </conditionalFormatting>
  <conditionalFormatting sqref="L6 L9">
    <cfRule type="colorScale" priority="4728">
      <colorScale>
        <cfvo type="min"/>
        <cfvo type="percentile" val="50"/>
        <cfvo type="max"/>
        <color rgb="FFF8696B"/>
        <color rgb="FFFFEB84"/>
        <color rgb="FF63BE7B"/>
      </colorScale>
    </cfRule>
  </conditionalFormatting>
  <conditionalFormatting sqref="L6 L9">
    <cfRule type="top10" dxfId="241" priority="4729" percent="1" rank="50"/>
    <cfRule type="dataBar" priority="4730">
      <dataBar>
        <cfvo type="percent" val="0.5"/>
        <cfvo type="max"/>
        <color rgb="FF638EC6"/>
      </dataBar>
      <extLst>
        <ext xmlns:x14="http://schemas.microsoft.com/office/spreadsheetml/2009/9/main" uri="{B025F937-C7B1-47D3-B67F-A62EFF666E3E}">
          <x14:id>{FE68A21E-B74C-49DF-A02D-374C7A20966A}</x14:id>
        </ext>
      </extLst>
    </cfRule>
    <cfRule type="colorScale" priority="4731">
      <colorScale>
        <cfvo type="min"/>
        <cfvo type="max"/>
        <color rgb="FFFF7128"/>
        <color rgb="FFFFEF9C"/>
      </colorScale>
    </cfRule>
    <cfRule type="top10" dxfId="240" priority="4732" rank="50"/>
    <cfRule type="colorScale" priority="4733">
      <colorScale>
        <cfvo type="percent" val="0"/>
        <cfvo type="percentile" val="50"/>
        <cfvo type="max"/>
        <color rgb="FFF8696B"/>
        <color rgb="FFFFEB84"/>
        <color rgb="FF63BE7B"/>
      </colorScale>
    </cfRule>
  </conditionalFormatting>
  <conditionalFormatting sqref="L6 L9">
    <cfRule type="cellIs" priority="4734" operator="between">
      <formula>0.5</formula>
      <formula>1</formula>
    </cfRule>
    <cfRule type="colorScale" priority="4735">
      <colorScale>
        <cfvo type="percent" val="50"/>
        <cfvo type="max"/>
        <color rgb="FFFF7128"/>
        <color rgb="FFFFEF9C"/>
      </colorScale>
    </cfRule>
  </conditionalFormatting>
  <conditionalFormatting sqref="I6 I9">
    <cfRule type="top10" dxfId="239" priority="4736" rank="4"/>
    <cfRule type="cellIs" dxfId="238" priority="4737" operator="equal">
      <formula>5</formula>
    </cfRule>
  </conditionalFormatting>
  <conditionalFormatting sqref="S6 S9">
    <cfRule type="colorScale" priority="4738">
      <colorScale>
        <cfvo type="min"/>
        <cfvo type="percentile" val="50"/>
        <cfvo type="max"/>
        <color rgb="FF63BE7B"/>
        <color rgb="FFFFEB84"/>
        <color rgb="FFF8696B"/>
      </colorScale>
    </cfRule>
    <cfRule type="cellIs" dxfId="237" priority="4739" operator="equal">
      <formula>5</formula>
    </cfRule>
    <cfRule type="cellIs" dxfId="236" priority="4740" operator="greaterThan">
      <formula>0.5</formula>
    </cfRule>
    <cfRule type="iconSet" priority="4741">
      <iconSet iconSet="4Rating">
        <cfvo type="percent" val="0"/>
        <cfvo type="percent" val="25"/>
        <cfvo type="percent" val="50"/>
        <cfvo type="percent" val="75"/>
      </iconSet>
    </cfRule>
    <cfRule type="iconSet" priority="4742">
      <iconSet iconSet="3Arrows">
        <cfvo type="percent" val="0"/>
        <cfvo type="percent" val="33"/>
        <cfvo type="percent" val="67"/>
      </iconSet>
    </cfRule>
    <cfRule type="colorScale" priority="4743">
      <colorScale>
        <cfvo type="min"/>
        <cfvo type="max"/>
        <color rgb="FFFF7128"/>
        <color rgb="FFFFEF9C"/>
      </colorScale>
    </cfRule>
  </conditionalFormatting>
  <conditionalFormatting sqref="S6 S9">
    <cfRule type="colorScale" priority="4744">
      <colorScale>
        <cfvo type="min"/>
        <cfvo type="percentile" val="50"/>
        <cfvo type="max"/>
        <color rgb="FFF8696B"/>
        <color rgb="FFFFEB84"/>
        <color rgb="FF63BE7B"/>
      </colorScale>
    </cfRule>
  </conditionalFormatting>
  <conditionalFormatting sqref="S6 S9">
    <cfRule type="top10" dxfId="235" priority="4745" percent="1" rank="50"/>
    <cfRule type="dataBar" priority="4746">
      <dataBar>
        <cfvo type="percent" val="0.5"/>
        <cfvo type="max"/>
        <color rgb="FF638EC6"/>
      </dataBar>
      <extLst>
        <ext xmlns:x14="http://schemas.microsoft.com/office/spreadsheetml/2009/9/main" uri="{B025F937-C7B1-47D3-B67F-A62EFF666E3E}">
          <x14:id>{B1DA6545-F3D7-4FEF-BCFB-BD1479AE8C8B}</x14:id>
        </ext>
      </extLst>
    </cfRule>
    <cfRule type="colorScale" priority="4747">
      <colorScale>
        <cfvo type="min"/>
        <cfvo type="max"/>
        <color rgb="FFFF7128"/>
        <color rgb="FFFFEF9C"/>
      </colorScale>
    </cfRule>
    <cfRule type="top10" dxfId="234" priority="4748" rank="50"/>
    <cfRule type="colorScale" priority="4749">
      <colorScale>
        <cfvo type="percent" val="0"/>
        <cfvo type="percentile" val="50"/>
        <cfvo type="max"/>
        <color rgb="FFF8696B"/>
        <color rgb="FFFFEB84"/>
        <color rgb="FF63BE7B"/>
      </colorScale>
    </cfRule>
  </conditionalFormatting>
  <conditionalFormatting sqref="S6 S9">
    <cfRule type="cellIs" priority="4750" operator="between">
      <formula>0.5</formula>
      <formula>1</formula>
    </cfRule>
    <cfRule type="colorScale" priority="4751">
      <colorScale>
        <cfvo type="percent" val="50"/>
        <cfvo type="max"/>
        <color rgb="FFFF7128"/>
        <color rgb="FFFFEF9C"/>
      </colorScale>
    </cfRule>
  </conditionalFormatting>
  <conditionalFormatting sqref="U6 U9">
    <cfRule type="colorScale" priority="4752">
      <colorScale>
        <cfvo type="min"/>
        <cfvo type="percentile" val="50"/>
        <cfvo type="max"/>
        <color rgb="FF63BE7B"/>
        <color rgb="FFFFEB84"/>
        <color rgb="FFF8696B"/>
      </colorScale>
    </cfRule>
    <cfRule type="cellIs" dxfId="233" priority="4753" operator="equal">
      <formula>5</formula>
    </cfRule>
    <cfRule type="cellIs" dxfId="232" priority="4754" operator="greaterThan">
      <formula>0.5</formula>
    </cfRule>
    <cfRule type="iconSet" priority="4755">
      <iconSet iconSet="4Rating">
        <cfvo type="percent" val="0"/>
        <cfvo type="percent" val="25"/>
        <cfvo type="percent" val="50"/>
        <cfvo type="percent" val="75"/>
      </iconSet>
    </cfRule>
    <cfRule type="iconSet" priority="4756">
      <iconSet iconSet="3Arrows">
        <cfvo type="percent" val="0"/>
        <cfvo type="percent" val="33"/>
        <cfvo type="percent" val="67"/>
      </iconSet>
    </cfRule>
    <cfRule type="colorScale" priority="4757">
      <colorScale>
        <cfvo type="min"/>
        <cfvo type="max"/>
        <color rgb="FFFF7128"/>
        <color rgb="FFFFEF9C"/>
      </colorScale>
    </cfRule>
  </conditionalFormatting>
  <conditionalFormatting sqref="U6 U9">
    <cfRule type="colorScale" priority="4758">
      <colorScale>
        <cfvo type="min"/>
        <cfvo type="percentile" val="50"/>
        <cfvo type="max"/>
        <color rgb="FFF8696B"/>
        <color rgb="FFFFEB84"/>
        <color rgb="FF63BE7B"/>
      </colorScale>
    </cfRule>
  </conditionalFormatting>
  <conditionalFormatting sqref="U6 U9">
    <cfRule type="top10" dxfId="231" priority="4759" percent="1" rank="50"/>
    <cfRule type="dataBar" priority="4760">
      <dataBar>
        <cfvo type="percent" val="0.5"/>
        <cfvo type="max"/>
        <color rgb="FF638EC6"/>
      </dataBar>
      <extLst>
        <ext xmlns:x14="http://schemas.microsoft.com/office/spreadsheetml/2009/9/main" uri="{B025F937-C7B1-47D3-B67F-A62EFF666E3E}">
          <x14:id>{611D6C7B-27DB-4337-A7ED-6D99D643E038}</x14:id>
        </ext>
      </extLst>
    </cfRule>
    <cfRule type="colorScale" priority="4761">
      <colorScale>
        <cfvo type="min"/>
        <cfvo type="max"/>
        <color rgb="FFFF7128"/>
        <color rgb="FFFFEF9C"/>
      </colorScale>
    </cfRule>
    <cfRule type="top10" dxfId="230" priority="4762" rank="50"/>
    <cfRule type="colorScale" priority="4763">
      <colorScale>
        <cfvo type="percent" val="0"/>
        <cfvo type="percentile" val="50"/>
        <cfvo type="max"/>
        <color rgb="FFF8696B"/>
        <color rgb="FFFFEB84"/>
        <color rgb="FF63BE7B"/>
      </colorScale>
    </cfRule>
  </conditionalFormatting>
  <conditionalFormatting sqref="U6 U9">
    <cfRule type="cellIs" priority="4764" operator="between">
      <formula>0.5</formula>
      <formula>1</formula>
    </cfRule>
    <cfRule type="colorScale" priority="4765">
      <colorScale>
        <cfvo type="percent" val="50"/>
        <cfvo type="max"/>
        <color rgb="FFFF7128"/>
        <color rgb="FFFFEF9C"/>
      </colorScale>
    </cfRule>
  </conditionalFormatting>
  <conditionalFormatting sqref="K11 I11">
    <cfRule type="cellIs" dxfId="229" priority="976" operator="equal">
      <formula>5</formula>
    </cfRule>
  </conditionalFormatting>
  <conditionalFormatting sqref="K11 I11">
    <cfRule type="cellIs" dxfId="228" priority="975" operator="lessThan">
      <formula>5</formula>
    </cfRule>
  </conditionalFormatting>
  <conditionalFormatting sqref="N11">
    <cfRule type="cellIs" dxfId="227" priority="977" operator="greaterThan">
      <formula>0.5</formula>
    </cfRule>
    <cfRule type="iconSet" priority="978">
      <iconSet iconSet="4Rating">
        <cfvo type="percent" val="0"/>
        <cfvo type="percent" val="25"/>
        <cfvo type="percent" val="50"/>
        <cfvo type="percent" val="75"/>
      </iconSet>
    </cfRule>
    <cfRule type="iconSet" priority="979">
      <iconSet iconSet="3Arrows">
        <cfvo type="percent" val="0"/>
        <cfvo type="percent" val="33"/>
        <cfvo type="percent" val="67"/>
      </iconSet>
    </cfRule>
    <cfRule type="colorScale" priority="980">
      <colorScale>
        <cfvo type="min"/>
        <cfvo type="percentile" val="50"/>
        <cfvo type="max"/>
        <color rgb="FFF8696B"/>
        <color rgb="FFFCFCFF"/>
        <color rgb="FF5A8AC6"/>
      </colorScale>
    </cfRule>
    <cfRule type="colorScale" priority="981">
      <colorScale>
        <cfvo type="min"/>
        <cfvo type="max"/>
        <color rgb="FFFF7128"/>
        <color rgb="FFFFEF9C"/>
      </colorScale>
    </cfRule>
  </conditionalFormatting>
  <conditionalFormatting sqref="N11">
    <cfRule type="colorScale" priority="982">
      <colorScale>
        <cfvo type="min"/>
        <cfvo type="percentile" val="50"/>
        <cfvo type="max"/>
        <color rgb="FFF8696B"/>
        <color rgb="FFFFEB84"/>
        <color rgb="FF63BE7B"/>
      </colorScale>
    </cfRule>
  </conditionalFormatting>
  <conditionalFormatting sqref="N11">
    <cfRule type="top10" dxfId="226" priority="983" percent="1" rank="50"/>
    <cfRule type="dataBar" priority="984">
      <dataBar>
        <cfvo type="percent" val="0.5"/>
        <cfvo type="max"/>
        <color rgb="FF638EC6"/>
      </dataBar>
      <extLst>
        <ext xmlns:x14="http://schemas.microsoft.com/office/spreadsheetml/2009/9/main" uri="{B025F937-C7B1-47D3-B67F-A62EFF666E3E}">
          <x14:id>{133D7076-0BA5-4388-8BBC-33577A9113D4}</x14:id>
        </ext>
      </extLst>
    </cfRule>
    <cfRule type="colorScale" priority="985">
      <colorScale>
        <cfvo type="min"/>
        <cfvo type="max"/>
        <color rgb="FFFF7128"/>
        <color rgb="FFFFEF9C"/>
      </colorScale>
    </cfRule>
    <cfRule type="top10" dxfId="225" priority="986" rank="50"/>
    <cfRule type="colorScale" priority="987">
      <colorScale>
        <cfvo type="percent" val="0"/>
        <cfvo type="percentile" val="50"/>
        <cfvo type="max"/>
        <color rgb="FFF8696B"/>
        <color rgb="FFFFEB84"/>
        <color rgb="FF63BE7B"/>
      </colorScale>
    </cfRule>
  </conditionalFormatting>
  <conditionalFormatting sqref="N11">
    <cfRule type="cellIs" priority="988" operator="between">
      <formula>0.5</formula>
      <formula>1</formula>
    </cfRule>
    <cfRule type="colorScale" priority="989">
      <colorScale>
        <cfvo type="percent" val="50"/>
        <cfvo type="max"/>
        <color rgb="FFFF7128"/>
        <color rgb="FFFFEF9C"/>
      </colorScale>
    </cfRule>
  </conditionalFormatting>
  <conditionalFormatting sqref="K11">
    <cfRule type="top10" dxfId="224" priority="990" rank="4"/>
    <cfRule type="cellIs" dxfId="223" priority="991" operator="equal">
      <formula>5</formula>
    </cfRule>
  </conditionalFormatting>
  <conditionalFormatting sqref="W11">
    <cfRule type="cellIs" dxfId="222" priority="992" operator="greaterThan">
      <formula>0.5</formula>
    </cfRule>
    <cfRule type="iconSet" priority="993">
      <iconSet iconSet="4Rating">
        <cfvo type="percent" val="0"/>
        <cfvo type="percent" val="25"/>
        <cfvo type="percent" val="50"/>
        <cfvo type="percent" val="75"/>
      </iconSet>
    </cfRule>
    <cfRule type="iconSet" priority="994">
      <iconSet iconSet="3Arrows">
        <cfvo type="percent" val="0"/>
        <cfvo type="percent" val="33"/>
        <cfvo type="percent" val="67"/>
      </iconSet>
    </cfRule>
    <cfRule type="colorScale" priority="995">
      <colorScale>
        <cfvo type="min"/>
        <cfvo type="percentile" val="50"/>
        <cfvo type="max"/>
        <color rgb="FFF8696B"/>
        <color rgb="FFFCFCFF"/>
        <color rgb="FF5A8AC6"/>
      </colorScale>
    </cfRule>
    <cfRule type="colorScale" priority="996">
      <colorScale>
        <cfvo type="min"/>
        <cfvo type="max"/>
        <color rgb="FFFF7128"/>
        <color rgb="FFFFEF9C"/>
      </colorScale>
    </cfRule>
  </conditionalFormatting>
  <conditionalFormatting sqref="W11">
    <cfRule type="colorScale" priority="997">
      <colorScale>
        <cfvo type="min"/>
        <cfvo type="percentile" val="50"/>
        <cfvo type="max"/>
        <color rgb="FFF8696B"/>
        <color rgb="FFFFEB84"/>
        <color rgb="FF63BE7B"/>
      </colorScale>
    </cfRule>
  </conditionalFormatting>
  <conditionalFormatting sqref="W11">
    <cfRule type="top10" dxfId="221" priority="998" percent="1" rank="50"/>
    <cfRule type="dataBar" priority="999">
      <dataBar>
        <cfvo type="percent" val="0.5"/>
        <cfvo type="max"/>
        <color rgb="FF638EC6"/>
      </dataBar>
      <extLst>
        <ext xmlns:x14="http://schemas.microsoft.com/office/spreadsheetml/2009/9/main" uri="{B025F937-C7B1-47D3-B67F-A62EFF666E3E}">
          <x14:id>{168D978D-6868-401B-9E9B-EE545AEAEB2A}</x14:id>
        </ext>
      </extLst>
    </cfRule>
    <cfRule type="colorScale" priority="1000">
      <colorScale>
        <cfvo type="min"/>
        <cfvo type="max"/>
        <color rgb="FFFF7128"/>
        <color rgb="FFFFEF9C"/>
      </colorScale>
    </cfRule>
    <cfRule type="top10" dxfId="220" priority="1001" rank="50"/>
    <cfRule type="colorScale" priority="1002">
      <colorScale>
        <cfvo type="percent" val="0"/>
        <cfvo type="percentile" val="50"/>
        <cfvo type="max"/>
        <color rgb="FFF8696B"/>
        <color rgb="FFFFEB84"/>
        <color rgb="FF63BE7B"/>
      </colorScale>
    </cfRule>
  </conditionalFormatting>
  <conditionalFormatting sqref="W11">
    <cfRule type="cellIs" priority="1003" operator="between">
      <formula>0.5</formula>
      <formula>1</formula>
    </cfRule>
    <cfRule type="colorScale" priority="1004">
      <colorScale>
        <cfvo type="percent" val="50"/>
        <cfvo type="max"/>
        <color rgb="FFFF7128"/>
        <color rgb="FFFFEF9C"/>
      </colorScale>
    </cfRule>
  </conditionalFormatting>
  <conditionalFormatting sqref="J11">
    <cfRule type="colorScale" priority="1005">
      <colorScale>
        <cfvo type="min"/>
        <cfvo type="percentile" val="50"/>
        <cfvo type="max"/>
        <color rgb="FF63BE7B"/>
        <color rgb="FFFFEB84"/>
        <color rgb="FFF8696B"/>
      </colorScale>
    </cfRule>
    <cfRule type="cellIs" dxfId="219" priority="1006" operator="equal">
      <formula>5</formula>
    </cfRule>
    <cfRule type="cellIs" dxfId="218" priority="1007" operator="greaterThan">
      <formula>0.5</formula>
    </cfRule>
    <cfRule type="iconSet" priority="1008">
      <iconSet iconSet="4Rating">
        <cfvo type="percent" val="0"/>
        <cfvo type="percent" val="25"/>
        <cfvo type="percent" val="50"/>
        <cfvo type="percent" val="75"/>
      </iconSet>
    </cfRule>
    <cfRule type="iconSet" priority="1009">
      <iconSet iconSet="3Arrows">
        <cfvo type="percent" val="0"/>
        <cfvo type="percent" val="33"/>
        <cfvo type="percent" val="67"/>
      </iconSet>
    </cfRule>
    <cfRule type="colorScale" priority="1010">
      <colorScale>
        <cfvo type="min"/>
        <cfvo type="max"/>
        <color rgb="FFFF7128"/>
        <color rgb="FFFFEF9C"/>
      </colorScale>
    </cfRule>
  </conditionalFormatting>
  <conditionalFormatting sqref="J11">
    <cfRule type="colorScale" priority="1011">
      <colorScale>
        <cfvo type="min"/>
        <cfvo type="percentile" val="50"/>
        <cfvo type="max"/>
        <color rgb="FFF8696B"/>
        <color rgb="FFFFEB84"/>
        <color rgb="FF63BE7B"/>
      </colorScale>
    </cfRule>
  </conditionalFormatting>
  <conditionalFormatting sqref="J11">
    <cfRule type="top10" dxfId="217" priority="1012" percent="1" rank="50"/>
    <cfRule type="dataBar" priority="1013">
      <dataBar>
        <cfvo type="percent" val="0.5"/>
        <cfvo type="max"/>
        <color rgb="FF638EC6"/>
      </dataBar>
      <extLst>
        <ext xmlns:x14="http://schemas.microsoft.com/office/spreadsheetml/2009/9/main" uri="{B025F937-C7B1-47D3-B67F-A62EFF666E3E}">
          <x14:id>{E9C7B248-1488-4AFD-9E0B-E442426D4655}</x14:id>
        </ext>
      </extLst>
    </cfRule>
    <cfRule type="colorScale" priority="1014">
      <colorScale>
        <cfvo type="min"/>
        <cfvo type="max"/>
        <color rgb="FFFF7128"/>
        <color rgb="FFFFEF9C"/>
      </colorScale>
    </cfRule>
    <cfRule type="top10" dxfId="216" priority="1015" rank="50"/>
    <cfRule type="colorScale" priority="1016">
      <colorScale>
        <cfvo type="percent" val="0"/>
        <cfvo type="percentile" val="50"/>
        <cfvo type="max"/>
        <color rgb="FFF8696B"/>
        <color rgb="FFFFEB84"/>
        <color rgb="FF63BE7B"/>
      </colorScale>
    </cfRule>
  </conditionalFormatting>
  <conditionalFormatting sqref="J11">
    <cfRule type="cellIs" priority="1017" operator="between">
      <formula>0.5</formula>
      <formula>1</formula>
    </cfRule>
    <cfRule type="colorScale" priority="1018">
      <colorScale>
        <cfvo type="percent" val="50"/>
        <cfvo type="max"/>
        <color rgb="FFFF7128"/>
        <color rgb="FFFFEF9C"/>
      </colorScale>
    </cfRule>
  </conditionalFormatting>
  <conditionalFormatting sqref="L11">
    <cfRule type="colorScale" priority="1019">
      <colorScale>
        <cfvo type="min"/>
        <cfvo type="percentile" val="50"/>
        <cfvo type="max"/>
        <color rgb="FF63BE7B"/>
        <color rgb="FFFFEB84"/>
        <color rgb="FFF8696B"/>
      </colorScale>
    </cfRule>
    <cfRule type="cellIs" dxfId="215" priority="1020" operator="equal">
      <formula>5</formula>
    </cfRule>
    <cfRule type="cellIs" dxfId="214" priority="1021" operator="greaterThan">
      <formula>0.5</formula>
    </cfRule>
    <cfRule type="iconSet" priority="1022">
      <iconSet iconSet="4Rating">
        <cfvo type="percent" val="0"/>
        <cfvo type="percent" val="25"/>
        <cfvo type="percent" val="50"/>
        <cfvo type="percent" val="75"/>
      </iconSet>
    </cfRule>
    <cfRule type="iconSet" priority="1023">
      <iconSet iconSet="3Arrows">
        <cfvo type="percent" val="0"/>
        <cfvo type="percent" val="33"/>
        <cfvo type="percent" val="67"/>
      </iconSet>
    </cfRule>
    <cfRule type="colorScale" priority="1024">
      <colorScale>
        <cfvo type="min"/>
        <cfvo type="max"/>
        <color rgb="FFFF7128"/>
        <color rgb="FFFFEF9C"/>
      </colorScale>
    </cfRule>
  </conditionalFormatting>
  <conditionalFormatting sqref="L11">
    <cfRule type="colorScale" priority="1025">
      <colorScale>
        <cfvo type="min"/>
        <cfvo type="percentile" val="50"/>
        <cfvo type="max"/>
        <color rgb="FFF8696B"/>
        <color rgb="FFFFEB84"/>
        <color rgb="FF63BE7B"/>
      </colorScale>
    </cfRule>
  </conditionalFormatting>
  <conditionalFormatting sqref="L11">
    <cfRule type="top10" dxfId="213" priority="1026" percent="1" rank="50"/>
    <cfRule type="dataBar" priority="1027">
      <dataBar>
        <cfvo type="percent" val="0.5"/>
        <cfvo type="max"/>
        <color rgb="FF638EC6"/>
      </dataBar>
      <extLst>
        <ext xmlns:x14="http://schemas.microsoft.com/office/spreadsheetml/2009/9/main" uri="{B025F937-C7B1-47D3-B67F-A62EFF666E3E}">
          <x14:id>{CF8D50BE-3357-4459-889D-C07E9668768F}</x14:id>
        </ext>
      </extLst>
    </cfRule>
    <cfRule type="colorScale" priority="1028">
      <colorScale>
        <cfvo type="min"/>
        <cfvo type="max"/>
        <color rgb="FFFF7128"/>
        <color rgb="FFFFEF9C"/>
      </colorScale>
    </cfRule>
    <cfRule type="top10" dxfId="212" priority="1029" rank="50"/>
    <cfRule type="colorScale" priority="1030">
      <colorScale>
        <cfvo type="percent" val="0"/>
        <cfvo type="percentile" val="50"/>
        <cfvo type="max"/>
        <color rgb="FFF8696B"/>
        <color rgb="FFFFEB84"/>
        <color rgb="FF63BE7B"/>
      </colorScale>
    </cfRule>
  </conditionalFormatting>
  <conditionalFormatting sqref="L11">
    <cfRule type="cellIs" priority="1031" operator="between">
      <formula>0.5</formula>
      <formula>1</formula>
    </cfRule>
    <cfRule type="colorScale" priority="1032">
      <colorScale>
        <cfvo type="percent" val="50"/>
        <cfvo type="max"/>
        <color rgb="FFFF7128"/>
        <color rgb="FFFFEF9C"/>
      </colorScale>
    </cfRule>
  </conditionalFormatting>
  <conditionalFormatting sqref="I11">
    <cfRule type="top10" dxfId="211" priority="1033" rank="4"/>
    <cfRule type="cellIs" dxfId="210" priority="1034" operator="equal">
      <formula>5</formula>
    </cfRule>
  </conditionalFormatting>
  <conditionalFormatting sqref="S11">
    <cfRule type="colorScale" priority="1035">
      <colorScale>
        <cfvo type="min"/>
        <cfvo type="percentile" val="50"/>
        <cfvo type="max"/>
        <color rgb="FF63BE7B"/>
        <color rgb="FFFFEB84"/>
        <color rgb="FFF8696B"/>
      </colorScale>
    </cfRule>
    <cfRule type="cellIs" dxfId="209" priority="1036" operator="equal">
      <formula>5</formula>
    </cfRule>
    <cfRule type="cellIs" dxfId="208" priority="1037" operator="greaterThan">
      <formula>0.5</formula>
    </cfRule>
    <cfRule type="iconSet" priority="1038">
      <iconSet iconSet="4Rating">
        <cfvo type="percent" val="0"/>
        <cfvo type="percent" val="25"/>
        <cfvo type="percent" val="50"/>
        <cfvo type="percent" val="75"/>
      </iconSet>
    </cfRule>
    <cfRule type="iconSet" priority="1039">
      <iconSet iconSet="3Arrows">
        <cfvo type="percent" val="0"/>
        <cfvo type="percent" val="33"/>
        <cfvo type="percent" val="67"/>
      </iconSet>
    </cfRule>
    <cfRule type="colorScale" priority="1040">
      <colorScale>
        <cfvo type="min"/>
        <cfvo type="max"/>
        <color rgb="FFFF7128"/>
        <color rgb="FFFFEF9C"/>
      </colorScale>
    </cfRule>
  </conditionalFormatting>
  <conditionalFormatting sqref="S11">
    <cfRule type="colorScale" priority="1041">
      <colorScale>
        <cfvo type="min"/>
        <cfvo type="percentile" val="50"/>
        <cfvo type="max"/>
        <color rgb="FFF8696B"/>
        <color rgb="FFFFEB84"/>
        <color rgb="FF63BE7B"/>
      </colorScale>
    </cfRule>
  </conditionalFormatting>
  <conditionalFormatting sqref="S11">
    <cfRule type="top10" dxfId="207" priority="1042" percent="1" rank="50"/>
    <cfRule type="dataBar" priority="1043">
      <dataBar>
        <cfvo type="percent" val="0.5"/>
        <cfvo type="max"/>
        <color rgb="FF638EC6"/>
      </dataBar>
      <extLst>
        <ext xmlns:x14="http://schemas.microsoft.com/office/spreadsheetml/2009/9/main" uri="{B025F937-C7B1-47D3-B67F-A62EFF666E3E}">
          <x14:id>{8058763E-F2AC-4741-B67B-81EBF60D060E}</x14:id>
        </ext>
      </extLst>
    </cfRule>
    <cfRule type="colorScale" priority="1044">
      <colorScale>
        <cfvo type="min"/>
        <cfvo type="max"/>
        <color rgb="FFFF7128"/>
        <color rgb="FFFFEF9C"/>
      </colorScale>
    </cfRule>
    <cfRule type="top10" dxfId="206" priority="1045" rank="50"/>
    <cfRule type="colorScale" priority="1046">
      <colorScale>
        <cfvo type="percent" val="0"/>
        <cfvo type="percentile" val="50"/>
        <cfvo type="max"/>
        <color rgb="FFF8696B"/>
        <color rgb="FFFFEB84"/>
        <color rgb="FF63BE7B"/>
      </colorScale>
    </cfRule>
  </conditionalFormatting>
  <conditionalFormatting sqref="S11">
    <cfRule type="cellIs" priority="1047" operator="between">
      <formula>0.5</formula>
      <formula>1</formula>
    </cfRule>
    <cfRule type="colorScale" priority="1048">
      <colorScale>
        <cfvo type="percent" val="50"/>
        <cfvo type="max"/>
        <color rgb="FFFF7128"/>
        <color rgb="FFFFEF9C"/>
      </colorScale>
    </cfRule>
  </conditionalFormatting>
  <conditionalFormatting sqref="U11">
    <cfRule type="colorScale" priority="1049">
      <colorScale>
        <cfvo type="min"/>
        <cfvo type="percentile" val="50"/>
        <cfvo type="max"/>
        <color rgb="FF63BE7B"/>
        <color rgb="FFFFEB84"/>
        <color rgb="FFF8696B"/>
      </colorScale>
    </cfRule>
    <cfRule type="cellIs" dxfId="205" priority="1050" operator="equal">
      <formula>5</formula>
    </cfRule>
    <cfRule type="cellIs" dxfId="204" priority="1051" operator="greaterThan">
      <formula>0.5</formula>
    </cfRule>
    <cfRule type="iconSet" priority="1052">
      <iconSet iconSet="4Rating">
        <cfvo type="percent" val="0"/>
        <cfvo type="percent" val="25"/>
        <cfvo type="percent" val="50"/>
        <cfvo type="percent" val="75"/>
      </iconSet>
    </cfRule>
    <cfRule type="iconSet" priority="1053">
      <iconSet iconSet="3Arrows">
        <cfvo type="percent" val="0"/>
        <cfvo type="percent" val="33"/>
        <cfvo type="percent" val="67"/>
      </iconSet>
    </cfRule>
    <cfRule type="colorScale" priority="1054">
      <colorScale>
        <cfvo type="min"/>
        <cfvo type="max"/>
        <color rgb="FFFF7128"/>
        <color rgb="FFFFEF9C"/>
      </colorScale>
    </cfRule>
  </conditionalFormatting>
  <conditionalFormatting sqref="U11">
    <cfRule type="colorScale" priority="1055">
      <colorScale>
        <cfvo type="min"/>
        <cfvo type="percentile" val="50"/>
        <cfvo type="max"/>
        <color rgb="FFF8696B"/>
        <color rgb="FFFFEB84"/>
        <color rgb="FF63BE7B"/>
      </colorScale>
    </cfRule>
  </conditionalFormatting>
  <conditionalFormatting sqref="U11">
    <cfRule type="top10" dxfId="203" priority="1056" percent="1" rank="50"/>
    <cfRule type="dataBar" priority="1057">
      <dataBar>
        <cfvo type="percent" val="0.5"/>
        <cfvo type="max"/>
        <color rgb="FF638EC6"/>
      </dataBar>
      <extLst>
        <ext xmlns:x14="http://schemas.microsoft.com/office/spreadsheetml/2009/9/main" uri="{B025F937-C7B1-47D3-B67F-A62EFF666E3E}">
          <x14:id>{3B9C5F46-224B-4644-90D6-5187A21DE460}</x14:id>
        </ext>
      </extLst>
    </cfRule>
    <cfRule type="colorScale" priority="1058">
      <colorScale>
        <cfvo type="min"/>
        <cfvo type="max"/>
        <color rgb="FFFF7128"/>
        <color rgb="FFFFEF9C"/>
      </colorScale>
    </cfRule>
    <cfRule type="top10" dxfId="202" priority="1059" rank="50"/>
    <cfRule type="colorScale" priority="1060">
      <colorScale>
        <cfvo type="percent" val="0"/>
        <cfvo type="percentile" val="50"/>
        <cfvo type="max"/>
        <color rgb="FFF8696B"/>
        <color rgb="FFFFEB84"/>
        <color rgb="FF63BE7B"/>
      </colorScale>
    </cfRule>
  </conditionalFormatting>
  <conditionalFormatting sqref="U11">
    <cfRule type="cellIs" priority="1061" operator="between">
      <formula>0.5</formula>
      <formula>1</formula>
    </cfRule>
    <cfRule type="colorScale" priority="1062">
      <colorScale>
        <cfvo type="percent" val="50"/>
        <cfvo type="max"/>
        <color rgb="FFFF7128"/>
        <color rgb="FFFFEF9C"/>
      </colorScale>
    </cfRule>
  </conditionalFormatting>
  <conditionalFormatting sqref="K10 I10">
    <cfRule type="cellIs" dxfId="201" priority="624" operator="equal">
      <formula>5</formula>
    </cfRule>
  </conditionalFormatting>
  <conditionalFormatting sqref="K10 I10">
    <cfRule type="cellIs" dxfId="200" priority="623" operator="lessThan">
      <formula>5</formula>
    </cfRule>
  </conditionalFormatting>
  <conditionalFormatting sqref="N10">
    <cfRule type="cellIs" dxfId="199" priority="625" operator="greaterThan">
      <formula>0.5</formula>
    </cfRule>
    <cfRule type="iconSet" priority="626">
      <iconSet iconSet="4Rating">
        <cfvo type="percent" val="0"/>
        <cfvo type="percent" val="25"/>
        <cfvo type="percent" val="50"/>
        <cfvo type="percent" val="75"/>
      </iconSet>
    </cfRule>
    <cfRule type="iconSet" priority="627">
      <iconSet iconSet="3Arrows">
        <cfvo type="percent" val="0"/>
        <cfvo type="percent" val="33"/>
        <cfvo type="percent" val="67"/>
      </iconSet>
    </cfRule>
    <cfRule type="colorScale" priority="628">
      <colorScale>
        <cfvo type="min"/>
        <cfvo type="percentile" val="50"/>
        <cfvo type="max"/>
        <color rgb="FFF8696B"/>
        <color rgb="FFFCFCFF"/>
        <color rgb="FF5A8AC6"/>
      </colorScale>
    </cfRule>
    <cfRule type="colorScale" priority="629">
      <colorScale>
        <cfvo type="min"/>
        <cfvo type="max"/>
        <color rgb="FFFF7128"/>
        <color rgb="FFFFEF9C"/>
      </colorScale>
    </cfRule>
  </conditionalFormatting>
  <conditionalFormatting sqref="N10">
    <cfRule type="colorScale" priority="630">
      <colorScale>
        <cfvo type="min"/>
        <cfvo type="percentile" val="50"/>
        <cfvo type="max"/>
        <color rgb="FFF8696B"/>
        <color rgb="FFFFEB84"/>
        <color rgb="FF63BE7B"/>
      </colorScale>
    </cfRule>
  </conditionalFormatting>
  <conditionalFormatting sqref="N10">
    <cfRule type="top10" dxfId="198" priority="631" percent="1" rank="50"/>
    <cfRule type="dataBar" priority="632">
      <dataBar>
        <cfvo type="percent" val="0.5"/>
        <cfvo type="max"/>
        <color rgb="FF638EC6"/>
      </dataBar>
      <extLst>
        <ext xmlns:x14="http://schemas.microsoft.com/office/spreadsheetml/2009/9/main" uri="{B025F937-C7B1-47D3-B67F-A62EFF666E3E}">
          <x14:id>{F4522814-F292-48E7-B5A9-256F20230B9B}</x14:id>
        </ext>
      </extLst>
    </cfRule>
    <cfRule type="colorScale" priority="633">
      <colorScale>
        <cfvo type="min"/>
        <cfvo type="max"/>
        <color rgb="FFFF7128"/>
        <color rgb="FFFFEF9C"/>
      </colorScale>
    </cfRule>
    <cfRule type="top10" dxfId="197" priority="634" rank="50"/>
    <cfRule type="colorScale" priority="635">
      <colorScale>
        <cfvo type="percent" val="0"/>
        <cfvo type="percentile" val="50"/>
        <cfvo type="max"/>
        <color rgb="FFF8696B"/>
        <color rgb="FFFFEB84"/>
        <color rgb="FF63BE7B"/>
      </colorScale>
    </cfRule>
  </conditionalFormatting>
  <conditionalFormatting sqref="N10">
    <cfRule type="cellIs" priority="636" operator="between">
      <formula>0.5</formula>
      <formula>1</formula>
    </cfRule>
    <cfRule type="colorScale" priority="637">
      <colorScale>
        <cfvo type="percent" val="50"/>
        <cfvo type="max"/>
        <color rgb="FFFF7128"/>
        <color rgb="FFFFEF9C"/>
      </colorScale>
    </cfRule>
  </conditionalFormatting>
  <conditionalFormatting sqref="K10">
    <cfRule type="top10" dxfId="196" priority="638" rank="4"/>
    <cfRule type="cellIs" dxfId="195" priority="639" operator="equal">
      <formula>5</formula>
    </cfRule>
  </conditionalFormatting>
  <conditionalFormatting sqref="W10">
    <cfRule type="cellIs" dxfId="194" priority="640" operator="greaterThan">
      <formula>0.5</formula>
    </cfRule>
    <cfRule type="iconSet" priority="641">
      <iconSet iconSet="4Rating">
        <cfvo type="percent" val="0"/>
        <cfvo type="percent" val="25"/>
        <cfvo type="percent" val="50"/>
        <cfvo type="percent" val="75"/>
      </iconSet>
    </cfRule>
    <cfRule type="iconSet" priority="642">
      <iconSet iconSet="3Arrows">
        <cfvo type="percent" val="0"/>
        <cfvo type="percent" val="33"/>
        <cfvo type="percent" val="67"/>
      </iconSet>
    </cfRule>
    <cfRule type="colorScale" priority="643">
      <colorScale>
        <cfvo type="min"/>
        <cfvo type="percentile" val="50"/>
        <cfvo type="max"/>
        <color rgb="FFF8696B"/>
        <color rgb="FFFCFCFF"/>
        <color rgb="FF5A8AC6"/>
      </colorScale>
    </cfRule>
    <cfRule type="colorScale" priority="644">
      <colorScale>
        <cfvo type="min"/>
        <cfvo type="max"/>
        <color rgb="FFFF7128"/>
        <color rgb="FFFFEF9C"/>
      </colorScale>
    </cfRule>
  </conditionalFormatting>
  <conditionalFormatting sqref="W10">
    <cfRule type="colorScale" priority="645">
      <colorScale>
        <cfvo type="min"/>
        <cfvo type="percentile" val="50"/>
        <cfvo type="max"/>
        <color rgb="FFF8696B"/>
        <color rgb="FFFFEB84"/>
        <color rgb="FF63BE7B"/>
      </colorScale>
    </cfRule>
  </conditionalFormatting>
  <conditionalFormatting sqref="W10">
    <cfRule type="top10" dxfId="193" priority="646" percent="1" rank="50"/>
    <cfRule type="dataBar" priority="647">
      <dataBar>
        <cfvo type="percent" val="0.5"/>
        <cfvo type="max"/>
        <color rgb="FF638EC6"/>
      </dataBar>
      <extLst>
        <ext xmlns:x14="http://schemas.microsoft.com/office/spreadsheetml/2009/9/main" uri="{B025F937-C7B1-47D3-B67F-A62EFF666E3E}">
          <x14:id>{F96AF2D4-B6AD-49EA-A1F1-5D82AB9A391A}</x14:id>
        </ext>
      </extLst>
    </cfRule>
    <cfRule type="colorScale" priority="648">
      <colorScale>
        <cfvo type="min"/>
        <cfvo type="max"/>
        <color rgb="FFFF7128"/>
        <color rgb="FFFFEF9C"/>
      </colorScale>
    </cfRule>
    <cfRule type="top10" dxfId="192" priority="649" rank="50"/>
    <cfRule type="colorScale" priority="650">
      <colorScale>
        <cfvo type="percent" val="0"/>
        <cfvo type="percentile" val="50"/>
        <cfvo type="max"/>
        <color rgb="FFF8696B"/>
        <color rgb="FFFFEB84"/>
        <color rgb="FF63BE7B"/>
      </colorScale>
    </cfRule>
  </conditionalFormatting>
  <conditionalFormatting sqref="W10">
    <cfRule type="cellIs" priority="651" operator="between">
      <formula>0.5</formula>
      <formula>1</formula>
    </cfRule>
    <cfRule type="colorScale" priority="652">
      <colorScale>
        <cfvo type="percent" val="50"/>
        <cfvo type="max"/>
        <color rgb="FFFF7128"/>
        <color rgb="FFFFEF9C"/>
      </colorScale>
    </cfRule>
  </conditionalFormatting>
  <conditionalFormatting sqref="J10">
    <cfRule type="colorScale" priority="653">
      <colorScale>
        <cfvo type="min"/>
        <cfvo type="percentile" val="50"/>
        <cfvo type="max"/>
        <color rgb="FF63BE7B"/>
        <color rgb="FFFFEB84"/>
        <color rgb="FFF8696B"/>
      </colorScale>
    </cfRule>
    <cfRule type="cellIs" dxfId="191" priority="654" operator="equal">
      <formula>5</formula>
    </cfRule>
    <cfRule type="cellIs" dxfId="190" priority="655" operator="greaterThan">
      <formula>0.5</formula>
    </cfRule>
    <cfRule type="iconSet" priority="656">
      <iconSet iconSet="4Rating">
        <cfvo type="percent" val="0"/>
        <cfvo type="percent" val="25"/>
        <cfvo type="percent" val="50"/>
        <cfvo type="percent" val="75"/>
      </iconSet>
    </cfRule>
    <cfRule type="iconSet" priority="657">
      <iconSet iconSet="3Arrows">
        <cfvo type="percent" val="0"/>
        <cfvo type="percent" val="33"/>
        <cfvo type="percent" val="67"/>
      </iconSet>
    </cfRule>
    <cfRule type="colorScale" priority="658">
      <colorScale>
        <cfvo type="min"/>
        <cfvo type="max"/>
        <color rgb="FFFF7128"/>
        <color rgb="FFFFEF9C"/>
      </colorScale>
    </cfRule>
  </conditionalFormatting>
  <conditionalFormatting sqref="J10">
    <cfRule type="colorScale" priority="659">
      <colorScale>
        <cfvo type="min"/>
        <cfvo type="percentile" val="50"/>
        <cfvo type="max"/>
        <color rgb="FFF8696B"/>
        <color rgb="FFFFEB84"/>
        <color rgb="FF63BE7B"/>
      </colorScale>
    </cfRule>
  </conditionalFormatting>
  <conditionalFormatting sqref="J10">
    <cfRule type="top10" dxfId="189" priority="660" percent="1" rank="50"/>
    <cfRule type="dataBar" priority="661">
      <dataBar>
        <cfvo type="percent" val="0.5"/>
        <cfvo type="max"/>
        <color rgb="FF638EC6"/>
      </dataBar>
      <extLst>
        <ext xmlns:x14="http://schemas.microsoft.com/office/spreadsheetml/2009/9/main" uri="{B025F937-C7B1-47D3-B67F-A62EFF666E3E}">
          <x14:id>{E628AE45-ECB5-40DF-8E5B-2F1BB7EB450C}</x14:id>
        </ext>
      </extLst>
    </cfRule>
    <cfRule type="colorScale" priority="662">
      <colorScale>
        <cfvo type="min"/>
        <cfvo type="max"/>
        <color rgb="FFFF7128"/>
        <color rgb="FFFFEF9C"/>
      </colorScale>
    </cfRule>
    <cfRule type="top10" dxfId="188" priority="663" rank="50"/>
    <cfRule type="colorScale" priority="664">
      <colorScale>
        <cfvo type="percent" val="0"/>
        <cfvo type="percentile" val="50"/>
        <cfvo type="max"/>
        <color rgb="FFF8696B"/>
        <color rgb="FFFFEB84"/>
        <color rgb="FF63BE7B"/>
      </colorScale>
    </cfRule>
  </conditionalFormatting>
  <conditionalFormatting sqref="J10">
    <cfRule type="cellIs" priority="665" operator="between">
      <formula>0.5</formula>
      <formula>1</formula>
    </cfRule>
    <cfRule type="colorScale" priority="666">
      <colorScale>
        <cfvo type="percent" val="50"/>
        <cfvo type="max"/>
        <color rgb="FFFF7128"/>
        <color rgb="FFFFEF9C"/>
      </colorScale>
    </cfRule>
  </conditionalFormatting>
  <conditionalFormatting sqref="L10">
    <cfRule type="colorScale" priority="667">
      <colorScale>
        <cfvo type="min"/>
        <cfvo type="percentile" val="50"/>
        <cfvo type="max"/>
        <color rgb="FF63BE7B"/>
        <color rgb="FFFFEB84"/>
        <color rgb="FFF8696B"/>
      </colorScale>
    </cfRule>
    <cfRule type="cellIs" dxfId="187" priority="668" operator="equal">
      <formula>5</formula>
    </cfRule>
    <cfRule type="cellIs" dxfId="186" priority="669" operator="greaterThan">
      <formula>0.5</formula>
    </cfRule>
    <cfRule type="iconSet" priority="670">
      <iconSet iconSet="4Rating">
        <cfvo type="percent" val="0"/>
        <cfvo type="percent" val="25"/>
        <cfvo type="percent" val="50"/>
        <cfvo type="percent" val="75"/>
      </iconSet>
    </cfRule>
    <cfRule type="iconSet" priority="671">
      <iconSet iconSet="3Arrows">
        <cfvo type="percent" val="0"/>
        <cfvo type="percent" val="33"/>
        <cfvo type="percent" val="67"/>
      </iconSet>
    </cfRule>
    <cfRule type="colorScale" priority="672">
      <colorScale>
        <cfvo type="min"/>
        <cfvo type="max"/>
        <color rgb="FFFF7128"/>
        <color rgb="FFFFEF9C"/>
      </colorScale>
    </cfRule>
  </conditionalFormatting>
  <conditionalFormatting sqref="L10">
    <cfRule type="colorScale" priority="673">
      <colorScale>
        <cfvo type="min"/>
        <cfvo type="percentile" val="50"/>
        <cfvo type="max"/>
        <color rgb="FFF8696B"/>
        <color rgb="FFFFEB84"/>
        <color rgb="FF63BE7B"/>
      </colorScale>
    </cfRule>
  </conditionalFormatting>
  <conditionalFormatting sqref="L10">
    <cfRule type="top10" dxfId="185" priority="674" percent="1" rank="50"/>
    <cfRule type="dataBar" priority="675">
      <dataBar>
        <cfvo type="percent" val="0.5"/>
        <cfvo type="max"/>
        <color rgb="FF638EC6"/>
      </dataBar>
      <extLst>
        <ext xmlns:x14="http://schemas.microsoft.com/office/spreadsheetml/2009/9/main" uri="{B025F937-C7B1-47D3-B67F-A62EFF666E3E}">
          <x14:id>{F7F6341D-1761-415A-8FEF-64FACD0E8424}</x14:id>
        </ext>
      </extLst>
    </cfRule>
    <cfRule type="colorScale" priority="676">
      <colorScale>
        <cfvo type="min"/>
        <cfvo type="max"/>
        <color rgb="FFFF7128"/>
        <color rgb="FFFFEF9C"/>
      </colorScale>
    </cfRule>
    <cfRule type="top10" dxfId="184" priority="677" rank="50"/>
    <cfRule type="colorScale" priority="678">
      <colorScale>
        <cfvo type="percent" val="0"/>
        <cfvo type="percentile" val="50"/>
        <cfvo type="max"/>
        <color rgb="FFF8696B"/>
        <color rgb="FFFFEB84"/>
        <color rgb="FF63BE7B"/>
      </colorScale>
    </cfRule>
  </conditionalFormatting>
  <conditionalFormatting sqref="L10">
    <cfRule type="cellIs" priority="679" operator="between">
      <formula>0.5</formula>
      <formula>1</formula>
    </cfRule>
    <cfRule type="colorScale" priority="680">
      <colorScale>
        <cfvo type="percent" val="50"/>
        <cfvo type="max"/>
        <color rgb="FFFF7128"/>
        <color rgb="FFFFEF9C"/>
      </colorScale>
    </cfRule>
  </conditionalFormatting>
  <conditionalFormatting sqref="I10">
    <cfRule type="top10" dxfId="183" priority="681" rank="4"/>
    <cfRule type="cellIs" dxfId="182" priority="682" operator="equal">
      <formula>5</formula>
    </cfRule>
  </conditionalFormatting>
  <conditionalFormatting sqref="S10">
    <cfRule type="colorScale" priority="683">
      <colorScale>
        <cfvo type="min"/>
        <cfvo type="percentile" val="50"/>
        <cfvo type="max"/>
        <color rgb="FF63BE7B"/>
        <color rgb="FFFFEB84"/>
        <color rgb="FFF8696B"/>
      </colorScale>
    </cfRule>
    <cfRule type="cellIs" dxfId="181" priority="684" operator="equal">
      <formula>5</formula>
    </cfRule>
    <cfRule type="cellIs" dxfId="180" priority="685" operator="greaterThan">
      <formula>0.5</formula>
    </cfRule>
    <cfRule type="iconSet" priority="686">
      <iconSet iconSet="4Rating">
        <cfvo type="percent" val="0"/>
        <cfvo type="percent" val="25"/>
        <cfvo type="percent" val="50"/>
        <cfvo type="percent" val="75"/>
      </iconSet>
    </cfRule>
    <cfRule type="iconSet" priority="687">
      <iconSet iconSet="3Arrows">
        <cfvo type="percent" val="0"/>
        <cfvo type="percent" val="33"/>
        <cfvo type="percent" val="67"/>
      </iconSet>
    </cfRule>
    <cfRule type="colorScale" priority="688">
      <colorScale>
        <cfvo type="min"/>
        <cfvo type="max"/>
        <color rgb="FFFF7128"/>
        <color rgb="FFFFEF9C"/>
      </colorScale>
    </cfRule>
  </conditionalFormatting>
  <conditionalFormatting sqref="S10">
    <cfRule type="colorScale" priority="689">
      <colorScale>
        <cfvo type="min"/>
        <cfvo type="percentile" val="50"/>
        <cfvo type="max"/>
        <color rgb="FFF8696B"/>
        <color rgb="FFFFEB84"/>
        <color rgb="FF63BE7B"/>
      </colorScale>
    </cfRule>
  </conditionalFormatting>
  <conditionalFormatting sqref="S10">
    <cfRule type="top10" dxfId="179" priority="690" percent="1" rank="50"/>
    <cfRule type="dataBar" priority="691">
      <dataBar>
        <cfvo type="percent" val="0.5"/>
        <cfvo type="max"/>
        <color rgb="FF638EC6"/>
      </dataBar>
      <extLst>
        <ext xmlns:x14="http://schemas.microsoft.com/office/spreadsheetml/2009/9/main" uri="{B025F937-C7B1-47D3-B67F-A62EFF666E3E}">
          <x14:id>{854F5410-4880-44DB-AE31-0D4A07CA4BBD}</x14:id>
        </ext>
      </extLst>
    </cfRule>
    <cfRule type="colorScale" priority="692">
      <colorScale>
        <cfvo type="min"/>
        <cfvo type="max"/>
        <color rgb="FFFF7128"/>
        <color rgb="FFFFEF9C"/>
      </colorScale>
    </cfRule>
    <cfRule type="top10" dxfId="178" priority="693" rank="50"/>
    <cfRule type="colorScale" priority="694">
      <colorScale>
        <cfvo type="percent" val="0"/>
        <cfvo type="percentile" val="50"/>
        <cfvo type="max"/>
        <color rgb="FFF8696B"/>
        <color rgb="FFFFEB84"/>
        <color rgb="FF63BE7B"/>
      </colorScale>
    </cfRule>
  </conditionalFormatting>
  <conditionalFormatting sqref="S10">
    <cfRule type="cellIs" priority="695" operator="between">
      <formula>0.5</formula>
      <formula>1</formula>
    </cfRule>
    <cfRule type="colorScale" priority="696">
      <colorScale>
        <cfvo type="percent" val="50"/>
        <cfvo type="max"/>
        <color rgb="FFFF7128"/>
        <color rgb="FFFFEF9C"/>
      </colorScale>
    </cfRule>
  </conditionalFormatting>
  <conditionalFormatting sqref="U10">
    <cfRule type="colorScale" priority="697">
      <colorScale>
        <cfvo type="min"/>
        <cfvo type="percentile" val="50"/>
        <cfvo type="max"/>
        <color rgb="FF63BE7B"/>
        <color rgb="FFFFEB84"/>
        <color rgb="FFF8696B"/>
      </colorScale>
    </cfRule>
    <cfRule type="cellIs" dxfId="177" priority="698" operator="equal">
      <formula>5</formula>
    </cfRule>
    <cfRule type="cellIs" dxfId="176" priority="699" operator="greaterThan">
      <formula>0.5</formula>
    </cfRule>
    <cfRule type="iconSet" priority="700">
      <iconSet iconSet="4Rating">
        <cfvo type="percent" val="0"/>
        <cfvo type="percent" val="25"/>
        <cfvo type="percent" val="50"/>
        <cfvo type="percent" val="75"/>
      </iconSet>
    </cfRule>
    <cfRule type="iconSet" priority="701">
      <iconSet iconSet="3Arrows">
        <cfvo type="percent" val="0"/>
        <cfvo type="percent" val="33"/>
        <cfvo type="percent" val="67"/>
      </iconSet>
    </cfRule>
    <cfRule type="colorScale" priority="702">
      <colorScale>
        <cfvo type="min"/>
        <cfvo type="max"/>
        <color rgb="FFFF7128"/>
        <color rgb="FFFFEF9C"/>
      </colorScale>
    </cfRule>
  </conditionalFormatting>
  <conditionalFormatting sqref="U10">
    <cfRule type="colorScale" priority="703">
      <colorScale>
        <cfvo type="min"/>
        <cfvo type="percentile" val="50"/>
        <cfvo type="max"/>
        <color rgb="FFF8696B"/>
        <color rgb="FFFFEB84"/>
        <color rgb="FF63BE7B"/>
      </colorScale>
    </cfRule>
  </conditionalFormatting>
  <conditionalFormatting sqref="U10">
    <cfRule type="top10" dxfId="175" priority="704" percent="1" rank="50"/>
    <cfRule type="dataBar" priority="705">
      <dataBar>
        <cfvo type="percent" val="0.5"/>
        <cfvo type="max"/>
        <color rgb="FF638EC6"/>
      </dataBar>
      <extLst>
        <ext xmlns:x14="http://schemas.microsoft.com/office/spreadsheetml/2009/9/main" uri="{B025F937-C7B1-47D3-B67F-A62EFF666E3E}">
          <x14:id>{22FAEEFE-8684-49CB-A46F-6432886548E9}</x14:id>
        </ext>
      </extLst>
    </cfRule>
    <cfRule type="colorScale" priority="706">
      <colorScale>
        <cfvo type="min"/>
        <cfvo type="max"/>
        <color rgb="FFFF7128"/>
        <color rgb="FFFFEF9C"/>
      </colorScale>
    </cfRule>
    <cfRule type="top10" dxfId="174" priority="707" rank="50"/>
    <cfRule type="colorScale" priority="708">
      <colorScale>
        <cfvo type="percent" val="0"/>
        <cfvo type="percentile" val="50"/>
        <cfvo type="max"/>
        <color rgb="FFF8696B"/>
        <color rgb="FFFFEB84"/>
        <color rgb="FF63BE7B"/>
      </colorScale>
    </cfRule>
  </conditionalFormatting>
  <conditionalFormatting sqref="U10">
    <cfRule type="cellIs" priority="709" operator="between">
      <formula>0.5</formula>
      <formula>1</formula>
    </cfRule>
    <cfRule type="colorScale" priority="710">
      <colorScale>
        <cfvo type="percent" val="50"/>
        <cfvo type="max"/>
        <color rgb="FFFF7128"/>
        <color rgb="FFFFEF9C"/>
      </colorScale>
    </cfRule>
  </conditionalFormatting>
  <conditionalFormatting sqref="K12 I12">
    <cfRule type="cellIs" dxfId="173" priority="536" operator="equal">
      <formula>5</formula>
    </cfRule>
  </conditionalFormatting>
  <conditionalFormatting sqref="K12 I12">
    <cfRule type="cellIs" dxfId="172" priority="535" operator="lessThan">
      <formula>5</formula>
    </cfRule>
  </conditionalFormatting>
  <conditionalFormatting sqref="N12">
    <cfRule type="cellIs" dxfId="171" priority="537" operator="greaterThan">
      <formula>0.5</formula>
    </cfRule>
    <cfRule type="iconSet" priority="538">
      <iconSet iconSet="4Rating">
        <cfvo type="percent" val="0"/>
        <cfvo type="percent" val="25"/>
        <cfvo type="percent" val="50"/>
        <cfvo type="percent" val="75"/>
      </iconSet>
    </cfRule>
    <cfRule type="iconSet" priority="539">
      <iconSet iconSet="3Arrows">
        <cfvo type="percent" val="0"/>
        <cfvo type="percent" val="33"/>
        <cfvo type="percent" val="67"/>
      </iconSet>
    </cfRule>
    <cfRule type="colorScale" priority="540">
      <colorScale>
        <cfvo type="min"/>
        <cfvo type="percentile" val="50"/>
        <cfvo type="max"/>
        <color rgb="FFF8696B"/>
        <color rgb="FFFCFCFF"/>
        <color rgb="FF5A8AC6"/>
      </colorScale>
    </cfRule>
    <cfRule type="colorScale" priority="541">
      <colorScale>
        <cfvo type="min"/>
        <cfvo type="max"/>
        <color rgb="FFFF7128"/>
        <color rgb="FFFFEF9C"/>
      </colorScale>
    </cfRule>
  </conditionalFormatting>
  <conditionalFormatting sqref="N12">
    <cfRule type="colorScale" priority="542">
      <colorScale>
        <cfvo type="min"/>
        <cfvo type="percentile" val="50"/>
        <cfvo type="max"/>
        <color rgb="FFF8696B"/>
        <color rgb="FFFFEB84"/>
        <color rgb="FF63BE7B"/>
      </colorScale>
    </cfRule>
  </conditionalFormatting>
  <conditionalFormatting sqref="N12">
    <cfRule type="top10" dxfId="170" priority="543" percent="1" rank="50"/>
    <cfRule type="dataBar" priority="544">
      <dataBar>
        <cfvo type="percent" val="0.5"/>
        <cfvo type="max"/>
        <color rgb="FF638EC6"/>
      </dataBar>
      <extLst>
        <ext xmlns:x14="http://schemas.microsoft.com/office/spreadsheetml/2009/9/main" uri="{B025F937-C7B1-47D3-B67F-A62EFF666E3E}">
          <x14:id>{A2B44594-1A0B-4CD0-A80C-8BDAC759C5E9}</x14:id>
        </ext>
      </extLst>
    </cfRule>
    <cfRule type="colorScale" priority="545">
      <colorScale>
        <cfvo type="min"/>
        <cfvo type="max"/>
        <color rgb="FFFF7128"/>
        <color rgb="FFFFEF9C"/>
      </colorScale>
    </cfRule>
    <cfRule type="top10" dxfId="169" priority="546" rank="50"/>
    <cfRule type="colorScale" priority="547">
      <colorScale>
        <cfvo type="percent" val="0"/>
        <cfvo type="percentile" val="50"/>
        <cfvo type="max"/>
        <color rgb="FFF8696B"/>
        <color rgb="FFFFEB84"/>
        <color rgb="FF63BE7B"/>
      </colorScale>
    </cfRule>
  </conditionalFormatting>
  <conditionalFormatting sqref="N12">
    <cfRule type="cellIs" priority="548" operator="between">
      <formula>0.5</formula>
      <formula>1</formula>
    </cfRule>
    <cfRule type="colorScale" priority="549">
      <colorScale>
        <cfvo type="percent" val="50"/>
        <cfvo type="max"/>
        <color rgb="FFFF7128"/>
        <color rgb="FFFFEF9C"/>
      </colorScale>
    </cfRule>
  </conditionalFormatting>
  <conditionalFormatting sqref="K12">
    <cfRule type="top10" dxfId="168" priority="550" rank="4"/>
    <cfRule type="cellIs" dxfId="167" priority="551" operator="equal">
      <formula>5</formula>
    </cfRule>
  </conditionalFormatting>
  <conditionalFormatting sqref="W12">
    <cfRule type="cellIs" dxfId="166" priority="552" operator="greaterThan">
      <formula>0.5</formula>
    </cfRule>
    <cfRule type="iconSet" priority="553">
      <iconSet iconSet="4Rating">
        <cfvo type="percent" val="0"/>
        <cfvo type="percent" val="25"/>
        <cfvo type="percent" val="50"/>
        <cfvo type="percent" val="75"/>
      </iconSet>
    </cfRule>
    <cfRule type="iconSet" priority="554">
      <iconSet iconSet="3Arrows">
        <cfvo type="percent" val="0"/>
        <cfvo type="percent" val="33"/>
        <cfvo type="percent" val="67"/>
      </iconSet>
    </cfRule>
    <cfRule type="colorScale" priority="555">
      <colorScale>
        <cfvo type="min"/>
        <cfvo type="percentile" val="50"/>
        <cfvo type="max"/>
        <color rgb="FFF8696B"/>
        <color rgb="FFFCFCFF"/>
        <color rgb="FF5A8AC6"/>
      </colorScale>
    </cfRule>
    <cfRule type="colorScale" priority="556">
      <colorScale>
        <cfvo type="min"/>
        <cfvo type="max"/>
        <color rgb="FFFF7128"/>
        <color rgb="FFFFEF9C"/>
      </colorScale>
    </cfRule>
  </conditionalFormatting>
  <conditionalFormatting sqref="W12">
    <cfRule type="colorScale" priority="557">
      <colorScale>
        <cfvo type="min"/>
        <cfvo type="percentile" val="50"/>
        <cfvo type="max"/>
        <color rgb="FFF8696B"/>
        <color rgb="FFFFEB84"/>
        <color rgb="FF63BE7B"/>
      </colorScale>
    </cfRule>
  </conditionalFormatting>
  <conditionalFormatting sqref="W12">
    <cfRule type="top10" dxfId="165" priority="558" percent="1" rank="50"/>
    <cfRule type="dataBar" priority="559">
      <dataBar>
        <cfvo type="percent" val="0.5"/>
        <cfvo type="max"/>
        <color rgb="FF638EC6"/>
      </dataBar>
      <extLst>
        <ext xmlns:x14="http://schemas.microsoft.com/office/spreadsheetml/2009/9/main" uri="{B025F937-C7B1-47D3-B67F-A62EFF666E3E}">
          <x14:id>{20B2EE2A-ED9F-4095-8E18-DC3CCE9BDF4C}</x14:id>
        </ext>
      </extLst>
    </cfRule>
    <cfRule type="colorScale" priority="560">
      <colorScale>
        <cfvo type="min"/>
        <cfvo type="max"/>
        <color rgb="FFFF7128"/>
        <color rgb="FFFFEF9C"/>
      </colorScale>
    </cfRule>
    <cfRule type="top10" dxfId="164" priority="561" rank="50"/>
    <cfRule type="colorScale" priority="562">
      <colorScale>
        <cfvo type="percent" val="0"/>
        <cfvo type="percentile" val="50"/>
        <cfvo type="max"/>
        <color rgb="FFF8696B"/>
        <color rgb="FFFFEB84"/>
        <color rgb="FF63BE7B"/>
      </colorScale>
    </cfRule>
  </conditionalFormatting>
  <conditionalFormatting sqref="W12">
    <cfRule type="cellIs" priority="563" operator="between">
      <formula>0.5</formula>
      <formula>1</formula>
    </cfRule>
    <cfRule type="colorScale" priority="564">
      <colorScale>
        <cfvo type="percent" val="50"/>
        <cfvo type="max"/>
        <color rgb="FFFF7128"/>
        <color rgb="FFFFEF9C"/>
      </colorScale>
    </cfRule>
  </conditionalFormatting>
  <conditionalFormatting sqref="J12">
    <cfRule type="colorScale" priority="565">
      <colorScale>
        <cfvo type="min"/>
        <cfvo type="percentile" val="50"/>
        <cfvo type="max"/>
        <color rgb="FF63BE7B"/>
        <color rgb="FFFFEB84"/>
        <color rgb="FFF8696B"/>
      </colorScale>
    </cfRule>
    <cfRule type="cellIs" dxfId="163" priority="566" operator="equal">
      <formula>5</formula>
    </cfRule>
    <cfRule type="cellIs" dxfId="162" priority="567" operator="greaterThan">
      <formula>0.5</formula>
    </cfRule>
    <cfRule type="iconSet" priority="568">
      <iconSet iconSet="4Rating">
        <cfvo type="percent" val="0"/>
        <cfvo type="percent" val="25"/>
        <cfvo type="percent" val="50"/>
        <cfvo type="percent" val="75"/>
      </iconSet>
    </cfRule>
    <cfRule type="iconSet" priority="569">
      <iconSet iconSet="3Arrows">
        <cfvo type="percent" val="0"/>
        <cfvo type="percent" val="33"/>
        <cfvo type="percent" val="67"/>
      </iconSet>
    </cfRule>
    <cfRule type="colorScale" priority="570">
      <colorScale>
        <cfvo type="min"/>
        <cfvo type="max"/>
        <color rgb="FFFF7128"/>
        <color rgb="FFFFEF9C"/>
      </colorScale>
    </cfRule>
  </conditionalFormatting>
  <conditionalFormatting sqref="J12">
    <cfRule type="colorScale" priority="571">
      <colorScale>
        <cfvo type="min"/>
        <cfvo type="percentile" val="50"/>
        <cfvo type="max"/>
        <color rgb="FFF8696B"/>
        <color rgb="FFFFEB84"/>
        <color rgb="FF63BE7B"/>
      </colorScale>
    </cfRule>
  </conditionalFormatting>
  <conditionalFormatting sqref="J12">
    <cfRule type="top10" dxfId="161" priority="572" percent="1" rank="50"/>
    <cfRule type="dataBar" priority="573">
      <dataBar>
        <cfvo type="percent" val="0.5"/>
        <cfvo type="max"/>
        <color rgb="FF638EC6"/>
      </dataBar>
      <extLst>
        <ext xmlns:x14="http://schemas.microsoft.com/office/spreadsheetml/2009/9/main" uri="{B025F937-C7B1-47D3-B67F-A62EFF666E3E}">
          <x14:id>{B77BB48D-F184-4488-968E-FD8D49E793A7}</x14:id>
        </ext>
      </extLst>
    </cfRule>
    <cfRule type="colorScale" priority="574">
      <colorScale>
        <cfvo type="min"/>
        <cfvo type="max"/>
        <color rgb="FFFF7128"/>
        <color rgb="FFFFEF9C"/>
      </colorScale>
    </cfRule>
    <cfRule type="top10" dxfId="160" priority="575" rank="50"/>
    <cfRule type="colorScale" priority="576">
      <colorScale>
        <cfvo type="percent" val="0"/>
        <cfvo type="percentile" val="50"/>
        <cfvo type="max"/>
        <color rgb="FFF8696B"/>
        <color rgb="FFFFEB84"/>
        <color rgb="FF63BE7B"/>
      </colorScale>
    </cfRule>
  </conditionalFormatting>
  <conditionalFormatting sqref="J12">
    <cfRule type="cellIs" priority="577" operator="between">
      <formula>0.5</formula>
      <formula>1</formula>
    </cfRule>
    <cfRule type="colorScale" priority="578">
      <colorScale>
        <cfvo type="percent" val="50"/>
        <cfvo type="max"/>
        <color rgb="FFFF7128"/>
        <color rgb="FFFFEF9C"/>
      </colorScale>
    </cfRule>
  </conditionalFormatting>
  <conditionalFormatting sqref="L12">
    <cfRule type="colorScale" priority="579">
      <colorScale>
        <cfvo type="min"/>
        <cfvo type="percentile" val="50"/>
        <cfvo type="max"/>
        <color rgb="FF63BE7B"/>
        <color rgb="FFFFEB84"/>
        <color rgb="FFF8696B"/>
      </colorScale>
    </cfRule>
    <cfRule type="cellIs" dxfId="159" priority="580" operator="equal">
      <formula>5</formula>
    </cfRule>
    <cfRule type="cellIs" dxfId="158" priority="581" operator="greaterThan">
      <formula>0.5</formula>
    </cfRule>
    <cfRule type="iconSet" priority="582">
      <iconSet iconSet="4Rating">
        <cfvo type="percent" val="0"/>
        <cfvo type="percent" val="25"/>
        <cfvo type="percent" val="50"/>
        <cfvo type="percent" val="75"/>
      </iconSet>
    </cfRule>
    <cfRule type="iconSet" priority="583">
      <iconSet iconSet="3Arrows">
        <cfvo type="percent" val="0"/>
        <cfvo type="percent" val="33"/>
        <cfvo type="percent" val="67"/>
      </iconSet>
    </cfRule>
    <cfRule type="colorScale" priority="584">
      <colorScale>
        <cfvo type="min"/>
        <cfvo type="max"/>
        <color rgb="FFFF7128"/>
        <color rgb="FFFFEF9C"/>
      </colorScale>
    </cfRule>
  </conditionalFormatting>
  <conditionalFormatting sqref="L12">
    <cfRule type="colorScale" priority="585">
      <colorScale>
        <cfvo type="min"/>
        <cfvo type="percentile" val="50"/>
        <cfvo type="max"/>
        <color rgb="FFF8696B"/>
        <color rgb="FFFFEB84"/>
        <color rgb="FF63BE7B"/>
      </colorScale>
    </cfRule>
  </conditionalFormatting>
  <conditionalFormatting sqref="L12">
    <cfRule type="top10" dxfId="157" priority="586" percent="1" rank="50"/>
    <cfRule type="dataBar" priority="587">
      <dataBar>
        <cfvo type="percent" val="0.5"/>
        <cfvo type="max"/>
        <color rgb="FF638EC6"/>
      </dataBar>
      <extLst>
        <ext xmlns:x14="http://schemas.microsoft.com/office/spreadsheetml/2009/9/main" uri="{B025F937-C7B1-47D3-B67F-A62EFF666E3E}">
          <x14:id>{61CEE8EC-32AB-4FA2-B3F4-C6A0D69F71B2}</x14:id>
        </ext>
      </extLst>
    </cfRule>
    <cfRule type="colorScale" priority="588">
      <colorScale>
        <cfvo type="min"/>
        <cfvo type="max"/>
        <color rgb="FFFF7128"/>
        <color rgb="FFFFEF9C"/>
      </colorScale>
    </cfRule>
    <cfRule type="top10" dxfId="156" priority="589" rank="50"/>
    <cfRule type="colorScale" priority="590">
      <colorScale>
        <cfvo type="percent" val="0"/>
        <cfvo type="percentile" val="50"/>
        <cfvo type="max"/>
        <color rgb="FFF8696B"/>
        <color rgb="FFFFEB84"/>
        <color rgb="FF63BE7B"/>
      </colorScale>
    </cfRule>
  </conditionalFormatting>
  <conditionalFormatting sqref="L12">
    <cfRule type="cellIs" priority="591" operator="between">
      <formula>0.5</formula>
      <formula>1</formula>
    </cfRule>
    <cfRule type="colorScale" priority="592">
      <colorScale>
        <cfvo type="percent" val="50"/>
        <cfvo type="max"/>
        <color rgb="FFFF7128"/>
        <color rgb="FFFFEF9C"/>
      </colorScale>
    </cfRule>
  </conditionalFormatting>
  <conditionalFormatting sqref="I12">
    <cfRule type="top10" dxfId="155" priority="593" rank="4"/>
    <cfRule type="cellIs" dxfId="154" priority="594" operator="equal">
      <formula>5</formula>
    </cfRule>
  </conditionalFormatting>
  <conditionalFormatting sqref="S12">
    <cfRule type="colorScale" priority="595">
      <colorScale>
        <cfvo type="min"/>
        <cfvo type="percentile" val="50"/>
        <cfvo type="max"/>
        <color rgb="FF63BE7B"/>
        <color rgb="FFFFEB84"/>
        <color rgb="FFF8696B"/>
      </colorScale>
    </cfRule>
    <cfRule type="cellIs" dxfId="153" priority="596" operator="equal">
      <formula>5</formula>
    </cfRule>
    <cfRule type="cellIs" dxfId="152" priority="597" operator="greaterThan">
      <formula>0.5</formula>
    </cfRule>
    <cfRule type="iconSet" priority="598">
      <iconSet iconSet="4Rating">
        <cfvo type="percent" val="0"/>
        <cfvo type="percent" val="25"/>
        <cfvo type="percent" val="50"/>
        <cfvo type="percent" val="75"/>
      </iconSet>
    </cfRule>
    <cfRule type="iconSet" priority="599">
      <iconSet iconSet="3Arrows">
        <cfvo type="percent" val="0"/>
        <cfvo type="percent" val="33"/>
        <cfvo type="percent" val="67"/>
      </iconSet>
    </cfRule>
    <cfRule type="colorScale" priority="600">
      <colorScale>
        <cfvo type="min"/>
        <cfvo type="max"/>
        <color rgb="FFFF7128"/>
        <color rgb="FFFFEF9C"/>
      </colorScale>
    </cfRule>
  </conditionalFormatting>
  <conditionalFormatting sqref="S12">
    <cfRule type="colorScale" priority="601">
      <colorScale>
        <cfvo type="min"/>
        <cfvo type="percentile" val="50"/>
        <cfvo type="max"/>
        <color rgb="FFF8696B"/>
        <color rgb="FFFFEB84"/>
        <color rgb="FF63BE7B"/>
      </colorScale>
    </cfRule>
  </conditionalFormatting>
  <conditionalFormatting sqref="S12">
    <cfRule type="top10" dxfId="151" priority="602" percent="1" rank="50"/>
    <cfRule type="dataBar" priority="603">
      <dataBar>
        <cfvo type="percent" val="0.5"/>
        <cfvo type="max"/>
        <color rgb="FF638EC6"/>
      </dataBar>
      <extLst>
        <ext xmlns:x14="http://schemas.microsoft.com/office/spreadsheetml/2009/9/main" uri="{B025F937-C7B1-47D3-B67F-A62EFF666E3E}">
          <x14:id>{B9667E87-5571-4351-B5E2-C44C8E64CE47}</x14:id>
        </ext>
      </extLst>
    </cfRule>
    <cfRule type="colorScale" priority="604">
      <colorScale>
        <cfvo type="min"/>
        <cfvo type="max"/>
        <color rgb="FFFF7128"/>
        <color rgb="FFFFEF9C"/>
      </colorScale>
    </cfRule>
    <cfRule type="top10" dxfId="150" priority="605" rank="50"/>
    <cfRule type="colorScale" priority="606">
      <colorScale>
        <cfvo type="percent" val="0"/>
        <cfvo type="percentile" val="50"/>
        <cfvo type="max"/>
        <color rgb="FFF8696B"/>
        <color rgb="FFFFEB84"/>
        <color rgb="FF63BE7B"/>
      </colorScale>
    </cfRule>
  </conditionalFormatting>
  <conditionalFormatting sqref="S12">
    <cfRule type="cellIs" priority="607" operator="between">
      <formula>0.5</formula>
      <formula>1</formula>
    </cfRule>
    <cfRule type="colorScale" priority="608">
      <colorScale>
        <cfvo type="percent" val="50"/>
        <cfvo type="max"/>
        <color rgb="FFFF7128"/>
        <color rgb="FFFFEF9C"/>
      </colorScale>
    </cfRule>
  </conditionalFormatting>
  <conditionalFormatting sqref="U12">
    <cfRule type="colorScale" priority="609">
      <colorScale>
        <cfvo type="min"/>
        <cfvo type="percentile" val="50"/>
        <cfvo type="max"/>
        <color rgb="FF63BE7B"/>
        <color rgb="FFFFEB84"/>
        <color rgb="FFF8696B"/>
      </colorScale>
    </cfRule>
    <cfRule type="cellIs" dxfId="149" priority="610" operator="equal">
      <formula>5</formula>
    </cfRule>
    <cfRule type="cellIs" dxfId="148" priority="611" operator="greaterThan">
      <formula>0.5</formula>
    </cfRule>
    <cfRule type="iconSet" priority="612">
      <iconSet iconSet="4Rating">
        <cfvo type="percent" val="0"/>
        <cfvo type="percent" val="25"/>
        <cfvo type="percent" val="50"/>
        <cfvo type="percent" val="75"/>
      </iconSet>
    </cfRule>
    <cfRule type="iconSet" priority="613">
      <iconSet iconSet="3Arrows">
        <cfvo type="percent" val="0"/>
        <cfvo type="percent" val="33"/>
        <cfvo type="percent" val="67"/>
      </iconSet>
    </cfRule>
    <cfRule type="colorScale" priority="614">
      <colorScale>
        <cfvo type="min"/>
        <cfvo type="max"/>
        <color rgb="FFFF7128"/>
        <color rgb="FFFFEF9C"/>
      </colorScale>
    </cfRule>
  </conditionalFormatting>
  <conditionalFormatting sqref="U12">
    <cfRule type="colorScale" priority="615">
      <colorScale>
        <cfvo type="min"/>
        <cfvo type="percentile" val="50"/>
        <cfvo type="max"/>
        <color rgb="FFF8696B"/>
        <color rgb="FFFFEB84"/>
        <color rgb="FF63BE7B"/>
      </colorScale>
    </cfRule>
  </conditionalFormatting>
  <conditionalFormatting sqref="U12">
    <cfRule type="top10" dxfId="147" priority="616" percent="1" rank="50"/>
    <cfRule type="dataBar" priority="617">
      <dataBar>
        <cfvo type="percent" val="0.5"/>
        <cfvo type="max"/>
        <color rgb="FF638EC6"/>
      </dataBar>
      <extLst>
        <ext xmlns:x14="http://schemas.microsoft.com/office/spreadsheetml/2009/9/main" uri="{B025F937-C7B1-47D3-B67F-A62EFF666E3E}">
          <x14:id>{53CDF68D-5F77-454C-8C16-957A91365E9E}</x14:id>
        </ext>
      </extLst>
    </cfRule>
    <cfRule type="colorScale" priority="618">
      <colorScale>
        <cfvo type="min"/>
        <cfvo type="max"/>
        <color rgb="FFFF7128"/>
        <color rgb="FFFFEF9C"/>
      </colorScale>
    </cfRule>
    <cfRule type="top10" dxfId="146" priority="619" rank="50"/>
    <cfRule type="colorScale" priority="620">
      <colorScale>
        <cfvo type="percent" val="0"/>
        <cfvo type="percentile" val="50"/>
        <cfvo type="max"/>
        <color rgb="FFF8696B"/>
        <color rgb="FFFFEB84"/>
        <color rgb="FF63BE7B"/>
      </colorScale>
    </cfRule>
  </conditionalFormatting>
  <conditionalFormatting sqref="U12">
    <cfRule type="cellIs" priority="621" operator="between">
      <formula>0.5</formula>
      <formula>1</formula>
    </cfRule>
    <cfRule type="colorScale" priority="622">
      <colorScale>
        <cfvo type="percent" val="50"/>
        <cfvo type="max"/>
        <color rgb="FFFF7128"/>
        <color rgb="FFFFEF9C"/>
      </colorScale>
    </cfRule>
  </conditionalFormatting>
  <conditionalFormatting sqref="K8 I8">
    <cfRule type="cellIs" dxfId="145" priority="448" operator="equal">
      <formula>5</formula>
    </cfRule>
  </conditionalFormatting>
  <conditionalFormatting sqref="K8 I8">
    <cfRule type="cellIs" dxfId="144" priority="447" operator="lessThan">
      <formula>5</formula>
    </cfRule>
  </conditionalFormatting>
  <conditionalFormatting sqref="N8">
    <cfRule type="cellIs" dxfId="143" priority="449" operator="greaterThan">
      <formula>0.5</formula>
    </cfRule>
    <cfRule type="iconSet" priority="450">
      <iconSet iconSet="4Rating">
        <cfvo type="percent" val="0"/>
        <cfvo type="percent" val="25"/>
        <cfvo type="percent" val="50"/>
        <cfvo type="percent" val="75"/>
      </iconSet>
    </cfRule>
    <cfRule type="iconSet" priority="451">
      <iconSet iconSet="3Arrows">
        <cfvo type="percent" val="0"/>
        <cfvo type="percent" val="33"/>
        <cfvo type="percent" val="67"/>
      </iconSet>
    </cfRule>
    <cfRule type="colorScale" priority="452">
      <colorScale>
        <cfvo type="min"/>
        <cfvo type="percentile" val="50"/>
        <cfvo type="max"/>
        <color rgb="FFF8696B"/>
        <color rgb="FFFCFCFF"/>
        <color rgb="FF5A8AC6"/>
      </colorScale>
    </cfRule>
    <cfRule type="colorScale" priority="453">
      <colorScale>
        <cfvo type="min"/>
        <cfvo type="max"/>
        <color rgb="FFFF7128"/>
        <color rgb="FFFFEF9C"/>
      </colorScale>
    </cfRule>
  </conditionalFormatting>
  <conditionalFormatting sqref="N8">
    <cfRule type="colorScale" priority="454">
      <colorScale>
        <cfvo type="min"/>
        <cfvo type="percentile" val="50"/>
        <cfvo type="max"/>
        <color rgb="FFF8696B"/>
        <color rgb="FFFFEB84"/>
        <color rgb="FF63BE7B"/>
      </colorScale>
    </cfRule>
  </conditionalFormatting>
  <conditionalFormatting sqref="N8">
    <cfRule type="top10" dxfId="142" priority="455" percent="1" rank="50"/>
    <cfRule type="dataBar" priority="456">
      <dataBar>
        <cfvo type="percent" val="0.5"/>
        <cfvo type="max"/>
        <color rgb="FF638EC6"/>
      </dataBar>
      <extLst>
        <ext xmlns:x14="http://schemas.microsoft.com/office/spreadsheetml/2009/9/main" uri="{B025F937-C7B1-47D3-B67F-A62EFF666E3E}">
          <x14:id>{72C60EEE-7FB2-49D9-A89D-28D3C91B865A}</x14:id>
        </ext>
      </extLst>
    </cfRule>
    <cfRule type="colorScale" priority="457">
      <colorScale>
        <cfvo type="min"/>
        <cfvo type="max"/>
        <color rgb="FFFF7128"/>
        <color rgb="FFFFEF9C"/>
      </colorScale>
    </cfRule>
    <cfRule type="top10" dxfId="141" priority="458" rank="50"/>
    <cfRule type="colorScale" priority="459">
      <colorScale>
        <cfvo type="percent" val="0"/>
        <cfvo type="percentile" val="50"/>
        <cfvo type="max"/>
        <color rgb="FFF8696B"/>
        <color rgb="FFFFEB84"/>
        <color rgb="FF63BE7B"/>
      </colorScale>
    </cfRule>
  </conditionalFormatting>
  <conditionalFormatting sqref="N8">
    <cfRule type="cellIs" priority="460" operator="between">
      <formula>0.5</formula>
      <formula>1</formula>
    </cfRule>
    <cfRule type="colorScale" priority="461">
      <colorScale>
        <cfvo type="percent" val="50"/>
        <cfvo type="max"/>
        <color rgb="FFFF7128"/>
        <color rgb="FFFFEF9C"/>
      </colorScale>
    </cfRule>
  </conditionalFormatting>
  <conditionalFormatting sqref="K8">
    <cfRule type="top10" dxfId="140" priority="462" rank="4"/>
    <cfRule type="cellIs" dxfId="139" priority="463" operator="equal">
      <formula>5</formula>
    </cfRule>
  </conditionalFormatting>
  <conditionalFormatting sqref="W8">
    <cfRule type="cellIs" dxfId="138" priority="464" operator="greaterThan">
      <formula>0.5</formula>
    </cfRule>
    <cfRule type="iconSet" priority="465">
      <iconSet iconSet="4Rating">
        <cfvo type="percent" val="0"/>
        <cfvo type="percent" val="25"/>
        <cfvo type="percent" val="50"/>
        <cfvo type="percent" val="75"/>
      </iconSet>
    </cfRule>
    <cfRule type="iconSet" priority="466">
      <iconSet iconSet="3Arrows">
        <cfvo type="percent" val="0"/>
        <cfvo type="percent" val="33"/>
        <cfvo type="percent" val="67"/>
      </iconSet>
    </cfRule>
    <cfRule type="colorScale" priority="467">
      <colorScale>
        <cfvo type="min"/>
        <cfvo type="percentile" val="50"/>
        <cfvo type="max"/>
        <color rgb="FFF8696B"/>
        <color rgb="FFFCFCFF"/>
        <color rgb="FF5A8AC6"/>
      </colorScale>
    </cfRule>
    <cfRule type="colorScale" priority="468">
      <colorScale>
        <cfvo type="min"/>
        <cfvo type="max"/>
        <color rgb="FFFF7128"/>
        <color rgb="FFFFEF9C"/>
      </colorScale>
    </cfRule>
  </conditionalFormatting>
  <conditionalFormatting sqref="W8">
    <cfRule type="colorScale" priority="469">
      <colorScale>
        <cfvo type="min"/>
        <cfvo type="percentile" val="50"/>
        <cfvo type="max"/>
        <color rgb="FFF8696B"/>
        <color rgb="FFFFEB84"/>
        <color rgb="FF63BE7B"/>
      </colorScale>
    </cfRule>
  </conditionalFormatting>
  <conditionalFormatting sqref="W8">
    <cfRule type="top10" dxfId="137" priority="470" percent="1" rank="50"/>
    <cfRule type="dataBar" priority="471">
      <dataBar>
        <cfvo type="percent" val="0.5"/>
        <cfvo type="max"/>
        <color rgb="FF638EC6"/>
      </dataBar>
      <extLst>
        <ext xmlns:x14="http://schemas.microsoft.com/office/spreadsheetml/2009/9/main" uri="{B025F937-C7B1-47D3-B67F-A62EFF666E3E}">
          <x14:id>{A9797377-DC15-4AE5-9156-DAE0D2CEDB2A}</x14:id>
        </ext>
      </extLst>
    </cfRule>
    <cfRule type="colorScale" priority="472">
      <colorScale>
        <cfvo type="min"/>
        <cfvo type="max"/>
        <color rgb="FFFF7128"/>
        <color rgb="FFFFEF9C"/>
      </colorScale>
    </cfRule>
    <cfRule type="top10" dxfId="136" priority="473" rank="50"/>
    <cfRule type="colorScale" priority="474">
      <colorScale>
        <cfvo type="percent" val="0"/>
        <cfvo type="percentile" val="50"/>
        <cfvo type="max"/>
        <color rgb="FFF8696B"/>
        <color rgb="FFFFEB84"/>
        <color rgb="FF63BE7B"/>
      </colorScale>
    </cfRule>
  </conditionalFormatting>
  <conditionalFormatting sqref="W8">
    <cfRule type="cellIs" priority="475" operator="between">
      <formula>0.5</formula>
      <formula>1</formula>
    </cfRule>
    <cfRule type="colorScale" priority="476">
      <colorScale>
        <cfvo type="percent" val="50"/>
        <cfvo type="max"/>
        <color rgb="FFFF7128"/>
        <color rgb="FFFFEF9C"/>
      </colorScale>
    </cfRule>
  </conditionalFormatting>
  <conditionalFormatting sqref="J8">
    <cfRule type="colorScale" priority="477">
      <colorScale>
        <cfvo type="min"/>
        <cfvo type="percentile" val="50"/>
        <cfvo type="max"/>
        <color rgb="FF63BE7B"/>
        <color rgb="FFFFEB84"/>
        <color rgb="FFF8696B"/>
      </colorScale>
    </cfRule>
    <cfRule type="cellIs" dxfId="135" priority="478" operator="equal">
      <formula>5</formula>
    </cfRule>
    <cfRule type="cellIs" dxfId="134" priority="479" operator="greaterThan">
      <formula>0.5</formula>
    </cfRule>
    <cfRule type="iconSet" priority="480">
      <iconSet iconSet="4Rating">
        <cfvo type="percent" val="0"/>
        <cfvo type="percent" val="25"/>
        <cfvo type="percent" val="50"/>
        <cfvo type="percent" val="75"/>
      </iconSet>
    </cfRule>
    <cfRule type="iconSet" priority="481">
      <iconSet iconSet="3Arrows">
        <cfvo type="percent" val="0"/>
        <cfvo type="percent" val="33"/>
        <cfvo type="percent" val="67"/>
      </iconSet>
    </cfRule>
    <cfRule type="colorScale" priority="482">
      <colorScale>
        <cfvo type="min"/>
        <cfvo type="max"/>
        <color rgb="FFFF7128"/>
        <color rgb="FFFFEF9C"/>
      </colorScale>
    </cfRule>
  </conditionalFormatting>
  <conditionalFormatting sqref="J8">
    <cfRule type="colorScale" priority="483">
      <colorScale>
        <cfvo type="min"/>
        <cfvo type="percentile" val="50"/>
        <cfvo type="max"/>
        <color rgb="FFF8696B"/>
        <color rgb="FFFFEB84"/>
        <color rgb="FF63BE7B"/>
      </colorScale>
    </cfRule>
  </conditionalFormatting>
  <conditionalFormatting sqref="J8">
    <cfRule type="top10" dxfId="133" priority="484" percent="1" rank="50"/>
    <cfRule type="dataBar" priority="485">
      <dataBar>
        <cfvo type="percent" val="0.5"/>
        <cfvo type="max"/>
        <color rgb="FF638EC6"/>
      </dataBar>
      <extLst>
        <ext xmlns:x14="http://schemas.microsoft.com/office/spreadsheetml/2009/9/main" uri="{B025F937-C7B1-47D3-B67F-A62EFF666E3E}">
          <x14:id>{B0528CC3-FDB5-4408-8A9D-C12A747E23A3}</x14:id>
        </ext>
      </extLst>
    </cfRule>
    <cfRule type="colorScale" priority="486">
      <colorScale>
        <cfvo type="min"/>
        <cfvo type="max"/>
        <color rgb="FFFF7128"/>
        <color rgb="FFFFEF9C"/>
      </colorScale>
    </cfRule>
    <cfRule type="top10" dxfId="132" priority="487" rank="50"/>
    <cfRule type="colorScale" priority="488">
      <colorScale>
        <cfvo type="percent" val="0"/>
        <cfvo type="percentile" val="50"/>
        <cfvo type="max"/>
        <color rgb="FFF8696B"/>
        <color rgb="FFFFEB84"/>
        <color rgb="FF63BE7B"/>
      </colorScale>
    </cfRule>
  </conditionalFormatting>
  <conditionalFormatting sqref="J8">
    <cfRule type="cellIs" priority="489" operator="between">
      <formula>0.5</formula>
      <formula>1</formula>
    </cfRule>
    <cfRule type="colorScale" priority="490">
      <colorScale>
        <cfvo type="percent" val="50"/>
        <cfvo type="max"/>
        <color rgb="FFFF7128"/>
        <color rgb="FFFFEF9C"/>
      </colorScale>
    </cfRule>
  </conditionalFormatting>
  <conditionalFormatting sqref="L8">
    <cfRule type="colorScale" priority="491">
      <colorScale>
        <cfvo type="min"/>
        <cfvo type="percentile" val="50"/>
        <cfvo type="max"/>
        <color rgb="FF63BE7B"/>
        <color rgb="FFFFEB84"/>
        <color rgb="FFF8696B"/>
      </colorScale>
    </cfRule>
    <cfRule type="cellIs" dxfId="131" priority="492" operator="equal">
      <formula>5</formula>
    </cfRule>
    <cfRule type="cellIs" dxfId="130" priority="493" operator="greaterThan">
      <formula>0.5</formula>
    </cfRule>
    <cfRule type="iconSet" priority="494">
      <iconSet iconSet="4Rating">
        <cfvo type="percent" val="0"/>
        <cfvo type="percent" val="25"/>
        <cfvo type="percent" val="50"/>
        <cfvo type="percent" val="75"/>
      </iconSet>
    </cfRule>
    <cfRule type="iconSet" priority="495">
      <iconSet iconSet="3Arrows">
        <cfvo type="percent" val="0"/>
        <cfvo type="percent" val="33"/>
        <cfvo type="percent" val="67"/>
      </iconSet>
    </cfRule>
    <cfRule type="colorScale" priority="496">
      <colorScale>
        <cfvo type="min"/>
        <cfvo type="max"/>
        <color rgb="FFFF7128"/>
        <color rgb="FFFFEF9C"/>
      </colorScale>
    </cfRule>
  </conditionalFormatting>
  <conditionalFormatting sqref="L8">
    <cfRule type="colorScale" priority="497">
      <colorScale>
        <cfvo type="min"/>
        <cfvo type="percentile" val="50"/>
        <cfvo type="max"/>
        <color rgb="FFF8696B"/>
        <color rgb="FFFFEB84"/>
        <color rgb="FF63BE7B"/>
      </colorScale>
    </cfRule>
  </conditionalFormatting>
  <conditionalFormatting sqref="L8">
    <cfRule type="top10" dxfId="129" priority="498" percent="1" rank="50"/>
    <cfRule type="dataBar" priority="499">
      <dataBar>
        <cfvo type="percent" val="0.5"/>
        <cfvo type="max"/>
        <color rgb="FF638EC6"/>
      </dataBar>
      <extLst>
        <ext xmlns:x14="http://schemas.microsoft.com/office/spreadsheetml/2009/9/main" uri="{B025F937-C7B1-47D3-B67F-A62EFF666E3E}">
          <x14:id>{CE0D03A5-BA34-4ACC-8A28-F13ACE660FF4}</x14:id>
        </ext>
      </extLst>
    </cfRule>
    <cfRule type="colorScale" priority="500">
      <colorScale>
        <cfvo type="min"/>
        <cfvo type="max"/>
        <color rgb="FFFF7128"/>
        <color rgb="FFFFEF9C"/>
      </colorScale>
    </cfRule>
    <cfRule type="top10" dxfId="128" priority="501" rank="50"/>
    <cfRule type="colorScale" priority="502">
      <colorScale>
        <cfvo type="percent" val="0"/>
        <cfvo type="percentile" val="50"/>
        <cfvo type="max"/>
        <color rgb="FFF8696B"/>
        <color rgb="FFFFEB84"/>
        <color rgb="FF63BE7B"/>
      </colorScale>
    </cfRule>
  </conditionalFormatting>
  <conditionalFormatting sqref="L8">
    <cfRule type="cellIs" priority="503" operator="between">
      <formula>0.5</formula>
      <formula>1</formula>
    </cfRule>
    <cfRule type="colorScale" priority="504">
      <colorScale>
        <cfvo type="percent" val="50"/>
        <cfvo type="max"/>
        <color rgb="FFFF7128"/>
        <color rgb="FFFFEF9C"/>
      </colorScale>
    </cfRule>
  </conditionalFormatting>
  <conditionalFormatting sqref="I8">
    <cfRule type="top10" dxfId="127" priority="505" rank="4"/>
    <cfRule type="cellIs" dxfId="126" priority="506" operator="equal">
      <formula>5</formula>
    </cfRule>
  </conditionalFormatting>
  <conditionalFormatting sqref="S8">
    <cfRule type="colorScale" priority="507">
      <colorScale>
        <cfvo type="min"/>
        <cfvo type="percentile" val="50"/>
        <cfvo type="max"/>
        <color rgb="FF63BE7B"/>
        <color rgb="FFFFEB84"/>
        <color rgb="FFF8696B"/>
      </colorScale>
    </cfRule>
    <cfRule type="cellIs" dxfId="125" priority="508" operator="equal">
      <formula>5</formula>
    </cfRule>
    <cfRule type="cellIs" dxfId="124" priority="509" operator="greaterThan">
      <formula>0.5</formula>
    </cfRule>
    <cfRule type="iconSet" priority="510">
      <iconSet iconSet="4Rating">
        <cfvo type="percent" val="0"/>
        <cfvo type="percent" val="25"/>
        <cfvo type="percent" val="50"/>
        <cfvo type="percent" val="75"/>
      </iconSet>
    </cfRule>
    <cfRule type="iconSet" priority="511">
      <iconSet iconSet="3Arrows">
        <cfvo type="percent" val="0"/>
        <cfvo type="percent" val="33"/>
        <cfvo type="percent" val="67"/>
      </iconSet>
    </cfRule>
    <cfRule type="colorScale" priority="512">
      <colorScale>
        <cfvo type="min"/>
        <cfvo type="max"/>
        <color rgb="FFFF7128"/>
        <color rgb="FFFFEF9C"/>
      </colorScale>
    </cfRule>
  </conditionalFormatting>
  <conditionalFormatting sqref="S8">
    <cfRule type="colorScale" priority="513">
      <colorScale>
        <cfvo type="min"/>
        <cfvo type="percentile" val="50"/>
        <cfvo type="max"/>
        <color rgb="FFF8696B"/>
        <color rgb="FFFFEB84"/>
        <color rgb="FF63BE7B"/>
      </colorScale>
    </cfRule>
  </conditionalFormatting>
  <conditionalFormatting sqref="S8">
    <cfRule type="top10" dxfId="123" priority="514" percent="1" rank="50"/>
    <cfRule type="dataBar" priority="515">
      <dataBar>
        <cfvo type="percent" val="0.5"/>
        <cfvo type="max"/>
        <color rgb="FF638EC6"/>
      </dataBar>
      <extLst>
        <ext xmlns:x14="http://schemas.microsoft.com/office/spreadsheetml/2009/9/main" uri="{B025F937-C7B1-47D3-B67F-A62EFF666E3E}">
          <x14:id>{59C49A72-E63D-465B-A9FD-CDAEB6E18CA4}</x14:id>
        </ext>
      </extLst>
    </cfRule>
    <cfRule type="colorScale" priority="516">
      <colorScale>
        <cfvo type="min"/>
        <cfvo type="max"/>
        <color rgb="FFFF7128"/>
        <color rgb="FFFFEF9C"/>
      </colorScale>
    </cfRule>
    <cfRule type="top10" dxfId="122" priority="517" rank="50"/>
    <cfRule type="colorScale" priority="518">
      <colorScale>
        <cfvo type="percent" val="0"/>
        <cfvo type="percentile" val="50"/>
        <cfvo type="max"/>
        <color rgb="FFF8696B"/>
        <color rgb="FFFFEB84"/>
        <color rgb="FF63BE7B"/>
      </colorScale>
    </cfRule>
  </conditionalFormatting>
  <conditionalFormatting sqref="S8">
    <cfRule type="cellIs" priority="519" operator="between">
      <formula>0.5</formula>
      <formula>1</formula>
    </cfRule>
    <cfRule type="colorScale" priority="520">
      <colorScale>
        <cfvo type="percent" val="50"/>
        <cfvo type="max"/>
        <color rgb="FFFF7128"/>
        <color rgb="FFFFEF9C"/>
      </colorScale>
    </cfRule>
  </conditionalFormatting>
  <conditionalFormatting sqref="U8">
    <cfRule type="colorScale" priority="521">
      <colorScale>
        <cfvo type="min"/>
        <cfvo type="percentile" val="50"/>
        <cfvo type="max"/>
        <color rgb="FF63BE7B"/>
        <color rgb="FFFFEB84"/>
        <color rgb="FFF8696B"/>
      </colorScale>
    </cfRule>
    <cfRule type="cellIs" dxfId="121" priority="522" operator="equal">
      <formula>5</formula>
    </cfRule>
    <cfRule type="cellIs" dxfId="120" priority="523" operator="greaterThan">
      <formula>0.5</formula>
    </cfRule>
    <cfRule type="iconSet" priority="524">
      <iconSet iconSet="4Rating">
        <cfvo type="percent" val="0"/>
        <cfvo type="percent" val="25"/>
        <cfvo type="percent" val="50"/>
        <cfvo type="percent" val="75"/>
      </iconSet>
    </cfRule>
    <cfRule type="iconSet" priority="525">
      <iconSet iconSet="3Arrows">
        <cfvo type="percent" val="0"/>
        <cfvo type="percent" val="33"/>
        <cfvo type="percent" val="67"/>
      </iconSet>
    </cfRule>
    <cfRule type="colorScale" priority="526">
      <colorScale>
        <cfvo type="min"/>
        <cfvo type="max"/>
        <color rgb="FFFF7128"/>
        <color rgb="FFFFEF9C"/>
      </colorScale>
    </cfRule>
  </conditionalFormatting>
  <conditionalFormatting sqref="U8">
    <cfRule type="colorScale" priority="527">
      <colorScale>
        <cfvo type="min"/>
        <cfvo type="percentile" val="50"/>
        <cfvo type="max"/>
        <color rgb="FFF8696B"/>
        <color rgb="FFFFEB84"/>
        <color rgb="FF63BE7B"/>
      </colorScale>
    </cfRule>
  </conditionalFormatting>
  <conditionalFormatting sqref="U8">
    <cfRule type="top10" dxfId="119" priority="528" percent="1" rank="50"/>
    <cfRule type="dataBar" priority="529">
      <dataBar>
        <cfvo type="percent" val="0.5"/>
        <cfvo type="max"/>
        <color rgb="FF638EC6"/>
      </dataBar>
      <extLst>
        <ext xmlns:x14="http://schemas.microsoft.com/office/spreadsheetml/2009/9/main" uri="{B025F937-C7B1-47D3-B67F-A62EFF666E3E}">
          <x14:id>{BEC25648-BD3A-415E-B2D6-59056286C7E6}</x14:id>
        </ext>
      </extLst>
    </cfRule>
    <cfRule type="colorScale" priority="530">
      <colorScale>
        <cfvo type="min"/>
        <cfvo type="max"/>
        <color rgb="FFFF7128"/>
        <color rgb="FFFFEF9C"/>
      </colorScale>
    </cfRule>
    <cfRule type="top10" dxfId="118" priority="531" rank="50"/>
    <cfRule type="colorScale" priority="532">
      <colorScale>
        <cfvo type="percent" val="0"/>
        <cfvo type="percentile" val="50"/>
        <cfvo type="max"/>
        <color rgb="FFF8696B"/>
        <color rgb="FFFFEB84"/>
        <color rgb="FF63BE7B"/>
      </colorScale>
    </cfRule>
  </conditionalFormatting>
  <conditionalFormatting sqref="U8">
    <cfRule type="cellIs" priority="533" operator="between">
      <formula>0.5</formula>
      <formula>1</formula>
    </cfRule>
    <cfRule type="colorScale" priority="534">
      <colorScale>
        <cfvo type="percent" val="50"/>
        <cfvo type="max"/>
        <color rgb="FFFF7128"/>
        <color rgb="FFFFEF9C"/>
      </colorScale>
    </cfRule>
  </conditionalFormatting>
  <conditionalFormatting sqref="K7 I7">
    <cfRule type="cellIs" dxfId="117" priority="360" operator="equal">
      <formula>5</formula>
    </cfRule>
  </conditionalFormatting>
  <conditionalFormatting sqref="K7 I7">
    <cfRule type="cellIs" dxfId="116" priority="359" operator="lessThan">
      <formula>5</formula>
    </cfRule>
  </conditionalFormatting>
  <conditionalFormatting sqref="N7">
    <cfRule type="cellIs" dxfId="115" priority="361" operator="greaterThan">
      <formula>0.5</formula>
    </cfRule>
    <cfRule type="iconSet" priority="362">
      <iconSet iconSet="4Rating">
        <cfvo type="percent" val="0"/>
        <cfvo type="percent" val="25"/>
        <cfvo type="percent" val="50"/>
        <cfvo type="percent" val="75"/>
      </iconSet>
    </cfRule>
    <cfRule type="iconSet" priority="363">
      <iconSet iconSet="3Arrows">
        <cfvo type="percent" val="0"/>
        <cfvo type="percent" val="33"/>
        <cfvo type="percent" val="67"/>
      </iconSet>
    </cfRule>
    <cfRule type="colorScale" priority="364">
      <colorScale>
        <cfvo type="min"/>
        <cfvo type="percentile" val="50"/>
        <cfvo type="max"/>
        <color rgb="FFF8696B"/>
        <color rgb="FFFCFCFF"/>
        <color rgb="FF5A8AC6"/>
      </colorScale>
    </cfRule>
    <cfRule type="colorScale" priority="365">
      <colorScale>
        <cfvo type="min"/>
        <cfvo type="max"/>
        <color rgb="FFFF7128"/>
        <color rgb="FFFFEF9C"/>
      </colorScale>
    </cfRule>
  </conditionalFormatting>
  <conditionalFormatting sqref="N7">
    <cfRule type="colorScale" priority="366">
      <colorScale>
        <cfvo type="min"/>
        <cfvo type="percentile" val="50"/>
        <cfvo type="max"/>
        <color rgb="FFF8696B"/>
        <color rgb="FFFFEB84"/>
        <color rgb="FF63BE7B"/>
      </colorScale>
    </cfRule>
  </conditionalFormatting>
  <conditionalFormatting sqref="N7">
    <cfRule type="top10" dxfId="114" priority="367" percent="1" rank="50"/>
    <cfRule type="dataBar" priority="368">
      <dataBar>
        <cfvo type="percent" val="0.5"/>
        <cfvo type="max"/>
        <color rgb="FF638EC6"/>
      </dataBar>
      <extLst>
        <ext xmlns:x14="http://schemas.microsoft.com/office/spreadsheetml/2009/9/main" uri="{B025F937-C7B1-47D3-B67F-A62EFF666E3E}">
          <x14:id>{D4153DE5-BACD-4DA8-883B-D8E85C7E5E85}</x14:id>
        </ext>
      </extLst>
    </cfRule>
    <cfRule type="colorScale" priority="369">
      <colorScale>
        <cfvo type="min"/>
        <cfvo type="max"/>
        <color rgb="FFFF7128"/>
        <color rgb="FFFFEF9C"/>
      </colorScale>
    </cfRule>
    <cfRule type="top10" dxfId="113" priority="370" rank="50"/>
    <cfRule type="colorScale" priority="371">
      <colorScale>
        <cfvo type="percent" val="0"/>
        <cfvo type="percentile" val="50"/>
        <cfvo type="max"/>
        <color rgb="FFF8696B"/>
        <color rgb="FFFFEB84"/>
        <color rgb="FF63BE7B"/>
      </colorScale>
    </cfRule>
  </conditionalFormatting>
  <conditionalFormatting sqref="N7">
    <cfRule type="cellIs" priority="372" operator="between">
      <formula>0.5</formula>
      <formula>1</formula>
    </cfRule>
    <cfRule type="colorScale" priority="373">
      <colorScale>
        <cfvo type="percent" val="50"/>
        <cfvo type="max"/>
        <color rgb="FFFF7128"/>
        <color rgb="FFFFEF9C"/>
      </colorScale>
    </cfRule>
  </conditionalFormatting>
  <conditionalFormatting sqref="K7">
    <cfRule type="top10" dxfId="112" priority="374" rank="4"/>
    <cfRule type="cellIs" dxfId="111" priority="375" operator="equal">
      <formula>5</formula>
    </cfRule>
  </conditionalFormatting>
  <conditionalFormatting sqref="W7">
    <cfRule type="cellIs" dxfId="110" priority="376" operator="greaterThan">
      <formula>0.5</formula>
    </cfRule>
    <cfRule type="iconSet" priority="377">
      <iconSet iconSet="4Rating">
        <cfvo type="percent" val="0"/>
        <cfvo type="percent" val="25"/>
        <cfvo type="percent" val="50"/>
        <cfvo type="percent" val="75"/>
      </iconSet>
    </cfRule>
    <cfRule type="iconSet" priority="378">
      <iconSet iconSet="3Arrows">
        <cfvo type="percent" val="0"/>
        <cfvo type="percent" val="33"/>
        <cfvo type="percent" val="67"/>
      </iconSet>
    </cfRule>
    <cfRule type="colorScale" priority="379">
      <colorScale>
        <cfvo type="min"/>
        <cfvo type="percentile" val="50"/>
        <cfvo type="max"/>
        <color rgb="FFF8696B"/>
        <color rgb="FFFCFCFF"/>
        <color rgb="FF5A8AC6"/>
      </colorScale>
    </cfRule>
    <cfRule type="colorScale" priority="380">
      <colorScale>
        <cfvo type="min"/>
        <cfvo type="max"/>
        <color rgb="FFFF7128"/>
        <color rgb="FFFFEF9C"/>
      </colorScale>
    </cfRule>
  </conditionalFormatting>
  <conditionalFormatting sqref="W7">
    <cfRule type="colorScale" priority="381">
      <colorScale>
        <cfvo type="min"/>
        <cfvo type="percentile" val="50"/>
        <cfvo type="max"/>
        <color rgb="FFF8696B"/>
        <color rgb="FFFFEB84"/>
        <color rgb="FF63BE7B"/>
      </colorScale>
    </cfRule>
  </conditionalFormatting>
  <conditionalFormatting sqref="W7">
    <cfRule type="top10" dxfId="109" priority="382" percent="1" rank="50"/>
    <cfRule type="dataBar" priority="383">
      <dataBar>
        <cfvo type="percent" val="0.5"/>
        <cfvo type="max"/>
        <color rgb="FF638EC6"/>
      </dataBar>
      <extLst>
        <ext xmlns:x14="http://schemas.microsoft.com/office/spreadsheetml/2009/9/main" uri="{B025F937-C7B1-47D3-B67F-A62EFF666E3E}">
          <x14:id>{BD341B39-F93A-46F0-AAD3-08409F8C9FE3}</x14:id>
        </ext>
      </extLst>
    </cfRule>
    <cfRule type="colorScale" priority="384">
      <colorScale>
        <cfvo type="min"/>
        <cfvo type="max"/>
        <color rgb="FFFF7128"/>
        <color rgb="FFFFEF9C"/>
      </colorScale>
    </cfRule>
    <cfRule type="top10" dxfId="108" priority="385" rank="50"/>
    <cfRule type="colorScale" priority="386">
      <colorScale>
        <cfvo type="percent" val="0"/>
        <cfvo type="percentile" val="50"/>
        <cfvo type="max"/>
        <color rgb="FFF8696B"/>
        <color rgb="FFFFEB84"/>
        <color rgb="FF63BE7B"/>
      </colorScale>
    </cfRule>
  </conditionalFormatting>
  <conditionalFormatting sqref="W7">
    <cfRule type="cellIs" priority="387" operator="between">
      <formula>0.5</formula>
      <formula>1</formula>
    </cfRule>
    <cfRule type="colorScale" priority="388">
      <colorScale>
        <cfvo type="percent" val="50"/>
        <cfvo type="max"/>
        <color rgb="FFFF7128"/>
        <color rgb="FFFFEF9C"/>
      </colorScale>
    </cfRule>
  </conditionalFormatting>
  <conditionalFormatting sqref="J7">
    <cfRule type="colorScale" priority="389">
      <colorScale>
        <cfvo type="min"/>
        <cfvo type="percentile" val="50"/>
        <cfvo type="max"/>
        <color rgb="FF63BE7B"/>
        <color rgb="FFFFEB84"/>
        <color rgb="FFF8696B"/>
      </colorScale>
    </cfRule>
    <cfRule type="cellIs" dxfId="107" priority="390" operator="equal">
      <formula>5</formula>
    </cfRule>
    <cfRule type="cellIs" dxfId="106" priority="391" operator="greaterThan">
      <formula>0.5</formula>
    </cfRule>
    <cfRule type="iconSet" priority="392">
      <iconSet iconSet="4Rating">
        <cfvo type="percent" val="0"/>
        <cfvo type="percent" val="25"/>
        <cfvo type="percent" val="50"/>
        <cfvo type="percent" val="75"/>
      </iconSet>
    </cfRule>
    <cfRule type="iconSet" priority="393">
      <iconSet iconSet="3Arrows">
        <cfvo type="percent" val="0"/>
        <cfvo type="percent" val="33"/>
        <cfvo type="percent" val="67"/>
      </iconSet>
    </cfRule>
    <cfRule type="colorScale" priority="394">
      <colorScale>
        <cfvo type="min"/>
        <cfvo type="max"/>
        <color rgb="FFFF7128"/>
        <color rgb="FFFFEF9C"/>
      </colorScale>
    </cfRule>
  </conditionalFormatting>
  <conditionalFormatting sqref="J7">
    <cfRule type="colorScale" priority="395">
      <colorScale>
        <cfvo type="min"/>
        <cfvo type="percentile" val="50"/>
        <cfvo type="max"/>
        <color rgb="FFF8696B"/>
        <color rgb="FFFFEB84"/>
        <color rgb="FF63BE7B"/>
      </colorScale>
    </cfRule>
  </conditionalFormatting>
  <conditionalFormatting sqref="J7">
    <cfRule type="top10" dxfId="105" priority="396" percent="1" rank="50"/>
    <cfRule type="dataBar" priority="397">
      <dataBar>
        <cfvo type="percent" val="0.5"/>
        <cfvo type="max"/>
        <color rgb="FF638EC6"/>
      </dataBar>
      <extLst>
        <ext xmlns:x14="http://schemas.microsoft.com/office/spreadsheetml/2009/9/main" uri="{B025F937-C7B1-47D3-B67F-A62EFF666E3E}">
          <x14:id>{FC061D8E-2CE2-4459-955B-2BCD828E1035}</x14:id>
        </ext>
      </extLst>
    </cfRule>
    <cfRule type="colorScale" priority="398">
      <colorScale>
        <cfvo type="min"/>
        <cfvo type="max"/>
        <color rgb="FFFF7128"/>
        <color rgb="FFFFEF9C"/>
      </colorScale>
    </cfRule>
    <cfRule type="top10" dxfId="104" priority="399" rank="50"/>
    <cfRule type="colorScale" priority="400">
      <colorScale>
        <cfvo type="percent" val="0"/>
        <cfvo type="percentile" val="50"/>
        <cfvo type="max"/>
        <color rgb="FFF8696B"/>
        <color rgb="FFFFEB84"/>
        <color rgb="FF63BE7B"/>
      </colorScale>
    </cfRule>
  </conditionalFormatting>
  <conditionalFormatting sqref="J7">
    <cfRule type="cellIs" priority="401" operator="between">
      <formula>0.5</formula>
      <formula>1</formula>
    </cfRule>
    <cfRule type="colorScale" priority="402">
      <colorScale>
        <cfvo type="percent" val="50"/>
        <cfvo type="max"/>
        <color rgb="FFFF7128"/>
        <color rgb="FFFFEF9C"/>
      </colorScale>
    </cfRule>
  </conditionalFormatting>
  <conditionalFormatting sqref="L7">
    <cfRule type="colorScale" priority="403">
      <colorScale>
        <cfvo type="min"/>
        <cfvo type="percentile" val="50"/>
        <cfvo type="max"/>
        <color rgb="FF63BE7B"/>
        <color rgb="FFFFEB84"/>
        <color rgb="FFF8696B"/>
      </colorScale>
    </cfRule>
    <cfRule type="cellIs" dxfId="103" priority="404" operator="equal">
      <formula>5</formula>
    </cfRule>
    <cfRule type="cellIs" dxfId="102" priority="405" operator="greaterThan">
      <formula>0.5</formula>
    </cfRule>
    <cfRule type="iconSet" priority="406">
      <iconSet iconSet="4Rating">
        <cfvo type="percent" val="0"/>
        <cfvo type="percent" val="25"/>
        <cfvo type="percent" val="50"/>
        <cfvo type="percent" val="75"/>
      </iconSet>
    </cfRule>
    <cfRule type="iconSet" priority="407">
      <iconSet iconSet="3Arrows">
        <cfvo type="percent" val="0"/>
        <cfvo type="percent" val="33"/>
        <cfvo type="percent" val="67"/>
      </iconSet>
    </cfRule>
    <cfRule type="colorScale" priority="408">
      <colorScale>
        <cfvo type="min"/>
        <cfvo type="max"/>
        <color rgb="FFFF7128"/>
        <color rgb="FFFFEF9C"/>
      </colorScale>
    </cfRule>
  </conditionalFormatting>
  <conditionalFormatting sqref="L7">
    <cfRule type="colorScale" priority="409">
      <colorScale>
        <cfvo type="min"/>
        <cfvo type="percentile" val="50"/>
        <cfvo type="max"/>
        <color rgb="FFF8696B"/>
        <color rgb="FFFFEB84"/>
        <color rgb="FF63BE7B"/>
      </colorScale>
    </cfRule>
  </conditionalFormatting>
  <conditionalFormatting sqref="L7">
    <cfRule type="top10" dxfId="101" priority="410" percent="1" rank="50"/>
    <cfRule type="dataBar" priority="411">
      <dataBar>
        <cfvo type="percent" val="0.5"/>
        <cfvo type="max"/>
        <color rgb="FF638EC6"/>
      </dataBar>
      <extLst>
        <ext xmlns:x14="http://schemas.microsoft.com/office/spreadsheetml/2009/9/main" uri="{B025F937-C7B1-47D3-B67F-A62EFF666E3E}">
          <x14:id>{0BDDC218-B458-4103-8AA0-0F382AA44504}</x14:id>
        </ext>
      </extLst>
    </cfRule>
    <cfRule type="colorScale" priority="412">
      <colorScale>
        <cfvo type="min"/>
        <cfvo type="max"/>
        <color rgb="FFFF7128"/>
        <color rgb="FFFFEF9C"/>
      </colorScale>
    </cfRule>
    <cfRule type="top10" dxfId="100" priority="413" rank="50"/>
    <cfRule type="colorScale" priority="414">
      <colorScale>
        <cfvo type="percent" val="0"/>
        <cfvo type="percentile" val="50"/>
        <cfvo type="max"/>
        <color rgb="FFF8696B"/>
        <color rgb="FFFFEB84"/>
        <color rgb="FF63BE7B"/>
      </colorScale>
    </cfRule>
  </conditionalFormatting>
  <conditionalFormatting sqref="L7">
    <cfRule type="cellIs" priority="415" operator="between">
      <formula>0.5</formula>
      <formula>1</formula>
    </cfRule>
    <cfRule type="colorScale" priority="416">
      <colorScale>
        <cfvo type="percent" val="50"/>
        <cfvo type="max"/>
        <color rgb="FFFF7128"/>
        <color rgb="FFFFEF9C"/>
      </colorScale>
    </cfRule>
  </conditionalFormatting>
  <conditionalFormatting sqref="I7">
    <cfRule type="top10" dxfId="99" priority="417" rank="4"/>
    <cfRule type="cellIs" dxfId="98" priority="418" operator="equal">
      <formula>5</formula>
    </cfRule>
  </conditionalFormatting>
  <conditionalFormatting sqref="S7">
    <cfRule type="colorScale" priority="419">
      <colorScale>
        <cfvo type="min"/>
        <cfvo type="percentile" val="50"/>
        <cfvo type="max"/>
        <color rgb="FF63BE7B"/>
        <color rgb="FFFFEB84"/>
        <color rgb="FFF8696B"/>
      </colorScale>
    </cfRule>
    <cfRule type="cellIs" dxfId="97" priority="420" operator="equal">
      <formula>5</formula>
    </cfRule>
    <cfRule type="cellIs" dxfId="96" priority="421" operator="greaterThan">
      <formula>0.5</formula>
    </cfRule>
    <cfRule type="iconSet" priority="422">
      <iconSet iconSet="4Rating">
        <cfvo type="percent" val="0"/>
        <cfvo type="percent" val="25"/>
        <cfvo type="percent" val="50"/>
        <cfvo type="percent" val="75"/>
      </iconSet>
    </cfRule>
    <cfRule type="iconSet" priority="423">
      <iconSet iconSet="3Arrows">
        <cfvo type="percent" val="0"/>
        <cfvo type="percent" val="33"/>
        <cfvo type="percent" val="67"/>
      </iconSet>
    </cfRule>
    <cfRule type="colorScale" priority="424">
      <colorScale>
        <cfvo type="min"/>
        <cfvo type="max"/>
        <color rgb="FFFF7128"/>
        <color rgb="FFFFEF9C"/>
      </colorScale>
    </cfRule>
  </conditionalFormatting>
  <conditionalFormatting sqref="S7">
    <cfRule type="colorScale" priority="425">
      <colorScale>
        <cfvo type="min"/>
        <cfvo type="percentile" val="50"/>
        <cfvo type="max"/>
        <color rgb="FFF8696B"/>
        <color rgb="FFFFEB84"/>
        <color rgb="FF63BE7B"/>
      </colorScale>
    </cfRule>
  </conditionalFormatting>
  <conditionalFormatting sqref="S7">
    <cfRule type="top10" dxfId="95" priority="426" percent="1" rank="50"/>
    <cfRule type="dataBar" priority="427">
      <dataBar>
        <cfvo type="percent" val="0.5"/>
        <cfvo type="max"/>
        <color rgb="FF638EC6"/>
      </dataBar>
      <extLst>
        <ext xmlns:x14="http://schemas.microsoft.com/office/spreadsheetml/2009/9/main" uri="{B025F937-C7B1-47D3-B67F-A62EFF666E3E}">
          <x14:id>{D0F1D1F9-5D35-4922-9BCD-468116787551}</x14:id>
        </ext>
      </extLst>
    </cfRule>
    <cfRule type="colorScale" priority="428">
      <colorScale>
        <cfvo type="min"/>
        <cfvo type="max"/>
        <color rgb="FFFF7128"/>
        <color rgb="FFFFEF9C"/>
      </colorScale>
    </cfRule>
    <cfRule type="top10" dxfId="94" priority="429" rank="50"/>
    <cfRule type="colorScale" priority="430">
      <colorScale>
        <cfvo type="percent" val="0"/>
        <cfvo type="percentile" val="50"/>
        <cfvo type="max"/>
        <color rgb="FFF8696B"/>
        <color rgb="FFFFEB84"/>
        <color rgb="FF63BE7B"/>
      </colorScale>
    </cfRule>
  </conditionalFormatting>
  <conditionalFormatting sqref="S7">
    <cfRule type="cellIs" priority="431" operator="between">
      <formula>0.5</formula>
      <formula>1</formula>
    </cfRule>
    <cfRule type="colorScale" priority="432">
      <colorScale>
        <cfvo type="percent" val="50"/>
        <cfvo type="max"/>
        <color rgb="FFFF7128"/>
        <color rgb="FFFFEF9C"/>
      </colorScale>
    </cfRule>
  </conditionalFormatting>
  <conditionalFormatting sqref="U7">
    <cfRule type="colorScale" priority="433">
      <colorScale>
        <cfvo type="min"/>
        <cfvo type="percentile" val="50"/>
        <cfvo type="max"/>
        <color rgb="FF63BE7B"/>
        <color rgb="FFFFEB84"/>
        <color rgb="FFF8696B"/>
      </colorScale>
    </cfRule>
    <cfRule type="cellIs" dxfId="93" priority="434" operator="equal">
      <formula>5</formula>
    </cfRule>
    <cfRule type="cellIs" dxfId="92" priority="435" operator="greaterThan">
      <formula>0.5</formula>
    </cfRule>
    <cfRule type="iconSet" priority="436">
      <iconSet iconSet="4Rating">
        <cfvo type="percent" val="0"/>
        <cfvo type="percent" val="25"/>
        <cfvo type="percent" val="50"/>
        <cfvo type="percent" val="75"/>
      </iconSet>
    </cfRule>
    <cfRule type="iconSet" priority="437">
      <iconSet iconSet="3Arrows">
        <cfvo type="percent" val="0"/>
        <cfvo type="percent" val="33"/>
        <cfvo type="percent" val="67"/>
      </iconSet>
    </cfRule>
    <cfRule type="colorScale" priority="438">
      <colorScale>
        <cfvo type="min"/>
        <cfvo type="max"/>
        <color rgb="FFFF7128"/>
        <color rgb="FFFFEF9C"/>
      </colorScale>
    </cfRule>
  </conditionalFormatting>
  <conditionalFormatting sqref="U7">
    <cfRule type="colorScale" priority="439">
      <colorScale>
        <cfvo type="min"/>
        <cfvo type="percentile" val="50"/>
        <cfvo type="max"/>
        <color rgb="FFF8696B"/>
        <color rgb="FFFFEB84"/>
        <color rgb="FF63BE7B"/>
      </colorScale>
    </cfRule>
  </conditionalFormatting>
  <conditionalFormatting sqref="U7">
    <cfRule type="top10" dxfId="91" priority="440" percent="1" rank="50"/>
    <cfRule type="dataBar" priority="441">
      <dataBar>
        <cfvo type="percent" val="0.5"/>
        <cfvo type="max"/>
        <color rgb="FF638EC6"/>
      </dataBar>
      <extLst>
        <ext xmlns:x14="http://schemas.microsoft.com/office/spreadsheetml/2009/9/main" uri="{B025F937-C7B1-47D3-B67F-A62EFF666E3E}">
          <x14:id>{2F7169C9-1567-40CD-9CBD-755AAFBD5F72}</x14:id>
        </ext>
      </extLst>
    </cfRule>
    <cfRule type="colorScale" priority="442">
      <colorScale>
        <cfvo type="min"/>
        <cfvo type="max"/>
        <color rgb="FFFF7128"/>
        <color rgb="FFFFEF9C"/>
      </colorScale>
    </cfRule>
    <cfRule type="top10" dxfId="90" priority="443" rank="50"/>
    <cfRule type="colorScale" priority="444">
      <colorScale>
        <cfvo type="percent" val="0"/>
        <cfvo type="percentile" val="50"/>
        <cfvo type="max"/>
        <color rgb="FFF8696B"/>
        <color rgb="FFFFEB84"/>
        <color rgb="FF63BE7B"/>
      </colorScale>
    </cfRule>
  </conditionalFormatting>
  <conditionalFormatting sqref="U7">
    <cfRule type="cellIs" priority="445" operator="between">
      <formula>0.5</formula>
      <formula>1</formula>
    </cfRule>
    <cfRule type="colorScale" priority="446">
      <colorScale>
        <cfvo type="percent" val="50"/>
        <cfvo type="max"/>
        <color rgb="FFFF7128"/>
        <color rgb="FFFFEF9C"/>
      </colorScale>
    </cfRule>
  </conditionalFormatting>
  <conditionalFormatting sqref="I13">
    <cfRule type="cellIs" dxfId="89" priority="268" operator="equal">
      <formula>5</formula>
    </cfRule>
  </conditionalFormatting>
  <conditionalFormatting sqref="I13">
    <cfRule type="cellIs" dxfId="88" priority="267" operator="lessThan">
      <formula>5</formula>
    </cfRule>
  </conditionalFormatting>
  <conditionalFormatting sqref="I13">
    <cfRule type="top10" dxfId="87" priority="269" rank="4"/>
    <cfRule type="cellIs" dxfId="86" priority="270" operator="equal">
      <formula>5</formula>
    </cfRule>
  </conditionalFormatting>
  <conditionalFormatting sqref="J13">
    <cfRule type="colorScale" priority="253">
      <colorScale>
        <cfvo type="min"/>
        <cfvo type="percentile" val="50"/>
        <cfvo type="max"/>
        <color rgb="FF63BE7B"/>
        <color rgb="FFFFEB84"/>
        <color rgb="FFF8696B"/>
      </colorScale>
    </cfRule>
    <cfRule type="cellIs" dxfId="85" priority="254" operator="equal">
      <formula>5</formula>
    </cfRule>
    <cfRule type="cellIs" dxfId="84" priority="255" operator="greaterThan">
      <formula>0.5</formula>
    </cfRule>
    <cfRule type="iconSet" priority="256">
      <iconSet iconSet="4Rating">
        <cfvo type="percent" val="0"/>
        <cfvo type="percent" val="25"/>
        <cfvo type="percent" val="50"/>
        <cfvo type="percent" val="75"/>
      </iconSet>
    </cfRule>
    <cfRule type="iconSet" priority="257">
      <iconSet iconSet="3Arrows">
        <cfvo type="percent" val="0"/>
        <cfvo type="percent" val="33"/>
        <cfvo type="percent" val="67"/>
      </iconSet>
    </cfRule>
    <cfRule type="colorScale" priority="258">
      <colorScale>
        <cfvo type="min"/>
        <cfvo type="max"/>
        <color rgb="FFFF7128"/>
        <color rgb="FFFFEF9C"/>
      </colorScale>
    </cfRule>
  </conditionalFormatting>
  <conditionalFormatting sqref="J13">
    <cfRule type="colorScale" priority="259">
      <colorScale>
        <cfvo type="min"/>
        <cfvo type="percentile" val="50"/>
        <cfvo type="max"/>
        <color rgb="FFF8696B"/>
        <color rgb="FFFFEB84"/>
        <color rgb="FF63BE7B"/>
      </colorScale>
    </cfRule>
  </conditionalFormatting>
  <conditionalFormatting sqref="J13">
    <cfRule type="top10" dxfId="83" priority="260" percent="1" rank="50"/>
    <cfRule type="dataBar" priority="261">
      <dataBar>
        <cfvo type="percent" val="0.5"/>
        <cfvo type="max"/>
        <color rgb="FF638EC6"/>
      </dataBar>
      <extLst>
        <ext xmlns:x14="http://schemas.microsoft.com/office/spreadsheetml/2009/9/main" uri="{B025F937-C7B1-47D3-B67F-A62EFF666E3E}">
          <x14:id>{060FF7D8-E0DA-455A-9251-1A2C99C6F343}</x14:id>
        </ext>
      </extLst>
    </cfRule>
    <cfRule type="colorScale" priority="262">
      <colorScale>
        <cfvo type="min"/>
        <cfvo type="max"/>
        <color rgb="FFFF7128"/>
        <color rgb="FFFFEF9C"/>
      </colorScale>
    </cfRule>
    <cfRule type="top10" dxfId="82" priority="263" rank="50"/>
    <cfRule type="colorScale" priority="264">
      <colorScale>
        <cfvo type="percent" val="0"/>
        <cfvo type="percentile" val="50"/>
        <cfvo type="max"/>
        <color rgb="FFF8696B"/>
        <color rgb="FFFFEB84"/>
        <color rgb="FF63BE7B"/>
      </colorScale>
    </cfRule>
  </conditionalFormatting>
  <conditionalFormatting sqref="J13">
    <cfRule type="cellIs" priority="265" operator="between">
      <formula>0.5</formula>
      <formula>1</formula>
    </cfRule>
    <cfRule type="colorScale" priority="266">
      <colorScale>
        <cfvo type="percent" val="50"/>
        <cfvo type="max"/>
        <color rgb="FFFF7128"/>
        <color rgb="FFFFEF9C"/>
      </colorScale>
    </cfRule>
  </conditionalFormatting>
  <conditionalFormatting sqref="K13">
    <cfRule type="cellIs" dxfId="81" priority="236" operator="equal">
      <formula>5</formula>
    </cfRule>
  </conditionalFormatting>
  <conditionalFormatting sqref="K13">
    <cfRule type="cellIs" dxfId="80" priority="235" operator="lessThan">
      <formula>5</formula>
    </cfRule>
  </conditionalFormatting>
  <conditionalFormatting sqref="K13">
    <cfRule type="top10" dxfId="79" priority="237" rank="4"/>
    <cfRule type="cellIs" dxfId="78" priority="238" operator="equal">
      <formula>5</formula>
    </cfRule>
  </conditionalFormatting>
  <conditionalFormatting sqref="L13">
    <cfRule type="colorScale" priority="239">
      <colorScale>
        <cfvo type="min"/>
        <cfvo type="percentile" val="50"/>
        <cfvo type="max"/>
        <color rgb="FF63BE7B"/>
        <color rgb="FFFFEB84"/>
        <color rgb="FFF8696B"/>
      </colorScale>
    </cfRule>
    <cfRule type="cellIs" dxfId="77" priority="240" operator="equal">
      <formula>5</formula>
    </cfRule>
    <cfRule type="cellIs" dxfId="76" priority="241" operator="greaterThan">
      <formula>0.5</formula>
    </cfRule>
    <cfRule type="iconSet" priority="242">
      <iconSet iconSet="4Rating">
        <cfvo type="percent" val="0"/>
        <cfvo type="percent" val="25"/>
        <cfvo type="percent" val="50"/>
        <cfvo type="percent" val="75"/>
      </iconSet>
    </cfRule>
    <cfRule type="iconSet" priority="243">
      <iconSet iconSet="3Arrows">
        <cfvo type="percent" val="0"/>
        <cfvo type="percent" val="33"/>
        <cfvo type="percent" val="67"/>
      </iconSet>
    </cfRule>
    <cfRule type="colorScale" priority="244">
      <colorScale>
        <cfvo type="min"/>
        <cfvo type="max"/>
        <color rgb="FFFF7128"/>
        <color rgb="FFFFEF9C"/>
      </colorScale>
    </cfRule>
  </conditionalFormatting>
  <conditionalFormatting sqref="L13">
    <cfRule type="colorScale" priority="245">
      <colorScale>
        <cfvo type="min"/>
        <cfvo type="percentile" val="50"/>
        <cfvo type="max"/>
        <color rgb="FFF8696B"/>
        <color rgb="FFFFEB84"/>
        <color rgb="FF63BE7B"/>
      </colorScale>
    </cfRule>
  </conditionalFormatting>
  <conditionalFormatting sqref="L13">
    <cfRule type="top10" dxfId="75" priority="246" percent="1" rank="50"/>
    <cfRule type="dataBar" priority="247">
      <dataBar>
        <cfvo type="percent" val="0.5"/>
        <cfvo type="max"/>
        <color rgb="FF638EC6"/>
      </dataBar>
      <extLst>
        <ext xmlns:x14="http://schemas.microsoft.com/office/spreadsheetml/2009/9/main" uri="{B025F937-C7B1-47D3-B67F-A62EFF666E3E}">
          <x14:id>{8201B922-2CB2-46FC-B506-A9DE559B1697}</x14:id>
        </ext>
      </extLst>
    </cfRule>
    <cfRule type="colorScale" priority="248">
      <colorScale>
        <cfvo type="min"/>
        <cfvo type="max"/>
        <color rgb="FFFF7128"/>
        <color rgb="FFFFEF9C"/>
      </colorScale>
    </cfRule>
    <cfRule type="top10" dxfId="74" priority="249" rank="50"/>
    <cfRule type="colorScale" priority="250">
      <colorScale>
        <cfvo type="percent" val="0"/>
        <cfvo type="percentile" val="50"/>
        <cfvo type="max"/>
        <color rgb="FFF8696B"/>
        <color rgb="FFFFEB84"/>
        <color rgb="FF63BE7B"/>
      </colorScale>
    </cfRule>
  </conditionalFormatting>
  <conditionalFormatting sqref="L13">
    <cfRule type="cellIs" priority="251" operator="between">
      <formula>0.5</formula>
      <formula>1</formula>
    </cfRule>
    <cfRule type="colorScale" priority="252">
      <colorScale>
        <cfvo type="percent" val="50"/>
        <cfvo type="max"/>
        <color rgb="FFFF7128"/>
        <color rgb="FFFFEF9C"/>
      </colorScale>
    </cfRule>
  </conditionalFormatting>
  <conditionalFormatting sqref="N13">
    <cfRule type="cellIs" dxfId="73" priority="222" operator="greaterThan">
      <formula>0.5</formula>
    </cfRule>
    <cfRule type="iconSet" priority="223">
      <iconSet iconSet="4Rating">
        <cfvo type="percent" val="0"/>
        <cfvo type="percent" val="25"/>
        <cfvo type="percent" val="50"/>
        <cfvo type="percent" val="75"/>
      </iconSet>
    </cfRule>
    <cfRule type="iconSet" priority="224">
      <iconSet iconSet="3Arrows">
        <cfvo type="percent" val="0"/>
        <cfvo type="percent" val="33"/>
        <cfvo type="percent" val="67"/>
      </iconSet>
    </cfRule>
    <cfRule type="colorScale" priority="225">
      <colorScale>
        <cfvo type="min"/>
        <cfvo type="percentile" val="50"/>
        <cfvo type="max"/>
        <color rgb="FFF8696B"/>
        <color rgb="FFFCFCFF"/>
        <color rgb="FF5A8AC6"/>
      </colorScale>
    </cfRule>
    <cfRule type="colorScale" priority="226">
      <colorScale>
        <cfvo type="min"/>
        <cfvo type="max"/>
        <color rgb="FFFF7128"/>
        <color rgb="FFFFEF9C"/>
      </colorScale>
    </cfRule>
  </conditionalFormatting>
  <conditionalFormatting sqref="N13">
    <cfRule type="colorScale" priority="227">
      <colorScale>
        <cfvo type="min"/>
        <cfvo type="percentile" val="50"/>
        <cfvo type="max"/>
        <color rgb="FFF8696B"/>
        <color rgb="FFFFEB84"/>
        <color rgb="FF63BE7B"/>
      </colorScale>
    </cfRule>
  </conditionalFormatting>
  <conditionalFormatting sqref="N13">
    <cfRule type="top10" dxfId="72" priority="228" percent="1" rank="50"/>
    <cfRule type="dataBar" priority="229">
      <dataBar>
        <cfvo type="percent" val="0.5"/>
        <cfvo type="max"/>
        <color rgb="FF638EC6"/>
      </dataBar>
      <extLst>
        <ext xmlns:x14="http://schemas.microsoft.com/office/spreadsheetml/2009/9/main" uri="{B025F937-C7B1-47D3-B67F-A62EFF666E3E}">
          <x14:id>{AA5FC934-D274-46C9-9AEF-25EF71BBB371}</x14:id>
        </ext>
      </extLst>
    </cfRule>
    <cfRule type="colorScale" priority="230">
      <colorScale>
        <cfvo type="min"/>
        <cfvo type="max"/>
        <color rgb="FFFF7128"/>
        <color rgb="FFFFEF9C"/>
      </colorScale>
    </cfRule>
    <cfRule type="top10" dxfId="71" priority="231" rank="50"/>
    <cfRule type="colorScale" priority="232">
      <colorScale>
        <cfvo type="percent" val="0"/>
        <cfvo type="percentile" val="50"/>
        <cfvo type="max"/>
        <color rgb="FFF8696B"/>
        <color rgb="FFFFEB84"/>
        <color rgb="FF63BE7B"/>
      </colorScale>
    </cfRule>
  </conditionalFormatting>
  <conditionalFormatting sqref="N13">
    <cfRule type="cellIs" priority="233" operator="between">
      <formula>0.5</formula>
      <formula>1</formula>
    </cfRule>
    <cfRule type="colorScale" priority="234">
      <colorScale>
        <cfvo type="percent" val="50"/>
        <cfvo type="max"/>
        <color rgb="FFFF7128"/>
        <color rgb="FFFFEF9C"/>
      </colorScale>
    </cfRule>
  </conditionalFormatting>
  <conditionalFormatting sqref="W13">
    <cfRule type="cellIs" dxfId="70" priority="181" operator="greaterThan">
      <formula>0.5</formula>
    </cfRule>
    <cfRule type="iconSet" priority="182">
      <iconSet iconSet="4Rating">
        <cfvo type="percent" val="0"/>
        <cfvo type="percent" val="25"/>
        <cfvo type="percent" val="50"/>
        <cfvo type="percent" val="75"/>
      </iconSet>
    </cfRule>
    <cfRule type="iconSet" priority="183">
      <iconSet iconSet="3Arrows">
        <cfvo type="percent" val="0"/>
        <cfvo type="percent" val="33"/>
        <cfvo type="percent" val="67"/>
      </iconSet>
    </cfRule>
    <cfRule type="colorScale" priority="184">
      <colorScale>
        <cfvo type="min"/>
        <cfvo type="percentile" val="50"/>
        <cfvo type="max"/>
        <color rgb="FFF8696B"/>
        <color rgb="FFFCFCFF"/>
        <color rgb="FF5A8AC6"/>
      </colorScale>
    </cfRule>
    <cfRule type="colorScale" priority="185">
      <colorScale>
        <cfvo type="min"/>
        <cfvo type="max"/>
        <color rgb="FFFF7128"/>
        <color rgb="FFFFEF9C"/>
      </colorScale>
    </cfRule>
  </conditionalFormatting>
  <conditionalFormatting sqref="W13">
    <cfRule type="colorScale" priority="186">
      <colorScale>
        <cfvo type="min"/>
        <cfvo type="percentile" val="50"/>
        <cfvo type="max"/>
        <color rgb="FFF8696B"/>
        <color rgb="FFFFEB84"/>
        <color rgb="FF63BE7B"/>
      </colorScale>
    </cfRule>
  </conditionalFormatting>
  <conditionalFormatting sqref="W13">
    <cfRule type="top10" dxfId="69" priority="187" percent="1" rank="50"/>
    <cfRule type="dataBar" priority="188">
      <dataBar>
        <cfvo type="percent" val="0.5"/>
        <cfvo type="max"/>
        <color rgb="FF638EC6"/>
      </dataBar>
      <extLst>
        <ext xmlns:x14="http://schemas.microsoft.com/office/spreadsheetml/2009/9/main" uri="{B025F937-C7B1-47D3-B67F-A62EFF666E3E}">
          <x14:id>{72E7DB69-5BE7-4C42-80D3-8971563ED9DF}</x14:id>
        </ext>
      </extLst>
    </cfRule>
    <cfRule type="colorScale" priority="189">
      <colorScale>
        <cfvo type="min"/>
        <cfvo type="max"/>
        <color rgb="FFFF7128"/>
        <color rgb="FFFFEF9C"/>
      </colorScale>
    </cfRule>
    <cfRule type="top10" dxfId="68" priority="190" rank="50"/>
    <cfRule type="colorScale" priority="191">
      <colorScale>
        <cfvo type="percent" val="0"/>
        <cfvo type="percentile" val="50"/>
        <cfvo type="max"/>
        <color rgb="FFF8696B"/>
        <color rgb="FFFFEB84"/>
        <color rgb="FF63BE7B"/>
      </colorScale>
    </cfRule>
  </conditionalFormatting>
  <conditionalFormatting sqref="W13">
    <cfRule type="cellIs" priority="192" operator="between">
      <formula>0.5</formula>
      <formula>1</formula>
    </cfRule>
    <cfRule type="colorScale" priority="193">
      <colorScale>
        <cfvo type="percent" val="50"/>
        <cfvo type="max"/>
        <color rgb="FFFF7128"/>
        <color rgb="FFFFEF9C"/>
      </colorScale>
    </cfRule>
  </conditionalFormatting>
  <conditionalFormatting sqref="S13">
    <cfRule type="colorScale" priority="194">
      <colorScale>
        <cfvo type="min"/>
        <cfvo type="percentile" val="50"/>
        <cfvo type="max"/>
        <color rgb="FF63BE7B"/>
        <color rgb="FFFFEB84"/>
        <color rgb="FFF8696B"/>
      </colorScale>
    </cfRule>
    <cfRule type="cellIs" dxfId="67" priority="195" operator="equal">
      <formula>5</formula>
    </cfRule>
    <cfRule type="cellIs" dxfId="66" priority="196" operator="greaterThan">
      <formula>0.5</formula>
    </cfRule>
    <cfRule type="iconSet" priority="197">
      <iconSet iconSet="4Rating">
        <cfvo type="percent" val="0"/>
        <cfvo type="percent" val="25"/>
        <cfvo type="percent" val="50"/>
        <cfvo type="percent" val="75"/>
      </iconSet>
    </cfRule>
    <cfRule type="iconSet" priority="198">
      <iconSet iconSet="3Arrows">
        <cfvo type="percent" val="0"/>
        <cfvo type="percent" val="33"/>
        <cfvo type="percent" val="67"/>
      </iconSet>
    </cfRule>
    <cfRule type="colorScale" priority="199">
      <colorScale>
        <cfvo type="min"/>
        <cfvo type="max"/>
        <color rgb="FFFF7128"/>
        <color rgb="FFFFEF9C"/>
      </colorScale>
    </cfRule>
  </conditionalFormatting>
  <conditionalFormatting sqref="S13">
    <cfRule type="colorScale" priority="200">
      <colorScale>
        <cfvo type="min"/>
        <cfvo type="percentile" val="50"/>
        <cfvo type="max"/>
        <color rgb="FFF8696B"/>
        <color rgb="FFFFEB84"/>
        <color rgb="FF63BE7B"/>
      </colorScale>
    </cfRule>
  </conditionalFormatting>
  <conditionalFormatting sqref="S13">
    <cfRule type="top10" dxfId="65" priority="201" percent="1" rank="50"/>
    <cfRule type="dataBar" priority="202">
      <dataBar>
        <cfvo type="percent" val="0.5"/>
        <cfvo type="max"/>
        <color rgb="FF638EC6"/>
      </dataBar>
      <extLst>
        <ext xmlns:x14="http://schemas.microsoft.com/office/spreadsheetml/2009/9/main" uri="{B025F937-C7B1-47D3-B67F-A62EFF666E3E}">
          <x14:id>{5B0A6628-A322-4BE1-BDA9-6B5A4A19228D}</x14:id>
        </ext>
      </extLst>
    </cfRule>
    <cfRule type="colorScale" priority="203">
      <colorScale>
        <cfvo type="min"/>
        <cfvo type="max"/>
        <color rgb="FFFF7128"/>
        <color rgb="FFFFEF9C"/>
      </colorScale>
    </cfRule>
    <cfRule type="top10" dxfId="64" priority="204" rank="50"/>
    <cfRule type="colorScale" priority="205">
      <colorScale>
        <cfvo type="percent" val="0"/>
        <cfvo type="percentile" val="50"/>
        <cfvo type="max"/>
        <color rgb="FFF8696B"/>
        <color rgb="FFFFEB84"/>
        <color rgb="FF63BE7B"/>
      </colorScale>
    </cfRule>
  </conditionalFormatting>
  <conditionalFormatting sqref="S13">
    <cfRule type="cellIs" priority="206" operator="between">
      <formula>0.5</formula>
      <formula>1</formula>
    </cfRule>
    <cfRule type="colorScale" priority="207">
      <colorScale>
        <cfvo type="percent" val="50"/>
        <cfvo type="max"/>
        <color rgb="FFFF7128"/>
        <color rgb="FFFFEF9C"/>
      </colorScale>
    </cfRule>
  </conditionalFormatting>
  <conditionalFormatting sqref="U13">
    <cfRule type="colorScale" priority="208">
      <colorScale>
        <cfvo type="min"/>
        <cfvo type="percentile" val="50"/>
        <cfvo type="max"/>
        <color rgb="FF63BE7B"/>
        <color rgb="FFFFEB84"/>
        <color rgb="FFF8696B"/>
      </colorScale>
    </cfRule>
    <cfRule type="cellIs" dxfId="63" priority="209" operator="equal">
      <formula>5</formula>
    </cfRule>
    <cfRule type="cellIs" dxfId="62" priority="210" operator="greaterThan">
      <formula>0.5</formula>
    </cfRule>
    <cfRule type="iconSet" priority="211">
      <iconSet iconSet="4Rating">
        <cfvo type="percent" val="0"/>
        <cfvo type="percent" val="25"/>
        <cfvo type="percent" val="50"/>
        <cfvo type="percent" val="75"/>
      </iconSet>
    </cfRule>
    <cfRule type="iconSet" priority="212">
      <iconSet iconSet="3Arrows">
        <cfvo type="percent" val="0"/>
        <cfvo type="percent" val="33"/>
        <cfvo type="percent" val="67"/>
      </iconSet>
    </cfRule>
    <cfRule type="colorScale" priority="213">
      <colorScale>
        <cfvo type="min"/>
        <cfvo type="max"/>
        <color rgb="FFFF7128"/>
        <color rgb="FFFFEF9C"/>
      </colorScale>
    </cfRule>
  </conditionalFormatting>
  <conditionalFormatting sqref="U13">
    <cfRule type="colorScale" priority="214">
      <colorScale>
        <cfvo type="min"/>
        <cfvo type="percentile" val="50"/>
        <cfvo type="max"/>
        <color rgb="FFF8696B"/>
        <color rgb="FFFFEB84"/>
        <color rgb="FF63BE7B"/>
      </colorScale>
    </cfRule>
  </conditionalFormatting>
  <conditionalFormatting sqref="U13">
    <cfRule type="top10" dxfId="61" priority="215" percent="1" rank="50"/>
    <cfRule type="dataBar" priority="216">
      <dataBar>
        <cfvo type="percent" val="0.5"/>
        <cfvo type="max"/>
        <color rgb="FF638EC6"/>
      </dataBar>
      <extLst>
        <ext xmlns:x14="http://schemas.microsoft.com/office/spreadsheetml/2009/9/main" uri="{B025F937-C7B1-47D3-B67F-A62EFF666E3E}">
          <x14:id>{DBEE28A7-F979-4FCA-B007-D5602FB4F1C4}</x14:id>
        </ext>
      </extLst>
    </cfRule>
    <cfRule type="colorScale" priority="217">
      <colorScale>
        <cfvo type="min"/>
        <cfvo type="max"/>
        <color rgb="FFFF7128"/>
        <color rgb="FFFFEF9C"/>
      </colorScale>
    </cfRule>
    <cfRule type="top10" dxfId="60" priority="218" rank="50"/>
    <cfRule type="colorScale" priority="219">
      <colorScale>
        <cfvo type="percent" val="0"/>
        <cfvo type="percentile" val="50"/>
        <cfvo type="max"/>
        <color rgb="FFF8696B"/>
        <color rgb="FFFFEB84"/>
        <color rgb="FF63BE7B"/>
      </colorScale>
    </cfRule>
  </conditionalFormatting>
  <conditionalFormatting sqref="U13">
    <cfRule type="cellIs" priority="220" operator="between">
      <formula>0.5</formula>
      <formula>1</formula>
    </cfRule>
    <cfRule type="colorScale" priority="221">
      <colorScale>
        <cfvo type="percent" val="50"/>
        <cfvo type="max"/>
        <color rgb="FFFF7128"/>
        <color rgb="FFFFEF9C"/>
      </colorScale>
    </cfRule>
  </conditionalFormatting>
  <conditionalFormatting sqref="I14">
    <cfRule type="cellIs" dxfId="59" priority="178" operator="equal">
      <formula>5</formula>
    </cfRule>
  </conditionalFormatting>
  <conditionalFormatting sqref="I14">
    <cfRule type="cellIs" dxfId="58" priority="177" operator="lessThan">
      <formula>5</formula>
    </cfRule>
  </conditionalFormatting>
  <conditionalFormatting sqref="I14">
    <cfRule type="top10" dxfId="57" priority="179" rank="4"/>
    <cfRule type="cellIs" dxfId="56" priority="180" operator="equal">
      <formula>5</formula>
    </cfRule>
  </conditionalFormatting>
  <conditionalFormatting sqref="J14">
    <cfRule type="colorScale" priority="163">
      <colorScale>
        <cfvo type="min"/>
        <cfvo type="percentile" val="50"/>
        <cfvo type="max"/>
        <color rgb="FF63BE7B"/>
        <color rgb="FFFFEB84"/>
        <color rgb="FFF8696B"/>
      </colorScale>
    </cfRule>
    <cfRule type="cellIs" dxfId="55" priority="164" operator="equal">
      <formula>5</formula>
    </cfRule>
    <cfRule type="cellIs" dxfId="54" priority="165" operator="greaterThan">
      <formula>0.5</formula>
    </cfRule>
    <cfRule type="iconSet" priority="166">
      <iconSet iconSet="4Rating">
        <cfvo type="percent" val="0"/>
        <cfvo type="percent" val="25"/>
        <cfvo type="percent" val="50"/>
        <cfvo type="percent" val="75"/>
      </iconSet>
    </cfRule>
    <cfRule type="iconSet" priority="167">
      <iconSet iconSet="3Arrows">
        <cfvo type="percent" val="0"/>
        <cfvo type="percent" val="33"/>
        <cfvo type="percent" val="67"/>
      </iconSet>
    </cfRule>
    <cfRule type="colorScale" priority="168">
      <colorScale>
        <cfvo type="min"/>
        <cfvo type="max"/>
        <color rgb="FFFF7128"/>
        <color rgb="FFFFEF9C"/>
      </colorScale>
    </cfRule>
  </conditionalFormatting>
  <conditionalFormatting sqref="J14">
    <cfRule type="colorScale" priority="169">
      <colorScale>
        <cfvo type="min"/>
        <cfvo type="percentile" val="50"/>
        <cfvo type="max"/>
        <color rgb="FFF8696B"/>
        <color rgb="FFFFEB84"/>
        <color rgb="FF63BE7B"/>
      </colorScale>
    </cfRule>
  </conditionalFormatting>
  <conditionalFormatting sqref="J14">
    <cfRule type="top10" dxfId="53" priority="170" percent="1" rank="50"/>
    <cfRule type="dataBar" priority="171">
      <dataBar>
        <cfvo type="percent" val="0.5"/>
        <cfvo type="max"/>
        <color rgb="FF638EC6"/>
      </dataBar>
      <extLst>
        <ext xmlns:x14="http://schemas.microsoft.com/office/spreadsheetml/2009/9/main" uri="{B025F937-C7B1-47D3-B67F-A62EFF666E3E}">
          <x14:id>{050BB0BF-1239-4AA9-ADE4-8443377D6A35}</x14:id>
        </ext>
      </extLst>
    </cfRule>
    <cfRule type="colorScale" priority="172">
      <colorScale>
        <cfvo type="min"/>
        <cfvo type="max"/>
        <color rgb="FFFF7128"/>
        <color rgb="FFFFEF9C"/>
      </colorScale>
    </cfRule>
    <cfRule type="top10" dxfId="52" priority="173" rank="50"/>
    <cfRule type="colorScale" priority="174">
      <colorScale>
        <cfvo type="percent" val="0"/>
        <cfvo type="percentile" val="50"/>
        <cfvo type="max"/>
        <color rgb="FFF8696B"/>
        <color rgb="FFFFEB84"/>
        <color rgb="FF63BE7B"/>
      </colorScale>
    </cfRule>
  </conditionalFormatting>
  <conditionalFormatting sqref="J14">
    <cfRule type="cellIs" priority="175" operator="between">
      <formula>0.5</formula>
      <formula>1</formula>
    </cfRule>
    <cfRule type="colorScale" priority="176">
      <colorScale>
        <cfvo type="percent" val="50"/>
        <cfvo type="max"/>
        <color rgb="FFFF7128"/>
        <color rgb="FFFFEF9C"/>
      </colorScale>
    </cfRule>
  </conditionalFormatting>
  <conditionalFormatting sqref="K14">
    <cfRule type="cellIs" dxfId="51" priority="146" operator="equal">
      <formula>5</formula>
    </cfRule>
  </conditionalFormatting>
  <conditionalFormatting sqref="K14">
    <cfRule type="cellIs" dxfId="50" priority="145" operator="lessThan">
      <formula>5</formula>
    </cfRule>
  </conditionalFormatting>
  <conditionalFormatting sqref="K14">
    <cfRule type="top10" dxfId="49" priority="147" rank="4"/>
    <cfRule type="cellIs" dxfId="48" priority="148" operator="equal">
      <formula>5</formula>
    </cfRule>
  </conditionalFormatting>
  <conditionalFormatting sqref="L14">
    <cfRule type="colorScale" priority="149">
      <colorScale>
        <cfvo type="min"/>
        <cfvo type="percentile" val="50"/>
        <cfvo type="max"/>
        <color rgb="FF63BE7B"/>
        <color rgb="FFFFEB84"/>
        <color rgb="FFF8696B"/>
      </colorScale>
    </cfRule>
    <cfRule type="cellIs" dxfId="47" priority="150" operator="equal">
      <formula>5</formula>
    </cfRule>
    <cfRule type="cellIs" dxfId="46" priority="151" operator="greaterThan">
      <formula>0.5</formula>
    </cfRule>
    <cfRule type="iconSet" priority="152">
      <iconSet iconSet="4Rating">
        <cfvo type="percent" val="0"/>
        <cfvo type="percent" val="25"/>
        <cfvo type="percent" val="50"/>
        <cfvo type="percent" val="75"/>
      </iconSet>
    </cfRule>
    <cfRule type="iconSet" priority="153">
      <iconSet iconSet="3Arrows">
        <cfvo type="percent" val="0"/>
        <cfvo type="percent" val="33"/>
        <cfvo type="percent" val="67"/>
      </iconSet>
    </cfRule>
    <cfRule type="colorScale" priority="154">
      <colorScale>
        <cfvo type="min"/>
        <cfvo type="max"/>
        <color rgb="FFFF7128"/>
        <color rgb="FFFFEF9C"/>
      </colorScale>
    </cfRule>
  </conditionalFormatting>
  <conditionalFormatting sqref="L14">
    <cfRule type="colorScale" priority="155">
      <colorScale>
        <cfvo type="min"/>
        <cfvo type="percentile" val="50"/>
        <cfvo type="max"/>
        <color rgb="FFF8696B"/>
        <color rgb="FFFFEB84"/>
        <color rgb="FF63BE7B"/>
      </colorScale>
    </cfRule>
  </conditionalFormatting>
  <conditionalFormatting sqref="L14">
    <cfRule type="top10" dxfId="45" priority="156" percent="1" rank="50"/>
    <cfRule type="dataBar" priority="157">
      <dataBar>
        <cfvo type="percent" val="0.5"/>
        <cfvo type="max"/>
        <color rgb="FF638EC6"/>
      </dataBar>
      <extLst>
        <ext xmlns:x14="http://schemas.microsoft.com/office/spreadsheetml/2009/9/main" uri="{B025F937-C7B1-47D3-B67F-A62EFF666E3E}">
          <x14:id>{BFD47CC0-8705-4C29-AF37-B8A4E1521BF1}</x14:id>
        </ext>
      </extLst>
    </cfRule>
    <cfRule type="colorScale" priority="158">
      <colorScale>
        <cfvo type="min"/>
        <cfvo type="max"/>
        <color rgb="FFFF7128"/>
        <color rgb="FFFFEF9C"/>
      </colorScale>
    </cfRule>
    <cfRule type="top10" dxfId="44" priority="159" rank="50"/>
    <cfRule type="colorScale" priority="160">
      <colorScale>
        <cfvo type="percent" val="0"/>
        <cfvo type="percentile" val="50"/>
        <cfvo type="max"/>
        <color rgb="FFF8696B"/>
        <color rgb="FFFFEB84"/>
        <color rgb="FF63BE7B"/>
      </colorScale>
    </cfRule>
  </conditionalFormatting>
  <conditionalFormatting sqref="L14">
    <cfRule type="cellIs" priority="161" operator="between">
      <formula>0.5</formula>
      <formula>1</formula>
    </cfRule>
    <cfRule type="colorScale" priority="162">
      <colorScale>
        <cfvo type="percent" val="50"/>
        <cfvo type="max"/>
        <color rgb="FFFF7128"/>
        <color rgb="FFFFEF9C"/>
      </colorScale>
    </cfRule>
  </conditionalFormatting>
  <conditionalFormatting sqref="N14">
    <cfRule type="cellIs" dxfId="43" priority="132" operator="greaterThan">
      <formula>0.5</formula>
    </cfRule>
    <cfRule type="iconSet" priority="133">
      <iconSet iconSet="4Rating">
        <cfvo type="percent" val="0"/>
        <cfvo type="percent" val="25"/>
        <cfvo type="percent" val="50"/>
        <cfvo type="percent" val="75"/>
      </iconSet>
    </cfRule>
    <cfRule type="iconSet" priority="134">
      <iconSet iconSet="3Arrows">
        <cfvo type="percent" val="0"/>
        <cfvo type="percent" val="33"/>
        <cfvo type="percent" val="67"/>
      </iconSet>
    </cfRule>
    <cfRule type="colorScale" priority="135">
      <colorScale>
        <cfvo type="min"/>
        <cfvo type="percentile" val="50"/>
        <cfvo type="max"/>
        <color rgb="FFF8696B"/>
        <color rgb="FFFCFCFF"/>
        <color rgb="FF5A8AC6"/>
      </colorScale>
    </cfRule>
    <cfRule type="colorScale" priority="136">
      <colorScale>
        <cfvo type="min"/>
        <cfvo type="max"/>
        <color rgb="FFFF7128"/>
        <color rgb="FFFFEF9C"/>
      </colorScale>
    </cfRule>
  </conditionalFormatting>
  <conditionalFormatting sqref="N14">
    <cfRule type="colorScale" priority="137">
      <colorScale>
        <cfvo type="min"/>
        <cfvo type="percentile" val="50"/>
        <cfvo type="max"/>
        <color rgb="FFF8696B"/>
        <color rgb="FFFFEB84"/>
        <color rgb="FF63BE7B"/>
      </colorScale>
    </cfRule>
  </conditionalFormatting>
  <conditionalFormatting sqref="N14">
    <cfRule type="top10" dxfId="42" priority="138" percent="1" rank="50"/>
    <cfRule type="dataBar" priority="139">
      <dataBar>
        <cfvo type="percent" val="0.5"/>
        <cfvo type="max"/>
        <color rgb="FF638EC6"/>
      </dataBar>
      <extLst>
        <ext xmlns:x14="http://schemas.microsoft.com/office/spreadsheetml/2009/9/main" uri="{B025F937-C7B1-47D3-B67F-A62EFF666E3E}">
          <x14:id>{25C35E91-AB66-457F-88C4-5DE61B0EC5C1}</x14:id>
        </ext>
      </extLst>
    </cfRule>
    <cfRule type="colorScale" priority="140">
      <colorScale>
        <cfvo type="min"/>
        <cfvo type="max"/>
        <color rgb="FFFF7128"/>
        <color rgb="FFFFEF9C"/>
      </colorScale>
    </cfRule>
    <cfRule type="top10" dxfId="41" priority="141" rank="50"/>
    <cfRule type="colorScale" priority="142">
      <colorScale>
        <cfvo type="percent" val="0"/>
        <cfvo type="percentile" val="50"/>
        <cfvo type="max"/>
        <color rgb="FFF8696B"/>
        <color rgb="FFFFEB84"/>
        <color rgb="FF63BE7B"/>
      </colorScale>
    </cfRule>
  </conditionalFormatting>
  <conditionalFormatting sqref="N14">
    <cfRule type="cellIs" priority="143" operator="between">
      <formula>0.5</formula>
      <formula>1</formula>
    </cfRule>
    <cfRule type="colorScale" priority="144">
      <colorScale>
        <cfvo type="percent" val="50"/>
        <cfvo type="max"/>
        <color rgb="FFFF7128"/>
        <color rgb="FFFFEF9C"/>
      </colorScale>
    </cfRule>
  </conditionalFormatting>
  <conditionalFormatting sqref="W14">
    <cfRule type="cellIs" dxfId="40" priority="91" operator="greaterThan">
      <formula>0.5</formula>
    </cfRule>
    <cfRule type="iconSet" priority="92">
      <iconSet iconSet="4Rating">
        <cfvo type="percent" val="0"/>
        <cfvo type="percent" val="25"/>
        <cfvo type="percent" val="50"/>
        <cfvo type="percent" val="75"/>
      </iconSet>
    </cfRule>
    <cfRule type="iconSet" priority="93">
      <iconSet iconSet="3Arrows">
        <cfvo type="percent" val="0"/>
        <cfvo type="percent" val="33"/>
        <cfvo type="percent" val="67"/>
      </iconSet>
    </cfRule>
    <cfRule type="colorScale" priority="94">
      <colorScale>
        <cfvo type="min"/>
        <cfvo type="percentile" val="50"/>
        <cfvo type="max"/>
        <color rgb="FFF8696B"/>
        <color rgb="FFFCFCFF"/>
        <color rgb="FF5A8AC6"/>
      </colorScale>
    </cfRule>
    <cfRule type="colorScale" priority="95">
      <colorScale>
        <cfvo type="min"/>
        <cfvo type="max"/>
        <color rgb="FFFF7128"/>
        <color rgb="FFFFEF9C"/>
      </colorScale>
    </cfRule>
  </conditionalFormatting>
  <conditionalFormatting sqref="W14">
    <cfRule type="colorScale" priority="96">
      <colorScale>
        <cfvo type="min"/>
        <cfvo type="percentile" val="50"/>
        <cfvo type="max"/>
        <color rgb="FFF8696B"/>
        <color rgb="FFFFEB84"/>
        <color rgb="FF63BE7B"/>
      </colorScale>
    </cfRule>
  </conditionalFormatting>
  <conditionalFormatting sqref="W14">
    <cfRule type="top10" dxfId="39" priority="97" percent="1" rank="50"/>
    <cfRule type="dataBar" priority="98">
      <dataBar>
        <cfvo type="percent" val="0.5"/>
        <cfvo type="max"/>
        <color rgb="FF638EC6"/>
      </dataBar>
      <extLst>
        <ext xmlns:x14="http://schemas.microsoft.com/office/spreadsheetml/2009/9/main" uri="{B025F937-C7B1-47D3-B67F-A62EFF666E3E}">
          <x14:id>{D1C16446-BF80-4694-AB77-BB330ECA1AC6}</x14:id>
        </ext>
      </extLst>
    </cfRule>
    <cfRule type="colorScale" priority="99">
      <colorScale>
        <cfvo type="min"/>
        <cfvo type="max"/>
        <color rgb="FFFF7128"/>
        <color rgb="FFFFEF9C"/>
      </colorScale>
    </cfRule>
    <cfRule type="top10" dxfId="38" priority="100" rank="50"/>
    <cfRule type="colorScale" priority="101">
      <colorScale>
        <cfvo type="percent" val="0"/>
        <cfvo type="percentile" val="50"/>
        <cfvo type="max"/>
        <color rgb="FFF8696B"/>
        <color rgb="FFFFEB84"/>
        <color rgb="FF63BE7B"/>
      </colorScale>
    </cfRule>
  </conditionalFormatting>
  <conditionalFormatting sqref="W14">
    <cfRule type="cellIs" priority="102" operator="between">
      <formula>0.5</formula>
      <formula>1</formula>
    </cfRule>
    <cfRule type="colorScale" priority="103">
      <colorScale>
        <cfvo type="percent" val="50"/>
        <cfvo type="max"/>
        <color rgb="FFFF7128"/>
        <color rgb="FFFFEF9C"/>
      </colorScale>
    </cfRule>
  </conditionalFormatting>
  <conditionalFormatting sqref="S14">
    <cfRule type="colorScale" priority="104">
      <colorScale>
        <cfvo type="min"/>
        <cfvo type="percentile" val="50"/>
        <cfvo type="max"/>
        <color rgb="FF63BE7B"/>
        <color rgb="FFFFEB84"/>
        <color rgb="FFF8696B"/>
      </colorScale>
    </cfRule>
    <cfRule type="cellIs" dxfId="37" priority="105" operator="equal">
      <formula>5</formula>
    </cfRule>
    <cfRule type="cellIs" dxfId="36" priority="106" operator="greaterThan">
      <formula>0.5</formula>
    </cfRule>
    <cfRule type="iconSet" priority="107">
      <iconSet iconSet="4Rating">
        <cfvo type="percent" val="0"/>
        <cfvo type="percent" val="25"/>
        <cfvo type="percent" val="50"/>
        <cfvo type="percent" val="75"/>
      </iconSet>
    </cfRule>
    <cfRule type="iconSet" priority="108">
      <iconSet iconSet="3Arrows">
        <cfvo type="percent" val="0"/>
        <cfvo type="percent" val="33"/>
        <cfvo type="percent" val="67"/>
      </iconSet>
    </cfRule>
    <cfRule type="colorScale" priority="109">
      <colorScale>
        <cfvo type="min"/>
        <cfvo type="max"/>
        <color rgb="FFFF7128"/>
        <color rgb="FFFFEF9C"/>
      </colorScale>
    </cfRule>
  </conditionalFormatting>
  <conditionalFormatting sqref="S14">
    <cfRule type="colorScale" priority="110">
      <colorScale>
        <cfvo type="min"/>
        <cfvo type="percentile" val="50"/>
        <cfvo type="max"/>
        <color rgb="FFF8696B"/>
        <color rgb="FFFFEB84"/>
        <color rgb="FF63BE7B"/>
      </colorScale>
    </cfRule>
  </conditionalFormatting>
  <conditionalFormatting sqref="S14">
    <cfRule type="top10" dxfId="35" priority="111" percent="1" rank="50"/>
    <cfRule type="dataBar" priority="112">
      <dataBar>
        <cfvo type="percent" val="0.5"/>
        <cfvo type="max"/>
        <color rgb="FF638EC6"/>
      </dataBar>
      <extLst>
        <ext xmlns:x14="http://schemas.microsoft.com/office/spreadsheetml/2009/9/main" uri="{B025F937-C7B1-47D3-B67F-A62EFF666E3E}">
          <x14:id>{71D41297-A4C8-4CC7-8338-57FC00C296D6}</x14:id>
        </ext>
      </extLst>
    </cfRule>
    <cfRule type="colorScale" priority="113">
      <colorScale>
        <cfvo type="min"/>
        <cfvo type="max"/>
        <color rgb="FFFF7128"/>
        <color rgb="FFFFEF9C"/>
      </colorScale>
    </cfRule>
    <cfRule type="top10" dxfId="34" priority="114" rank="50"/>
    <cfRule type="colorScale" priority="115">
      <colorScale>
        <cfvo type="percent" val="0"/>
        <cfvo type="percentile" val="50"/>
        <cfvo type="max"/>
        <color rgb="FFF8696B"/>
        <color rgb="FFFFEB84"/>
        <color rgb="FF63BE7B"/>
      </colorScale>
    </cfRule>
  </conditionalFormatting>
  <conditionalFormatting sqref="S14">
    <cfRule type="cellIs" priority="116" operator="between">
      <formula>0.5</formula>
      <formula>1</formula>
    </cfRule>
    <cfRule type="colorScale" priority="117">
      <colorScale>
        <cfvo type="percent" val="50"/>
        <cfvo type="max"/>
        <color rgb="FFFF7128"/>
        <color rgb="FFFFEF9C"/>
      </colorScale>
    </cfRule>
  </conditionalFormatting>
  <conditionalFormatting sqref="U14">
    <cfRule type="colorScale" priority="118">
      <colorScale>
        <cfvo type="min"/>
        <cfvo type="percentile" val="50"/>
        <cfvo type="max"/>
        <color rgb="FF63BE7B"/>
        <color rgb="FFFFEB84"/>
        <color rgb="FFF8696B"/>
      </colorScale>
    </cfRule>
    <cfRule type="cellIs" dxfId="33" priority="119" operator="equal">
      <formula>5</formula>
    </cfRule>
    <cfRule type="cellIs" dxfId="32" priority="120" operator="greaterThan">
      <formula>0.5</formula>
    </cfRule>
    <cfRule type="iconSet" priority="121">
      <iconSet iconSet="4Rating">
        <cfvo type="percent" val="0"/>
        <cfvo type="percent" val="25"/>
        <cfvo type="percent" val="50"/>
        <cfvo type="percent" val="75"/>
      </iconSet>
    </cfRule>
    <cfRule type="iconSet" priority="122">
      <iconSet iconSet="3Arrows">
        <cfvo type="percent" val="0"/>
        <cfvo type="percent" val="33"/>
        <cfvo type="percent" val="67"/>
      </iconSet>
    </cfRule>
    <cfRule type="colorScale" priority="123">
      <colorScale>
        <cfvo type="min"/>
        <cfvo type="max"/>
        <color rgb="FFFF7128"/>
        <color rgb="FFFFEF9C"/>
      </colorScale>
    </cfRule>
  </conditionalFormatting>
  <conditionalFormatting sqref="U14">
    <cfRule type="colorScale" priority="124">
      <colorScale>
        <cfvo type="min"/>
        <cfvo type="percentile" val="50"/>
        <cfvo type="max"/>
        <color rgb="FFF8696B"/>
        <color rgb="FFFFEB84"/>
        <color rgb="FF63BE7B"/>
      </colorScale>
    </cfRule>
  </conditionalFormatting>
  <conditionalFormatting sqref="U14">
    <cfRule type="top10" dxfId="31" priority="125" percent="1" rank="50"/>
    <cfRule type="dataBar" priority="126">
      <dataBar>
        <cfvo type="percent" val="0.5"/>
        <cfvo type="max"/>
        <color rgb="FF638EC6"/>
      </dataBar>
      <extLst>
        <ext xmlns:x14="http://schemas.microsoft.com/office/spreadsheetml/2009/9/main" uri="{B025F937-C7B1-47D3-B67F-A62EFF666E3E}">
          <x14:id>{001C3EA5-A7B9-40D2-A9E8-A31CDB976B78}</x14:id>
        </ext>
      </extLst>
    </cfRule>
    <cfRule type="colorScale" priority="127">
      <colorScale>
        <cfvo type="min"/>
        <cfvo type="max"/>
        <color rgb="FFFF7128"/>
        <color rgb="FFFFEF9C"/>
      </colorScale>
    </cfRule>
    <cfRule type="top10" dxfId="30" priority="128" rank="50"/>
    <cfRule type="colorScale" priority="129">
      <colorScale>
        <cfvo type="percent" val="0"/>
        <cfvo type="percentile" val="50"/>
        <cfvo type="max"/>
        <color rgb="FFF8696B"/>
        <color rgb="FFFFEB84"/>
        <color rgb="FF63BE7B"/>
      </colorScale>
    </cfRule>
  </conditionalFormatting>
  <conditionalFormatting sqref="U14">
    <cfRule type="cellIs" priority="130" operator="between">
      <formula>0.5</formula>
      <formula>1</formula>
    </cfRule>
    <cfRule type="colorScale" priority="131">
      <colorScale>
        <cfvo type="percent" val="50"/>
        <cfvo type="max"/>
        <color rgb="FFFF7128"/>
        <color rgb="FFFFEF9C"/>
      </colorScale>
    </cfRule>
  </conditionalFormatting>
  <conditionalFormatting sqref="I15">
    <cfRule type="cellIs" dxfId="29" priority="88" operator="equal">
      <formula>5</formula>
    </cfRule>
  </conditionalFormatting>
  <conditionalFormatting sqref="I15">
    <cfRule type="cellIs" dxfId="28" priority="87" operator="lessThan">
      <formula>5</formula>
    </cfRule>
  </conditionalFormatting>
  <conditionalFormatting sqref="I15">
    <cfRule type="top10" dxfId="27" priority="89" rank="4"/>
    <cfRule type="cellIs" dxfId="26" priority="90" operator="equal">
      <formula>5</formula>
    </cfRule>
  </conditionalFormatting>
  <conditionalFormatting sqref="J15">
    <cfRule type="colorScale" priority="73">
      <colorScale>
        <cfvo type="min"/>
        <cfvo type="percentile" val="50"/>
        <cfvo type="max"/>
        <color rgb="FF63BE7B"/>
        <color rgb="FFFFEB84"/>
        <color rgb="FFF8696B"/>
      </colorScale>
    </cfRule>
    <cfRule type="cellIs" dxfId="25" priority="74" operator="equal">
      <formula>5</formula>
    </cfRule>
    <cfRule type="cellIs" dxfId="24" priority="75" operator="greaterThan">
      <formula>0.5</formula>
    </cfRule>
    <cfRule type="iconSet" priority="76">
      <iconSet iconSet="4Rating">
        <cfvo type="percent" val="0"/>
        <cfvo type="percent" val="25"/>
        <cfvo type="percent" val="50"/>
        <cfvo type="percent" val="75"/>
      </iconSet>
    </cfRule>
    <cfRule type="iconSet" priority="77">
      <iconSet iconSet="3Arrows">
        <cfvo type="percent" val="0"/>
        <cfvo type="percent" val="33"/>
        <cfvo type="percent" val="67"/>
      </iconSet>
    </cfRule>
    <cfRule type="colorScale" priority="78">
      <colorScale>
        <cfvo type="min"/>
        <cfvo type="max"/>
        <color rgb="FFFF7128"/>
        <color rgb="FFFFEF9C"/>
      </colorScale>
    </cfRule>
  </conditionalFormatting>
  <conditionalFormatting sqref="J15">
    <cfRule type="colorScale" priority="79">
      <colorScale>
        <cfvo type="min"/>
        <cfvo type="percentile" val="50"/>
        <cfvo type="max"/>
        <color rgb="FFF8696B"/>
        <color rgb="FFFFEB84"/>
        <color rgb="FF63BE7B"/>
      </colorScale>
    </cfRule>
  </conditionalFormatting>
  <conditionalFormatting sqref="J15">
    <cfRule type="top10" dxfId="23" priority="80" percent="1" rank="50"/>
    <cfRule type="dataBar" priority="81">
      <dataBar>
        <cfvo type="percent" val="0.5"/>
        <cfvo type="max"/>
        <color rgb="FF638EC6"/>
      </dataBar>
      <extLst>
        <ext xmlns:x14="http://schemas.microsoft.com/office/spreadsheetml/2009/9/main" uri="{B025F937-C7B1-47D3-B67F-A62EFF666E3E}">
          <x14:id>{0B80FF7B-DCD1-45FA-BF42-DC92A29D16B0}</x14:id>
        </ext>
      </extLst>
    </cfRule>
    <cfRule type="colorScale" priority="82">
      <colorScale>
        <cfvo type="min"/>
        <cfvo type="max"/>
        <color rgb="FFFF7128"/>
        <color rgb="FFFFEF9C"/>
      </colorScale>
    </cfRule>
    <cfRule type="top10" dxfId="22" priority="83" rank="50"/>
    <cfRule type="colorScale" priority="84">
      <colorScale>
        <cfvo type="percent" val="0"/>
        <cfvo type="percentile" val="50"/>
        <cfvo type="max"/>
        <color rgb="FFF8696B"/>
        <color rgb="FFFFEB84"/>
        <color rgb="FF63BE7B"/>
      </colorScale>
    </cfRule>
  </conditionalFormatting>
  <conditionalFormatting sqref="J15">
    <cfRule type="cellIs" priority="85" operator="between">
      <formula>0.5</formula>
      <formula>1</formula>
    </cfRule>
    <cfRule type="colorScale" priority="86">
      <colorScale>
        <cfvo type="percent" val="50"/>
        <cfvo type="max"/>
        <color rgb="FFFF7128"/>
        <color rgb="FFFFEF9C"/>
      </colorScale>
    </cfRule>
  </conditionalFormatting>
  <conditionalFormatting sqref="K15">
    <cfRule type="cellIs" dxfId="21" priority="56" operator="equal">
      <formula>5</formula>
    </cfRule>
  </conditionalFormatting>
  <conditionalFormatting sqref="K15">
    <cfRule type="cellIs" dxfId="20" priority="55" operator="lessThan">
      <formula>5</formula>
    </cfRule>
  </conditionalFormatting>
  <conditionalFormatting sqref="K15">
    <cfRule type="top10" dxfId="19" priority="57" rank="4"/>
    <cfRule type="cellIs" dxfId="18" priority="58" operator="equal">
      <formula>5</formula>
    </cfRule>
  </conditionalFormatting>
  <conditionalFormatting sqref="L15">
    <cfRule type="colorScale" priority="59">
      <colorScale>
        <cfvo type="min"/>
        <cfvo type="percentile" val="50"/>
        <cfvo type="max"/>
        <color rgb="FF63BE7B"/>
        <color rgb="FFFFEB84"/>
        <color rgb="FFF8696B"/>
      </colorScale>
    </cfRule>
    <cfRule type="cellIs" dxfId="17" priority="60" operator="equal">
      <formula>5</formula>
    </cfRule>
    <cfRule type="cellIs" dxfId="16" priority="61" operator="greaterThan">
      <formula>0.5</formula>
    </cfRule>
    <cfRule type="iconSet" priority="62">
      <iconSet iconSet="4Rating">
        <cfvo type="percent" val="0"/>
        <cfvo type="percent" val="25"/>
        <cfvo type="percent" val="50"/>
        <cfvo type="percent" val="75"/>
      </iconSet>
    </cfRule>
    <cfRule type="iconSet" priority="63">
      <iconSet iconSet="3Arrows">
        <cfvo type="percent" val="0"/>
        <cfvo type="percent" val="33"/>
        <cfvo type="percent" val="67"/>
      </iconSet>
    </cfRule>
    <cfRule type="colorScale" priority="64">
      <colorScale>
        <cfvo type="min"/>
        <cfvo type="max"/>
        <color rgb="FFFF7128"/>
        <color rgb="FFFFEF9C"/>
      </colorScale>
    </cfRule>
  </conditionalFormatting>
  <conditionalFormatting sqref="L15">
    <cfRule type="colorScale" priority="65">
      <colorScale>
        <cfvo type="min"/>
        <cfvo type="percentile" val="50"/>
        <cfvo type="max"/>
        <color rgb="FFF8696B"/>
        <color rgb="FFFFEB84"/>
        <color rgb="FF63BE7B"/>
      </colorScale>
    </cfRule>
  </conditionalFormatting>
  <conditionalFormatting sqref="L15">
    <cfRule type="top10" dxfId="15" priority="66" percent="1" rank="50"/>
    <cfRule type="dataBar" priority="67">
      <dataBar>
        <cfvo type="percent" val="0.5"/>
        <cfvo type="max"/>
        <color rgb="FF638EC6"/>
      </dataBar>
      <extLst>
        <ext xmlns:x14="http://schemas.microsoft.com/office/spreadsheetml/2009/9/main" uri="{B025F937-C7B1-47D3-B67F-A62EFF666E3E}">
          <x14:id>{FD6FDD4C-550A-4E50-BCF4-3151616F193F}</x14:id>
        </ext>
      </extLst>
    </cfRule>
    <cfRule type="colorScale" priority="68">
      <colorScale>
        <cfvo type="min"/>
        <cfvo type="max"/>
        <color rgb="FFFF7128"/>
        <color rgb="FFFFEF9C"/>
      </colorScale>
    </cfRule>
    <cfRule type="top10" dxfId="14" priority="69" rank="50"/>
    <cfRule type="colorScale" priority="70">
      <colorScale>
        <cfvo type="percent" val="0"/>
        <cfvo type="percentile" val="50"/>
        <cfvo type="max"/>
        <color rgb="FFF8696B"/>
        <color rgb="FFFFEB84"/>
        <color rgb="FF63BE7B"/>
      </colorScale>
    </cfRule>
  </conditionalFormatting>
  <conditionalFormatting sqref="L15">
    <cfRule type="cellIs" priority="71" operator="between">
      <formula>0.5</formula>
      <formula>1</formula>
    </cfRule>
    <cfRule type="colorScale" priority="72">
      <colorScale>
        <cfvo type="percent" val="50"/>
        <cfvo type="max"/>
        <color rgb="FFFF7128"/>
        <color rgb="FFFFEF9C"/>
      </colorScale>
    </cfRule>
  </conditionalFormatting>
  <conditionalFormatting sqref="N15">
    <cfRule type="cellIs" dxfId="13" priority="42" operator="greaterThan">
      <formula>0.5</formula>
    </cfRule>
    <cfRule type="iconSet" priority="43">
      <iconSet iconSet="4Rating">
        <cfvo type="percent" val="0"/>
        <cfvo type="percent" val="25"/>
        <cfvo type="percent" val="50"/>
        <cfvo type="percent" val="75"/>
      </iconSet>
    </cfRule>
    <cfRule type="iconSet" priority="44">
      <iconSet iconSet="3Arrows">
        <cfvo type="percent" val="0"/>
        <cfvo type="percent" val="33"/>
        <cfvo type="percent" val="67"/>
      </iconSet>
    </cfRule>
    <cfRule type="colorScale" priority="45">
      <colorScale>
        <cfvo type="min"/>
        <cfvo type="percentile" val="50"/>
        <cfvo type="max"/>
        <color rgb="FFF8696B"/>
        <color rgb="FFFCFCFF"/>
        <color rgb="FF5A8AC6"/>
      </colorScale>
    </cfRule>
    <cfRule type="colorScale" priority="46">
      <colorScale>
        <cfvo type="min"/>
        <cfvo type="max"/>
        <color rgb="FFFF7128"/>
        <color rgb="FFFFEF9C"/>
      </colorScale>
    </cfRule>
  </conditionalFormatting>
  <conditionalFormatting sqref="N15">
    <cfRule type="colorScale" priority="47">
      <colorScale>
        <cfvo type="min"/>
        <cfvo type="percentile" val="50"/>
        <cfvo type="max"/>
        <color rgb="FFF8696B"/>
        <color rgb="FFFFEB84"/>
        <color rgb="FF63BE7B"/>
      </colorScale>
    </cfRule>
  </conditionalFormatting>
  <conditionalFormatting sqref="N15">
    <cfRule type="top10" dxfId="12" priority="48" percent="1" rank="50"/>
    <cfRule type="dataBar" priority="49">
      <dataBar>
        <cfvo type="percent" val="0.5"/>
        <cfvo type="max"/>
        <color rgb="FF638EC6"/>
      </dataBar>
      <extLst>
        <ext xmlns:x14="http://schemas.microsoft.com/office/spreadsheetml/2009/9/main" uri="{B025F937-C7B1-47D3-B67F-A62EFF666E3E}">
          <x14:id>{F96F6646-1224-417C-830E-BC1BE6BE4CF0}</x14:id>
        </ext>
      </extLst>
    </cfRule>
    <cfRule type="colorScale" priority="50">
      <colorScale>
        <cfvo type="min"/>
        <cfvo type="max"/>
        <color rgb="FFFF7128"/>
        <color rgb="FFFFEF9C"/>
      </colorScale>
    </cfRule>
    <cfRule type="top10" dxfId="11" priority="51" rank="50"/>
    <cfRule type="colorScale" priority="52">
      <colorScale>
        <cfvo type="percent" val="0"/>
        <cfvo type="percentile" val="50"/>
        <cfvo type="max"/>
        <color rgb="FFF8696B"/>
        <color rgb="FFFFEB84"/>
        <color rgb="FF63BE7B"/>
      </colorScale>
    </cfRule>
  </conditionalFormatting>
  <conditionalFormatting sqref="N15">
    <cfRule type="cellIs" priority="53" operator="between">
      <formula>0.5</formula>
      <formula>1</formula>
    </cfRule>
    <cfRule type="colorScale" priority="54">
      <colorScale>
        <cfvo type="percent" val="50"/>
        <cfvo type="max"/>
        <color rgb="FFFF7128"/>
        <color rgb="FFFFEF9C"/>
      </colorScale>
    </cfRule>
  </conditionalFormatting>
  <conditionalFormatting sqref="W15">
    <cfRule type="cellIs" dxfId="10" priority="1" operator="greaterThan">
      <formula>0.5</formula>
    </cfRule>
    <cfRule type="iconSet" priority="2">
      <iconSet iconSet="4Rating">
        <cfvo type="percent" val="0"/>
        <cfvo type="percent" val="25"/>
        <cfvo type="percent" val="50"/>
        <cfvo type="percent" val="75"/>
      </iconSet>
    </cfRule>
    <cfRule type="iconSet" priority="3">
      <iconSet iconSet="3Arrows">
        <cfvo type="percent" val="0"/>
        <cfvo type="percent" val="33"/>
        <cfvo type="percent" val="67"/>
      </iconSet>
    </cfRule>
    <cfRule type="colorScale" priority="4">
      <colorScale>
        <cfvo type="min"/>
        <cfvo type="percentile" val="50"/>
        <cfvo type="max"/>
        <color rgb="FFF8696B"/>
        <color rgb="FFFCFCFF"/>
        <color rgb="FF5A8AC6"/>
      </colorScale>
    </cfRule>
    <cfRule type="colorScale" priority="5">
      <colorScale>
        <cfvo type="min"/>
        <cfvo type="max"/>
        <color rgb="FFFF7128"/>
        <color rgb="FFFFEF9C"/>
      </colorScale>
    </cfRule>
  </conditionalFormatting>
  <conditionalFormatting sqref="W15">
    <cfRule type="colorScale" priority="6">
      <colorScale>
        <cfvo type="min"/>
        <cfvo type="percentile" val="50"/>
        <cfvo type="max"/>
        <color rgb="FFF8696B"/>
        <color rgb="FFFFEB84"/>
        <color rgb="FF63BE7B"/>
      </colorScale>
    </cfRule>
  </conditionalFormatting>
  <conditionalFormatting sqref="W15">
    <cfRule type="top10" dxfId="9" priority="7" percent="1" rank="50"/>
    <cfRule type="dataBar" priority="8">
      <dataBar>
        <cfvo type="percent" val="0.5"/>
        <cfvo type="max"/>
        <color rgb="FF638EC6"/>
      </dataBar>
      <extLst>
        <ext xmlns:x14="http://schemas.microsoft.com/office/spreadsheetml/2009/9/main" uri="{B025F937-C7B1-47D3-B67F-A62EFF666E3E}">
          <x14:id>{D939FA07-632D-448C-83B5-1A6E1E507D4F}</x14:id>
        </ext>
      </extLst>
    </cfRule>
    <cfRule type="colorScale" priority="9">
      <colorScale>
        <cfvo type="min"/>
        <cfvo type="max"/>
        <color rgb="FFFF7128"/>
        <color rgb="FFFFEF9C"/>
      </colorScale>
    </cfRule>
    <cfRule type="top10" dxfId="8" priority="10" rank="50"/>
    <cfRule type="colorScale" priority="11">
      <colorScale>
        <cfvo type="percent" val="0"/>
        <cfvo type="percentile" val="50"/>
        <cfvo type="max"/>
        <color rgb="FFF8696B"/>
        <color rgb="FFFFEB84"/>
        <color rgb="FF63BE7B"/>
      </colorScale>
    </cfRule>
  </conditionalFormatting>
  <conditionalFormatting sqref="W15">
    <cfRule type="cellIs" priority="12" operator="between">
      <formula>0.5</formula>
      <formula>1</formula>
    </cfRule>
    <cfRule type="colorScale" priority="13">
      <colorScale>
        <cfvo type="percent" val="50"/>
        <cfvo type="max"/>
        <color rgb="FFFF7128"/>
        <color rgb="FFFFEF9C"/>
      </colorScale>
    </cfRule>
  </conditionalFormatting>
  <conditionalFormatting sqref="S15">
    <cfRule type="colorScale" priority="14">
      <colorScale>
        <cfvo type="min"/>
        <cfvo type="percentile" val="50"/>
        <cfvo type="max"/>
        <color rgb="FF63BE7B"/>
        <color rgb="FFFFEB84"/>
        <color rgb="FFF8696B"/>
      </colorScale>
    </cfRule>
    <cfRule type="cellIs" dxfId="7" priority="15" operator="equal">
      <formula>5</formula>
    </cfRule>
    <cfRule type="cellIs" dxfId="6" priority="16" operator="greaterThan">
      <formula>0.5</formula>
    </cfRule>
    <cfRule type="iconSet" priority="17">
      <iconSet iconSet="4Rating">
        <cfvo type="percent" val="0"/>
        <cfvo type="percent" val="25"/>
        <cfvo type="percent" val="50"/>
        <cfvo type="percent" val="75"/>
      </iconSet>
    </cfRule>
    <cfRule type="iconSet" priority="18">
      <iconSet iconSet="3Arrows">
        <cfvo type="percent" val="0"/>
        <cfvo type="percent" val="33"/>
        <cfvo type="percent" val="67"/>
      </iconSet>
    </cfRule>
    <cfRule type="colorScale" priority="19">
      <colorScale>
        <cfvo type="min"/>
        <cfvo type="max"/>
        <color rgb="FFFF7128"/>
        <color rgb="FFFFEF9C"/>
      </colorScale>
    </cfRule>
  </conditionalFormatting>
  <conditionalFormatting sqref="S15">
    <cfRule type="colorScale" priority="20">
      <colorScale>
        <cfvo type="min"/>
        <cfvo type="percentile" val="50"/>
        <cfvo type="max"/>
        <color rgb="FFF8696B"/>
        <color rgb="FFFFEB84"/>
        <color rgb="FF63BE7B"/>
      </colorScale>
    </cfRule>
  </conditionalFormatting>
  <conditionalFormatting sqref="S15">
    <cfRule type="top10" dxfId="5" priority="21" percent="1" rank="50"/>
    <cfRule type="dataBar" priority="22">
      <dataBar>
        <cfvo type="percent" val="0.5"/>
        <cfvo type="max"/>
        <color rgb="FF638EC6"/>
      </dataBar>
      <extLst>
        <ext xmlns:x14="http://schemas.microsoft.com/office/spreadsheetml/2009/9/main" uri="{B025F937-C7B1-47D3-B67F-A62EFF666E3E}">
          <x14:id>{F47CA8D0-121F-4F83-B007-279497A025B5}</x14:id>
        </ext>
      </extLst>
    </cfRule>
    <cfRule type="colorScale" priority="23">
      <colorScale>
        <cfvo type="min"/>
        <cfvo type="max"/>
        <color rgb="FFFF7128"/>
        <color rgb="FFFFEF9C"/>
      </colorScale>
    </cfRule>
    <cfRule type="top10" dxfId="4" priority="24" rank="50"/>
    <cfRule type="colorScale" priority="25">
      <colorScale>
        <cfvo type="percent" val="0"/>
        <cfvo type="percentile" val="50"/>
        <cfvo type="max"/>
        <color rgb="FFF8696B"/>
        <color rgb="FFFFEB84"/>
        <color rgb="FF63BE7B"/>
      </colorScale>
    </cfRule>
  </conditionalFormatting>
  <conditionalFormatting sqref="S15">
    <cfRule type="cellIs" priority="26" operator="between">
      <formula>0.5</formula>
      <formula>1</formula>
    </cfRule>
    <cfRule type="colorScale" priority="27">
      <colorScale>
        <cfvo type="percent" val="50"/>
        <cfvo type="max"/>
        <color rgb="FFFF7128"/>
        <color rgb="FFFFEF9C"/>
      </colorScale>
    </cfRule>
  </conditionalFormatting>
  <conditionalFormatting sqref="U15">
    <cfRule type="colorScale" priority="28">
      <colorScale>
        <cfvo type="min"/>
        <cfvo type="percentile" val="50"/>
        <cfvo type="max"/>
        <color rgb="FF63BE7B"/>
        <color rgb="FFFFEB84"/>
        <color rgb="FFF8696B"/>
      </colorScale>
    </cfRule>
    <cfRule type="cellIs" dxfId="3" priority="29" operator="equal">
      <formula>5</formula>
    </cfRule>
    <cfRule type="cellIs" dxfId="2" priority="30" operator="greaterThan">
      <formula>0.5</formula>
    </cfRule>
    <cfRule type="iconSet" priority="31">
      <iconSet iconSet="4Rating">
        <cfvo type="percent" val="0"/>
        <cfvo type="percent" val="25"/>
        <cfvo type="percent" val="50"/>
        <cfvo type="percent" val="75"/>
      </iconSet>
    </cfRule>
    <cfRule type="iconSet" priority="32">
      <iconSet iconSet="3Arrows">
        <cfvo type="percent" val="0"/>
        <cfvo type="percent" val="33"/>
        <cfvo type="percent" val="67"/>
      </iconSet>
    </cfRule>
    <cfRule type="colorScale" priority="33">
      <colorScale>
        <cfvo type="min"/>
        <cfvo type="max"/>
        <color rgb="FFFF7128"/>
        <color rgb="FFFFEF9C"/>
      </colorScale>
    </cfRule>
  </conditionalFormatting>
  <conditionalFormatting sqref="U15">
    <cfRule type="colorScale" priority="34">
      <colorScale>
        <cfvo type="min"/>
        <cfvo type="percentile" val="50"/>
        <cfvo type="max"/>
        <color rgb="FFF8696B"/>
        <color rgb="FFFFEB84"/>
        <color rgb="FF63BE7B"/>
      </colorScale>
    </cfRule>
  </conditionalFormatting>
  <conditionalFormatting sqref="U15">
    <cfRule type="top10" dxfId="1" priority="35" percent="1" rank="50"/>
    <cfRule type="dataBar" priority="36">
      <dataBar>
        <cfvo type="percent" val="0.5"/>
        <cfvo type="max"/>
        <color rgb="FF638EC6"/>
      </dataBar>
      <extLst>
        <ext xmlns:x14="http://schemas.microsoft.com/office/spreadsheetml/2009/9/main" uri="{B025F937-C7B1-47D3-B67F-A62EFF666E3E}">
          <x14:id>{FA741D9C-CA09-4FF6-B63C-72C904D8685F}</x14:id>
        </ext>
      </extLst>
    </cfRule>
    <cfRule type="colorScale" priority="37">
      <colorScale>
        <cfvo type="min"/>
        <cfvo type="max"/>
        <color rgb="FFFF7128"/>
        <color rgb="FFFFEF9C"/>
      </colorScale>
    </cfRule>
    <cfRule type="top10" dxfId="0" priority="38" rank="50"/>
    <cfRule type="colorScale" priority="39">
      <colorScale>
        <cfvo type="percent" val="0"/>
        <cfvo type="percentile" val="50"/>
        <cfvo type="max"/>
        <color rgb="FFF8696B"/>
        <color rgb="FFFFEB84"/>
        <color rgb="FF63BE7B"/>
      </colorScale>
    </cfRule>
  </conditionalFormatting>
  <conditionalFormatting sqref="U15">
    <cfRule type="cellIs" priority="40" operator="between">
      <formula>0.5</formula>
      <formula>1</formula>
    </cfRule>
    <cfRule type="colorScale" priority="41">
      <colorScale>
        <cfvo type="percent" val="50"/>
        <cfvo type="max"/>
        <color rgb="FFFF7128"/>
        <color rgb="FFFFEF9C"/>
      </colorScale>
    </cfRule>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N16:N19 N6 N9</xm:sqref>
        </x14:conditionalFormatting>
        <x14:conditionalFormatting xmlns:xm="http://schemas.microsoft.com/office/excel/2006/main">
          <x14:cfRule type="dataBar" id="{3817F914-0A29-40A3-8908-73BD1DA32F29}">
            <x14:dataBar minLength="0" maxLength="100" gradient="0">
              <x14:cfvo type="percent">
                <xm:f>0.5</xm:f>
              </x14:cfvo>
              <x14:cfvo type="max"/>
              <x14:negativeFillColor rgb="FFFF0000"/>
              <x14:axisColor rgb="FF000000"/>
            </x14:dataBar>
          </x14:cfRule>
          <xm:sqref>W6 W9</xm:sqref>
        </x14:conditionalFormatting>
        <x14:conditionalFormatting xmlns:xm="http://schemas.microsoft.com/office/excel/2006/main">
          <x14:cfRule type="dataBar" id="{B091315F-08FD-4A89-8868-3BE4B2F787F5}">
            <x14:dataBar minLength="0" maxLength="100" gradient="0">
              <x14:cfvo type="percent">
                <xm:f>0.5</xm:f>
              </x14:cfvo>
              <x14:cfvo type="max"/>
              <x14:negativeFillColor rgb="FFFF0000"/>
              <x14:axisColor rgb="FF000000"/>
            </x14:dataBar>
          </x14:cfRule>
          <xm:sqref>J6 J9</xm:sqref>
        </x14:conditionalFormatting>
        <x14:conditionalFormatting xmlns:xm="http://schemas.microsoft.com/office/excel/2006/main">
          <x14:cfRule type="dataBar" id="{FE68A21E-B74C-49DF-A02D-374C7A20966A}">
            <x14:dataBar minLength="0" maxLength="100" gradient="0">
              <x14:cfvo type="percent">
                <xm:f>0.5</xm:f>
              </x14:cfvo>
              <x14:cfvo type="max"/>
              <x14:negativeFillColor rgb="FFFF0000"/>
              <x14:axisColor rgb="FF000000"/>
            </x14:dataBar>
          </x14:cfRule>
          <xm:sqref>L6 L9</xm:sqref>
        </x14:conditionalFormatting>
        <x14:conditionalFormatting xmlns:xm="http://schemas.microsoft.com/office/excel/2006/main">
          <x14:cfRule type="dataBar" id="{B1DA6545-F3D7-4FEF-BCFB-BD1479AE8C8B}">
            <x14:dataBar minLength="0" maxLength="100" gradient="0">
              <x14:cfvo type="percent">
                <xm:f>0.5</xm:f>
              </x14:cfvo>
              <x14:cfvo type="max"/>
              <x14:negativeFillColor rgb="FFFF0000"/>
              <x14:axisColor rgb="FF000000"/>
            </x14:dataBar>
          </x14:cfRule>
          <xm:sqref>S6 S9</xm:sqref>
        </x14:conditionalFormatting>
        <x14:conditionalFormatting xmlns:xm="http://schemas.microsoft.com/office/excel/2006/main">
          <x14:cfRule type="dataBar" id="{611D6C7B-27DB-4337-A7ED-6D99D643E038}">
            <x14:dataBar minLength="0" maxLength="100" gradient="0">
              <x14:cfvo type="percent">
                <xm:f>0.5</xm:f>
              </x14:cfvo>
              <x14:cfvo type="max"/>
              <x14:negativeFillColor rgb="FFFF0000"/>
              <x14:axisColor rgb="FF000000"/>
            </x14:dataBar>
          </x14:cfRule>
          <xm:sqref>U6 U9</xm:sqref>
        </x14:conditionalFormatting>
        <x14:conditionalFormatting xmlns:xm="http://schemas.microsoft.com/office/excel/2006/main">
          <x14:cfRule type="dataBar" id="{133D7076-0BA5-4388-8BBC-33577A9113D4}">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168D978D-6868-401B-9E9B-EE545AEAEB2A}">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E9C7B248-1488-4AFD-9E0B-E442426D4655}">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CF8D50BE-3357-4459-889D-C07E9668768F}">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8058763E-F2AC-4741-B67B-81EBF60D060E}">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3B9C5F46-224B-4644-90D6-5187A21DE460}">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F4522814-F292-48E7-B5A9-256F20230B9B}">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F96AF2D4-B6AD-49EA-A1F1-5D82AB9A391A}">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E628AE45-ECB5-40DF-8E5B-2F1BB7EB450C}">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F7F6341D-1761-415A-8FEF-64FACD0E8424}">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854F5410-4880-44DB-AE31-0D4A07CA4BBD}">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22FAEEFE-8684-49CB-A46F-6432886548E9}">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A2B44594-1A0B-4CD0-A80C-8BDAC759C5E9}">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20B2EE2A-ED9F-4095-8E18-DC3CCE9BDF4C}">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B77BB48D-F184-4488-968E-FD8D49E793A7}">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61CEE8EC-32AB-4FA2-B3F4-C6A0D69F71B2}">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B9667E87-5571-4351-B5E2-C44C8E64CE47}">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53CDF68D-5F77-454C-8C16-957A91365E9E}">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72C60EEE-7FB2-49D9-A89D-28D3C91B865A}">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A9797377-DC15-4AE5-9156-DAE0D2CEDB2A}">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B0528CC3-FDB5-4408-8A9D-C12A747E23A3}">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CE0D03A5-BA34-4ACC-8A28-F13ACE660FF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59C49A72-E63D-465B-A9FD-CDAEB6E18CA4}">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BEC25648-BD3A-415E-B2D6-59056286C7E6}">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D4153DE5-BACD-4DA8-883B-D8E85C7E5E85}">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BD341B39-F93A-46F0-AAD3-08409F8C9FE3}">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FC061D8E-2CE2-4459-955B-2BCD828E1035}">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0BDDC218-B458-4103-8AA0-0F382AA4450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D0F1D1F9-5D35-4922-9BCD-468116787551}">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2F7169C9-1567-40CD-9CBD-755AAFBD5F72}">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060FF7D8-E0DA-455A-9251-1A2C99C6F343}">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8201B922-2CB2-46FC-B506-A9DE559B1697}">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AA5FC934-D274-46C9-9AEF-25EF71BBB371}">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72E7DB69-5BE7-4C42-80D3-8971563ED9DF}">
            <x14:dataBar minLength="0" maxLength="100" gradient="0">
              <x14:cfvo type="percent">
                <xm:f>0.5</xm:f>
              </x14:cfvo>
              <x14:cfvo type="max"/>
              <x14:negativeFillColor rgb="FFFF0000"/>
              <x14:axisColor rgb="FF000000"/>
            </x14:dataBar>
          </x14:cfRule>
          <xm:sqref>W13</xm:sqref>
        </x14:conditionalFormatting>
        <x14:conditionalFormatting xmlns:xm="http://schemas.microsoft.com/office/excel/2006/main">
          <x14:cfRule type="dataBar" id="{5B0A6628-A322-4BE1-BDA9-6B5A4A19228D}">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DBEE28A7-F979-4FCA-B007-D5602FB4F1C4}">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050BB0BF-1239-4AA9-ADE4-8443377D6A35}">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BFD47CC0-8705-4C29-AF37-B8A4E1521BF1}">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25C35E91-AB66-457F-88C4-5DE61B0EC5C1}">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D1C16446-BF80-4694-AB77-BB330ECA1AC6}">
            <x14:dataBar minLength="0" maxLength="100" gradient="0">
              <x14:cfvo type="percent">
                <xm:f>0.5</xm:f>
              </x14:cfvo>
              <x14:cfvo type="max"/>
              <x14:negativeFillColor rgb="FFFF0000"/>
              <x14:axisColor rgb="FF000000"/>
            </x14:dataBar>
          </x14:cfRule>
          <xm:sqref>W14</xm:sqref>
        </x14:conditionalFormatting>
        <x14:conditionalFormatting xmlns:xm="http://schemas.microsoft.com/office/excel/2006/main">
          <x14:cfRule type="dataBar" id="{71D41297-A4C8-4CC7-8338-57FC00C296D6}">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001C3EA5-A7B9-40D2-A9E8-A31CDB976B78}">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0B80FF7B-DCD1-45FA-BF42-DC92A29D16B0}">
            <x14:dataBar minLength="0" maxLength="100" gradient="0">
              <x14:cfvo type="percent">
                <xm:f>0.5</xm:f>
              </x14:cfvo>
              <x14:cfvo type="max"/>
              <x14:negativeFillColor rgb="FFFF0000"/>
              <x14:axisColor rgb="FF000000"/>
            </x14:dataBar>
          </x14:cfRule>
          <xm:sqref>J15</xm:sqref>
        </x14:conditionalFormatting>
        <x14:conditionalFormatting xmlns:xm="http://schemas.microsoft.com/office/excel/2006/main">
          <x14:cfRule type="dataBar" id="{FD6FDD4C-550A-4E50-BCF4-3151616F193F}">
            <x14:dataBar minLength="0" maxLength="100" gradient="0">
              <x14:cfvo type="percent">
                <xm:f>0.5</xm:f>
              </x14:cfvo>
              <x14:cfvo type="max"/>
              <x14:negativeFillColor rgb="FFFF0000"/>
              <x14:axisColor rgb="FF000000"/>
            </x14:dataBar>
          </x14:cfRule>
          <xm:sqref>L15</xm:sqref>
        </x14:conditionalFormatting>
        <x14:conditionalFormatting xmlns:xm="http://schemas.microsoft.com/office/excel/2006/main">
          <x14:cfRule type="dataBar" id="{F96F6646-1224-417C-830E-BC1BE6BE4CF0}">
            <x14:dataBar minLength="0" maxLength="100" gradient="0">
              <x14:cfvo type="percent">
                <xm:f>0.5</xm:f>
              </x14:cfvo>
              <x14:cfvo type="max"/>
              <x14:negativeFillColor rgb="FFFF0000"/>
              <x14:axisColor rgb="FF000000"/>
            </x14:dataBar>
          </x14:cfRule>
          <xm:sqref>N15</xm:sqref>
        </x14:conditionalFormatting>
        <x14:conditionalFormatting xmlns:xm="http://schemas.microsoft.com/office/excel/2006/main">
          <x14:cfRule type="dataBar" id="{D939FA07-632D-448C-83B5-1A6E1E507D4F}">
            <x14:dataBar minLength="0" maxLength="100" gradient="0">
              <x14:cfvo type="percent">
                <xm:f>0.5</xm:f>
              </x14:cfvo>
              <x14:cfvo type="max"/>
              <x14:negativeFillColor rgb="FFFF0000"/>
              <x14:axisColor rgb="FF000000"/>
            </x14:dataBar>
          </x14:cfRule>
          <xm:sqref>W15</xm:sqref>
        </x14:conditionalFormatting>
        <x14:conditionalFormatting xmlns:xm="http://schemas.microsoft.com/office/excel/2006/main">
          <x14:cfRule type="dataBar" id="{F47CA8D0-121F-4F83-B007-279497A025B5}">
            <x14:dataBar minLength="0" maxLength="100" gradient="0">
              <x14:cfvo type="percent">
                <xm:f>0.5</xm:f>
              </x14:cfvo>
              <x14:cfvo type="max"/>
              <x14:negativeFillColor rgb="FFFF0000"/>
              <x14:axisColor rgb="FF000000"/>
            </x14:dataBar>
          </x14:cfRule>
          <xm:sqref>S15</xm:sqref>
        </x14:conditionalFormatting>
        <x14:conditionalFormatting xmlns:xm="http://schemas.microsoft.com/office/excel/2006/main">
          <x14:cfRule type="dataBar" id="{FA741D9C-CA09-4FF6-B63C-72C904D8685F}">
            <x14:dataBar minLength="0" maxLength="100" gradient="0">
              <x14:cfvo type="percent">
                <xm:f>0.5</xm:f>
              </x14:cfvo>
              <x14:cfvo type="max"/>
              <x14:negativeFillColor rgb="FFFF0000"/>
              <x14:axisColor rgb="FF000000"/>
            </x14:dataBar>
          </x14:cfRule>
          <xm:sqref>U15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'C:\Users\moromero\AppData\Local\Microsoft\Windows\INetCache\Content.Outlook\6FV0BBN5\[MATRIZ DE RIESGO MANTENIMIENTO EQUIPOS ESTEREOSMACROSCOPIOS Y MICROSCOPIOS.xlsx]clasificadores'!#REF!</xm:f>
          </x14:formula1>
          <xm:sqref>F13 F15 O13:O15 C13:E15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Ligia</cp:lastModifiedBy>
  <cp:lastPrinted>2020-02-24T20:45:04Z</cp:lastPrinted>
  <dcterms:created xsi:type="dcterms:W3CDTF">2011-10-26T13:45:21Z</dcterms:created>
  <dcterms:modified xsi:type="dcterms:W3CDTF">2020-07-27T21:56:50Z</dcterms:modified>
</cp:coreProperties>
</file>