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i unidad\MOVIENDONOS\Caicedonia 2025\FEBRERO\INVITACIÓN SUMINISTRO DE PAÑALES\"/>
    </mc:Choice>
  </mc:AlternateContent>
  <xr:revisionPtr revIDLastSave="0" documentId="13_ncr:1_{E9613EC0-C8E6-499F-ADE8-8437F1FEC234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PERFIL" sheetId="2" r:id="rId1"/>
    <sheet name="ARBOL" sheetId="3" r:id="rId2"/>
    <sheet name="INSUMOS" sheetId="4" r:id="rId3"/>
    <sheet name="FICHA" sheetId="5" r:id="rId4"/>
    <sheet name="Hoja1" sheetId="1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5" l="1"/>
  <c r="E9" i="5"/>
  <c r="E5" i="4"/>
  <c r="E6" i="4" s="1"/>
  <c r="E4" i="1"/>
  <c r="E2" i="1"/>
  <c r="E12" i="5" l="1"/>
</calcChain>
</file>

<file path=xl/sharedStrings.xml><?xml version="1.0" encoding="utf-8"?>
<sst xmlns="http://schemas.openxmlformats.org/spreadsheetml/2006/main" count="109" uniqueCount="82">
  <si>
    <r>
      <rPr>
        <b/>
        <sz val="9"/>
        <color theme="1"/>
        <rFont val="Century Gothic"/>
        <family val="2"/>
      </rPr>
      <t>PROCEDIMIENTO:</t>
    </r>
    <r>
      <rPr>
        <sz val="9"/>
        <color theme="1"/>
        <rFont val="Century Gothic"/>
        <family val="2"/>
      </rPr>
      <t xml:space="preserve"> BANCO DE PROGRAMAS Y PROYECTOS
                          </t>
    </r>
    <r>
      <rPr>
        <b/>
        <sz val="9"/>
        <color theme="1"/>
        <rFont val="Century Gothic"/>
        <family val="2"/>
      </rPr>
      <t xml:space="preserve"> PERFIL DE PROYECTO</t>
    </r>
  </si>
  <si>
    <t>Código: 110-02.2.1
Versión: 004
Fecha: 18.05.2024</t>
  </si>
  <si>
    <t>NOMBRE DEL PROYECTO:</t>
  </si>
  <si>
    <t>Apoyo en la atencion integral a las personas mayores vulnerables del Programa Centro Vida, y el Centro de Proteccion Hogar del Anciano Santa Ana, en el municipio de  Caicedonia</t>
  </si>
  <si>
    <t>PROBLEMA Y/O NECESIDAD:</t>
  </si>
  <si>
    <t>Condición de abandono y vulnerabilidad de los adultos mayores del Municipio de Caicedonia</t>
  </si>
  <si>
    <t>OBJETIVO DEL PROYECTO:</t>
  </si>
  <si>
    <t>Mejorar las condiciones de vida de los adultos mayores del Municipio de Caicedonia, que están en condición de abandono y vulnerabilidad</t>
  </si>
  <si>
    <t>POBLACIÓN DIRECTA OBJETIVO:</t>
  </si>
  <si>
    <t>HOMBRES:</t>
  </si>
  <si>
    <t>MUJERES:</t>
  </si>
  <si>
    <t>ESPECIAL ATENCIÓN:</t>
  </si>
  <si>
    <t>VALOR TOTAL DEL PROYECTO:</t>
  </si>
  <si>
    <t>FUENTES DE FINANCIACIÓN:</t>
  </si>
  <si>
    <t>FECHA DE INICIO:</t>
  </si>
  <si>
    <t>Enero 2025</t>
  </si>
  <si>
    <t>FECHA DE TERMINACIÓN:</t>
  </si>
  <si>
    <t>Diciembre 2025</t>
  </si>
  <si>
    <t>INDICADOR DE RESULTADO :</t>
  </si>
  <si>
    <t>Cobertura de programas integrales del adulto mayor</t>
  </si>
  <si>
    <t>PRODUCTO:</t>
  </si>
  <si>
    <t>Servicio de atención y protección integral al adulto mayor</t>
  </si>
  <si>
    <t>INDICADOR DE PRODUCTO:</t>
  </si>
  <si>
    <t>Adultos mayores atendidos con servicios integrales</t>
  </si>
  <si>
    <t xml:space="preserve">RESPONSABLE: </t>
  </si>
  <si>
    <t>Secretario de Despacho</t>
  </si>
  <si>
    <r>
      <rPr>
        <b/>
        <sz val="9"/>
        <color indexed="8"/>
        <rFont val="Century Gothic"/>
        <family val="2"/>
      </rPr>
      <t>PROCEDIMIENTO:</t>
    </r>
    <r>
      <rPr>
        <sz val="9"/>
        <color indexed="8"/>
        <rFont val="Century Gothic"/>
        <family val="2"/>
      </rPr>
      <t xml:space="preserve"> BANCO DE PROGRAMAS Y PROYECTOS
                       ARBOL DE PROBLEMAS Y OBJETIVOS </t>
    </r>
  </si>
  <si>
    <t>ANEXO 1</t>
  </si>
  <si>
    <t xml:space="preserve">ÁRBOL DE PROBLEMAS </t>
  </si>
  <si>
    <t>ÁRBOL DE OBJETIVOS</t>
  </si>
  <si>
    <t xml:space="preserve">EFECTOS INDIRECTOS </t>
  </si>
  <si>
    <t>Adultos mayores en condiciones de mendicidad, morbilidad y desnutrición</t>
  </si>
  <si>
    <t xml:space="preserve">METAS O FINES </t>
  </si>
  <si>
    <t>Mejorar la calidad de vida mediante una atención integral a los adultos mayores que se encuentran en condición de abandono y vulnerabilidad</t>
  </si>
  <si>
    <t>Población adulta mayor con mala calidad de vida</t>
  </si>
  <si>
    <t>PROBLEMA O NECESIDAD</t>
  </si>
  <si>
    <t>OBJETIVO</t>
  </si>
  <si>
    <t>CAUSAS</t>
  </si>
  <si>
    <t>OBJETIVOS ESPECIFICOS</t>
  </si>
  <si>
    <t>Disminuir el número de adultos mayores en condición de abandono del Municipio de Caicedonia.</t>
  </si>
  <si>
    <t>Continuar con la implementación de la Política Pública para la población adulta mayor</t>
  </si>
  <si>
    <t>CAUSAS DIRECTAS</t>
  </si>
  <si>
    <t>Población adulta mayor en condición de abandono por parte de su núcleo familiar</t>
  </si>
  <si>
    <t xml:space="preserve"> </t>
  </si>
  <si>
    <t>ANEXO 2</t>
  </si>
  <si>
    <t>NOMBRE DEL PROYECTO : Apoyo en la atencion integral a las personas mayores vulnerables del Programa Centro Vida, y el Centro de Proteccion Hogar del Anciano Santa Ana, en el municipio de  Caicedonia</t>
  </si>
  <si>
    <t xml:space="preserve">COMPONENTES </t>
  </si>
  <si>
    <t xml:space="preserve">UND </t>
  </si>
  <si>
    <t>CANT</t>
  </si>
  <si>
    <t>VR. UNIT</t>
  </si>
  <si>
    <t xml:space="preserve">VR TOTAL </t>
  </si>
  <si>
    <t>Actividad principal</t>
  </si>
  <si>
    <t>ANALISIS HISTORICO DE CONSUMO</t>
  </si>
  <si>
    <t xml:space="preserve">TOTAL </t>
  </si>
  <si>
    <t xml:space="preserve">A. DATOS PLAN DE DESARROLLO </t>
  </si>
  <si>
    <r>
      <rPr>
        <b/>
        <sz val="10"/>
        <color indexed="8"/>
        <rFont val="Century Gothic"/>
        <family val="2"/>
      </rPr>
      <t>LÍNEA ESTARTÉGICA:</t>
    </r>
    <r>
      <rPr>
        <sz val="10"/>
        <color indexed="8"/>
        <rFont val="Century Gothic"/>
        <family val="2"/>
      </rPr>
      <t xml:space="preserve"> 1. CAICEDONIA PRIMERO POR UN FORTALECIMIENTO CIUDADANO</t>
    </r>
  </si>
  <si>
    <r>
      <t>OBJETIVO GENERAL :</t>
    </r>
    <r>
      <rPr>
        <sz val="10"/>
        <color indexed="8"/>
        <rFont val="Century Gothic"/>
        <family val="2"/>
      </rPr>
      <t xml:space="preserve"> Mejorar las condiciones de vida basadas en la salud y bienestar de los diferentes grupos poblacionales del municipio, garantizando los derechos y deberes fundamentales de cada ciudadano dentro del territorio.</t>
    </r>
  </si>
  <si>
    <r>
      <t xml:space="preserve">INDICADOR DE RESULTADO: </t>
    </r>
    <r>
      <rPr>
        <sz val="10"/>
        <color indexed="8"/>
        <rFont val="Century Gothic"/>
        <family val="2"/>
      </rPr>
      <t>Cobertura de programas integrales del adulto mayor</t>
    </r>
  </si>
  <si>
    <r>
      <t xml:space="preserve">SECTOR: (Nombre - Código) (41) </t>
    </r>
    <r>
      <rPr>
        <sz val="10"/>
        <color indexed="8"/>
        <rFont val="Century Gothic"/>
        <family val="2"/>
      </rPr>
      <t>INCLUSIÓN SOCIAL Y RECONCILIACIÓN</t>
    </r>
  </si>
  <si>
    <r>
      <t>PROGRAMA: (Nombre - Código) (4104)</t>
    </r>
    <r>
      <rPr>
        <sz val="10"/>
        <color indexed="8"/>
        <rFont val="Century Gothic"/>
        <family val="2"/>
      </rPr>
      <t xml:space="preserve"> Atención integral de población en situación permanente de desprotección social y/o familiar
</t>
    </r>
  </si>
  <si>
    <r>
      <t>PRODUCTO:</t>
    </r>
    <r>
      <rPr>
        <sz val="10"/>
        <color indexed="8"/>
        <rFont val="Century Gothic"/>
        <family val="2"/>
      </rPr>
      <t xml:space="preserve"> </t>
    </r>
    <r>
      <rPr>
        <b/>
        <sz val="10"/>
        <color indexed="8"/>
        <rFont val="Century Gothic"/>
        <family val="2"/>
      </rPr>
      <t xml:space="preserve">(Nombre - Código) (4104008) </t>
    </r>
    <r>
      <rPr>
        <sz val="10"/>
        <color indexed="8"/>
        <rFont val="Century Gothic"/>
        <family val="2"/>
      </rPr>
      <t>Servicio de atención y protección integral al adulto mayor</t>
    </r>
  </si>
  <si>
    <r>
      <t xml:space="preserve">INDICADOR DE  PRODUCTO: (Nombre - Código) (410400800) </t>
    </r>
    <r>
      <rPr>
        <sz val="10"/>
        <color indexed="8"/>
        <rFont val="Century Gothic"/>
        <family val="2"/>
      </rPr>
      <t>Adultos mayores atendidos con servicios integrales</t>
    </r>
  </si>
  <si>
    <t xml:space="preserve">FUENTES DE FINANCIACIÓN </t>
  </si>
  <si>
    <t xml:space="preserve">Rubro </t>
  </si>
  <si>
    <t xml:space="preserve">Tipo de Recurso </t>
  </si>
  <si>
    <t xml:space="preserve">Valor </t>
  </si>
  <si>
    <t>BPIN: 202500000003372</t>
  </si>
  <si>
    <t>NOMBRE DEL PROYECTO : Apoyo en la atencion integral a las personas mayores vulnerables del Programa Centro Vida, y el Centro de Proteccion Hogar del Anciano Santa Ana, en el municipio de Caicedonia</t>
  </si>
  <si>
    <t>Carne de Res - Molida-hígado entre otras para los  adultos mayores del Hogar Santa Ana</t>
  </si>
  <si>
    <t>KILOS</t>
  </si>
  <si>
    <t>AÑO</t>
  </si>
  <si>
    <t>MES</t>
  </si>
  <si>
    <t>X 5 MESES</t>
  </si>
  <si>
    <t>Código: 110-02.2.9
Versión: 004
Fecha: 18.05.2024</t>
  </si>
  <si>
    <t>Actividades secundarias</t>
  </si>
  <si>
    <t>011	propósito general libre inversión</t>
  </si>
  <si>
    <t>Suministro de pañales para los adultos mayores del Hogar del Anciano Santa Ana.
Pañal institucional talla L para adulto con la siguiente ficha técnica: 
-Cintura 90-145 cms // 35" - 60 - peso: 75 – 110kg // 155 – 240 libras.
-Cuerpo absorbente con doble capa de pulpa blanca de absorción rápida de líquidos.
-Gel súper absorbente que gelatiniza los líquidos y ayude a neutralizar el olor a orina, manteniendo la piel más seca y sana.
-Elásticos curvos que se adapte suavemente al cuerpo brindando mayor seguridad y comodidad.
-Sistema de adhesión con cintas reutilizables, para pegar y despegar, revisar y ajustar cuantas veces lo desees.
-Indicador de humedad: Cuando la orina entra en contacto con el absorbente, la línea impresa se va desapareciendo, lo que permite saber cuándo se debe hacer el cambio del producto.
-Cubierta exterior tipo tela: Para más frescura y suavidad con la piel, evitando irritaciones.</t>
  </si>
  <si>
    <t>2.3.2.02.01.00341040083219601</t>
  </si>
  <si>
    <t>15 Suministro de pañales que benefician mínimo a 46 adultos mayores del Hogar del Anciano Santa Ana HASA Municipio de Caicedonia</t>
  </si>
  <si>
    <t>15. Suministro de pañales que benefician mínimo a 46 adultos mayores del Hogar del Anciano Santa Ana HASA Municipio de Caicedonia</t>
  </si>
  <si>
    <r>
      <rPr>
        <b/>
        <sz val="10"/>
        <color indexed="8"/>
        <rFont val="Century Gothic"/>
        <family val="2"/>
      </rPr>
      <t>PROCEDIMIENTO:</t>
    </r>
    <r>
      <rPr>
        <sz val="10"/>
        <color indexed="8"/>
        <rFont val="Century Gothic"/>
        <family val="2"/>
      </rPr>
      <t xml:space="preserve"> BANCO DE PROGRAMAS Y PROYECTOS
                     FICHA TECNICA  PROYECTO</t>
    </r>
  </si>
  <si>
    <t>NORMAN LEANDRO SOTO HERNANDEZ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</si>
</sst>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\ #,##0.00;[Red]\-&quot;$&quot;\ #,##0.00"/>
    <numFmt numFmtId="43" formatCode="_-* #,##0.00_-;\-* #,##0.00_-;_-* &quot;-&quot;??_-;_-@_-"/>
    <numFmt numFmtId="164" formatCode="\$#,##0"/>
    <numFmt numFmtId="165" formatCode="_(* #,##0_);_(* \(#,##0\);_(* &quot;-&quot;??_);_(@_)"/>
    <numFmt numFmtId="166" formatCode="&quot;$&quot;\ #,##0.00"/>
    <numFmt numFmtId="167" formatCode="_-* #,##0.00_-;\-* #,##0.00_-;_-* &quot;-&quot;??_-;_-@"/>
    <numFmt numFmtId="168" formatCode="_(&quot;$&quot;\ * #,##0.00_);_(&quot;$&quot;\ * \(#,##0.00\);_(&quot;$&quot;\ * &quot;-&quot;??_);_(@_)"/>
    <numFmt numFmtId="169" formatCode="&quot;$&quot;#,##0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b/>
      <sz val="8"/>
      <color theme="1"/>
      <name val="Century Gothic"/>
      <family val="2"/>
    </font>
    <font>
      <b/>
      <sz val="10"/>
      <color indexed="8"/>
      <name val="Century Gothic"/>
      <family val="2"/>
    </font>
    <font>
      <b/>
      <sz val="9"/>
      <color indexed="8"/>
      <name val="Century Gothic"/>
      <family val="2"/>
    </font>
    <font>
      <sz val="9"/>
      <color indexed="8"/>
      <name val="Century Gothic"/>
      <family val="2"/>
    </font>
    <font>
      <b/>
      <sz val="10"/>
      <color theme="1"/>
      <name val="Century Gothic"/>
      <family val="2"/>
    </font>
    <font>
      <b/>
      <sz val="10"/>
      <color rgb="FFFF0000"/>
      <name val="Century Gothic"/>
      <family val="2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sz val="10"/>
      <color indexed="8"/>
      <name val="Century Gothic"/>
      <family val="2"/>
    </font>
    <font>
      <sz val="8"/>
      <color theme="1"/>
      <name val="Century Gothic"/>
      <family val="2"/>
    </font>
    <font>
      <b/>
      <i/>
      <sz val="10"/>
      <color theme="1"/>
      <name val="Century Gothic"/>
      <family val="2"/>
    </font>
    <font>
      <sz val="10"/>
      <color rgb="FF000000"/>
      <name val="Century Gothic"/>
      <family val="2"/>
    </font>
    <font>
      <b/>
      <sz val="10"/>
      <color rgb="FF000000"/>
      <name val="Century Gothic"/>
      <family val="2"/>
    </font>
    <font>
      <sz val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12">
    <xf numFmtId="0" fontId="0" fillId="0" borderId="0" xfId="0"/>
    <xf numFmtId="0" fontId="2" fillId="0" borderId="4" xfId="1" applyFont="1" applyBorder="1" applyAlignment="1">
      <alignment vertical="top" wrapText="1"/>
    </xf>
    <xf numFmtId="0" fontId="2" fillId="0" borderId="0" xfId="1" applyFont="1"/>
    <xf numFmtId="0" fontId="2" fillId="2" borderId="1" xfId="1" applyFont="1" applyFill="1" applyBorder="1"/>
    <xf numFmtId="0" fontId="2" fillId="2" borderId="5" xfId="1" applyFont="1" applyFill="1" applyBorder="1"/>
    <xf numFmtId="0" fontId="2" fillId="2" borderId="2" xfId="1" applyFont="1" applyFill="1" applyBorder="1"/>
    <xf numFmtId="0" fontId="3" fillId="3" borderId="6" xfId="1" applyFont="1" applyFill="1" applyBorder="1"/>
    <xf numFmtId="0" fontId="2" fillId="3" borderId="7" xfId="1" applyFont="1" applyFill="1" applyBorder="1"/>
    <xf numFmtId="0" fontId="3" fillId="3" borderId="13" xfId="1" applyFont="1" applyFill="1" applyBorder="1"/>
    <xf numFmtId="0" fontId="2" fillId="3" borderId="0" xfId="1" applyFont="1" applyFill="1"/>
    <xf numFmtId="0" fontId="2" fillId="3" borderId="13" xfId="1" applyFont="1" applyFill="1" applyBorder="1"/>
    <xf numFmtId="0" fontId="2" fillId="3" borderId="14" xfId="1" applyFont="1" applyFill="1" applyBorder="1"/>
    <xf numFmtId="3" fontId="2" fillId="3" borderId="11" xfId="1" applyNumberFormat="1" applyFont="1" applyFill="1" applyBorder="1" applyAlignment="1">
      <alignment horizontal="center" vertical="center"/>
    </xf>
    <xf numFmtId="3" fontId="2" fillId="3" borderId="12" xfId="1" applyNumberFormat="1" applyFont="1" applyFill="1" applyBorder="1" applyAlignment="1">
      <alignment horizontal="center"/>
    </xf>
    <xf numFmtId="3" fontId="2" fillId="3" borderId="15" xfId="1" applyNumberFormat="1" applyFont="1" applyFill="1" applyBorder="1" applyAlignment="1">
      <alignment horizontal="center"/>
    </xf>
    <xf numFmtId="0" fontId="2" fillId="3" borderId="0" xfId="1" applyFont="1" applyFill="1" applyAlignment="1">
      <alignment vertical="center" wrapText="1"/>
    </xf>
    <xf numFmtId="0" fontId="2" fillId="3" borderId="12" xfId="1" applyFont="1" applyFill="1" applyBorder="1"/>
    <xf numFmtId="0" fontId="2" fillId="3" borderId="0" xfId="1" applyFont="1" applyFill="1" applyAlignment="1">
      <alignment horizontal="center" vertical="center"/>
    </xf>
    <xf numFmtId="0" fontId="2" fillId="3" borderId="14" xfId="1" applyFont="1" applyFill="1" applyBorder="1" applyAlignment="1">
      <alignment horizontal="center" vertical="center"/>
    </xf>
    <xf numFmtId="0" fontId="2" fillId="3" borderId="18" xfId="1" applyFont="1" applyFill="1" applyBorder="1"/>
    <xf numFmtId="0" fontId="2" fillId="3" borderId="19" xfId="1" applyFont="1" applyFill="1" applyBorder="1"/>
    <xf numFmtId="0" fontId="2" fillId="3" borderId="11" xfId="1" applyFont="1" applyFill="1" applyBorder="1"/>
    <xf numFmtId="0" fontId="2" fillId="3" borderId="16" xfId="1" applyFont="1" applyFill="1" applyBorder="1"/>
    <xf numFmtId="0" fontId="2" fillId="3" borderId="17" xfId="1" applyFont="1" applyFill="1" applyBorder="1"/>
    <xf numFmtId="0" fontId="2" fillId="3" borderId="20" xfId="1" applyFont="1" applyFill="1" applyBorder="1"/>
    <xf numFmtId="0" fontId="2" fillId="0" borderId="1" xfId="1" applyFont="1" applyBorder="1"/>
    <xf numFmtId="0" fontId="2" fillId="0" borderId="21" xfId="1" applyFont="1" applyBorder="1" applyAlignment="1">
      <alignment vertical="top" wrapText="1"/>
    </xf>
    <xf numFmtId="0" fontId="8" fillId="0" borderId="6" xfId="1" applyFont="1" applyBorder="1" applyAlignment="1">
      <alignment vertical="center" wrapText="1"/>
    </xf>
    <xf numFmtId="0" fontId="10" fillId="0" borderId="0" xfId="1" applyFont="1"/>
    <xf numFmtId="0" fontId="11" fillId="0" borderId="21" xfId="1" applyFont="1" applyBorder="1" applyAlignment="1">
      <alignment vertical="center" wrapText="1"/>
    </xf>
    <xf numFmtId="0" fontId="8" fillId="3" borderId="0" xfId="1" applyFont="1" applyFill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12" fillId="0" borderId="21" xfId="1" applyFont="1" applyBorder="1" applyAlignment="1">
      <alignment horizontal="left" vertical="center" wrapText="1"/>
    </xf>
    <xf numFmtId="0" fontId="8" fillId="0" borderId="21" xfId="1" applyFont="1" applyBorder="1" applyAlignment="1">
      <alignment horizontal="center" vertical="center"/>
    </xf>
    <xf numFmtId="0" fontId="11" fillId="3" borderId="0" xfId="1" applyFont="1" applyFill="1"/>
    <xf numFmtId="0" fontId="11" fillId="3" borderId="3" xfId="1" applyFont="1" applyFill="1" applyBorder="1"/>
    <xf numFmtId="0" fontId="10" fillId="3" borderId="0" xfId="1" applyFont="1" applyFill="1"/>
    <xf numFmtId="0" fontId="10" fillId="3" borderId="14" xfId="1" applyFont="1" applyFill="1" applyBorder="1"/>
    <xf numFmtId="0" fontId="10" fillId="3" borderId="17" xfId="1" applyFont="1" applyFill="1" applyBorder="1"/>
    <xf numFmtId="0" fontId="10" fillId="3" borderId="20" xfId="1" applyFont="1" applyFill="1" applyBorder="1"/>
    <xf numFmtId="0" fontId="3" fillId="0" borderId="21" xfId="1" applyFont="1" applyBorder="1" applyAlignment="1">
      <alignment horizontal="center" vertical="center" wrapText="1"/>
    </xf>
    <xf numFmtId="2" fontId="5" fillId="0" borderId="21" xfId="1" applyNumberFormat="1" applyFont="1" applyBorder="1" applyAlignment="1">
      <alignment horizontal="center" vertical="center" wrapText="1"/>
    </xf>
    <xf numFmtId="43" fontId="5" fillId="0" borderId="21" xfId="2" applyFont="1" applyBorder="1" applyAlignment="1">
      <alignment horizontal="center" vertical="center" wrapText="1"/>
    </xf>
    <xf numFmtId="165" fontId="5" fillId="0" borderId="21" xfId="2" applyNumberFormat="1" applyFont="1" applyBorder="1" applyAlignment="1">
      <alignment horizontal="center" vertical="center" wrapText="1"/>
    </xf>
    <xf numFmtId="2" fontId="5" fillId="0" borderId="21" xfId="1" applyNumberFormat="1" applyFont="1" applyBorder="1" applyAlignment="1">
      <alignment horizontal="left" vertical="center" wrapText="1"/>
    </xf>
    <xf numFmtId="2" fontId="12" fillId="0" borderId="21" xfId="1" applyNumberFormat="1" applyFont="1" applyBorder="1" applyAlignment="1">
      <alignment horizontal="center" vertical="center" wrapText="1"/>
    </xf>
    <xf numFmtId="43" fontId="12" fillId="0" borderId="21" xfId="2" applyFont="1" applyFill="1" applyBorder="1" applyAlignment="1">
      <alignment horizontal="center" vertical="center" wrapText="1"/>
    </xf>
    <xf numFmtId="165" fontId="12" fillId="0" borderId="21" xfId="2" applyNumberFormat="1" applyFont="1" applyFill="1" applyBorder="1" applyAlignment="1">
      <alignment horizontal="center" vertical="center" wrapText="1"/>
    </xf>
    <xf numFmtId="166" fontId="5" fillId="0" borderId="21" xfId="2" applyNumberFormat="1" applyFont="1" applyFill="1" applyBorder="1" applyAlignment="1">
      <alignment horizontal="center" vertical="center" wrapText="1"/>
    </xf>
    <xf numFmtId="0" fontId="1" fillId="0" borderId="28" xfId="1" applyBorder="1" applyAlignment="1">
      <alignment wrapText="1"/>
    </xf>
    <xf numFmtId="0" fontId="8" fillId="0" borderId="30" xfId="1" applyFont="1" applyBorder="1" applyAlignment="1">
      <alignment wrapText="1"/>
    </xf>
    <xf numFmtId="8" fontId="11" fillId="0" borderId="30" xfId="1" applyNumberFormat="1" applyFont="1" applyBorder="1" applyAlignment="1">
      <alignment horizontal="right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17" xfId="1" applyFont="1" applyFill="1" applyBorder="1" applyAlignment="1">
      <alignment horizontal="left" vertical="center" wrapText="1"/>
    </xf>
    <xf numFmtId="166" fontId="5" fillId="0" borderId="2" xfId="2" applyNumberFormat="1" applyFont="1" applyBorder="1" applyAlignment="1">
      <alignment horizontal="center" vertical="center"/>
    </xf>
    <xf numFmtId="0" fontId="5" fillId="2" borderId="0" xfId="1" applyFont="1" applyFill="1" applyAlignment="1">
      <alignment vertical="top"/>
    </xf>
    <xf numFmtId="0" fontId="12" fillId="2" borderId="0" xfId="1" applyFont="1" applyFill="1"/>
    <xf numFmtId="43" fontId="12" fillId="2" borderId="0" xfId="2" applyFont="1" applyFill="1" applyAlignment="1"/>
    <xf numFmtId="0" fontId="13" fillId="3" borderId="13" xfId="1" applyFont="1" applyFill="1" applyBorder="1" applyAlignment="1">
      <alignment wrapText="1"/>
    </xf>
    <xf numFmtId="43" fontId="11" fillId="3" borderId="0" xfId="2" applyFont="1" applyFill="1" applyBorder="1"/>
    <xf numFmtId="165" fontId="11" fillId="3" borderId="14" xfId="2" applyNumberFormat="1" applyFont="1" applyFill="1" applyBorder="1"/>
    <xf numFmtId="2" fontId="15" fillId="0" borderId="21" xfId="0" applyNumberFormat="1" applyFont="1" applyBorder="1" applyAlignment="1">
      <alignment horizontal="left" vertical="center" wrapText="1"/>
    </xf>
    <xf numFmtId="2" fontId="15" fillId="0" borderId="21" xfId="0" applyNumberFormat="1" applyFont="1" applyBorder="1" applyAlignment="1">
      <alignment horizontal="center" vertical="center" wrapText="1"/>
    </xf>
    <xf numFmtId="167" fontId="15" fillId="0" borderId="21" xfId="0" applyNumberFormat="1" applyFont="1" applyBorder="1" applyAlignment="1">
      <alignment horizontal="center" vertical="center" wrapText="1"/>
    </xf>
    <xf numFmtId="168" fontId="15" fillId="0" borderId="21" xfId="0" applyNumberFormat="1" applyFont="1" applyBorder="1" applyAlignment="1">
      <alignment horizontal="center" vertical="center" wrapText="1"/>
    </xf>
    <xf numFmtId="168" fontId="16" fillId="3" borderId="2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17" fillId="0" borderId="31" xfId="0" applyFont="1" applyBorder="1"/>
    <xf numFmtId="2" fontId="12" fillId="0" borderId="24" xfId="0" applyNumberFormat="1" applyFont="1" applyBorder="1" applyAlignment="1">
      <alignment horizontal="left" vertical="center" wrapText="1"/>
    </xf>
    <xf numFmtId="2" fontId="12" fillId="0" borderId="21" xfId="0" applyNumberFormat="1" applyFont="1" applyBorder="1" applyAlignment="1">
      <alignment horizontal="center" vertical="center" wrapText="1"/>
    </xf>
    <xf numFmtId="0" fontId="12" fillId="0" borderId="21" xfId="2" applyNumberFormat="1" applyFont="1" applyFill="1" applyBorder="1" applyAlignment="1">
      <alignment horizontal="center" vertical="center" wrapText="1"/>
    </xf>
    <xf numFmtId="166" fontId="12" fillId="0" borderId="21" xfId="2" applyNumberFormat="1" applyFont="1" applyFill="1" applyBorder="1" applyAlignment="1">
      <alignment horizontal="center" vertical="center" wrapText="1"/>
    </xf>
    <xf numFmtId="167" fontId="15" fillId="3" borderId="21" xfId="0" applyNumberFormat="1" applyFont="1" applyFill="1" applyBorder="1" applyAlignment="1">
      <alignment horizontal="center" vertical="center" wrapText="1"/>
    </xf>
    <xf numFmtId="43" fontId="12" fillId="2" borderId="5" xfId="2" applyFont="1" applyFill="1" applyBorder="1" applyAlignment="1">
      <alignment horizontal="center"/>
    </xf>
    <xf numFmtId="0" fontId="12" fillId="0" borderId="5" xfId="1" applyFont="1" applyBorder="1" applyAlignment="1">
      <alignment horizontal="left" vertical="top"/>
    </xf>
    <xf numFmtId="0" fontId="11" fillId="0" borderId="5" xfId="0" applyFont="1" applyBorder="1" applyAlignment="1">
      <alignment wrapText="1"/>
    </xf>
    <xf numFmtId="2" fontId="5" fillId="0" borderId="21" xfId="0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0" xfId="1" applyFont="1"/>
    <xf numFmtId="0" fontId="11" fillId="0" borderId="28" xfId="1" applyFont="1" applyBorder="1" applyAlignment="1">
      <alignment wrapText="1"/>
    </xf>
    <xf numFmtId="0" fontId="8" fillId="0" borderId="29" xfId="1" applyFont="1" applyBorder="1" applyAlignment="1">
      <alignment wrapText="1"/>
    </xf>
    <xf numFmtId="0" fontId="8" fillId="0" borderId="30" xfId="1" applyFont="1" applyBorder="1" applyAlignment="1">
      <alignment horizontal="right" wrapText="1"/>
    </xf>
    <xf numFmtId="0" fontId="11" fillId="0" borderId="29" xfId="1" applyFont="1" applyBorder="1" applyAlignment="1">
      <alignment wrapText="1"/>
    </xf>
    <xf numFmtId="0" fontId="11" fillId="0" borderId="30" xfId="1" applyFont="1" applyBorder="1" applyAlignment="1">
      <alignment horizontal="right" wrapText="1"/>
    </xf>
    <xf numFmtId="8" fontId="8" fillId="0" borderId="30" xfId="1" applyNumberFormat="1" applyFont="1" applyBorder="1" applyAlignment="1">
      <alignment horizontal="right" wrapText="1"/>
    </xf>
    <xf numFmtId="169" fontId="12" fillId="0" borderId="21" xfId="2" applyNumberFormat="1" applyFont="1" applyFill="1" applyBorder="1" applyAlignment="1">
      <alignment horizontal="center" vertical="center" wrapText="1"/>
    </xf>
    <xf numFmtId="169" fontId="16" fillId="0" borderId="21" xfId="0" applyNumberFormat="1" applyFont="1" applyBorder="1" applyAlignment="1">
      <alignment horizontal="center" vertical="center" wrapText="1"/>
    </xf>
    <xf numFmtId="169" fontId="11" fillId="0" borderId="5" xfId="0" applyNumberFormat="1" applyFont="1" applyBorder="1" applyAlignment="1">
      <alignment wrapText="1"/>
    </xf>
    <xf numFmtId="169" fontId="17" fillId="0" borderId="31" xfId="0" applyNumberFormat="1" applyFont="1" applyBorder="1"/>
    <xf numFmtId="1" fontId="12" fillId="0" borderId="21" xfId="2" applyNumberFormat="1" applyFont="1" applyFill="1" applyBorder="1" applyAlignment="1">
      <alignment horizontal="center" vertical="center" wrapText="1"/>
    </xf>
    <xf numFmtId="1" fontId="16" fillId="3" borderId="21" xfId="0" applyNumberFormat="1" applyFont="1" applyFill="1" applyBorder="1" applyAlignment="1">
      <alignment horizontal="center" vertical="center" wrapText="1"/>
    </xf>
    <xf numFmtId="1" fontId="11" fillId="0" borderId="21" xfId="0" applyNumberFormat="1" applyFont="1" applyBorder="1" applyAlignment="1">
      <alignment horizontal="center" vertical="center"/>
    </xf>
    <xf numFmtId="0" fontId="11" fillId="0" borderId="37" xfId="0" applyFont="1" applyBorder="1" applyAlignment="1">
      <alignment vertical="top" wrapText="1"/>
    </xf>
    <xf numFmtId="0" fontId="14" fillId="2" borderId="40" xfId="0" applyFont="1" applyFill="1" applyBorder="1" applyAlignment="1">
      <alignment horizontal="center" vertical="center" wrapText="1"/>
    </xf>
    <xf numFmtId="2" fontId="12" fillId="0" borderId="41" xfId="0" applyNumberFormat="1" applyFont="1" applyBorder="1" applyAlignment="1">
      <alignment horizontal="left" vertical="center" wrapText="1"/>
    </xf>
    <xf numFmtId="169" fontId="12" fillId="0" borderId="42" xfId="2" applyNumberFormat="1" applyFont="1" applyFill="1" applyBorder="1" applyAlignment="1">
      <alignment horizontal="center" vertical="center" wrapText="1"/>
    </xf>
    <xf numFmtId="0" fontId="8" fillId="0" borderId="40" xfId="0" applyFont="1" applyBorder="1" applyAlignment="1">
      <alignment wrapText="1"/>
    </xf>
    <xf numFmtId="169" fontId="16" fillId="0" borderId="42" xfId="0" applyNumberFormat="1" applyFont="1" applyBorder="1" applyAlignment="1">
      <alignment horizontal="center" vertical="center" wrapText="1"/>
    </xf>
    <xf numFmtId="2" fontId="12" fillId="0" borderId="38" xfId="0" applyNumberFormat="1" applyFont="1" applyBorder="1" applyAlignment="1">
      <alignment horizontal="left" vertical="center" wrapText="1"/>
    </xf>
    <xf numFmtId="0" fontId="11" fillId="0" borderId="38" xfId="0" applyFont="1" applyBorder="1" applyAlignment="1">
      <alignment wrapText="1"/>
    </xf>
    <xf numFmtId="169" fontId="11" fillId="0" borderId="39" xfId="0" applyNumberFormat="1" applyFont="1" applyBorder="1" applyAlignment="1">
      <alignment wrapText="1"/>
    </xf>
    <xf numFmtId="0" fontId="11" fillId="0" borderId="40" xfId="0" applyFont="1" applyBorder="1" applyAlignment="1">
      <alignment wrapText="1"/>
    </xf>
    <xf numFmtId="0" fontId="16" fillId="4" borderId="43" xfId="0" applyFont="1" applyFill="1" applyBorder="1" applyAlignment="1">
      <alignment horizontal="left" vertical="center" wrapText="1"/>
    </xf>
    <xf numFmtId="169" fontId="16" fillId="0" borderId="44" xfId="0" applyNumberFormat="1" applyFont="1" applyBorder="1" applyAlignment="1">
      <alignment horizontal="center" vertical="center"/>
    </xf>
    <xf numFmtId="0" fontId="5" fillId="2" borderId="45" xfId="1" applyFont="1" applyFill="1" applyBorder="1" applyAlignment="1">
      <alignment vertical="top"/>
    </xf>
    <xf numFmtId="43" fontId="12" fillId="2" borderId="0" xfId="2" applyFont="1" applyFill="1" applyBorder="1" applyAlignment="1"/>
    <xf numFmtId="43" fontId="12" fillId="2" borderId="39" xfId="2" applyFont="1" applyFill="1" applyBorder="1" applyAlignment="1">
      <alignment horizontal="center"/>
    </xf>
    <xf numFmtId="0" fontId="12" fillId="0" borderId="38" xfId="1" applyFont="1" applyBorder="1" applyAlignment="1">
      <alignment horizontal="left" vertical="top"/>
    </xf>
    <xf numFmtId="0" fontId="12" fillId="0" borderId="39" xfId="1" applyFont="1" applyBorder="1" applyAlignment="1">
      <alignment horizontal="left" vertical="top"/>
    </xf>
    <xf numFmtId="0" fontId="2" fillId="3" borderId="10" xfId="1" applyFont="1" applyFill="1" applyBorder="1" applyAlignment="1">
      <alignment horizontal="left"/>
    </xf>
    <xf numFmtId="0" fontId="2" fillId="3" borderId="11" xfId="1" applyFont="1" applyFill="1" applyBorder="1" applyAlignment="1">
      <alignment horizontal="left"/>
    </xf>
    <xf numFmtId="0" fontId="2" fillId="3" borderId="12" xfId="1" applyFont="1" applyFill="1" applyBorder="1" applyAlignment="1">
      <alignment horizontal="left"/>
    </xf>
    <xf numFmtId="0" fontId="2" fillId="0" borderId="1" xfId="1" applyFont="1" applyBorder="1" applyAlignment="1">
      <alignment horizont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justify" vertical="top" wrapText="1"/>
    </xf>
    <xf numFmtId="0" fontId="2" fillId="0" borderId="4" xfId="1" applyFont="1" applyBorder="1" applyAlignment="1">
      <alignment horizontal="justify" vertical="top"/>
    </xf>
    <xf numFmtId="0" fontId="2" fillId="3" borderId="8" xfId="1" applyFont="1" applyFill="1" applyBorder="1" applyAlignment="1">
      <alignment horizontal="left" wrapText="1"/>
    </xf>
    <xf numFmtId="0" fontId="2" fillId="3" borderId="9" xfId="1" applyFont="1" applyFill="1" applyBorder="1" applyAlignment="1">
      <alignment horizontal="left" wrapText="1"/>
    </xf>
    <xf numFmtId="0" fontId="2" fillId="3" borderId="11" xfId="1" applyFont="1" applyFill="1" applyBorder="1" applyAlignment="1">
      <alignment horizontal="left" wrapText="1"/>
    </xf>
    <xf numFmtId="0" fontId="2" fillId="3" borderId="12" xfId="1" applyFont="1" applyFill="1" applyBorder="1" applyAlignment="1">
      <alignment horizontal="left" wrapText="1"/>
    </xf>
    <xf numFmtId="0" fontId="2" fillId="3" borderId="11" xfId="1" applyFont="1" applyFill="1" applyBorder="1" applyAlignment="1">
      <alignment horizontal="center" wrapText="1"/>
    </xf>
    <xf numFmtId="0" fontId="2" fillId="3" borderId="12" xfId="1" applyFont="1" applyFill="1" applyBorder="1" applyAlignment="1">
      <alignment horizontal="center" wrapText="1"/>
    </xf>
    <xf numFmtId="0" fontId="2" fillId="2" borderId="16" xfId="1" applyFont="1" applyFill="1" applyBorder="1" applyAlignment="1">
      <alignment horizontal="center"/>
    </xf>
    <xf numFmtId="0" fontId="2" fillId="2" borderId="17" xfId="1" applyFont="1" applyFill="1" applyBorder="1" applyAlignment="1">
      <alignment horizontal="center"/>
    </xf>
    <xf numFmtId="164" fontId="2" fillId="3" borderId="11" xfId="1" applyNumberFormat="1" applyFont="1" applyFill="1" applyBorder="1" applyAlignment="1">
      <alignment horizontal="center"/>
    </xf>
    <xf numFmtId="0" fontId="4" fillId="3" borderId="13" xfId="1" applyFont="1" applyFill="1" applyBorder="1" applyAlignment="1">
      <alignment horizontal="left" vertical="center" wrapText="1"/>
    </xf>
    <xf numFmtId="164" fontId="2" fillId="3" borderId="11" xfId="1" applyNumberFormat="1" applyFont="1" applyFill="1" applyBorder="1" applyAlignment="1">
      <alignment horizontal="center" wrapText="1"/>
    </xf>
    <xf numFmtId="0" fontId="2" fillId="3" borderId="11" xfId="1" applyFont="1" applyFill="1" applyBorder="1" applyAlignment="1">
      <alignment horizontal="center"/>
    </xf>
    <xf numFmtId="0" fontId="2" fillId="3" borderId="12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49" fontId="2" fillId="3" borderId="11" xfId="1" applyNumberFormat="1" applyFont="1" applyFill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0" fontId="9" fillId="3" borderId="7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 wrapText="1"/>
    </xf>
    <xf numFmtId="0" fontId="8" fillId="2" borderId="13" xfId="1" applyFont="1" applyFill="1" applyBorder="1" applyAlignment="1">
      <alignment horizontal="center"/>
    </xf>
    <xf numFmtId="0" fontId="8" fillId="2" borderId="14" xfId="1" applyFont="1" applyFill="1" applyBorder="1" applyAlignment="1">
      <alignment horizontal="center"/>
    </xf>
    <xf numFmtId="0" fontId="8" fillId="3" borderId="7" xfId="1" applyFont="1" applyFill="1" applyBorder="1" applyAlignment="1">
      <alignment horizontal="center"/>
    </xf>
    <xf numFmtId="0" fontId="8" fillId="3" borderId="0" xfId="1" applyFont="1" applyFill="1" applyAlignment="1">
      <alignment horizontal="center"/>
    </xf>
    <xf numFmtId="0" fontId="8" fillId="2" borderId="1" xfId="1" applyFont="1" applyFill="1" applyBorder="1" applyAlignment="1">
      <alignment horizontal="center"/>
    </xf>
    <xf numFmtId="0" fontId="8" fillId="2" borderId="5" xfId="1" applyFont="1" applyFill="1" applyBorder="1" applyAlignment="1">
      <alignment horizontal="center"/>
    </xf>
    <xf numFmtId="0" fontId="8" fillId="2" borderId="2" xfId="1" applyFont="1" applyFill="1" applyBorder="1" applyAlignment="1">
      <alignment horizontal="center"/>
    </xf>
    <xf numFmtId="0" fontId="8" fillId="0" borderId="22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left" vertical="center" wrapText="1"/>
    </xf>
    <xf numFmtId="0" fontId="11" fillId="0" borderId="7" xfId="1" applyFont="1" applyBorder="1" applyAlignment="1">
      <alignment horizontal="left" vertical="center" wrapText="1"/>
    </xf>
    <xf numFmtId="0" fontId="11" fillId="0" borderId="3" xfId="1" applyFont="1" applyBorder="1" applyAlignment="1">
      <alignment horizontal="left" vertical="center" wrapText="1"/>
    </xf>
    <xf numFmtId="0" fontId="11" fillId="0" borderId="16" xfId="1" applyFont="1" applyBorder="1" applyAlignment="1">
      <alignment horizontal="left" vertical="center" wrapText="1"/>
    </xf>
    <xf numFmtId="0" fontId="11" fillId="0" borderId="17" xfId="1" applyFont="1" applyBorder="1" applyAlignment="1">
      <alignment horizontal="left" vertical="center" wrapText="1"/>
    </xf>
    <xf numFmtId="0" fontId="11" fillId="0" borderId="20" xfId="1" applyFont="1" applyBorder="1" applyAlignment="1">
      <alignment horizontal="left" vertical="center" wrapText="1"/>
    </xf>
    <xf numFmtId="0" fontId="11" fillId="0" borderId="2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10" fillId="3" borderId="16" xfId="1" applyFont="1" applyFill="1" applyBorder="1" applyAlignment="1">
      <alignment horizontal="center"/>
    </xf>
    <xf numFmtId="0" fontId="10" fillId="3" borderId="17" xfId="1" applyFont="1" applyFill="1" applyBorder="1" applyAlignment="1">
      <alignment horizontal="center"/>
    </xf>
    <xf numFmtId="0" fontId="10" fillId="3" borderId="20" xfId="1" applyFont="1" applyFill="1" applyBorder="1" applyAlignment="1">
      <alignment horizontal="center"/>
    </xf>
    <xf numFmtId="0" fontId="11" fillId="0" borderId="4" xfId="1" applyFont="1" applyBorder="1" applyAlignment="1">
      <alignment horizontal="center" vertical="center" wrapText="1"/>
    </xf>
    <xf numFmtId="0" fontId="11" fillId="0" borderId="24" xfId="1" applyFont="1" applyBorder="1" applyAlignment="1">
      <alignment horizontal="center" vertical="center" wrapText="1"/>
    </xf>
    <xf numFmtId="0" fontId="5" fillId="3" borderId="16" xfId="1" applyFont="1" applyFill="1" applyBorder="1" applyAlignment="1">
      <alignment horizontal="center" vertical="center" wrapText="1"/>
    </xf>
    <xf numFmtId="0" fontId="5" fillId="3" borderId="17" xfId="1" applyFont="1" applyFill="1" applyBorder="1" applyAlignment="1">
      <alignment horizontal="center" vertical="center" wrapText="1"/>
    </xf>
    <xf numFmtId="0" fontId="5" fillId="3" borderId="20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right" vertical="center" wrapText="1"/>
    </xf>
    <xf numFmtId="0" fontId="2" fillId="0" borderId="5" xfId="1" applyFont="1" applyBorder="1" applyAlignment="1">
      <alignment horizontal="right" vertical="center" wrapText="1"/>
    </xf>
    <xf numFmtId="0" fontId="2" fillId="0" borderId="2" xfId="1" applyFont="1" applyBorder="1" applyAlignment="1">
      <alignment horizontal="right" vertical="center" wrapText="1"/>
    </xf>
    <xf numFmtId="0" fontId="5" fillId="2" borderId="1" xfId="1" applyFont="1" applyFill="1" applyBorder="1" applyAlignment="1">
      <alignment horizontal="justify" vertical="top" wrapText="1"/>
    </xf>
    <xf numFmtId="0" fontId="5" fillId="2" borderId="5" xfId="1" applyFont="1" applyFill="1" applyBorder="1" applyAlignment="1">
      <alignment horizontal="justify" vertical="top" wrapText="1"/>
    </xf>
    <xf numFmtId="0" fontId="5" fillId="2" borderId="2" xfId="1" applyFont="1" applyFill="1" applyBorder="1" applyAlignment="1">
      <alignment horizontal="justify" vertical="top" wrapText="1"/>
    </xf>
    <xf numFmtId="0" fontId="10" fillId="0" borderId="25" xfId="1" applyFont="1" applyBorder="1" applyAlignment="1">
      <alignment horizontal="center" wrapText="1"/>
    </xf>
    <xf numFmtId="0" fontId="10" fillId="0" borderId="26" xfId="1" applyFont="1" applyBorder="1" applyAlignment="1">
      <alignment horizontal="center" wrapText="1"/>
    </xf>
    <xf numFmtId="0" fontId="10" fillId="0" borderId="27" xfId="1" applyFont="1" applyBorder="1" applyAlignment="1">
      <alignment horizontal="center" wrapText="1"/>
    </xf>
    <xf numFmtId="43" fontId="12" fillId="2" borderId="5" xfId="2" applyFont="1" applyFill="1" applyBorder="1" applyAlignment="1">
      <alignment horizontal="center"/>
    </xf>
    <xf numFmtId="43" fontId="12" fillId="2" borderId="2" xfId="2" applyFont="1" applyFill="1" applyBorder="1" applyAlignment="1">
      <alignment horizontal="center"/>
    </xf>
    <xf numFmtId="0" fontId="12" fillId="0" borderId="1" xfId="1" applyFont="1" applyBorder="1" applyAlignment="1">
      <alignment horizontal="left" vertical="top"/>
    </xf>
    <xf numFmtId="0" fontId="12" fillId="0" borderId="5" xfId="1" applyFont="1" applyBorder="1" applyAlignment="1">
      <alignment horizontal="left" vertical="top"/>
    </xf>
    <xf numFmtId="0" fontId="12" fillId="0" borderId="2" xfId="1" applyFont="1" applyBorder="1" applyAlignment="1">
      <alignment horizontal="left" vertical="top"/>
    </xf>
    <xf numFmtId="0" fontId="5" fillId="0" borderId="1" xfId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0" fontId="5" fillId="0" borderId="2" xfId="1" applyFont="1" applyBorder="1" applyAlignment="1">
      <alignment vertical="top" wrapText="1"/>
    </xf>
    <xf numFmtId="0" fontId="11" fillId="3" borderId="34" xfId="0" applyFont="1" applyFill="1" applyBorder="1" applyAlignment="1">
      <alignment horizontal="right" vertical="center" wrapText="1"/>
    </xf>
    <xf numFmtId="0" fontId="11" fillId="3" borderId="35" xfId="0" applyFont="1" applyFill="1" applyBorder="1" applyAlignment="1">
      <alignment horizontal="right" vertical="center" wrapText="1"/>
    </xf>
    <xf numFmtId="0" fontId="11" fillId="3" borderId="36" xfId="0" applyFont="1" applyFill="1" applyBorder="1" applyAlignment="1">
      <alignment horizontal="right" vertical="center" wrapText="1"/>
    </xf>
    <xf numFmtId="0" fontId="11" fillId="0" borderId="25" xfId="1" applyFont="1" applyBorder="1" applyAlignment="1">
      <alignment horizontal="center" wrapText="1"/>
    </xf>
    <xf numFmtId="0" fontId="11" fillId="0" borderId="26" xfId="1" applyFont="1" applyBorder="1" applyAlignment="1">
      <alignment horizontal="center" wrapText="1"/>
    </xf>
    <xf numFmtId="0" fontId="11" fillId="0" borderId="27" xfId="1" applyFont="1" applyBorder="1" applyAlignment="1">
      <alignment horizontal="center" wrapText="1"/>
    </xf>
    <xf numFmtId="0" fontId="5" fillId="0" borderId="38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39" xfId="1" applyFont="1" applyBorder="1" applyAlignment="1">
      <alignment horizontal="left" vertical="top" wrapText="1"/>
    </xf>
    <xf numFmtId="0" fontId="14" fillId="2" borderId="38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3" borderId="46" xfId="1" applyFont="1" applyFill="1" applyBorder="1" applyAlignment="1">
      <alignment horizontal="center" vertical="center" wrapText="1"/>
    </xf>
    <xf numFmtId="0" fontId="5" fillId="3" borderId="47" xfId="1" applyFont="1" applyFill="1" applyBorder="1" applyAlignment="1">
      <alignment horizontal="center" vertical="center" wrapText="1"/>
    </xf>
    <xf numFmtId="0" fontId="5" fillId="3" borderId="48" xfId="1" applyFont="1" applyFill="1" applyBorder="1" applyAlignment="1">
      <alignment horizontal="center" vertical="center" wrapText="1"/>
    </xf>
    <xf numFmtId="0" fontId="5" fillId="2" borderId="38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39" xfId="1" applyFont="1" applyFill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169" fontId="5" fillId="2" borderId="39" xfId="0" applyNumberFormat="1" applyFont="1" applyFill="1" applyBorder="1" applyAlignment="1">
      <alignment horizontal="center" vertical="center" wrapText="1"/>
    </xf>
    <xf numFmtId="0" fontId="8" fillId="3" borderId="32" xfId="1" applyFont="1" applyFill="1" applyBorder="1" applyAlignment="1">
      <alignment horizontal="center" wrapText="1"/>
    </xf>
    <xf numFmtId="0" fontId="8" fillId="3" borderId="7" xfId="1" applyFont="1" applyFill="1" applyBorder="1" applyAlignment="1">
      <alignment horizontal="center" wrapText="1"/>
    </xf>
    <xf numFmtId="0" fontId="8" fillId="3" borderId="33" xfId="1" applyFont="1" applyFill="1" applyBorder="1" applyAlignment="1">
      <alignment horizontal="center" wrapText="1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38100</xdr:rowOff>
    </xdr:from>
    <xdr:to>
      <xdr:col>1</xdr:col>
      <xdr:colOff>965372</xdr:colOff>
      <xdr:row>0</xdr:row>
      <xdr:rowOff>542925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14A94C-EA88-0248-8D24-03AEEB52A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38100"/>
          <a:ext cx="1870247" cy="504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254000</xdr:rowOff>
    </xdr:from>
    <xdr:to>
      <xdr:col>0</xdr:col>
      <xdr:colOff>1794047</xdr:colOff>
      <xdr:row>0</xdr:row>
      <xdr:rowOff>758825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B08E51-C042-F449-9D2E-4C8F73BC7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54000"/>
          <a:ext cx="1746422" cy="504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135467</xdr:colOff>
      <xdr:row>0</xdr:row>
      <xdr:rowOff>134409</xdr:rowOff>
    </xdr:from>
    <xdr:to>
      <xdr:col>0</xdr:col>
      <xdr:colOff>1783035</xdr:colOff>
      <xdr:row>0</xdr:row>
      <xdr:rowOff>610659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03C4BC-B4DF-684C-B1E9-DBD7AEE0E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467" y="134409"/>
          <a:ext cx="1647568" cy="4762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77740</xdr:colOff>
      <xdr:row>0</xdr:row>
      <xdr:rowOff>23090</xdr:rowOff>
    </xdr:from>
    <xdr:to>
      <xdr:col>0</xdr:col>
      <xdr:colOff>1725308</xdr:colOff>
      <xdr:row>0</xdr:row>
      <xdr:rowOff>549087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519D90-1ECE-CC4D-9179-11DAFDD0A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40" y="23090"/>
          <a:ext cx="1647568" cy="5259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opLeftCell="A11" workbookViewId="0">
      <selection activeCell="F10" sqref="F10"/>
    </sheetView>
  </sheetViews>
  <sheetFormatPr baseColWidth="10" defaultColWidth="11.5" defaultRowHeight="14.25" x14ac:dyDescent="0.3"/>
  <cols>
    <col min="1" max="1" width="13" style="2" customWidth="1"/>
    <col min="2" max="2" width="15.375" style="2" customWidth="1"/>
    <col min="3" max="5" width="11.5" style="2"/>
    <col min="6" max="6" width="20.625" style="2" customWidth="1"/>
    <col min="7" max="7" width="20.5" style="2" customWidth="1"/>
    <col min="8" max="16384" width="11.5" style="2"/>
  </cols>
  <sheetData>
    <row r="1" spans="1:7" ht="46.5" customHeight="1" x14ac:dyDescent="0.3">
      <c r="A1" s="113"/>
      <c r="B1" s="114"/>
      <c r="C1" s="115" t="s">
        <v>0</v>
      </c>
      <c r="D1" s="116"/>
      <c r="E1" s="116"/>
      <c r="F1" s="116"/>
      <c r="G1" s="1" t="s">
        <v>1</v>
      </c>
    </row>
    <row r="2" spans="1:7" x14ac:dyDescent="0.3">
      <c r="A2" s="3"/>
      <c r="B2" s="4"/>
      <c r="C2" s="4"/>
      <c r="D2" s="4"/>
      <c r="E2" s="4"/>
      <c r="F2" s="4"/>
      <c r="G2" s="5"/>
    </row>
    <row r="3" spans="1:7" ht="45.6" customHeight="1" thickBot="1" x14ac:dyDescent="0.35">
      <c r="A3" s="6" t="s">
        <v>2</v>
      </c>
      <c r="B3" s="7"/>
      <c r="C3" s="7"/>
      <c r="D3" s="117" t="s">
        <v>3</v>
      </c>
      <c r="E3" s="117"/>
      <c r="F3" s="117"/>
      <c r="G3" s="118"/>
    </row>
    <row r="4" spans="1:7" ht="32.25" customHeight="1" thickTop="1" thickBot="1" x14ac:dyDescent="0.35">
      <c r="A4" s="110"/>
      <c r="B4" s="111"/>
      <c r="C4" s="111"/>
      <c r="D4" s="111"/>
      <c r="E4" s="111"/>
      <c r="F4" s="111"/>
      <c r="G4" s="112"/>
    </row>
    <row r="5" spans="1:7" ht="36" customHeight="1" thickTop="1" thickBot="1" x14ac:dyDescent="0.35">
      <c r="A5" s="8" t="s">
        <v>4</v>
      </c>
      <c r="B5" s="9"/>
      <c r="C5" s="9"/>
      <c r="D5" s="119" t="s">
        <v>5</v>
      </c>
      <c r="E5" s="119"/>
      <c r="F5" s="119"/>
      <c r="G5" s="120"/>
    </row>
    <row r="6" spans="1:7" ht="15.75" thickTop="1" thickBot="1" x14ac:dyDescent="0.35">
      <c r="A6" s="110"/>
      <c r="B6" s="111"/>
      <c r="C6" s="111"/>
      <c r="D6" s="111"/>
      <c r="E6" s="111"/>
      <c r="F6" s="111"/>
      <c r="G6" s="112"/>
    </row>
    <row r="7" spans="1:7" ht="15" thickTop="1" x14ac:dyDescent="0.3">
      <c r="A7" s="10"/>
      <c r="B7" s="9"/>
      <c r="C7" s="9"/>
      <c r="D7" s="9"/>
      <c r="E7" s="9"/>
      <c r="F7" s="9"/>
      <c r="G7" s="11"/>
    </row>
    <row r="8" spans="1:7" ht="28.7" customHeight="1" thickBot="1" x14ac:dyDescent="0.35">
      <c r="A8" s="8" t="s">
        <v>6</v>
      </c>
      <c r="B8" s="9"/>
      <c r="C8" s="9"/>
      <c r="D8" s="121" t="s">
        <v>7</v>
      </c>
      <c r="E8" s="121"/>
      <c r="F8" s="121"/>
      <c r="G8" s="122"/>
    </row>
    <row r="9" spans="1:7" ht="15.75" thickTop="1" thickBot="1" x14ac:dyDescent="0.35">
      <c r="A9" s="110"/>
      <c r="B9" s="111"/>
      <c r="C9" s="111"/>
      <c r="D9" s="111"/>
      <c r="E9" s="111"/>
      <c r="F9" s="111"/>
      <c r="G9" s="112"/>
    </row>
    <row r="10" spans="1:7" ht="15" thickTop="1" x14ac:dyDescent="0.3">
      <c r="A10" s="10"/>
      <c r="B10" s="9"/>
      <c r="C10" s="9"/>
      <c r="D10" s="9"/>
      <c r="E10" s="9"/>
      <c r="F10" s="9"/>
      <c r="G10" s="11"/>
    </row>
    <row r="11" spans="1:7" ht="15" thickBot="1" x14ac:dyDescent="0.35">
      <c r="A11" s="8" t="s">
        <v>8</v>
      </c>
      <c r="B11" s="9"/>
      <c r="C11" s="12">
        <v>431</v>
      </c>
      <c r="D11" s="9"/>
      <c r="E11" s="9"/>
      <c r="F11" s="9" t="s">
        <v>9</v>
      </c>
      <c r="G11" s="13"/>
    </row>
    <row r="12" spans="1:7" ht="15.75" thickTop="1" thickBot="1" x14ac:dyDescent="0.35">
      <c r="A12" s="10"/>
      <c r="B12" s="9"/>
      <c r="C12" s="9"/>
      <c r="D12" s="9"/>
      <c r="E12" s="9"/>
      <c r="F12" s="9" t="s">
        <v>10</v>
      </c>
      <c r="G12" s="14"/>
    </row>
    <row r="13" spans="1:7" ht="15" thickTop="1" x14ac:dyDescent="0.3">
      <c r="A13" s="10"/>
      <c r="B13" s="9"/>
      <c r="C13" s="9"/>
      <c r="D13" s="9"/>
      <c r="E13" s="9"/>
      <c r="F13" s="9"/>
      <c r="G13" s="11"/>
    </row>
    <row r="14" spans="1:7" ht="15" thickBot="1" x14ac:dyDescent="0.35">
      <c r="A14" s="10"/>
      <c r="B14" s="9"/>
      <c r="C14" s="9"/>
      <c r="D14" s="9"/>
      <c r="E14" s="9"/>
      <c r="F14" s="15" t="s">
        <v>11</v>
      </c>
      <c r="G14" s="16"/>
    </row>
    <row r="15" spans="1:7" ht="15" thickTop="1" x14ac:dyDescent="0.3">
      <c r="A15" s="123"/>
      <c r="B15" s="124"/>
      <c r="C15" s="124"/>
      <c r="D15" s="124"/>
      <c r="E15" s="124"/>
      <c r="F15" s="124"/>
      <c r="G15" s="124"/>
    </row>
    <row r="16" spans="1:7" x14ac:dyDescent="0.3">
      <c r="A16" s="10"/>
      <c r="B16" s="9"/>
      <c r="C16" s="9"/>
      <c r="D16" s="9"/>
      <c r="E16" s="9"/>
      <c r="F16" s="9"/>
      <c r="G16" s="11"/>
    </row>
    <row r="17" spans="1:7" ht="15" thickBot="1" x14ac:dyDescent="0.35">
      <c r="A17" s="8" t="s">
        <v>12</v>
      </c>
      <c r="B17" s="9"/>
      <c r="C17" s="9"/>
      <c r="D17" s="125"/>
      <c r="E17" s="125"/>
      <c r="F17" s="9"/>
      <c r="G17" s="11"/>
    </row>
    <row r="18" spans="1:7" ht="9" customHeight="1" thickTop="1" x14ac:dyDescent="0.3">
      <c r="A18" s="10"/>
      <c r="B18" s="9"/>
      <c r="C18" s="9"/>
      <c r="D18" s="9"/>
      <c r="E18" s="9"/>
      <c r="F18" s="9"/>
      <c r="G18" s="11"/>
    </row>
    <row r="19" spans="1:7" ht="25.5" customHeight="1" thickBot="1" x14ac:dyDescent="0.35">
      <c r="A19" s="126" t="s">
        <v>13</v>
      </c>
      <c r="B19" s="9"/>
      <c r="C19" s="17"/>
      <c r="D19" s="127"/>
      <c r="E19" s="127"/>
      <c r="F19" s="17"/>
      <c r="G19" s="18"/>
    </row>
    <row r="20" spans="1:7" ht="15" thickTop="1" x14ac:dyDescent="0.3">
      <c r="A20" s="126"/>
      <c r="B20" s="9"/>
      <c r="C20" s="9"/>
      <c r="D20" s="9"/>
      <c r="E20" s="9"/>
      <c r="F20" s="9"/>
      <c r="G20" s="9"/>
    </row>
    <row r="21" spans="1:7" x14ac:dyDescent="0.3">
      <c r="A21" s="10"/>
      <c r="B21" s="9"/>
      <c r="C21" s="9"/>
      <c r="D21" s="9"/>
      <c r="E21" s="9"/>
      <c r="F21" s="9"/>
      <c r="G21" s="11"/>
    </row>
    <row r="22" spans="1:7" ht="15" thickBot="1" x14ac:dyDescent="0.35">
      <c r="A22" s="8" t="s">
        <v>14</v>
      </c>
      <c r="B22" s="9"/>
      <c r="C22" s="9"/>
      <c r="D22" s="132" t="s">
        <v>15</v>
      </c>
      <c r="E22" s="132"/>
      <c r="F22" s="9"/>
      <c r="G22" s="11"/>
    </row>
    <row r="23" spans="1:7" ht="15.75" thickTop="1" thickBot="1" x14ac:dyDescent="0.35">
      <c r="A23" s="8" t="s">
        <v>16</v>
      </c>
      <c r="B23" s="9"/>
      <c r="C23" s="9"/>
      <c r="D23" s="132" t="s">
        <v>17</v>
      </c>
      <c r="E23" s="132"/>
      <c r="F23" s="9"/>
      <c r="G23" s="11"/>
    </row>
    <row r="24" spans="1:7" ht="15" thickTop="1" x14ac:dyDescent="0.3">
      <c r="A24" s="123"/>
      <c r="B24" s="124"/>
      <c r="C24" s="124"/>
      <c r="D24" s="124"/>
      <c r="E24" s="124"/>
      <c r="F24" s="124"/>
      <c r="G24" s="124"/>
    </row>
    <row r="25" spans="1:7" x14ac:dyDescent="0.3">
      <c r="A25" s="10"/>
      <c r="B25" s="9"/>
      <c r="C25" s="9"/>
      <c r="D25" s="9"/>
      <c r="E25" s="9"/>
      <c r="F25" s="9"/>
      <c r="G25" s="11"/>
    </row>
    <row r="26" spans="1:7" ht="15" thickBot="1" x14ac:dyDescent="0.35">
      <c r="A26" s="8" t="s">
        <v>18</v>
      </c>
      <c r="B26" s="9"/>
      <c r="C26" s="9"/>
      <c r="D26" s="128" t="s">
        <v>19</v>
      </c>
      <c r="E26" s="128"/>
      <c r="F26" s="128"/>
      <c r="G26" s="129"/>
    </row>
    <row r="27" spans="1:7" ht="15.75" thickTop="1" thickBot="1" x14ac:dyDescent="0.35">
      <c r="A27" s="110"/>
      <c r="B27" s="111"/>
      <c r="C27" s="111"/>
      <c r="D27" s="111"/>
      <c r="E27" s="111"/>
      <c r="F27" s="111"/>
      <c r="G27" s="112"/>
    </row>
    <row r="28" spans="1:7" ht="15" thickTop="1" x14ac:dyDescent="0.3">
      <c r="A28" s="10"/>
      <c r="B28" s="9"/>
      <c r="C28" s="9"/>
      <c r="D28" s="9"/>
      <c r="E28" s="9"/>
      <c r="F28" s="9"/>
      <c r="G28" s="11"/>
    </row>
    <row r="29" spans="1:7" ht="15" thickBot="1" x14ac:dyDescent="0.35">
      <c r="A29" s="8" t="s">
        <v>20</v>
      </c>
      <c r="B29" s="9"/>
      <c r="C29" s="9"/>
      <c r="D29" s="128" t="s">
        <v>21</v>
      </c>
      <c r="E29" s="128"/>
      <c r="F29" s="128"/>
      <c r="G29" s="129"/>
    </row>
    <row r="30" spans="1:7" ht="15.75" thickTop="1" thickBot="1" x14ac:dyDescent="0.35">
      <c r="A30" s="110"/>
      <c r="B30" s="111"/>
      <c r="C30" s="111"/>
      <c r="D30" s="111"/>
      <c r="E30" s="111"/>
      <c r="F30" s="111"/>
      <c r="G30" s="112"/>
    </row>
    <row r="31" spans="1:7" ht="15" thickTop="1" x14ac:dyDescent="0.3">
      <c r="A31" s="10"/>
      <c r="B31" s="9"/>
      <c r="C31" s="9"/>
      <c r="D31" s="9"/>
      <c r="E31" s="9"/>
      <c r="F31" s="19"/>
      <c r="G31" s="20"/>
    </row>
    <row r="32" spans="1:7" ht="15" thickBot="1" x14ac:dyDescent="0.35">
      <c r="A32" s="8" t="s">
        <v>22</v>
      </c>
      <c r="B32" s="9"/>
      <c r="C32" s="9"/>
      <c r="D32" s="128" t="s">
        <v>23</v>
      </c>
      <c r="E32" s="128"/>
      <c r="F32" s="128"/>
      <c r="G32" s="129"/>
    </row>
    <row r="33" spans="1:7" ht="15.75" thickTop="1" thickBot="1" x14ac:dyDescent="0.35">
      <c r="A33" s="110"/>
      <c r="B33" s="111"/>
      <c r="C33" s="111"/>
      <c r="D33" s="111"/>
      <c r="E33" s="111"/>
      <c r="F33" s="111"/>
      <c r="G33" s="112"/>
    </row>
    <row r="34" spans="1:7" ht="15" thickTop="1" x14ac:dyDescent="0.3">
      <c r="A34" s="10"/>
      <c r="B34" s="9"/>
      <c r="C34" s="9"/>
      <c r="D34" s="9"/>
      <c r="E34" s="9"/>
      <c r="F34" s="9"/>
      <c r="G34" s="11"/>
    </row>
    <row r="35" spans="1:7" ht="15" thickBot="1" x14ac:dyDescent="0.35">
      <c r="A35" s="8" t="s">
        <v>24</v>
      </c>
      <c r="B35" s="9"/>
      <c r="C35" s="21"/>
      <c r="D35" s="21"/>
      <c r="E35" s="21"/>
      <c r="F35" s="21"/>
      <c r="G35" s="11"/>
    </row>
    <row r="36" spans="1:7" ht="15" thickTop="1" x14ac:dyDescent="0.3">
      <c r="A36" s="22"/>
      <c r="B36" s="23"/>
      <c r="C36" s="130" t="s">
        <v>25</v>
      </c>
      <c r="D36" s="131"/>
      <c r="E36" s="131"/>
      <c r="F36" s="131"/>
      <c r="G36" s="24"/>
    </row>
  </sheetData>
  <mergeCells count="22">
    <mergeCell ref="A30:G30"/>
    <mergeCell ref="D32:G32"/>
    <mergeCell ref="A33:G33"/>
    <mergeCell ref="C36:F36"/>
    <mergeCell ref="D22:E22"/>
    <mergeCell ref="D23:E23"/>
    <mergeCell ref="A24:G24"/>
    <mergeCell ref="D26:G26"/>
    <mergeCell ref="A27:G27"/>
    <mergeCell ref="D29:G29"/>
    <mergeCell ref="D8:G8"/>
    <mergeCell ref="A9:G9"/>
    <mergeCell ref="A15:G15"/>
    <mergeCell ref="D17:E17"/>
    <mergeCell ref="A19:A20"/>
    <mergeCell ref="D19:E19"/>
    <mergeCell ref="A6:G6"/>
    <mergeCell ref="A1:B1"/>
    <mergeCell ref="C1:F1"/>
    <mergeCell ref="D3:G3"/>
    <mergeCell ref="A4:G4"/>
    <mergeCell ref="D5:G5"/>
  </mergeCells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zoomScale="90" zoomScaleNormal="90" workbookViewId="0">
      <selection activeCell="B2" sqref="B2:G2"/>
    </sheetView>
  </sheetViews>
  <sheetFormatPr baseColWidth="10" defaultColWidth="11.5" defaultRowHeight="16.5" x14ac:dyDescent="0.3"/>
  <cols>
    <col min="1" max="1" width="27.5" style="28" customWidth="1"/>
    <col min="2" max="2" width="41.625" style="28" customWidth="1"/>
    <col min="3" max="3" width="11.5" style="28"/>
    <col min="4" max="4" width="21.875" style="28" customWidth="1"/>
    <col min="5" max="6" width="11.5" style="28"/>
    <col min="7" max="7" width="20.5" style="28" customWidth="1"/>
    <col min="8" max="16384" width="11.5" style="28"/>
  </cols>
  <sheetData>
    <row r="1" spans="1:7" s="2" customFormat="1" ht="81.75" customHeight="1" x14ac:dyDescent="0.3">
      <c r="A1" s="25"/>
      <c r="B1" s="133" t="s">
        <v>26</v>
      </c>
      <c r="C1" s="134"/>
      <c r="D1" s="134"/>
      <c r="E1" s="134"/>
      <c r="F1" s="135"/>
      <c r="G1" s="26" t="s">
        <v>27</v>
      </c>
    </row>
    <row r="2" spans="1:7" ht="24.75" customHeight="1" x14ac:dyDescent="0.3">
      <c r="A2" s="27" t="s">
        <v>2</v>
      </c>
      <c r="B2" s="136" t="s">
        <v>3</v>
      </c>
      <c r="C2" s="137"/>
      <c r="D2" s="137"/>
      <c r="E2" s="137"/>
      <c r="F2" s="137"/>
      <c r="G2" s="138"/>
    </row>
    <row r="3" spans="1:7" ht="17.25" thickBot="1" x14ac:dyDescent="0.35">
      <c r="A3" s="139" t="s">
        <v>28</v>
      </c>
      <c r="B3" s="140"/>
      <c r="C3" s="141"/>
      <c r="D3" s="143" t="s">
        <v>29</v>
      </c>
      <c r="E3" s="144"/>
      <c r="F3" s="144"/>
      <c r="G3" s="145"/>
    </row>
    <row r="4" spans="1:7" ht="26.45" customHeight="1" x14ac:dyDescent="0.3">
      <c r="A4" s="146" t="s">
        <v>30</v>
      </c>
      <c r="B4" s="29" t="s">
        <v>31</v>
      </c>
      <c r="C4" s="142"/>
      <c r="D4" s="148" t="s">
        <v>32</v>
      </c>
      <c r="E4" s="149" t="s">
        <v>33</v>
      </c>
      <c r="F4" s="150"/>
      <c r="G4" s="151"/>
    </row>
    <row r="5" spans="1:7" ht="27" x14ac:dyDescent="0.3">
      <c r="A5" s="147"/>
      <c r="B5" s="29" t="s">
        <v>34</v>
      </c>
      <c r="C5" s="142"/>
      <c r="D5" s="148"/>
      <c r="E5" s="152"/>
      <c r="F5" s="153"/>
      <c r="G5" s="154"/>
    </row>
    <row r="6" spans="1:7" ht="40.5" customHeight="1" x14ac:dyDescent="0.3">
      <c r="A6" s="31" t="s">
        <v>35</v>
      </c>
      <c r="B6" s="32" t="s">
        <v>5</v>
      </c>
      <c r="C6" s="142"/>
      <c r="D6" s="33" t="s">
        <v>36</v>
      </c>
      <c r="E6" s="155" t="s">
        <v>7</v>
      </c>
      <c r="F6" s="155"/>
      <c r="G6" s="155"/>
    </row>
    <row r="7" spans="1:7" ht="39.6" customHeight="1" x14ac:dyDescent="0.3">
      <c r="A7" s="156" t="s">
        <v>37</v>
      </c>
      <c r="B7" s="162" t="s">
        <v>34</v>
      </c>
      <c r="C7" s="142"/>
      <c r="D7" s="148" t="s">
        <v>38</v>
      </c>
      <c r="E7" s="155" t="s">
        <v>39</v>
      </c>
      <c r="F7" s="155"/>
      <c r="G7" s="155"/>
    </row>
    <row r="8" spans="1:7" ht="46.35" customHeight="1" x14ac:dyDescent="0.3">
      <c r="A8" s="156"/>
      <c r="B8" s="163"/>
      <c r="C8" s="142"/>
      <c r="D8" s="148"/>
      <c r="E8" s="155" t="s">
        <v>40</v>
      </c>
      <c r="F8" s="155"/>
      <c r="G8" s="155"/>
    </row>
    <row r="9" spans="1:7" x14ac:dyDescent="0.3">
      <c r="A9" s="156" t="s">
        <v>41</v>
      </c>
      <c r="B9" s="155" t="s">
        <v>42</v>
      </c>
      <c r="C9" s="142"/>
      <c r="D9" s="34"/>
      <c r="E9" s="34"/>
      <c r="F9" s="34"/>
      <c r="G9" s="35"/>
    </row>
    <row r="10" spans="1:7" x14ac:dyDescent="0.3">
      <c r="A10" s="156"/>
      <c r="B10" s="155"/>
      <c r="C10" s="142"/>
      <c r="D10" s="36"/>
      <c r="E10" s="36"/>
      <c r="F10" s="36"/>
      <c r="G10" s="37"/>
    </row>
    <row r="11" spans="1:7" x14ac:dyDescent="0.3">
      <c r="A11" s="156"/>
      <c r="B11" s="155"/>
      <c r="C11" s="142"/>
      <c r="D11" s="36"/>
      <c r="E11" s="36"/>
      <c r="F11" s="36"/>
      <c r="G11" s="37"/>
    </row>
    <row r="12" spans="1:7" x14ac:dyDescent="0.3">
      <c r="A12" s="157"/>
      <c r="B12" s="157"/>
      <c r="C12" s="30"/>
      <c r="D12" s="36"/>
      <c r="E12" s="36"/>
      <c r="F12" s="36"/>
      <c r="G12" s="37"/>
    </row>
    <row r="13" spans="1:7" x14ac:dyDescent="0.3">
      <c r="A13" s="158"/>
      <c r="B13" s="158"/>
      <c r="C13" s="38" t="s">
        <v>43</v>
      </c>
      <c r="D13" s="38"/>
      <c r="E13" s="38"/>
      <c r="F13" s="38"/>
      <c r="G13" s="39"/>
    </row>
    <row r="14" spans="1:7" x14ac:dyDescent="0.3">
      <c r="A14" s="159" t="s">
        <v>25</v>
      </c>
      <c r="B14" s="160"/>
      <c r="C14" s="160"/>
      <c r="D14" s="160"/>
      <c r="E14" s="160"/>
      <c r="F14" s="160"/>
      <c r="G14" s="161"/>
    </row>
  </sheetData>
  <mergeCells count="18">
    <mergeCell ref="A12:B13"/>
    <mergeCell ref="A14:G14"/>
    <mergeCell ref="B7:B8"/>
    <mergeCell ref="D7:D8"/>
    <mergeCell ref="E7:G7"/>
    <mergeCell ref="E8:G8"/>
    <mergeCell ref="A9:A11"/>
    <mergeCell ref="B9:B11"/>
    <mergeCell ref="B1:F1"/>
    <mergeCell ref="B2:G2"/>
    <mergeCell ref="A3:B3"/>
    <mergeCell ref="C3:C11"/>
    <mergeCell ref="D3:G3"/>
    <mergeCell ref="A4:A5"/>
    <mergeCell ref="D4:D5"/>
    <mergeCell ref="E4:G5"/>
    <mergeCell ref="E6:G6"/>
    <mergeCell ref="A7:A8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6"/>
  <sheetViews>
    <sheetView zoomScale="110" zoomScaleNormal="110" workbookViewId="0">
      <selection activeCell="E5" sqref="E5"/>
    </sheetView>
  </sheetViews>
  <sheetFormatPr baseColWidth="10" defaultColWidth="11.5" defaultRowHeight="16.5" x14ac:dyDescent="0.3"/>
  <cols>
    <col min="1" max="1" width="43.625" style="28" customWidth="1"/>
    <col min="2" max="3" width="11.5" style="28"/>
    <col min="4" max="4" width="17.125" style="28" customWidth="1"/>
    <col min="5" max="5" width="22.625" style="28" customWidth="1"/>
    <col min="6" max="13" width="11.5" style="28"/>
    <col min="14" max="14" width="24.625" style="28" customWidth="1"/>
    <col min="15" max="16384" width="11.5" style="28"/>
  </cols>
  <sheetData>
    <row r="1" spans="1:14" s="2" customFormat="1" ht="57.75" customHeight="1" x14ac:dyDescent="0.3">
      <c r="A1" s="167" t="s">
        <v>0</v>
      </c>
      <c r="B1" s="168"/>
      <c r="C1" s="168"/>
      <c r="D1" s="169"/>
      <c r="E1" s="40" t="s">
        <v>44</v>
      </c>
    </row>
    <row r="2" spans="1:14" ht="31.5" customHeight="1" x14ac:dyDescent="0.3">
      <c r="A2" s="170" t="s">
        <v>45</v>
      </c>
      <c r="B2" s="171"/>
      <c r="C2" s="171"/>
      <c r="D2" s="171"/>
      <c r="E2" s="172"/>
    </row>
    <row r="3" spans="1:14" x14ac:dyDescent="0.3">
      <c r="A3" s="41" t="s">
        <v>46</v>
      </c>
      <c r="B3" s="41" t="s">
        <v>47</v>
      </c>
      <c r="C3" s="42" t="s">
        <v>48</v>
      </c>
      <c r="D3" s="42" t="s">
        <v>49</v>
      </c>
      <c r="E3" s="43" t="s">
        <v>50</v>
      </c>
    </row>
    <row r="4" spans="1:14" ht="17.25" thickBot="1" x14ac:dyDescent="0.35">
      <c r="A4" s="44" t="s">
        <v>51</v>
      </c>
      <c r="B4" s="45"/>
      <c r="C4" s="46"/>
      <c r="D4" s="46"/>
      <c r="E4" s="47"/>
    </row>
    <row r="5" spans="1:14" ht="41.25" thickBot="1" x14ac:dyDescent="0.35">
      <c r="A5" s="69" t="s">
        <v>78</v>
      </c>
      <c r="B5" s="70" t="s">
        <v>47</v>
      </c>
      <c r="C5" s="71">
        <v>1</v>
      </c>
      <c r="D5" s="48">
        <v>9999600</v>
      </c>
      <c r="E5" s="72">
        <f>PRODUCT(C5*D5)</f>
        <v>9999600</v>
      </c>
      <c r="H5" s="173" t="s">
        <v>52</v>
      </c>
      <c r="I5" s="174"/>
      <c r="J5" s="174"/>
      <c r="K5" s="174"/>
      <c r="L5" s="174"/>
      <c r="M5" s="175"/>
      <c r="N5" s="49"/>
    </row>
    <row r="6" spans="1:14" x14ac:dyDescent="0.3">
      <c r="A6" s="52" t="s">
        <v>53</v>
      </c>
      <c r="B6" s="53"/>
      <c r="C6" s="54"/>
      <c r="D6" s="53"/>
      <c r="E6" s="55">
        <f>E5</f>
        <v>9999600</v>
      </c>
    </row>
    <row r="7" spans="1:14" x14ac:dyDescent="0.3">
      <c r="A7" s="56" t="s">
        <v>54</v>
      </c>
      <c r="B7" s="57"/>
      <c r="C7" s="58"/>
      <c r="D7" s="176"/>
      <c r="E7" s="177"/>
    </row>
    <row r="8" spans="1:14" x14ac:dyDescent="0.3">
      <c r="A8" s="178" t="s">
        <v>55</v>
      </c>
      <c r="B8" s="179"/>
      <c r="C8" s="179"/>
      <c r="D8" s="179"/>
      <c r="E8" s="180"/>
    </row>
    <row r="9" spans="1:14" ht="27" customHeight="1" x14ac:dyDescent="0.3">
      <c r="A9" s="181" t="s">
        <v>56</v>
      </c>
      <c r="B9" s="182"/>
      <c r="C9" s="182"/>
      <c r="D9" s="182"/>
      <c r="E9" s="183"/>
    </row>
    <row r="10" spans="1:14" x14ac:dyDescent="0.3">
      <c r="A10" s="181" t="s">
        <v>57</v>
      </c>
      <c r="B10" s="182"/>
      <c r="C10" s="182"/>
      <c r="D10" s="182"/>
      <c r="E10" s="183"/>
    </row>
    <row r="11" spans="1:14" x14ac:dyDescent="0.3">
      <c r="A11" s="181" t="s">
        <v>58</v>
      </c>
      <c r="B11" s="182"/>
      <c r="C11" s="182"/>
      <c r="D11" s="182"/>
      <c r="E11" s="183"/>
    </row>
    <row r="12" spans="1:14" ht="27.95" customHeight="1" x14ac:dyDescent="0.3">
      <c r="A12" s="181" t="s">
        <v>59</v>
      </c>
      <c r="B12" s="182"/>
      <c r="C12" s="182"/>
      <c r="D12" s="182"/>
      <c r="E12" s="183"/>
    </row>
    <row r="13" spans="1:14" x14ac:dyDescent="0.3">
      <c r="A13" s="181" t="s">
        <v>60</v>
      </c>
      <c r="B13" s="182"/>
      <c r="C13" s="182"/>
      <c r="D13" s="182"/>
      <c r="E13" s="183"/>
    </row>
    <row r="14" spans="1:14" x14ac:dyDescent="0.3">
      <c r="A14" s="181" t="s">
        <v>61</v>
      </c>
      <c r="B14" s="182"/>
      <c r="C14" s="182"/>
      <c r="D14" s="182"/>
      <c r="E14" s="183"/>
    </row>
    <row r="15" spans="1:14" x14ac:dyDescent="0.3">
      <c r="A15" s="59"/>
      <c r="B15" s="34"/>
      <c r="C15" s="60"/>
      <c r="D15" s="60"/>
      <c r="E15" s="61"/>
    </row>
    <row r="16" spans="1:14" x14ac:dyDescent="0.3">
      <c r="A16" s="164" t="s">
        <v>25</v>
      </c>
      <c r="B16" s="165"/>
      <c r="C16" s="165"/>
      <c r="D16" s="165"/>
      <c r="E16" s="166"/>
    </row>
  </sheetData>
  <mergeCells count="12">
    <mergeCell ref="A16:E16"/>
    <mergeCell ref="A1:D1"/>
    <mergeCell ref="A2:E2"/>
    <mergeCell ref="H5:M5"/>
    <mergeCell ref="D7:E7"/>
    <mergeCell ref="A8:E8"/>
    <mergeCell ref="A9:E9"/>
    <mergeCell ref="A10:E10"/>
    <mergeCell ref="A11:E11"/>
    <mergeCell ref="A12:E12"/>
    <mergeCell ref="A13:E13"/>
    <mergeCell ref="A14:E1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tabSelected="1" zoomScale="85" zoomScaleNormal="85" workbookViewId="0">
      <selection activeCell="N3" sqref="N3"/>
    </sheetView>
  </sheetViews>
  <sheetFormatPr baseColWidth="10" defaultColWidth="11.5" defaultRowHeight="13.5" x14ac:dyDescent="0.25"/>
  <cols>
    <col min="1" max="1" width="43.625" style="79" customWidth="1"/>
    <col min="2" max="2" width="8.25" style="79" customWidth="1"/>
    <col min="3" max="3" width="8.125" style="79" customWidth="1"/>
    <col min="4" max="4" width="19.5" style="79" customWidth="1"/>
    <col min="5" max="5" width="24.25" style="79" customWidth="1"/>
    <col min="6" max="13" width="11.5" style="79"/>
    <col min="14" max="14" width="24.625" style="79" customWidth="1"/>
    <col min="15" max="16384" width="11.5" style="79"/>
  </cols>
  <sheetData>
    <row r="1" spans="1:14" s="78" customFormat="1" ht="48.75" customHeight="1" x14ac:dyDescent="0.25">
      <c r="A1" s="184" t="s">
        <v>80</v>
      </c>
      <c r="B1" s="185"/>
      <c r="C1" s="185"/>
      <c r="D1" s="186"/>
      <c r="E1" s="93" t="s">
        <v>73</v>
      </c>
    </row>
    <row r="2" spans="1:14" ht="31.5" customHeight="1" x14ac:dyDescent="0.25">
      <c r="A2" s="204" t="s">
        <v>67</v>
      </c>
      <c r="B2" s="205"/>
      <c r="C2" s="205"/>
      <c r="D2" s="205"/>
      <c r="E2" s="206"/>
    </row>
    <row r="3" spans="1:14" x14ac:dyDescent="0.25">
      <c r="A3" s="198" t="s">
        <v>66</v>
      </c>
      <c r="B3" s="199"/>
      <c r="C3" s="199"/>
      <c r="D3" s="199"/>
      <c r="E3" s="200"/>
    </row>
    <row r="4" spans="1:14" ht="14.25" thickBot="1" x14ac:dyDescent="0.3">
      <c r="A4" s="193" t="s">
        <v>62</v>
      </c>
      <c r="B4" s="194"/>
      <c r="C4" s="194"/>
      <c r="D4" s="194"/>
      <c r="E4" s="195"/>
    </row>
    <row r="5" spans="1:14" ht="14.25" thickBot="1" x14ac:dyDescent="0.3">
      <c r="A5" s="94" t="s">
        <v>63</v>
      </c>
      <c r="B5" s="196" t="s">
        <v>64</v>
      </c>
      <c r="C5" s="197"/>
      <c r="D5" s="196" t="s">
        <v>65</v>
      </c>
      <c r="E5" s="195"/>
      <c r="H5" s="187"/>
      <c r="I5" s="188"/>
      <c r="J5" s="188"/>
      <c r="K5" s="188"/>
      <c r="L5" s="188"/>
      <c r="M5" s="189"/>
      <c r="N5" s="80"/>
    </row>
    <row r="6" spans="1:14" ht="28.5" customHeight="1" thickBot="1" x14ac:dyDescent="0.3">
      <c r="A6" s="94" t="s">
        <v>77</v>
      </c>
      <c r="B6" s="196" t="s">
        <v>75</v>
      </c>
      <c r="C6" s="197"/>
      <c r="D6" s="207">
        <v>9999900</v>
      </c>
      <c r="E6" s="208"/>
      <c r="H6" s="81"/>
      <c r="I6" s="82"/>
      <c r="J6" s="50"/>
      <c r="K6" s="50"/>
      <c r="L6" s="50"/>
      <c r="M6" s="50"/>
      <c r="N6" s="50"/>
    </row>
    <row r="7" spans="1:14" ht="41.25" thickBot="1" x14ac:dyDescent="0.3">
      <c r="A7" s="95" t="s">
        <v>79</v>
      </c>
      <c r="B7" s="70" t="s">
        <v>47</v>
      </c>
      <c r="C7" s="90">
        <v>1</v>
      </c>
      <c r="D7" s="86">
        <v>9999900</v>
      </c>
      <c r="E7" s="96">
        <f>PRODUCT(C7*D7)</f>
        <v>9999900</v>
      </c>
      <c r="H7" s="83"/>
      <c r="I7" s="84"/>
      <c r="J7" s="85"/>
      <c r="K7" s="84"/>
      <c r="L7" s="51"/>
      <c r="M7" s="84"/>
      <c r="N7" s="51"/>
    </row>
    <row r="8" spans="1:14" ht="14.25" thickBot="1" x14ac:dyDescent="0.3">
      <c r="A8" s="97" t="s">
        <v>74</v>
      </c>
      <c r="B8" s="77" t="s">
        <v>47</v>
      </c>
      <c r="C8" s="91" t="s">
        <v>48</v>
      </c>
      <c r="D8" s="87" t="s">
        <v>49</v>
      </c>
      <c r="E8" s="98" t="s">
        <v>50</v>
      </c>
      <c r="H8" s="83"/>
      <c r="I8" s="84"/>
      <c r="J8" s="51"/>
      <c r="K8" s="84"/>
      <c r="L8" s="51"/>
      <c r="M8" s="84"/>
      <c r="N8" s="51"/>
    </row>
    <row r="9" spans="1:14" ht="312" customHeight="1" thickBot="1" x14ac:dyDescent="0.3">
      <c r="A9" s="99" t="s">
        <v>76</v>
      </c>
      <c r="B9" s="70" t="s">
        <v>47</v>
      </c>
      <c r="C9" s="92">
        <v>2564</v>
      </c>
      <c r="D9" s="86">
        <v>3900</v>
      </c>
      <c r="E9" s="96">
        <f>PRODUCT(C9*D9)</f>
        <v>9999600</v>
      </c>
      <c r="H9" s="83"/>
      <c r="I9" s="84"/>
      <c r="J9" s="51"/>
      <c r="K9" s="84"/>
      <c r="L9" s="51"/>
      <c r="M9" s="84"/>
      <c r="N9" s="51"/>
    </row>
    <row r="10" spans="1:14" ht="14.25" hidden="1" thickBot="1" x14ac:dyDescent="0.3">
      <c r="A10" s="100"/>
      <c r="B10" s="76"/>
      <c r="C10" s="76"/>
      <c r="D10" s="88"/>
      <c r="E10" s="101"/>
      <c r="H10" s="83"/>
      <c r="I10" s="84"/>
      <c r="J10" s="51"/>
      <c r="K10" s="84"/>
      <c r="L10" s="51"/>
      <c r="M10" s="84"/>
      <c r="N10" s="51"/>
    </row>
    <row r="11" spans="1:14" ht="14.25" hidden="1" thickBot="1" x14ac:dyDescent="0.3">
      <c r="A11" s="102"/>
      <c r="B11" s="63"/>
      <c r="C11" s="73"/>
      <c r="D11" s="87"/>
      <c r="E11" s="98"/>
      <c r="H11" s="83"/>
      <c r="I11" s="84"/>
      <c r="J11" s="51"/>
      <c r="K11" s="84"/>
      <c r="L11" s="51"/>
      <c r="M11" s="84"/>
      <c r="N11" s="51"/>
    </row>
    <row r="12" spans="1:14" x14ac:dyDescent="0.25">
      <c r="A12" s="103" t="s">
        <v>53</v>
      </c>
      <c r="B12" s="68"/>
      <c r="C12" s="68"/>
      <c r="D12" s="89"/>
      <c r="E12" s="104">
        <f>SUM(E9:E11)</f>
        <v>9999600</v>
      </c>
    </row>
    <row r="13" spans="1:14" x14ac:dyDescent="0.25">
      <c r="A13" s="105" t="s">
        <v>54</v>
      </c>
      <c r="B13" s="57"/>
      <c r="C13" s="106"/>
      <c r="D13" s="74"/>
      <c r="E13" s="107"/>
    </row>
    <row r="14" spans="1:14" x14ac:dyDescent="0.25">
      <c r="A14" s="108" t="s">
        <v>55</v>
      </c>
      <c r="B14" s="75"/>
      <c r="C14" s="75"/>
      <c r="D14" s="75"/>
      <c r="E14" s="109"/>
    </row>
    <row r="15" spans="1:14" ht="27" customHeight="1" x14ac:dyDescent="0.25">
      <c r="A15" s="190" t="s">
        <v>56</v>
      </c>
      <c r="B15" s="191"/>
      <c r="C15" s="191"/>
      <c r="D15" s="191"/>
      <c r="E15" s="192"/>
    </row>
    <row r="16" spans="1:14" ht="14.1" customHeight="1" x14ac:dyDescent="0.25">
      <c r="A16" s="190" t="s">
        <v>57</v>
      </c>
      <c r="B16" s="191"/>
      <c r="C16" s="191"/>
      <c r="D16" s="191"/>
      <c r="E16" s="192"/>
    </row>
    <row r="17" spans="1:5" ht="14.1" customHeight="1" x14ac:dyDescent="0.25">
      <c r="A17" s="190" t="s">
        <v>58</v>
      </c>
      <c r="B17" s="191"/>
      <c r="C17" s="191"/>
      <c r="D17" s="191"/>
      <c r="E17" s="192"/>
    </row>
    <row r="18" spans="1:5" ht="26.1" customHeight="1" x14ac:dyDescent="0.25">
      <c r="A18" s="190" t="s">
        <v>59</v>
      </c>
      <c r="B18" s="191"/>
      <c r="C18" s="191"/>
      <c r="D18" s="191"/>
      <c r="E18" s="192"/>
    </row>
    <row r="19" spans="1:5" ht="14.1" customHeight="1" x14ac:dyDescent="0.25">
      <c r="A19" s="190" t="s">
        <v>60</v>
      </c>
      <c r="B19" s="191"/>
      <c r="C19" s="191"/>
      <c r="D19" s="191"/>
      <c r="E19" s="192"/>
    </row>
    <row r="20" spans="1:5" ht="17.100000000000001" customHeight="1" x14ac:dyDescent="0.25">
      <c r="A20" s="190" t="s">
        <v>61</v>
      </c>
      <c r="B20" s="191"/>
      <c r="C20" s="191"/>
      <c r="D20" s="191"/>
      <c r="E20" s="192"/>
    </row>
    <row r="21" spans="1:5" ht="38.25" customHeight="1" x14ac:dyDescent="0.25">
      <c r="A21" s="209" t="s">
        <v>81</v>
      </c>
      <c r="B21" s="210"/>
      <c r="C21" s="210"/>
      <c r="D21" s="210"/>
      <c r="E21" s="211"/>
    </row>
    <row r="22" spans="1:5" ht="14.25" thickBot="1" x14ac:dyDescent="0.3">
      <c r="A22" s="201" t="s">
        <v>25</v>
      </c>
      <c r="B22" s="202"/>
      <c r="C22" s="202"/>
      <c r="D22" s="202"/>
      <c r="E22" s="203"/>
    </row>
  </sheetData>
  <mergeCells count="17">
    <mergeCell ref="A18:E18"/>
    <mergeCell ref="A19:E19"/>
    <mergeCell ref="A20:E20"/>
    <mergeCell ref="A22:E22"/>
    <mergeCell ref="A2:E2"/>
    <mergeCell ref="D6:E6"/>
    <mergeCell ref="A16:E16"/>
    <mergeCell ref="A17:E17"/>
    <mergeCell ref="A21:E21"/>
    <mergeCell ref="A1:D1"/>
    <mergeCell ref="H5:M5"/>
    <mergeCell ref="A15:E15"/>
    <mergeCell ref="A4:E4"/>
    <mergeCell ref="B5:C5"/>
    <mergeCell ref="D5:E5"/>
    <mergeCell ref="B6:C6"/>
    <mergeCell ref="A3:E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workbookViewId="0">
      <selection activeCell="G6" sqref="G6"/>
    </sheetView>
  </sheetViews>
  <sheetFormatPr baseColWidth="10" defaultRowHeight="15.75" x14ac:dyDescent="0.25"/>
  <cols>
    <col min="1" max="1" width="43.625" customWidth="1"/>
    <col min="2" max="3" width="11.5"/>
    <col min="4" max="4" width="17.125" customWidth="1"/>
    <col min="5" max="5" width="22.625" customWidth="1"/>
  </cols>
  <sheetData>
    <row r="1" spans="1:7" x14ac:dyDescent="0.25">
      <c r="A1" t="s">
        <v>70</v>
      </c>
    </row>
    <row r="2" spans="1:7" ht="27" x14ac:dyDescent="0.25">
      <c r="A2" s="62" t="s">
        <v>68</v>
      </c>
      <c r="B2" s="63" t="s">
        <v>69</v>
      </c>
      <c r="C2" s="64">
        <v>3333</v>
      </c>
      <c r="D2" s="65">
        <v>35500</v>
      </c>
      <c r="E2" s="66">
        <f>PRODUCT(C2*D2)</f>
        <v>118321500</v>
      </c>
    </row>
    <row r="3" spans="1:7" x14ac:dyDescent="0.25">
      <c r="A3" t="s">
        <v>71</v>
      </c>
    </row>
    <row r="4" spans="1:7" ht="27" x14ac:dyDescent="0.25">
      <c r="A4" s="62" t="s">
        <v>68</v>
      </c>
      <c r="B4" s="63" t="s">
        <v>69</v>
      </c>
      <c r="C4" s="64">
        <v>303</v>
      </c>
      <c r="D4" s="65">
        <v>35500</v>
      </c>
      <c r="E4" s="66">
        <f>PRODUCT(C4*D4)</f>
        <v>10756500</v>
      </c>
      <c r="F4" t="s">
        <v>72</v>
      </c>
      <c r="G4" s="67">
        <v>53782500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PERFIL</vt:lpstr>
      <vt:lpstr>ARBOL</vt:lpstr>
      <vt:lpstr>INSUMOS</vt:lpstr>
      <vt:lpstr>FICHA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leandro soto hernandez</dc:creator>
  <cp:lastModifiedBy>VIVIANA</cp:lastModifiedBy>
  <cp:lastPrinted>2025-02-05T20:29:35Z</cp:lastPrinted>
  <dcterms:created xsi:type="dcterms:W3CDTF">2025-01-22T23:46:43Z</dcterms:created>
  <dcterms:modified xsi:type="dcterms:W3CDTF">2025-02-25T20:19:49Z</dcterms:modified>
</cp:coreProperties>
</file>