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E:\7.- A R C H I V O S  - AÑO - 2025\2.-INFORMES MENSUALES DE SUPERVISION - FEBRERO-2025 - MIXTURA\5.-MARIA VICTORIA HERNANDEZ\"/>
    </mc:Choice>
  </mc:AlternateContent>
  <xr:revisionPtr revIDLastSave="0" documentId="13_ncr:1_{CC33D4AE-6644-47D4-9D81-005AD1871532}" xr6:coauthVersionLast="47" xr6:coauthVersionMax="47" xr10:uidLastSave="{00000000-0000-0000-0000-000000000000}"/>
  <bookViews>
    <workbookView xWindow="-120" yWindow="-120" windowWidth="38640" windowHeight="212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pagos'!$A$1:$AG$163</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70" i="1" l="1"/>
  <c r="Y158" i="1"/>
  <c r="S80" i="1"/>
  <c r="Z114" i="1" l="1"/>
  <c r="Y86" i="1" l="1"/>
  <c r="Y77" i="1" l="1"/>
  <c r="Y80" i="1" s="1"/>
  <c r="Y83" i="1" l="1"/>
  <c r="Y159" i="1"/>
</calcChain>
</file>

<file path=xl/sharedStrings.xml><?xml version="1.0" encoding="utf-8"?>
<sst xmlns="http://schemas.openxmlformats.org/spreadsheetml/2006/main" count="434" uniqueCount="252">
  <si>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</si>
  <si>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</si>
  <si>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</si>
  <si>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</si>
  <si>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</si>
  <si>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</si>
  <si>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</si>
  <si>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</si>
  <si>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</si>
  <si>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</si>
  <si>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</si>
  <si>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</si>
  <si>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</si>
  <si>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</si>
  <si>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</si>
  <si>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</si>
  <si>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</si>
  <si>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</si>
  <si>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</si>
  <si>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</si>
  <si>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</si>
  <si>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</si>
  <si>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</si>
  <si>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</si>
  <si>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</si>
  <si>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</si>
  <si>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</si>
  <si>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</si>
  <si>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</si>
  <si>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</si>
  <si>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</si>
  <si>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</si>
  <si>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</si>
  <si>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</si>
  <si>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</si>
  <si>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</si>
  <si>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</si>
  <si>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</si>
  <si>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</si>
  <si>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</si>
  <si>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</si>
  <si>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</si>
  <si>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</si>
  <si>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</si>
  <si>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</si>
  <si>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</si>
  <si>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</si>
  <si>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</si>
  <si>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</si>
  <si>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</si>
  <si>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</si>
  <si>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</si>
  <si>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</si>
  <si>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</si>
  <si>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</si>
  <si>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</si>
  <si>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</si>
  <si>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</si>
  <si>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</si>
  <si>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</si>
  <si>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</si>
  <si>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</si>
  <si>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</si>
  <si>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</si>
  <si>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</si>
  <si>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</si>
  <si>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</si>
  <si>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</si>
  <si>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</si>
  <si>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</si>
  <si>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</si>
  <si>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</si>
  <si>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</si>
  <si>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</si>
  <si>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</si>
  <si>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</si>
  <si>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</si>
  <si>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</si>
  <si>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</si>
  <si>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</si>
  <si>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</si>
  <si>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</si>
  <si>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</si>
  <si>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</si>
  <si>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</si>
  <si>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</si>
  <si>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</si>
  <si>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</si>
  <si>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</si>
  <si>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</si>
  <si>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</si>
  <si>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</si>
  <si>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</si>
  <si>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</si>
  <si>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</si>
  <si>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</si>
  <si>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</si>
  <si>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</si>
  <si>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</si>
  <si>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</si>
  <si>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</si>
  <si>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</si>
  <si>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</si>
  <si>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</si>
  <si>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</si>
  <si>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</si>
  <si>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</si>
  <si>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</si>
  <si>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</si>
  <si>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</si>
  <si>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</si>
  <si>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</si>
  <si>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</si>
  <si>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</si>
  <si>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</si>
  <si>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</si>
  <si>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</si>
  <si>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</si>
  <si>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</si>
  <si>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</si>
  <si>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</si>
  <si>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</si>
  <si>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</si>
  <si>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</si>
  <si>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</si>
  <si>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</si>
  <si>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</si>
  <si>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</si>
  <si>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</si>
  <si>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</si>
  <si>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</si>
  <si>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</si>
  <si>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</si>
  <si>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</si>
  <si>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</si>
  <si>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</si>
  <si>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</si>
  <si>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</si>
  <si>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</si>
  <si>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</si>
  <si>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</si>
  <si>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</si>
  <si>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</si>
  <si>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</si>
  <si>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</si>
  <si>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</si>
  <si>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</si>
  <si>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</si>
  <si>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</si>
  <si>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</si>
  <si>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</si>
  <si>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</si>
  <si>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</si>
  <si>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</si>
  <si>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</si>
  <si>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</si>
  <si>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</si>
  <si>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</si>
  <si>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</si>
  <si>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</si>
  <si>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</si>
  <si>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</si>
  <si>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</si>
  <si>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</si>
  <si>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</si>
  <si>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</si>
  <si>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</si>
  <si>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</si>
  <si>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</si>
  <si>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</si>
  <si>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</si>
  <si>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</si>
  <si>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</si>
  <si>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</si>
  <si>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</si>
  <si>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</si>
  <si>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</si>
  <si>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</si>
  <si>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</si>
  <si>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</si>
  <si>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</si>
  <si>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</si>
  <si>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</si>
  <si>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</si>
  <si>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</si>
  <si>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</si>
  <si>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</si>
  <si>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</si>
  <si>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</si>
  <si>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VILLAVICENCIO</t>
  </si>
  <si>
    <t>Prestación de servicios profesionales de abogado para la representación judicial y extrajudicial de los usuarios del servicio de defensoría pública; y la promoción, defensa, ejercicio y divulgación de los derechos humanos.</t>
  </si>
  <si>
    <t xml:space="preserve">Mantener actualizados los sistemas de información, aplicativos, software u otros similares de la Defensoría, a los cuales tenga acceso en virtud del presente contrato, con información fidedigna y veraz. </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</si>
  <si>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</si>
  <si>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</si>
  <si>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</si>
  <si>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 xml:space="preserve">Profesional Administrativo y de  Gestion  </t>
  </si>
  <si>
    <t>Supervisora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</si>
  <si>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</si>
  <si>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</si>
  <si>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</si>
  <si>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 xml:space="preserve">Rendir los informes requeridos, de manera oportuna, con información veraz, oportuna y completa, en los formatos requeridos por la Direccion Nacional de Defensoria Pública.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</si>
  <si>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</si>
  <si>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 xml:space="preserve">Atender oportunamente los requerimientos, instrucciones y recomendaciones que durante el desarrollo del contrato han sido impartidos por la defensoría a través del supervisor del contrato. </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</si>
  <si>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</si>
  <si>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</si>
  <si>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</si>
  <si>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</si>
  <si>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</si>
  <si>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</si>
  <si>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</si>
  <si>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</si>
  <si>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</si>
  <si>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</si>
  <si>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</si>
  <si>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</si>
  <si>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r>
      <t xml:space="preserve">Suministrar a los usuarios del Servicio de Defensoría Pública, la </t>
    </r>
    <r>
      <rPr>
        <u/>
        <sz val="8.5"/>
        <color theme="1"/>
        <rFont val="Trebuchet MS"/>
        <family val="2"/>
      </rPr>
      <t xml:space="preserve">asesoría jurídica especializada dejando constancia de ello. </t>
    </r>
  </si>
  <si>
    <r>
      <rPr>
        <u/>
        <sz val="8.5"/>
        <color theme="1"/>
        <rFont val="Trebuchet MS"/>
        <family val="2"/>
      </rPr>
      <t>Mantener comunicación permanente y directa con los usuarios del Servicio De Defensoría Pública</t>
    </r>
    <r>
      <rPr>
        <sz val="8.5"/>
        <color theme="1"/>
        <rFont val="Trebuchet MS"/>
        <family val="2"/>
      </rPr>
      <t>. En los casos en los que el usuario del servicio de defensoría pública se encuentre privado de la libertad, el CONTRATISTA deberá realizar las correspondientes visitas una (1) vez al mes.</t>
    </r>
  </si>
  <si>
    <t xml:space="preserve">El defensor público asumio la representacion de los usuarios asignados tanto por acta como en URI,  ingreso y actualizó en su informe y en Vision web, el estado de los procesos a cargo. </t>
  </si>
  <si>
    <t>Se publico en  plataforma  SECOPII el pago de  seguridad  social, el  informe  de  contratista  y  el pago de  seguridad social y la planilla y demas  recomendaciones  que  se le han indicado  a la  contratista.</t>
  </si>
  <si>
    <t xml:space="preserve">Luz Vianey Cruz Mora </t>
  </si>
  <si>
    <t>Se  realizaro  la presentación del informe  mensual,  con  la  informaciòn  exigida  por la  supervisora  del contrato  con los  formatos  exigidos.</t>
  </si>
  <si>
    <t xml:space="preserve">Se actualizó sistema wision,  con  las actuaciones  procesales  que se surtieron  en este periodo   </t>
  </si>
  <si>
    <t>Se asistido  a las audiencias convocada por los  juzgados  penales  control de  garantias  como  a los juzgados penales   municipales  de  conocimiento</t>
  </si>
  <si>
    <t xml:space="preserve">se  realizò la  representaciòn  legal  en cada  caso asignado por parte  de la  Defensoria  en las  actas  asignadas  en  el  perido,  como  en  las  anteriores   asignaciones   y  en  los  turnos  URI, donde se  procura    por la  promociòn , defensa  de los  derechos   humanos.      </t>
  </si>
  <si>
    <t>CD-DP-3687-2024</t>
  </si>
  <si>
    <t xml:space="preserve">Se  actualizo  el sistema  WISION WEB   con la  informacion  que  arroja   el sistema  de siglo  xxi y con las  actuaciones diarias  de las  audiencias, registrando los procesos asignados   por  acta  y  los  recibidos  en uri,  con las  debidas actuaciones  procesales. </t>
  </si>
  <si>
    <t>MARIA VICTORIA HERNANDEZ CORTES</t>
  </si>
  <si>
    <t xml:space="preserve">MARIA VICTORIA HERNANDEZ CORTES </t>
  </si>
  <si>
    <t>CARRERA 35 No. 5 A 80 SUR CASA L8 CONDOMINIO LA FONTANA</t>
  </si>
  <si>
    <t>mvhernandez@defensoria.edu.co</t>
  </si>
  <si>
    <t>BBVA</t>
  </si>
  <si>
    <t>CV-100037888</t>
  </si>
  <si>
    <t>CD-DP-3687-2023</t>
  </si>
  <si>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</si>
  <si>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t>asisti  a reuniones  y capacitaciones programadas por la coordinacion y la entida</t>
  </si>
  <si>
    <t>NO se interpusieron este mes para ningun proceso.</t>
  </si>
  <si>
    <t>131223-91523-103823-624-21724</t>
  </si>
  <si>
    <t>418624-9662623-2650724</t>
  </si>
  <si>
    <t>Se  realizo 3 turno uri  ,  en el  que  se   realizaron las   fichas socioeconomica en las que  consta  que  se  cumlplio el turno uri, el  usurio  se le resento la   atencion oportuna  frente  a su problema  judicial .</t>
  </si>
  <si>
    <r>
      <t xml:space="preserve"> Se entrevistaron a personas privadas de  la  libertad asi :   </t>
    </r>
    <r>
      <rPr>
        <sz val="8.5"/>
        <rFont val="Trebuchet MS"/>
        <family val="2"/>
      </rPr>
      <t>atendidas en turno para total de 7</t>
    </r>
  </si>
  <si>
    <t>Asisti a dos barras academicas barra academica programada en el mes de Noviembre</t>
  </si>
  <si>
    <t>13º. Pago</t>
  </si>
  <si>
    <t>14º. Pago</t>
  </si>
  <si>
    <t>15º. Pago</t>
  </si>
  <si>
    <t>LUZ VIANEY CRUZ MORA</t>
  </si>
  <si>
    <t>lcruz@defensoria.gov.co</t>
  </si>
  <si>
    <t>FEBRERO</t>
  </si>
  <si>
    <t xml:space="preserve">Se  asistio de manera virtual a las  audiencias  de turno URI  los programados en Febrero 2025 .  Asisti a las audiencias concentradas preliminares  ante los  jueces de  control de garantias,  acorde a las citaciones que se me hicieran por parte de cada despacho en los procesos que me fueron asignados. </t>
  </si>
  <si>
    <t>En el mes  de Febrero de 2025,  se  realizo la representacion  judicial  en el  turnos  uri,  como  tambien  a los  usuarios  asignados por  acta  en los  cuales  apartir  de la entrevisa    se diseño estrategias juridicas  como  en  las  realizadas   ante los jueces  de   control de garantias,  conforme  al cuadro presentado a la supervisora del contrato.</t>
  </si>
  <si>
    <t>SE PRORROOGO EL CONTRATO DESDE EL 01 DE ENERO DE 2025 HASTA EL 31 DE MAYO DE 2025.</t>
  </si>
  <si>
    <t>SE LE REALIZO PRORROGA DEL CONTRATO DESDE EL 01 DE ENERO DE 2025 HASTA EL 31 DE MAYO DE 2025.-</t>
  </si>
  <si>
    <t xml:space="preserve">LUZ VIANEY CRUZ MORA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</si>
</sst>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
      <sz val="8.5"/>
      <name val="Trebuchet MS"/>
      <family val="2"/>
    </font>
    <font>
      <u/>
      <sz val="10"/>
      <color theme="10"/>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theme="4" tint="-0.24994659260841701"/>
      </left>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7"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0" borderId="19"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28"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6" xfId="0" applyNumberFormat="1" applyFont="1" applyFill="1" applyBorder="1" applyAlignment="1" applyProtection="1">
      <alignment horizontal="center" vertical="center"/>
      <protection hidden="1"/>
    </xf>
    <xf numFmtId="165" fontId="1" fillId="3" borderId="7" xfId="0" applyNumberFormat="1" applyFont="1" applyFill="1" applyBorder="1" applyAlignment="1" applyProtection="1">
      <alignment horizontal="center" vertical="center"/>
      <protection hidden="1"/>
    </xf>
    <xf numFmtId="165" fontId="1" fillId="3" borderId="8"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9" xfId="0" applyFont="1" applyBorder="1" applyAlignment="1">
      <alignment horizontal="center" wrapText="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5" borderId="7"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 fillId="0" borderId="2" xfId="0" applyFont="1" applyBorder="1" applyAlignment="1">
      <alignment horizontal="center" vertical="center"/>
    </xf>
    <xf numFmtId="0" fontId="2" fillId="0" borderId="2" xfId="0" applyFont="1" applyBorder="1" applyAlignment="1">
      <alignment horizontal="left"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6" fillId="0" borderId="19" xfId="0" applyNumberFormat="1" applyFont="1" applyBorder="1" applyAlignment="1" applyProtection="1">
      <alignment horizontal="center" wrapText="1"/>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6" xfId="0" applyFont="1" applyFill="1" applyBorder="1" applyAlignment="1">
      <alignment horizontal="center" vertical="center"/>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2" xfId="0" applyFont="1" applyBorder="1" applyAlignment="1" applyProtection="1">
      <alignment horizontal="left" vertical="top" wrapText="1"/>
      <protection locked="0"/>
    </xf>
    <xf numFmtId="0" fontId="10"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7" borderId="2" xfId="0" applyFont="1" applyFill="1" applyBorder="1" applyAlignment="1" applyProtection="1">
      <alignment horizontal="left"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wrapText="1"/>
    </xf>
    <xf numFmtId="49" fontId="28" fillId="0" borderId="2" xfId="2"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8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23813</xdr:colOff>
      <xdr:row>35</xdr:row>
      <xdr:rowOff>190500</xdr:rowOff>
    </xdr:from>
    <xdr:to>
      <xdr:col>13</xdr:col>
      <xdr:colOff>94298</xdr:colOff>
      <xdr:row>35</xdr:row>
      <xdr:rowOff>562610</xdr:rowOff>
    </xdr:to>
    <xdr:pic>
      <xdr:nvPicPr>
        <xdr:cNvPr id="6" name="Imagen 5" descr="page1image1727904">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782" t="31355" r="50062" b="63655"/>
        <a:stretch/>
      </xdr:blipFill>
      <xdr:spPr bwMode="auto">
        <a:xfrm>
          <a:off x="627063" y="30614938"/>
          <a:ext cx="2134235" cy="37211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19</xdr:col>
      <xdr:colOff>198437</xdr:colOff>
      <xdr:row>35</xdr:row>
      <xdr:rowOff>166688</xdr:rowOff>
    </xdr:from>
    <xdr:to>
      <xdr:col>29</xdr:col>
      <xdr:colOff>205763</xdr:colOff>
      <xdr:row>35</xdr:row>
      <xdr:rowOff>723534</xdr:rowOff>
    </xdr:to>
    <xdr:pic>
      <xdr:nvPicPr>
        <xdr:cNvPr id="4" name="Imagen 3">
          <a:extLst>
            <a:ext uri="{FF2B5EF4-FFF2-40B4-BE49-F238E27FC236}">
              <a16:creationId xmlns:a16="http://schemas.microsoft.com/office/drawing/2014/main" id="{0FDCFD2F-B8A2-4AB7-9C6C-ABE559F6C40D}"/>
            </a:ext>
          </a:extLst>
        </xdr:cNvPr>
        <xdr:cNvPicPr>
          <a:picLocks noChangeAspect="1"/>
        </xdr:cNvPicPr>
      </xdr:nvPicPr>
      <xdr:blipFill>
        <a:blip xmlns:r="http://schemas.openxmlformats.org/officeDocument/2006/relationships" r:embed="rId3"/>
        <a:stretch>
          <a:fillRect/>
        </a:stretch>
      </xdr:blipFill>
      <xdr:spPr>
        <a:xfrm>
          <a:off x="4103687" y="27495501"/>
          <a:ext cx="2071076" cy="55684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8" dataDxfId="87">
  <autoFilter ref="AB4:AB7" xr:uid="{00000000-0009-0000-0100-000001000000}"/>
  <tableColumns count="1">
    <tableColumn id="1" xr3:uid="{00000000-0010-0000-0000-000001000000}" name="INFORME" dataDxfId="8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5" dataDxfId="84">
  <autoFilter ref="AC4:AC35" xr:uid="{00000000-0009-0000-0100-000002000000}"/>
  <tableColumns count="1">
    <tableColumn id="1" xr3:uid="{00000000-0010-0000-0100-000001000000}" name="DÍA" dataDxfId="8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2" dataDxfId="81">
  <autoFilter ref="AD4:AD16" xr:uid="{00000000-0009-0000-0100-000003000000}"/>
  <tableColumns count="1">
    <tableColumn id="1" xr3:uid="{00000000-0010-0000-0200-000001000000}" name="MES" dataDxfId="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9" dataDxfId="78">
  <autoFilter ref="AE4:AE11" xr:uid="{00000000-0009-0000-0100-000004000000}"/>
  <tableColumns count="1">
    <tableColumn id="1" xr3:uid="{00000000-0010-0000-0300-000001000000}" name="AÑO" dataDxfId="7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6" dataDxfId="75">
  <autoFilter ref="AF4:AF10" xr:uid="{00000000-0009-0000-0100-000005000000}"/>
  <tableColumns count="1">
    <tableColumn id="1" xr3:uid="{00000000-0010-0000-0400-000001000000}" name="No. de contrato" dataDxfId="7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3" dataDxfId="72">
  <autoFilter ref="AG4:AG8" xr:uid="{00000000-0009-0000-0100-000006000000}"/>
  <tableColumns count="1">
    <tableColumn id="1" xr3:uid="{00000000-0010-0000-0500-000001000000}" name="No. de contrato 2" dataDxfId="7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0" dataDxfId="69">
  <autoFilter ref="AH4:AH6" xr:uid="{00000000-0009-0000-0100-000007000000}"/>
  <tableColumns count="1">
    <tableColumn id="1" xr3:uid="{00000000-0010-0000-0600-000001000000}" name="Cuenta bancaria" dataDxfId="6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7" dataDxfId="66">
  <autoFilter ref="AI4:AI7" xr:uid="{00000000-0009-0000-0100-000008000000}"/>
  <tableColumns count="1">
    <tableColumn id="1" xr3:uid="{00000000-0010-0000-0700-000001000000}" name="Tipo de contrato" dataDxfId="6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4" dataDxfId="63">
  <autoFilter ref="AJ4:AJ5" xr:uid="{00000000-0009-0000-0100-000009000000}"/>
  <tableColumns count="1">
    <tableColumn id="1" xr3:uid="{00000000-0010-0000-0800-000001000000}" name="Forma de pago " dataDxfId="6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1" dataDxfId="60">
  <autoFilter ref="AK4:AK6" xr:uid="{00000000-0009-0000-0100-00000A000000}"/>
  <tableColumns count="1">
    <tableColumn id="1" xr3:uid="{00000000-0010-0000-0900-000001000000}" name="Tipo de seguimiento" dataDxfId="5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8" dataDxfId="57">
  <autoFilter ref="AL4:AL23" xr:uid="{00000000-0009-0000-0100-00000B000000}"/>
  <tableColumns count="1">
    <tableColumn id="1" xr3:uid="{00000000-0010-0000-0A00-000001000000}" name="Asesuradoras" dataDxfId="5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5" dataDxfId="54">
  <autoFilter ref="AM4:AM9" xr:uid="{00000000-0009-0000-0100-00000C000000}"/>
  <tableColumns count="1">
    <tableColumn id="1" xr3:uid="{00000000-0010-0000-0B00-000001000000}" name="Amparos" dataDxfId="53"/>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vhernand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3"/>
  <sheetViews>
    <sheetView showGridLines="0" topLeftCell="A139" zoomScale="130" zoomScaleNormal="130" zoomScaleSheetLayoutView="55" workbookViewId="0">
      <selection activeCell="AS27" sqref="AS2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3"/>
      <c r="C2" s="153"/>
      <c r="D2" s="153"/>
      <c r="E2" s="153"/>
      <c r="F2" s="153"/>
      <c r="G2" s="175" t="s">
        <v>0</v>
      </c>
      <c r="H2" s="175"/>
      <c r="I2" s="175"/>
      <c r="J2" s="175"/>
      <c r="K2" s="175"/>
      <c r="L2" s="175"/>
      <c r="M2" s="175"/>
      <c r="N2" s="175"/>
      <c r="O2" s="175"/>
      <c r="P2" s="175"/>
      <c r="Q2" s="175"/>
      <c r="R2" s="175"/>
      <c r="S2" s="175"/>
      <c r="T2" s="175"/>
      <c r="U2" s="175"/>
      <c r="V2" s="175"/>
      <c r="W2" s="175"/>
      <c r="X2" s="175"/>
      <c r="Y2" s="175"/>
      <c r="Z2" s="175"/>
      <c r="AA2" s="152" t="s">
        <v>157</v>
      </c>
      <c r="AB2" s="152"/>
      <c r="AC2" s="152"/>
      <c r="AD2" s="152"/>
      <c r="AE2" s="152"/>
      <c r="AF2" s="152"/>
    </row>
    <row r="3" spans="2:33" ht="11.25" customHeight="1" x14ac:dyDescent="0.3">
      <c r="B3" s="153"/>
      <c r="C3" s="153"/>
      <c r="D3" s="153"/>
      <c r="E3" s="153"/>
      <c r="F3" s="153"/>
      <c r="G3" s="175"/>
      <c r="H3" s="175"/>
      <c r="I3" s="175"/>
      <c r="J3" s="175"/>
      <c r="K3" s="175"/>
      <c r="L3" s="175"/>
      <c r="M3" s="175"/>
      <c r="N3" s="175"/>
      <c r="O3" s="175"/>
      <c r="P3" s="175"/>
      <c r="Q3" s="175"/>
      <c r="R3" s="175"/>
      <c r="S3" s="175"/>
      <c r="T3" s="175"/>
      <c r="U3" s="175"/>
      <c r="V3" s="175"/>
      <c r="W3" s="175"/>
      <c r="X3" s="175"/>
      <c r="Y3" s="175"/>
      <c r="Z3" s="175"/>
      <c r="AA3" s="152"/>
      <c r="AB3" s="152"/>
      <c r="AC3" s="152"/>
      <c r="AD3" s="152"/>
      <c r="AE3" s="152"/>
      <c r="AF3" s="152"/>
    </row>
    <row r="4" spans="2:33" ht="11.25" customHeight="1" x14ac:dyDescent="0.3">
      <c r="B4" s="153"/>
      <c r="C4" s="153"/>
      <c r="D4" s="153"/>
      <c r="E4" s="153"/>
      <c r="F4" s="153"/>
      <c r="G4" s="175"/>
      <c r="H4" s="175"/>
      <c r="I4" s="175"/>
      <c r="J4" s="175"/>
      <c r="K4" s="175"/>
      <c r="L4" s="175"/>
      <c r="M4" s="175"/>
      <c r="N4" s="175"/>
      <c r="O4" s="175"/>
      <c r="P4" s="175"/>
      <c r="Q4" s="175"/>
      <c r="R4" s="175"/>
      <c r="S4" s="175"/>
      <c r="T4" s="175"/>
      <c r="U4" s="175"/>
      <c r="V4" s="175"/>
      <c r="W4" s="175"/>
      <c r="X4" s="175"/>
      <c r="Y4" s="175"/>
      <c r="Z4" s="175"/>
      <c r="AA4" s="176" t="s">
        <v>187</v>
      </c>
      <c r="AB4" s="176"/>
      <c r="AC4" s="176"/>
      <c r="AD4" s="176"/>
      <c r="AE4" s="176"/>
      <c r="AF4" s="176"/>
    </row>
    <row r="5" spans="2:33" ht="11.25" customHeight="1" x14ac:dyDescent="0.3">
      <c r="B5" s="153"/>
      <c r="C5" s="153"/>
      <c r="D5" s="153"/>
      <c r="E5" s="153"/>
      <c r="F5" s="153"/>
      <c r="G5" s="175"/>
      <c r="H5" s="175"/>
      <c r="I5" s="175"/>
      <c r="J5" s="175"/>
      <c r="K5" s="175"/>
      <c r="L5" s="175"/>
      <c r="M5" s="175"/>
      <c r="N5" s="175"/>
      <c r="O5" s="175"/>
      <c r="P5" s="175"/>
      <c r="Q5" s="175"/>
      <c r="R5" s="175"/>
      <c r="S5" s="175"/>
      <c r="T5" s="175"/>
      <c r="U5" s="175"/>
      <c r="V5" s="175"/>
      <c r="W5" s="175"/>
      <c r="X5" s="175"/>
      <c r="Y5" s="175"/>
      <c r="Z5" s="175"/>
      <c r="AA5" s="176"/>
      <c r="AB5" s="176"/>
      <c r="AC5" s="176"/>
      <c r="AD5" s="176"/>
      <c r="AE5" s="176"/>
      <c r="AF5" s="176"/>
    </row>
    <row r="6" spans="2:33" ht="15" customHeight="1" x14ac:dyDescent="0.3">
      <c r="B6" s="153"/>
      <c r="C6" s="153"/>
      <c r="D6" s="153"/>
      <c r="E6" s="153"/>
      <c r="F6" s="153"/>
      <c r="G6" s="155" t="s">
        <v>166</v>
      </c>
      <c r="H6" s="155"/>
      <c r="I6" s="155"/>
      <c r="J6" s="155"/>
      <c r="K6" s="155"/>
      <c r="L6" s="155"/>
      <c r="M6" s="155"/>
      <c r="N6" s="155"/>
      <c r="O6" s="155"/>
      <c r="P6" s="155"/>
      <c r="Q6" s="155"/>
      <c r="R6" s="155"/>
      <c r="S6" s="155"/>
      <c r="T6" s="155"/>
      <c r="U6" s="155"/>
      <c r="V6" s="155"/>
      <c r="W6" s="155"/>
      <c r="X6" s="155"/>
      <c r="Y6" s="155"/>
      <c r="Z6" s="155"/>
      <c r="AA6" s="152" t="s">
        <v>188</v>
      </c>
      <c r="AB6" s="152"/>
      <c r="AC6" s="152"/>
      <c r="AD6" s="152"/>
      <c r="AE6" s="152"/>
      <c r="AF6" s="152"/>
    </row>
    <row r="7" spans="2:33" ht="15" customHeight="1" x14ac:dyDescent="0.3">
      <c r="B7" s="153"/>
      <c r="C7" s="153"/>
      <c r="D7" s="153"/>
      <c r="E7" s="153"/>
      <c r="F7" s="153"/>
      <c r="G7" s="155"/>
      <c r="H7" s="155"/>
      <c r="I7" s="155"/>
      <c r="J7" s="155"/>
      <c r="K7" s="155"/>
      <c r="L7" s="155"/>
      <c r="M7" s="155"/>
      <c r="N7" s="155"/>
      <c r="O7" s="155"/>
      <c r="P7" s="155"/>
      <c r="Q7" s="155"/>
      <c r="R7" s="155"/>
      <c r="S7" s="155"/>
      <c r="T7" s="155"/>
      <c r="U7" s="155"/>
      <c r="V7" s="155"/>
      <c r="W7" s="155"/>
      <c r="X7" s="155"/>
      <c r="Y7" s="155"/>
      <c r="Z7" s="155"/>
      <c r="AA7" s="152"/>
      <c r="AB7" s="152"/>
      <c r="AC7" s="152"/>
      <c r="AD7" s="152"/>
      <c r="AE7" s="152"/>
      <c r="AF7" s="152"/>
    </row>
    <row r="8" spans="2:33" ht="6.7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hidden="1" customHeight="1" x14ac:dyDescent="0.3">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
      <c r="B10" s="84" t="s">
        <v>5</v>
      </c>
      <c r="C10" s="84"/>
      <c r="D10" s="84"/>
      <c r="E10" s="84"/>
      <c r="F10" s="84"/>
      <c r="G10" s="84"/>
      <c r="H10" s="60" t="s">
        <v>1</v>
      </c>
      <c r="I10" s="60"/>
      <c r="J10" s="60"/>
      <c r="K10" s="60"/>
      <c r="L10" s="3"/>
      <c r="M10" s="84" t="s">
        <v>6</v>
      </c>
      <c r="N10" s="84"/>
      <c r="O10" s="84"/>
      <c r="P10" s="84"/>
      <c r="Q10" s="84"/>
      <c r="R10" s="84"/>
      <c r="S10" s="84"/>
      <c r="T10" s="84"/>
      <c r="U10" s="84"/>
      <c r="V10" s="84"/>
      <c r="W10" s="84"/>
      <c r="X10" s="60">
        <v>28</v>
      </c>
      <c r="Y10" s="60"/>
      <c r="Z10" s="60" t="s">
        <v>11</v>
      </c>
      <c r="AA10" s="60"/>
      <c r="AB10" s="60"/>
      <c r="AC10" s="60"/>
      <c r="AD10" s="60">
        <v>2025</v>
      </c>
      <c r="AE10" s="60"/>
      <c r="AF10" s="6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6" t="s">
        <v>164</v>
      </c>
      <c r="C12" s="156"/>
      <c r="D12" s="156"/>
      <c r="E12" s="156"/>
      <c r="F12" s="156"/>
      <c r="G12" s="156"/>
      <c r="H12" s="156"/>
      <c r="I12" s="156"/>
      <c r="J12" s="156"/>
      <c r="K12" s="156"/>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
      <c r="B13" s="156"/>
      <c r="C13" s="156"/>
      <c r="D13" s="156"/>
      <c r="E13" s="156"/>
      <c r="F13" s="156"/>
      <c r="G13" s="156"/>
      <c r="H13" s="156"/>
      <c r="I13" s="156"/>
      <c r="J13" s="156"/>
      <c r="K13" s="156"/>
      <c r="L13" s="157" t="s">
        <v>23</v>
      </c>
      <c r="M13" s="158"/>
      <c r="N13" s="60">
        <v>1</v>
      </c>
      <c r="O13" s="60"/>
      <c r="P13" s="60" t="s">
        <v>11</v>
      </c>
      <c r="Q13" s="60"/>
      <c r="R13" s="60"/>
      <c r="S13" s="60"/>
      <c r="T13" s="60">
        <v>2025</v>
      </c>
      <c r="U13" s="60"/>
      <c r="V13" s="60"/>
      <c r="W13" s="7" t="s">
        <v>24</v>
      </c>
      <c r="X13" s="60">
        <v>28</v>
      </c>
      <c r="Y13" s="60"/>
      <c r="Z13" s="60" t="s">
        <v>11</v>
      </c>
      <c r="AA13" s="60"/>
      <c r="AB13" s="60"/>
      <c r="AC13" s="60"/>
      <c r="AD13" s="60">
        <v>2025</v>
      </c>
      <c r="AE13" s="60"/>
      <c r="AF13" s="6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0" t="s">
        <v>94</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1" t="s">
        <v>39</v>
      </c>
      <c r="C17" s="171"/>
      <c r="D17" s="171"/>
      <c r="E17" s="171"/>
      <c r="F17" s="171"/>
      <c r="G17" s="171"/>
      <c r="H17" s="171"/>
      <c r="I17" s="3"/>
      <c r="J17" s="3"/>
      <c r="K17" s="172" t="s">
        <v>232</v>
      </c>
      <c r="L17" s="173"/>
      <c r="M17" s="173"/>
      <c r="N17" s="173"/>
      <c r="O17" s="173"/>
      <c r="P17" s="173"/>
      <c r="Q17" s="173"/>
      <c r="R17" s="173"/>
      <c r="S17" s="173"/>
      <c r="T17" s="173"/>
      <c r="U17" s="173"/>
      <c r="V17" s="173"/>
      <c r="W17" s="17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63" t="s">
        <v>162</v>
      </c>
      <c r="C19" s="164"/>
      <c r="D19" s="164"/>
      <c r="E19" s="164"/>
      <c r="F19" s="164"/>
      <c r="G19" s="164"/>
      <c r="H19" s="164"/>
      <c r="I19" s="164"/>
      <c r="J19" s="164"/>
      <c r="K19" s="165"/>
      <c r="L19" s="166" t="s">
        <v>226</v>
      </c>
      <c r="M19" s="167"/>
      <c r="N19" s="167"/>
      <c r="O19" s="167"/>
      <c r="P19" s="167"/>
      <c r="Q19" s="167"/>
      <c r="R19" s="167"/>
      <c r="S19" s="167"/>
      <c r="T19" s="167"/>
      <c r="U19" s="167"/>
      <c r="V19" s="167"/>
      <c r="W19" s="168"/>
      <c r="X19" s="61" t="s">
        <v>27</v>
      </c>
      <c r="Y19" s="62"/>
      <c r="Z19" s="62"/>
      <c r="AA19" s="63"/>
      <c r="AB19" s="178">
        <v>31713925</v>
      </c>
      <c r="AC19" s="179"/>
      <c r="AD19" s="179"/>
      <c r="AE19" s="179"/>
      <c r="AF19" s="18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4" t="s">
        <v>104</v>
      </c>
      <c r="C21" s="84"/>
      <c r="D21" s="84"/>
      <c r="E21" s="60" t="s">
        <v>228</v>
      </c>
      <c r="F21" s="60"/>
      <c r="G21" s="60"/>
      <c r="H21" s="60"/>
      <c r="I21" s="60"/>
      <c r="J21" s="60"/>
      <c r="K21" s="60"/>
      <c r="L21" s="60"/>
      <c r="M21" s="60"/>
      <c r="N21" s="60"/>
      <c r="O21" s="60"/>
      <c r="P21" s="60"/>
      <c r="Q21" s="60"/>
      <c r="R21" s="60"/>
      <c r="S21" s="60"/>
      <c r="T21" s="60"/>
      <c r="U21" s="60"/>
      <c r="V21" s="60"/>
      <c r="W21" s="60"/>
      <c r="X21" s="84" t="s">
        <v>105</v>
      </c>
      <c r="Y21" s="84"/>
      <c r="Z21" s="84"/>
      <c r="AA21" s="60" t="s">
        <v>189</v>
      </c>
      <c r="AB21" s="60"/>
      <c r="AC21" s="60"/>
      <c r="AD21" s="60"/>
      <c r="AE21" s="60"/>
      <c r="AF21" s="6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4" t="s">
        <v>106</v>
      </c>
      <c r="C23" s="84"/>
      <c r="D23" s="84"/>
      <c r="E23" s="170">
        <v>3183893062</v>
      </c>
      <c r="F23" s="170"/>
      <c r="G23" s="170"/>
      <c r="H23" s="170"/>
      <c r="I23" s="170"/>
      <c r="J23" s="170"/>
      <c r="K23" s="170"/>
      <c r="L23" s="84" t="s">
        <v>107</v>
      </c>
      <c r="M23" s="84"/>
      <c r="N23" s="84"/>
      <c r="O23" s="84"/>
      <c r="P23" s="84"/>
      <c r="Q23" s="84"/>
      <c r="R23" s="84"/>
      <c r="S23" s="84"/>
      <c r="T23" s="84"/>
      <c r="U23" s="84"/>
      <c r="V23" s="84"/>
      <c r="W23" s="84"/>
      <c r="X23" s="286" t="s">
        <v>229</v>
      </c>
      <c r="Y23" s="287"/>
      <c r="Z23" s="287"/>
      <c r="AA23" s="287"/>
      <c r="AB23" s="287"/>
      <c r="AC23" s="287"/>
      <c r="AD23" s="287"/>
      <c r="AE23" s="287"/>
      <c r="AF23" s="28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4" t="s">
        <v>132</v>
      </c>
      <c r="C25" s="84"/>
      <c r="D25" s="84"/>
      <c r="E25" s="84"/>
      <c r="F25" s="84"/>
      <c r="G25" s="60" t="s">
        <v>133</v>
      </c>
      <c r="H25" s="60"/>
      <c r="I25" s="60"/>
      <c r="J25" s="60"/>
      <c r="K25" s="14" t="s">
        <v>89</v>
      </c>
      <c r="L25" s="169">
        <v>364390047</v>
      </c>
      <c r="M25" s="169"/>
      <c r="N25" s="169"/>
      <c r="O25" s="169"/>
      <c r="P25" s="169"/>
      <c r="Q25" s="169"/>
      <c r="R25" s="169"/>
      <c r="S25" s="169"/>
      <c r="T25" s="84" t="s">
        <v>135</v>
      </c>
      <c r="U25" s="84"/>
      <c r="V25" s="60" t="s">
        <v>230</v>
      </c>
      <c r="W25" s="60"/>
      <c r="X25" s="60"/>
      <c r="Y25" s="60"/>
      <c r="Z25" s="60"/>
      <c r="AA25" s="60"/>
      <c r="AB25" s="60"/>
      <c r="AC25" s="60"/>
      <c r="AD25" s="60"/>
      <c r="AE25" s="60"/>
      <c r="AF25" s="6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4" t="s">
        <v>28</v>
      </c>
      <c r="C27" s="84"/>
      <c r="D27" s="84"/>
      <c r="E27" s="84"/>
      <c r="F27" s="84"/>
      <c r="G27" s="84"/>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
      <c r="B30" s="84" t="s">
        <v>33</v>
      </c>
      <c r="C30" s="84"/>
      <c r="D30" s="84"/>
      <c r="E30" s="84"/>
      <c r="F30" s="84"/>
      <c r="G30" s="49" t="s">
        <v>146</v>
      </c>
      <c r="H30" s="50"/>
      <c r="I30" s="51"/>
      <c r="J30" s="49" t="s">
        <v>144</v>
      </c>
      <c r="K30" s="50"/>
      <c r="L30" s="51"/>
      <c r="M30" s="84" t="s">
        <v>96</v>
      </c>
      <c r="N30" s="84"/>
      <c r="O30" s="84"/>
      <c r="P30" s="84"/>
      <c r="Q30" s="84"/>
      <c r="R30" s="84"/>
      <c r="S30" s="84"/>
      <c r="T30" s="84"/>
      <c r="U30" s="84"/>
      <c r="V30" s="84"/>
      <c r="W30" s="84"/>
      <c r="X30" s="60">
        <v>22</v>
      </c>
      <c r="Y30" s="60"/>
      <c r="Z30" s="60" t="s">
        <v>21</v>
      </c>
      <c r="AA30" s="60"/>
      <c r="AB30" s="60"/>
      <c r="AC30" s="60"/>
      <c r="AD30" s="60">
        <v>2023</v>
      </c>
      <c r="AE30" s="60"/>
      <c r="AF30" s="6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3" t="s">
        <v>181</v>
      </c>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1"/>
    </row>
    <row r="33" spans="2:33" x14ac:dyDescent="0.3">
      <c r="B33" s="181" t="s">
        <v>190</v>
      </c>
      <c r="C33" s="182"/>
      <c r="D33" s="182"/>
      <c r="E33" s="182"/>
      <c r="F33" s="182"/>
      <c r="G33" s="182"/>
      <c r="H33" s="182"/>
      <c r="I33" s="182"/>
      <c r="J33" s="182"/>
      <c r="K33" s="182"/>
      <c r="L33" s="182"/>
      <c r="M33" s="182"/>
      <c r="N33" s="182"/>
      <c r="O33" s="182"/>
      <c r="P33" s="182"/>
      <c r="Q33" s="182"/>
      <c r="R33" s="182"/>
      <c r="S33" s="182"/>
      <c r="T33" s="182"/>
      <c r="U33" s="182"/>
      <c r="V33" s="182"/>
      <c r="W33" s="182"/>
      <c r="X33" s="182"/>
      <c r="Y33" s="182"/>
      <c r="Z33" s="182"/>
      <c r="AA33" s="182"/>
      <c r="AB33" s="182"/>
      <c r="AC33" s="182"/>
      <c r="AD33" s="182"/>
      <c r="AE33" s="182"/>
      <c r="AF33" s="183"/>
      <c r="AG33" s="11"/>
    </row>
    <row r="34" spans="2:33" x14ac:dyDescent="0.3">
      <c r="B34" s="181"/>
      <c r="C34" s="182"/>
      <c r="D34" s="182"/>
      <c r="E34" s="182"/>
      <c r="F34" s="182"/>
      <c r="G34" s="182"/>
      <c r="H34" s="182"/>
      <c r="I34" s="182"/>
      <c r="J34" s="182"/>
      <c r="K34" s="182"/>
      <c r="L34" s="182"/>
      <c r="M34" s="182"/>
      <c r="N34" s="182"/>
      <c r="O34" s="182"/>
      <c r="P34" s="182"/>
      <c r="Q34" s="182"/>
      <c r="R34" s="182"/>
      <c r="S34" s="182"/>
      <c r="T34" s="182"/>
      <c r="U34" s="182"/>
      <c r="V34" s="182"/>
      <c r="W34" s="182"/>
      <c r="X34" s="182"/>
      <c r="Y34" s="182"/>
      <c r="Z34" s="182"/>
      <c r="AA34" s="182"/>
      <c r="AB34" s="182"/>
      <c r="AC34" s="182"/>
      <c r="AD34" s="182"/>
      <c r="AE34" s="182"/>
      <c r="AF34" s="183"/>
      <c r="AG34" s="11"/>
    </row>
    <row r="35" spans="2:33" x14ac:dyDescent="0.3">
      <c r="B35" s="181"/>
      <c r="C35" s="182"/>
      <c r="D35" s="182"/>
      <c r="E35" s="182"/>
      <c r="F35" s="182"/>
      <c r="G35" s="182"/>
      <c r="H35" s="182"/>
      <c r="I35" s="182"/>
      <c r="J35" s="182"/>
      <c r="K35" s="182"/>
      <c r="L35" s="182"/>
      <c r="M35" s="182"/>
      <c r="N35" s="182"/>
      <c r="O35" s="182"/>
      <c r="P35" s="182"/>
      <c r="Q35" s="182"/>
      <c r="R35" s="182"/>
      <c r="S35" s="182"/>
      <c r="T35" s="182"/>
      <c r="U35" s="182"/>
      <c r="V35" s="182"/>
      <c r="W35" s="182"/>
      <c r="X35" s="182"/>
      <c r="Y35" s="182"/>
      <c r="Z35" s="182"/>
      <c r="AA35" s="182"/>
      <c r="AB35" s="182"/>
      <c r="AC35" s="182"/>
      <c r="AD35" s="182"/>
      <c r="AE35" s="182"/>
      <c r="AF35" s="183"/>
      <c r="AG35" s="11"/>
    </row>
    <row r="36" spans="2:33" x14ac:dyDescent="0.3">
      <c r="B36" s="181"/>
      <c r="C36" s="182"/>
      <c r="D36" s="182"/>
      <c r="E36" s="182"/>
      <c r="F36" s="182"/>
      <c r="G36" s="182"/>
      <c r="H36" s="182"/>
      <c r="I36" s="182"/>
      <c r="J36" s="182"/>
      <c r="K36" s="182"/>
      <c r="L36" s="182"/>
      <c r="M36" s="182"/>
      <c r="N36" s="182"/>
      <c r="O36" s="182"/>
      <c r="P36" s="182"/>
      <c r="Q36" s="182"/>
      <c r="R36" s="182"/>
      <c r="S36" s="182"/>
      <c r="T36" s="182"/>
      <c r="U36" s="182"/>
      <c r="V36" s="182"/>
      <c r="W36" s="182"/>
      <c r="X36" s="182"/>
      <c r="Y36" s="182"/>
      <c r="Z36" s="182"/>
      <c r="AA36" s="182"/>
      <c r="AB36" s="182"/>
      <c r="AC36" s="182"/>
      <c r="AD36" s="182"/>
      <c r="AE36" s="182"/>
      <c r="AF36" s="18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99</v>
      </c>
      <c r="I38" s="54"/>
      <c r="J38" s="54"/>
      <c r="K38" s="159" t="s">
        <v>137</v>
      </c>
      <c r="L38" s="54" t="s">
        <v>98</v>
      </c>
      <c r="M38" s="54"/>
      <c r="N38" s="54"/>
      <c r="O38" s="15"/>
      <c r="P38" s="3"/>
      <c r="Q38" s="3"/>
      <c r="R38" s="3"/>
      <c r="S38" s="3"/>
      <c r="T38" s="3"/>
      <c r="U38" s="3"/>
      <c r="V38" s="3"/>
      <c r="W38" s="3"/>
      <c r="X38" s="54" t="s">
        <v>7</v>
      </c>
      <c r="Y38" s="54"/>
      <c r="Z38" s="54" t="s">
        <v>8</v>
      </c>
      <c r="AA38" s="54"/>
      <c r="AB38" s="54"/>
      <c r="AC38" s="54"/>
      <c r="AD38" s="54" t="s">
        <v>22</v>
      </c>
      <c r="AE38" s="54"/>
      <c r="AF38" s="54"/>
      <c r="AG38" s="11"/>
    </row>
    <row r="39" spans="2:33" ht="15" customHeight="1" x14ac:dyDescent="0.3">
      <c r="B39" s="61" t="s">
        <v>97</v>
      </c>
      <c r="C39" s="62"/>
      <c r="D39" s="62"/>
      <c r="E39" s="62"/>
      <c r="F39" s="62"/>
      <c r="G39" s="63"/>
      <c r="H39" s="60">
        <v>13</v>
      </c>
      <c r="I39" s="60"/>
      <c r="J39" s="60"/>
      <c r="K39" s="159"/>
      <c r="L39" s="60">
        <v>0</v>
      </c>
      <c r="M39" s="60"/>
      <c r="N39" s="60"/>
      <c r="O39" s="3"/>
      <c r="P39" s="3"/>
      <c r="Q39" s="84" t="s">
        <v>34</v>
      </c>
      <c r="R39" s="84"/>
      <c r="S39" s="84"/>
      <c r="T39" s="84"/>
      <c r="U39" s="84"/>
      <c r="V39" s="84"/>
      <c r="W39" s="84"/>
      <c r="X39" s="60">
        <v>31</v>
      </c>
      <c r="Y39" s="60"/>
      <c r="Z39" s="60" t="s">
        <v>21</v>
      </c>
      <c r="AA39" s="60"/>
      <c r="AB39" s="60"/>
      <c r="AC39" s="60"/>
      <c r="AD39" s="60">
        <v>2024</v>
      </c>
      <c r="AE39" s="60"/>
      <c r="AF39" s="6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4" t="s">
        <v>35</v>
      </c>
      <c r="C41" s="84"/>
      <c r="D41" s="84"/>
      <c r="E41" s="84"/>
      <c r="F41" s="84"/>
      <c r="G41" s="84"/>
      <c r="H41" s="84"/>
      <c r="I41" s="84"/>
      <c r="J41" s="177">
        <v>61815000</v>
      </c>
      <c r="K41" s="177"/>
      <c r="L41" s="177"/>
      <c r="M41" s="177"/>
      <c r="N41" s="177"/>
      <c r="O41" s="177"/>
      <c r="P41" s="177"/>
      <c r="Q41" s="61" t="s">
        <v>40</v>
      </c>
      <c r="R41" s="62"/>
      <c r="S41" s="62"/>
      <c r="T41" s="62"/>
      <c r="U41" s="62"/>
      <c r="V41" s="62"/>
      <c r="W41" s="62"/>
      <c r="X41" s="62"/>
      <c r="Y41" s="63"/>
      <c r="Z41" s="160">
        <v>4755000</v>
      </c>
      <c r="AA41" s="161"/>
      <c r="AB41" s="161"/>
      <c r="AC41" s="161"/>
      <c r="AD41" s="161"/>
      <c r="AE41" s="161"/>
      <c r="AF41" s="16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4" t="s">
        <v>101</v>
      </c>
      <c r="C43" s="84"/>
      <c r="D43" s="84"/>
      <c r="E43" s="84"/>
      <c r="F43" s="84"/>
      <c r="G43" s="84"/>
      <c r="H43" s="84"/>
      <c r="I43" s="84"/>
      <c r="J43" s="108" t="s">
        <v>189</v>
      </c>
      <c r="K43" s="109"/>
      <c r="L43" s="109"/>
      <c r="M43" s="109"/>
      <c r="N43" s="109"/>
      <c r="O43" s="109"/>
      <c r="P43" s="109"/>
      <c r="Q43" s="109"/>
      <c r="R43" s="109"/>
      <c r="S43" s="109"/>
      <c r="T43" s="109"/>
      <c r="U43" s="109"/>
      <c r="V43" s="109"/>
      <c r="W43" s="109"/>
      <c r="X43" s="109"/>
      <c r="Y43" s="109"/>
      <c r="Z43" s="109"/>
      <c r="AA43" s="109"/>
      <c r="AB43" s="109"/>
      <c r="AC43" s="109"/>
      <c r="AD43" s="109"/>
      <c r="AE43" s="109"/>
      <c r="AF43" s="11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4.75" customHeight="1" x14ac:dyDescent="0.3">
      <c r="B45" s="171" t="s">
        <v>41</v>
      </c>
      <c r="C45" s="171"/>
      <c r="D45" s="171"/>
      <c r="E45" s="171"/>
      <c r="F45" s="171"/>
      <c r="G45" s="171"/>
      <c r="H45" s="171"/>
      <c r="I45" s="171"/>
      <c r="J45" s="171"/>
      <c r="K45" s="171"/>
      <c r="L45" s="171"/>
      <c r="M45" s="171"/>
      <c r="N45" s="171"/>
      <c r="O45" s="171"/>
      <c r="P45" s="52" t="s">
        <v>236</v>
      </c>
      <c r="Q45" s="52"/>
      <c r="R45" s="52"/>
      <c r="S45" s="52"/>
      <c r="T45" s="84" t="s">
        <v>42</v>
      </c>
      <c r="U45" s="84"/>
      <c r="V45" s="84"/>
      <c r="W45" s="84"/>
      <c r="X45" s="84"/>
      <c r="Y45" s="84"/>
      <c r="Z45" s="84"/>
      <c r="AA45" s="84"/>
      <c r="AB45" s="84"/>
      <c r="AC45" s="52" t="s">
        <v>237</v>
      </c>
      <c r="AD45" s="52"/>
      <c r="AE45" s="52"/>
      <c r="AF45" s="52"/>
      <c r="AG45" s="11"/>
    </row>
    <row r="46" spans="2:33" ht="3.6" customHeight="1" x14ac:dyDescent="0.3">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1"/>
    </row>
    <row r="47" spans="2:33" ht="27" customHeight="1" x14ac:dyDescent="0.3">
      <c r="B47" s="84" t="s">
        <v>44</v>
      </c>
      <c r="C47" s="84"/>
      <c r="D47" s="84"/>
      <c r="E47" s="84"/>
      <c r="F47" s="84"/>
      <c r="G47" s="84"/>
      <c r="H47" s="84"/>
      <c r="I47" s="60" t="s">
        <v>45</v>
      </c>
      <c r="J47" s="60"/>
      <c r="K47" s="60"/>
      <c r="L47" s="60"/>
      <c r="M47" s="60"/>
      <c r="N47" s="156" t="s">
        <v>46</v>
      </c>
      <c r="O47" s="156"/>
      <c r="P47" s="156"/>
      <c r="Q47" s="156"/>
      <c r="R47" s="156"/>
      <c r="S47" s="156"/>
      <c r="T47" s="156"/>
      <c r="U47" s="60" t="s">
        <v>195</v>
      </c>
      <c r="V47" s="60"/>
      <c r="W47" s="60"/>
      <c r="X47" s="60"/>
      <c r="Y47" s="60"/>
      <c r="Z47" s="60"/>
      <c r="AA47" s="60"/>
      <c r="AB47" s="60"/>
      <c r="AC47" s="60"/>
      <c r="AD47" s="60"/>
      <c r="AE47" s="60"/>
      <c r="AF47" s="6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56" t="s">
        <v>43</v>
      </c>
      <c r="C49" s="156"/>
      <c r="D49" s="156"/>
      <c r="E49" s="156"/>
      <c r="F49" s="156"/>
      <c r="G49" s="156"/>
      <c r="H49" s="156"/>
      <c r="I49" s="156"/>
      <c r="J49" s="60" t="s">
        <v>244</v>
      </c>
      <c r="K49" s="60"/>
      <c r="L49" s="60"/>
      <c r="M49" s="60"/>
      <c r="N49" s="60"/>
      <c r="O49" s="60"/>
      <c r="P49" s="60"/>
      <c r="Q49" s="60"/>
      <c r="R49" s="60"/>
      <c r="S49" s="60"/>
      <c r="T49" s="60"/>
      <c r="U49" s="60"/>
      <c r="V49" s="60"/>
      <c r="W49" s="84" t="s">
        <v>27</v>
      </c>
      <c r="X49" s="84"/>
      <c r="Y49" s="84"/>
      <c r="Z49" s="84"/>
      <c r="AA49" s="196">
        <v>40377836</v>
      </c>
      <c r="AB49" s="196"/>
      <c r="AC49" s="196"/>
      <c r="AD49" s="196"/>
      <c r="AE49" s="196"/>
      <c r="AF49" s="19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63" t="s">
        <v>138</v>
      </c>
      <c r="C51" s="164"/>
      <c r="D51" s="164"/>
      <c r="E51" s="164"/>
      <c r="F51" s="164"/>
      <c r="G51" s="164"/>
      <c r="H51" s="164"/>
      <c r="I51" s="164"/>
      <c r="J51" s="164"/>
      <c r="K51" s="164"/>
      <c r="L51" s="164"/>
      <c r="M51" s="164"/>
      <c r="N51" s="164"/>
      <c r="O51" s="164"/>
      <c r="P51" s="164"/>
      <c r="Q51" s="164"/>
      <c r="R51" s="164"/>
      <c r="S51" s="165"/>
      <c r="T51" s="192" t="s">
        <v>245</v>
      </c>
      <c r="U51" s="193"/>
      <c r="V51" s="193"/>
      <c r="W51" s="193"/>
      <c r="X51" s="193"/>
      <c r="Y51" s="193"/>
      <c r="Z51" s="193"/>
      <c r="AA51" s="193"/>
      <c r="AB51" s="193"/>
      <c r="AC51" s="193"/>
      <c r="AD51" s="193"/>
      <c r="AE51" s="193"/>
      <c r="AF51" s="194"/>
      <c r="AG51" s="11"/>
    </row>
    <row r="52" spans="2:48" ht="3.6" customHeight="1" x14ac:dyDescent="0.3">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1"/>
    </row>
    <row r="53" spans="2:48" ht="15" customHeight="1" x14ac:dyDescent="0.3">
      <c r="B53" s="184" t="s">
        <v>63</v>
      </c>
      <c r="C53" s="185"/>
      <c r="D53" s="186"/>
      <c r="E53" s="49" t="s">
        <v>145</v>
      </c>
      <c r="F53" s="50"/>
      <c r="G53" s="51"/>
      <c r="H53" s="190" t="s">
        <v>100</v>
      </c>
      <c r="I53" s="190"/>
      <c r="J53" s="190"/>
      <c r="K53" s="190"/>
      <c r="L53" s="54" t="s">
        <v>7</v>
      </c>
      <c r="M53" s="54"/>
      <c r="N53" s="54" t="s">
        <v>8</v>
      </c>
      <c r="O53" s="54"/>
      <c r="P53" s="54"/>
      <c r="Q53" s="54"/>
      <c r="R53" s="54" t="s">
        <v>22</v>
      </c>
      <c r="S53" s="54"/>
      <c r="T53" s="54"/>
      <c r="U53" s="191" t="s">
        <v>136</v>
      </c>
      <c r="V53" s="191"/>
      <c r="W53" s="191"/>
      <c r="X53" s="54" t="s">
        <v>7</v>
      </c>
      <c r="Y53" s="54"/>
      <c r="Z53" s="54" t="s">
        <v>8</v>
      </c>
      <c r="AA53" s="54"/>
      <c r="AB53" s="54"/>
      <c r="AC53" s="54"/>
      <c r="AD53" s="54" t="s">
        <v>22</v>
      </c>
      <c r="AE53" s="54"/>
      <c r="AF53" s="54"/>
      <c r="AG53" s="11"/>
    </row>
    <row r="54" spans="2:48" x14ac:dyDescent="0.3">
      <c r="B54" s="187"/>
      <c r="C54" s="188"/>
      <c r="D54" s="189"/>
      <c r="E54" s="49" t="s">
        <v>144</v>
      </c>
      <c r="F54" s="50"/>
      <c r="G54" s="51"/>
      <c r="H54" s="190"/>
      <c r="I54" s="190"/>
      <c r="J54" s="190"/>
      <c r="K54" s="190"/>
      <c r="L54" s="60">
        <v>4</v>
      </c>
      <c r="M54" s="60"/>
      <c r="N54" s="60" t="s">
        <v>21</v>
      </c>
      <c r="O54" s="60"/>
      <c r="P54" s="60"/>
      <c r="Q54" s="60"/>
      <c r="R54" s="60">
        <v>2023</v>
      </c>
      <c r="S54" s="60"/>
      <c r="T54" s="60"/>
      <c r="U54" s="191"/>
      <c r="V54" s="191"/>
      <c r="W54" s="191"/>
      <c r="X54" s="195">
        <v>22</v>
      </c>
      <c r="Y54" s="195"/>
      <c r="Z54" s="195" t="s">
        <v>21</v>
      </c>
      <c r="AA54" s="195"/>
      <c r="AB54" s="195"/>
      <c r="AC54" s="195"/>
      <c r="AD54" s="195">
        <v>2023</v>
      </c>
      <c r="AE54" s="195"/>
      <c r="AF54" s="19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4" t="s">
        <v>68</v>
      </c>
      <c r="C56" s="84"/>
      <c r="D56" s="84"/>
      <c r="E56" s="84"/>
      <c r="F56" s="84"/>
      <c r="G56" s="84"/>
      <c r="H56" s="84"/>
      <c r="I56" s="84"/>
      <c r="J56" s="60" t="s">
        <v>58</v>
      </c>
      <c r="K56" s="60"/>
      <c r="L56" s="60"/>
      <c r="M56" s="60"/>
      <c r="N56" s="60"/>
      <c r="O56" s="60"/>
      <c r="P56" s="60"/>
      <c r="Q56" s="60"/>
      <c r="R56" s="60"/>
      <c r="S56" s="60"/>
      <c r="T56" s="60"/>
      <c r="U56" s="60"/>
      <c r="V56" s="60"/>
      <c r="W56" s="60"/>
      <c r="X56" s="60"/>
      <c r="Y56" s="60"/>
      <c r="Z56" s="84" t="s">
        <v>69</v>
      </c>
      <c r="AA56" s="84"/>
      <c r="AB56" s="84"/>
      <c r="AC56" s="84"/>
      <c r="AD56" s="84"/>
      <c r="AE56" s="84"/>
      <c r="AF56" s="84"/>
      <c r="AG56" s="11"/>
    </row>
    <row r="57" spans="2:48" ht="15" customHeight="1" x14ac:dyDescent="0.3">
      <c r="B57" s="84"/>
      <c r="C57" s="84"/>
      <c r="D57" s="84"/>
      <c r="E57" s="84"/>
      <c r="F57" s="84"/>
      <c r="G57" s="84"/>
      <c r="H57" s="84"/>
      <c r="I57" s="84"/>
      <c r="J57" s="60"/>
      <c r="K57" s="60"/>
      <c r="L57" s="60"/>
      <c r="M57" s="60"/>
      <c r="N57" s="60"/>
      <c r="O57" s="60"/>
      <c r="P57" s="60"/>
      <c r="Q57" s="60"/>
      <c r="R57" s="60"/>
      <c r="S57" s="60"/>
      <c r="T57" s="60"/>
      <c r="U57" s="60"/>
      <c r="V57" s="60"/>
      <c r="W57" s="60"/>
      <c r="X57" s="60"/>
      <c r="Y57" s="60"/>
      <c r="Z57" s="60" t="s">
        <v>231</v>
      </c>
      <c r="AA57" s="60"/>
      <c r="AB57" s="60"/>
      <c r="AC57" s="60"/>
      <c r="AD57" s="60"/>
      <c r="AE57" s="60"/>
      <c r="AF57" s="6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4" t="s">
        <v>70</v>
      </c>
      <c r="C59" s="84"/>
      <c r="D59" s="84"/>
      <c r="E59" s="84"/>
      <c r="F59" s="84" t="s">
        <v>73</v>
      </c>
      <c r="G59" s="84"/>
      <c r="H59" s="84"/>
      <c r="I59" s="84"/>
      <c r="J59" s="84"/>
      <c r="K59" s="84"/>
      <c r="L59" s="84"/>
      <c r="M59" s="84"/>
      <c r="N59" s="84"/>
      <c r="O59" s="84"/>
      <c r="P59" s="84"/>
      <c r="Q59" s="84"/>
      <c r="R59" s="84"/>
      <c r="S59" s="84"/>
      <c r="T59" s="84"/>
      <c r="U59" s="84"/>
      <c r="V59" s="84"/>
      <c r="W59" s="84"/>
      <c r="X59" s="84"/>
      <c r="Y59" s="84"/>
      <c r="Z59" s="84"/>
      <c r="AA59" s="84"/>
      <c r="AB59" s="84" t="s">
        <v>139</v>
      </c>
      <c r="AC59" s="84"/>
      <c r="AD59" s="84"/>
      <c r="AE59" s="84"/>
      <c r="AF59" s="84"/>
      <c r="AG59" s="11"/>
    </row>
    <row r="60" spans="2:48" ht="9" customHeight="1" x14ac:dyDescent="0.3">
      <c r="B60" s="52" t="s">
        <v>74</v>
      </c>
      <c r="C60" s="52"/>
      <c r="D60" s="52"/>
      <c r="E60" s="52"/>
      <c r="F60" s="53" t="s">
        <v>72</v>
      </c>
      <c r="G60" s="53"/>
      <c r="H60" s="54" t="s">
        <v>7</v>
      </c>
      <c r="I60" s="54"/>
      <c r="J60" s="54" t="s">
        <v>8</v>
      </c>
      <c r="K60" s="54"/>
      <c r="L60" s="54"/>
      <c r="M60" s="54"/>
      <c r="N60" s="54" t="s">
        <v>22</v>
      </c>
      <c r="O60" s="54"/>
      <c r="P60" s="54"/>
      <c r="Q60" s="53" t="s">
        <v>71</v>
      </c>
      <c r="R60" s="53"/>
      <c r="S60" s="54" t="s">
        <v>7</v>
      </c>
      <c r="T60" s="54"/>
      <c r="U60" s="54" t="s">
        <v>8</v>
      </c>
      <c r="V60" s="54"/>
      <c r="W60" s="54"/>
      <c r="X60" s="54"/>
      <c r="Y60" s="54" t="s">
        <v>22</v>
      </c>
      <c r="Z60" s="54"/>
      <c r="AA60" s="54"/>
      <c r="AB60" s="59">
        <v>6181500</v>
      </c>
      <c r="AC60" s="59"/>
      <c r="AD60" s="59"/>
      <c r="AE60" s="59"/>
      <c r="AF60" s="59"/>
      <c r="AG60" s="11"/>
    </row>
    <row r="61" spans="2:48" ht="24.75" customHeight="1" x14ac:dyDescent="0.3">
      <c r="B61" s="52"/>
      <c r="C61" s="52"/>
      <c r="D61" s="52"/>
      <c r="E61" s="52"/>
      <c r="F61" s="53"/>
      <c r="G61" s="53"/>
      <c r="H61" s="60">
        <v>1</v>
      </c>
      <c r="I61" s="60"/>
      <c r="J61" s="60" t="s">
        <v>21</v>
      </c>
      <c r="K61" s="60"/>
      <c r="L61" s="60"/>
      <c r="M61" s="60"/>
      <c r="N61" s="60">
        <v>2023</v>
      </c>
      <c r="O61" s="60"/>
      <c r="P61" s="60"/>
      <c r="Q61" s="53"/>
      <c r="R61" s="53"/>
      <c r="S61" s="60">
        <v>30</v>
      </c>
      <c r="T61" s="60"/>
      <c r="U61" s="60" t="s">
        <v>13</v>
      </c>
      <c r="V61" s="60"/>
      <c r="W61" s="60"/>
      <c r="X61" s="60"/>
      <c r="Y61" s="60">
        <v>2025</v>
      </c>
      <c r="Z61" s="60"/>
      <c r="AA61" s="60"/>
      <c r="AB61" s="59"/>
      <c r="AC61" s="59"/>
      <c r="AD61" s="59"/>
      <c r="AE61" s="59"/>
      <c r="AF61" s="59"/>
      <c r="AG61" s="11"/>
    </row>
    <row r="62" spans="2:48" ht="9" customHeight="1" x14ac:dyDescent="0.3">
      <c r="B62" s="52" t="s">
        <v>75</v>
      </c>
      <c r="C62" s="52"/>
      <c r="D62" s="52"/>
      <c r="E62" s="52"/>
      <c r="F62" s="53" t="s">
        <v>72</v>
      </c>
      <c r="G62" s="53"/>
      <c r="H62" s="54" t="s">
        <v>7</v>
      </c>
      <c r="I62" s="54"/>
      <c r="J62" s="54" t="s">
        <v>8</v>
      </c>
      <c r="K62" s="54"/>
      <c r="L62" s="54"/>
      <c r="M62" s="54"/>
      <c r="N62" s="54" t="s">
        <v>22</v>
      </c>
      <c r="O62" s="54"/>
      <c r="P62" s="54"/>
      <c r="Q62" s="53" t="s">
        <v>71</v>
      </c>
      <c r="R62" s="53"/>
      <c r="S62" s="54" t="s">
        <v>7</v>
      </c>
      <c r="T62" s="54"/>
      <c r="U62" s="54" t="s">
        <v>8</v>
      </c>
      <c r="V62" s="54"/>
      <c r="W62" s="54"/>
      <c r="X62" s="54"/>
      <c r="Y62" s="54" t="s">
        <v>22</v>
      </c>
      <c r="Z62" s="54"/>
      <c r="AA62" s="54"/>
      <c r="AB62" s="59">
        <v>12363000</v>
      </c>
      <c r="AC62" s="59"/>
      <c r="AD62" s="59"/>
      <c r="AE62" s="59"/>
      <c r="AF62" s="59"/>
      <c r="AG62" s="11"/>
    </row>
    <row r="63" spans="2:48" ht="24.75" customHeight="1" x14ac:dyDescent="0.3">
      <c r="B63" s="52"/>
      <c r="C63" s="52"/>
      <c r="D63" s="52"/>
      <c r="E63" s="52"/>
      <c r="F63" s="53"/>
      <c r="G63" s="53"/>
      <c r="H63" s="60">
        <v>1</v>
      </c>
      <c r="I63" s="60"/>
      <c r="J63" s="60" t="s">
        <v>21</v>
      </c>
      <c r="K63" s="60"/>
      <c r="L63" s="60"/>
      <c r="M63" s="60"/>
      <c r="N63" s="60">
        <v>2023</v>
      </c>
      <c r="O63" s="60"/>
      <c r="P63" s="60"/>
      <c r="Q63" s="53"/>
      <c r="R63" s="53"/>
      <c r="S63" s="60">
        <v>31</v>
      </c>
      <c r="T63" s="60"/>
      <c r="U63" s="60" t="s">
        <v>21</v>
      </c>
      <c r="V63" s="60"/>
      <c r="W63" s="60"/>
      <c r="X63" s="60"/>
      <c r="Y63" s="60">
        <v>2026</v>
      </c>
      <c r="Z63" s="60"/>
      <c r="AA63" s="60"/>
      <c r="AB63" s="59"/>
      <c r="AC63" s="59"/>
      <c r="AD63" s="59"/>
      <c r="AE63" s="59"/>
      <c r="AF63" s="59"/>
      <c r="AG63" s="11"/>
    </row>
    <row r="64" spans="2:48" ht="9" customHeight="1" x14ac:dyDescent="0.3">
      <c r="B64" s="52" t="s">
        <v>74</v>
      </c>
      <c r="C64" s="52"/>
      <c r="D64" s="52"/>
      <c r="E64" s="52"/>
      <c r="F64" s="53" t="s">
        <v>72</v>
      </c>
      <c r="G64" s="53"/>
      <c r="H64" s="54" t="s">
        <v>7</v>
      </c>
      <c r="I64" s="54"/>
      <c r="J64" s="54" t="s">
        <v>8</v>
      </c>
      <c r="K64" s="54"/>
      <c r="L64" s="54"/>
      <c r="M64" s="54"/>
      <c r="N64" s="54" t="s">
        <v>22</v>
      </c>
      <c r="O64" s="54"/>
      <c r="P64" s="54"/>
      <c r="Q64" s="53" t="s">
        <v>71</v>
      </c>
      <c r="R64" s="53"/>
      <c r="S64" s="54" t="s">
        <v>7</v>
      </c>
      <c r="T64" s="54"/>
      <c r="U64" s="54" t="s">
        <v>8</v>
      </c>
      <c r="V64" s="54"/>
      <c r="W64" s="54"/>
      <c r="X64" s="54"/>
      <c r="Y64" s="54" t="s">
        <v>22</v>
      </c>
      <c r="Z64" s="54"/>
      <c r="AA64" s="54"/>
      <c r="AB64" s="59">
        <v>6335100</v>
      </c>
      <c r="AC64" s="59"/>
      <c r="AD64" s="59"/>
      <c r="AE64" s="59"/>
      <c r="AF64" s="59"/>
      <c r="AG64" s="11"/>
    </row>
    <row r="65" spans="2:33" ht="24.75" customHeight="1" x14ac:dyDescent="0.3">
      <c r="B65" s="52"/>
      <c r="C65" s="52"/>
      <c r="D65" s="52"/>
      <c r="E65" s="52"/>
      <c r="F65" s="53"/>
      <c r="G65" s="53"/>
      <c r="H65" s="60">
        <v>1</v>
      </c>
      <c r="I65" s="60"/>
      <c r="J65" s="60" t="s">
        <v>21</v>
      </c>
      <c r="K65" s="60"/>
      <c r="L65" s="60"/>
      <c r="M65" s="60"/>
      <c r="N65" s="60">
        <v>2023</v>
      </c>
      <c r="O65" s="60"/>
      <c r="P65" s="60"/>
      <c r="Q65" s="53"/>
      <c r="R65" s="53"/>
      <c r="S65" s="60">
        <v>30</v>
      </c>
      <c r="T65" s="60"/>
      <c r="U65" s="60" t="s">
        <v>13</v>
      </c>
      <c r="V65" s="60"/>
      <c r="W65" s="60"/>
      <c r="X65" s="60"/>
      <c r="Y65" s="60">
        <v>2025</v>
      </c>
      <c r="Z65" s="60"/>
      <c r="AA65" s="60"/>
      <c r="AB65" s="59"/>
      <c r="AC65" s="59"/>
      <c r="AD65" s="59"/>
      <c r="AE65" s="59"/>
      <c r="AF65" s="59"/>
      <c r="AG65" s="11"/>
    </row>
    <row r="66" spans="2:33" ht="9" customHeight="1" x14ac:dyDescent="0.3">
      <c r="B66" s="52" t="s">
        <v>75</v>
      </c>
      <c r="C66" s="52"/>
      <c r="D66" s="52"/>
      <c r="E66" s="52"/>
      <c r="F66" s="53" t="s">
        <v>72</v>
      </c>
      <c r="G66" s="53"/>
      <c r="H66" s="54" t="s">
        <v>7</v>
      </c>
      <c r="I66" s="54"/>
      <c r="J66" s="54" t="s">
        <v>8</v>
      </c>
      <c r="K66" s="54"/>
      <c r="L66" s="54"/>
      <c r="M66" s="54"/>
      <c r="N66" s="54" t="s">
        <v>22</v>
      </c>
      <c r="O66" s="54"/>
      <c r="P66" s="54"/>
      <c r="Q66" s="53" t="s">
        <v>71</v>
      </c>
      <c r="R66" s="53"/>
      <c r="S66" s="54" t="s">
        <v>7</v>
      </c>
      <c r="T66" s="54"/>
      <c r="U66" s="54" t="s">
        <v>8</v>
      </c>
      <c r="V66" s="54"/>
      <c r="W66" s="54"/>
      <c r="X66" s="54"/>
      <c r="Y66" s="54" t="s">
        <v>22</v>
      </c>
      <c r="Z66" s="54"/>
      <c r="AA66" s="54"/>
      <c r="AB66" s="59">
        <v>12670200</v>
      </c>
      <c r="AC66" s="59"/>
      <c r="AD66" s="59"/>
      <c r="AE66" s="59"/>
      <c r="AF66" s="59"/>
      <c r="AG66" s="11"/>
    </row>
    <row r="67" spans="2:33" ht="24.75" customHeight="1" x14ac:dyDescent="0.3">
      <c r="B67" s="52"/>
      <c r="C67" s="52"/>
      <c r="D67" s="52"/>
      <c r="E67" s="52"/>
      <c r="F67" s="53"/>
      <c r="G67" s="53"/>
      <c r="H67" s="60">
        <v>1</v>
      </c>
      <c r="I67" s="60"/>
      <c r="J67" s="60" t="s">
        <v>21</v>
      </c>
      <c r="K67" s="60"/>
      <c r="L67" s="60"/>
      <c r="M67" s="60"/>
      <c r="N67" s="60">
        <v>2023</v>
      </c>
      <c r="O67" s="60"/>
      <c r="P67" s="60"/>
      <c r="Q67" s="53"/>
      <c r="R67" s="53"/>
      <c r="S67" s="60">
        <v>31</v>
      </c>
      <c r="T67" s="60"/>
      <c r="U67" s="60" t="s">
        <v>21</v>
      </c>
      <c r="V67" s="60"/>
      <c r="W67" s="60"/>
      <c r="X67" s="60"/>
      <c r="Y67" s="60">
        <v>2026</v>
      </c>
      <c r="Z67" s="60"/>
      <c r="AA67" s="60"/>
      <c r="AB67" s="59"/>
      <c r="AC67" s="59"/>
      <c r="AD67" s="59"/>
      <c r="AE67" s="59"/>
      <c r="AF67" s="59"/>
      <c r="AG67" s="11"/>
    </row>
    <row r="68" spans="2:33" ht="9" customHeight="1" x14ac:dyDescent="0.3">
      <c r="B68" s="52" t="s">
        <v>74</v>
      </c>
      <c r="C68" s="52"/>
      <c r="D68" s="52"/>
      <c r="E68" s="52"/>
      <c r="F68" s="53" t="s">
        <v>72</v>
      </c>
      <c r="G68" s="53"/>
      <c r="H68" s="54" t="s">
        <v>7</v>
      </c>
      <c r="I68" s="54"/>
      <c r="J68" s="54" t="s">
        <v>8</v>
      </c>
      <c r="K68" s="54"/>
      <c r="L68" s="54"/>
      <c r="M68" s="54"/>
      <c r="N68" s="54" t="s">
        <v>22</v>
      </c>
      <c r="O68" s="54"/>
      <c r="P68" s="54"/>
      <c r="Q68" s="53" t="s">
        <v>71</v>
      </c>
      <c r="R68" s="53"/>
      <c r="S68" s="54" t="s">
        <v>7</v>
      </c>
      <c r="T68" s="54"/>
      <c r="U68" s="54" t="s">
        <v>8</v>
      </c>
      <c r="V68" s="54"/>
      <c r="W68" s="54"/>
      <c r="X68" s="54"/>
      <c r="Y68" s="54" t="s">
        <v>22</v>
      </c>
      <c r="Z68" s="54"/>
      <c r="AA68" s="54"/>
      <c r="AB68" s="59">
        <v>8840600</v>
      </c>
      <c r="AC68" s="59"/>
      <c r="AD68" s="59"/>
      <c r="AE68" s="59"/>
      <c r="AF68" s="59"/>
      <c r="AG68" s="11"/>
    </row>
    <row r="69" spans="2:33" ht="24.75" customHeight="1" x14ac:dyDescent="0.3">
      <c r="B69" s="52"/>
      <c r="C69" s="52"/>
      <c r="D69" s="52"/>
      <c r="E69" s="52"/>
      <c r="F69" s="53"/>
      <c r="G69" s="53"/>
      <c r="H69" s="60">
        <v>1</v>
      </c>
      <c r="I69" s="60"/>
      <c r="J69" s="60" t="s">
        <v>21</v>
      </c>
      <c r="K69" s="60"/>
      <c r="L69" s="60"/>
      <c r="M69" s="60"/>
      <c r="N69" s="60">
        <v>2023</v>
      </c>
      <c r="O69" s="60"/>
      <c r="P69" s="60"/>
      <c r="Q69" s="53"/>
      <c r="R69" s="53"/>
      <c r="S69" s="60">
        <v>30</v>
      </c>
      <c r="T69" s="60"/>
      <c r="U69" s="60" t="s">
        <v>18</v>
      </c>
      <c r="V69" s="60"/>
      <c r="W69" s="60"/>
      <c r="X69" s="60"/>
      <c r="Y69" s="60">
        <v>2025</v>
      </c>
      <c r="Z69" s="60"/>
      <c r="AA69" s="60"/>
      <c r="AB69" s="59"/>
      <c r="AC69" s="59"/>
      <c r="AD69" s="59"/>
      <c r="AE69" s="59"/>
      <c r="AF69" s="59"/>
      <c r="AG69" s="11"/>
    </row>
    <row r="70" spans="2:33" ht="9" customHeight="1" x14ac:dyDescent="0.3">
      <c r="B70" s="52" t="s">
        <v>75</v>
      </c>
      <c r="C70" s="52"/>
      <c r="D70" s="52"/>
      <c r="E70" s="52"/>
      <c r="F70" s="53" t="s">
        <v>72</v>
      </c>
      <c r="G70" s="53"/>
      <c r="H70" s="54" t="s">
        <v>7</v>
      </c>
      <c r="I70" s="54"/>
      <c r="J70" s="54" t="s">
        <v>8</v>
      </c>
      <c r="K70" s="54"/>
      <c r="L70" s="54"/>
      <c r="M70" s="54"/>
      <c r="N70" s="54" t="s">
        <v>22</v>
      </c>
      <c r="O70" s="54"/>
      <c r="P70" s="54"/>
      <c r="Q70" s="53" t="s">
        <v>71</v>
      </c>
      <c r="R70" s="53"/>
      <c r="S70" s="54" t="s">
        <v>7</v>
      </c>
      <c r="T70" s="54"/>
      <c r="U70" s="54" t="s">
        <v>8</v>
      </c>
      <c r="V70" s="54"/>
      <c r="W70" s="54"/>
      <c r="X70" s="54"/>
      <c r="Y70" s="54" t="s">
        <v>22</v>
      </c>
      <c r="Z70" s="54"/>
      <c r="AA70" s="54"/>
      <c r="AB70" s="59">
        <f>+AB68*2</f>
        <v>17681200</v>
      </c>
      <c r="AC70" s="59"/>
      <c r="AD70" s="59"/>
      <c r="AE70" s="59"/>
      <c r="AF70" s="59"/>
      <c r="AG70" s="11"/>
    </row>
    <row r="71" spans="2:33" ht="24.75" customHeight="1" x14ac:dyDescent="0.3">
      <c r="B71" s="52"/>
      <c r="C71" s="52"/>
      <c r="D71" s="52"/>
      <c r="E71" s="52"/>
      <c r="F71" s="53"/>
      <c r="G71" s="53"/>
      <c r="H71" s="60">
        <v>1</v>
      </c>
      <c r="I71" s="60"/>
      <c r="J71" s="60" t="s">
        <v>21</v>
      </c>
      <c r="K71" s="60"/>
      <c r="L71" s="60"/>
      <c r="M71" s="60"/>
      <c r="N71" s="60">
        <v>2023</v>
      </c>
      <c r="O71" s="60"/>
      <c r="P71" s="60"/>
      <c r="Q71" s="53"/>
      <c r="R71" s="53"/>
      <c r="S71" s="60">
        <v>31</v>
      </c>
      <c r="T71" s="60"/>
      <c r="U71" s="60" t="s">
        <v>14</v>
      </c>
      <c r="V71" s="60"/>
      <c r="W71" s="60"/>
      <c r="X71" s="60"/>
      <c r="Y71" s="60">
        <v>2027</v>
      </c>
      <c r="Z71" s="60"/>
      <c r="AA71" s="60"/>
      <c r="AB71" s="59"/>
      <c r="AC71" s="59"/>
      <c r="AD71" s="59"/>
      <c r="AE71" s="59"/>
      <c r="AF71" s="59"/>
      <c r="AG71" s="11"/>
    </row>
    <row r="72" spans="2:33" ht="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89" t="s">
        <v>180</v>
      </c>
      <c r="C73" s="90"/>
      <c r="D73" s="90"/>
      <c r="E73" s="90"/>
      <c r="F73" s="90"/>
      <c r="G73" s="90"/>
      <c r="H73" s="90"/>
      <c r="I73" s="90"/>
      <c r="J73" s="90"/>
      <c r="K73" s="90"/>
      <c r="L73" s="90"/>
      <c r="M73" s="90"/>
      <c r="N73" s="90"/>
      <c r="O73" s="90"/>
      <c r="P73" s="90"/>
      <c r="Q73" s="90"/>
      <c r="R73" s="90"/>
      <c r="S73" s="90"/>
      <c r="T73" s="90"/>
      <c r="U73" s="90"/>
      <c r="V73" s="90"/>
      <c r="W73" s="90"/>
      <c r="X73" s="90"/>
      <c r="Y73" s="90"/>
      <c r="Z73" s="90"/>
      <c r="AA73" s="90"/>
      <c r="AB73" s="90"/>
      <c r="AC73" s="90"/>
      <c r="AD73" s="90"/>
      <c r="AE73" s="90"/>
      <c r="AF73" s="91"/>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89" t="s">
        <v>86</v>
      </c>
      <c r="C75" s="90"/>
      <c r="D75" s="90"/>
      <c r="E75" s="90"/>
      <c r="F75" s="90"/>
      <c r="G75" s="90"/>
      <c r="H75" s="90"/>
      <c r="I75" s="90"/>
      <c r="J75" s="90"/>
      <c r="K75" s="91"/>
      <c r="L75" s="49" t="s">
        <v>146</v>
      </c>
      <c r="M75" s="50"/>
      <c r="N75" s="51"/>
      <c r="O75" s="49" t="s">
        <v>144</v>
      </c>
      <c r="P75" s="50"/>
      <c r="Q75" s="51"/>
      <c r="R75" s="3"/>
      <c r="S75" s="89" t="s">
        <v>87</v>
      </c>
      <c r="T75" s="90"/>
      <c r="U75" s="90"/>
      <c r="V75" s="90"/>
      <c r="W75" s="90"/>
      <c r="X75" s="90"/>
      <c r="Y75" s="90"/>
      <c r="Z75" s="91"/>
      <c r="AA75" s="49" t="s">
        <v>146</v>
      </c>
      <c r="AB75" s="50"/>
      <c r="AC75" s="51"/>
      <c r="AD75" s="49" t="s">
        <v>144</v>
      </c>
      <c r="AE75" s="50"/>
      <c r="AF75" s="51"/>
      <c r="AG75" s="11"/>
    </row>
    <row r="76" spans="2:33" ht="15" customHeight="1" x14ac:dyDescent="0.3">
      <c r="B76" s="64" t="s">
        <v>79</v>
      </c>
      <c r="C76" s="65"/>
      <c r="D76" s="65"/>
      <c r="E76" s="65"/>
      <c r="F76" s="65"/>
      <c r="G76" s="65"/>
      <c r="H76" s="66"/>
      <c r="I76" s="54" t="s">
        <v>7</v>
      </c>
      <c r="J76" s="54"/>
      <c r="K76" s="54" t="s">
        <v>8</v>
      </c>
      <c r="L76" s="54"/>
      <c r="M76" s="54"/>
      <c r="N76" s="54"/>
      <c r="O76" s="54" t="s">
        <v>22</v>
      </c>
      <c r="P76" s="54"/>
      <c r="Q76" s="54"/>
      <c r="R76" s="3"/>
      <c r="S76" s="84" t="s">
        <v>83</v>
      </c>
      <c r="T76" s="84"/>
      <c r="U76" s="84"/>
      <c r="V76" s="84"/>
      <c r="W76" s="84"/>
      <c r="X76" s="84"/>
      <c r="Y76" s="61" t="s">
        <v>82</v>
      </c>
      <c r="Z76" s="62"/>
      <c r="AA76" s="62"/>
      <c r="AB76" s="62"/>
      <c r="AC76" s="62"/>
      <c r="AD76" s="62"/>
      <c r="AE76" s="62"/>
      <c r="AF76" s="63"/>
      <c r="AG76" s="11"/>
    </row>
    <row r="77" spans="2:33" ht="15" customHeight="1" x14ac:dyDescent="0.3">
      <c r="B77" s="67"/>
      <c r="C77" s="68"/>
      <c r="D77" s="68"/>
      <c r="E77" s="68"/>
      <c r="F77" s="68"/>
      <c r="G77" s="68"/>
      <c r="H77" s="69"/>
      <c r="I77" s="60">
        <v>31</v>
      </c>
      <c r="J77" s="60"/>
      <c r="K77" s="60" t="s">
        <v>14</v>
      </c>
      <c r="L77" s="60"/>
      <c r="M77" s="60"/>
      <c r="N77" s="60"/>
      <c r="O77" s="60">
        <v>2025</v>
      </c>
      <c r="P77" s="60"/>
      <c r="Q77" s="60"/>
      <c r="R77" s="3"/>
      <c r="S77" s="85">
        <v>1536000</v>
      </c>
      <c r="T77" s="85"/>
      <c r="U77" s="85"/>
      <c r="V77" s="85"/>
      <c r="W77" s="85"/>
      <c r="X77" s="85"/>
      <c r="Y77" s="86">
        <f>IF(S77="","", J41+S77)</f>
        <v>63351000</v>
      </c>
      <c r="Z77" s="87"/>
      <c r="AA77" s="87"/>
      <c r="AB77" s="87"/>
      <c r="AC77" s="87"/>
      <c r="AD77" s="87"/>
      <c r="AE77" s="87"/>
      <c r="AF77" s="88"/>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64" t="s">
        <v>80</v>
      </c>
      <c r="C79" s="65"/>
      <c r="D79" s="65"/>
      <c r="E79" s="65"/>
      <c r="F79" s="65"/>
      <c r="G79" s="65"/>
      <c r="H79" s="66"/>
      <c r="I79" s="54" t="s">
        <v>7</v>
      </c>
      <c r="J79" s="54"/>
      <c r="K79" s="54" t="s">
        <v>8</v>
      </c>
      <c r="L79" s="54"/>
      <c r="M79" s="54"/>
      <c r="N79" s="54"/>
      <c r="O79" s="54" t="s">
        <v>22</v>
      </c>
      <c r="P79" s="54"/>
      <c r="Q79" s="54"/>
      <c r="R79" s="3"/>
      <c r="S79" s="84" t="s">
        <v>84</v>
      </c>
      <c r="T79" s="84"/>
      <c r="U79" s="84"/>
      <c r="V79" s="84"/>
      <c r="W79" s="84"/>
      <c r="X79" s="84"/>
      <c r="Y79" s="61" t="s">
        <v>82</v>
      </c>
      <c r="Z79" s="62"/>
      <c r="AA79" s="62"/>
      <c r="AB79" s="62"/>
      <c r="AC79" s="62"/>
      <c r="AD79" s="62"/>
      <c r="AE79" s="62"/>
      <c r="AF79" s="63"/>
      <c r="AG79" s="11"/>
    </row>
    <row r="80" spans="2:33" ht="15" customHeight="1" x14ac:dyDescent="0.3">
      <c r="B80" s="67"/>
      <c r="C80" s="68"/>
      <c r="D80" s="68"/>
      <c r="E80" s="68"/>
      <c r="F80" s="68"/>
      <c r="G80" s="68"/>
      <c r="H80" s="69"/>
      <c r="I80" s="60"/>
      <c r="J80" s="60"/>
      <c r="K80" s="60"/>
      <c r="L80" s="60"/>
      <c r="M80" s="60"/>
      <c r="N80" s="60"/>
      <c r="O80" s="60"/>
      <c r="P80" s="60"/>
      <c r="Q80" s="60"/>
      <c r="R80" s="3"/>
      <c r="S80" s="85">
        <f>5011000*5</f>
        <v>25055000</v>
      </c>
      <c r="T80" s="85"/>
      <c r="U80" s="85"/>
      <c r="V80" s="85"/>
      <c r="W80" s="85"/>
      <c r="X80" s="85"/>
      <c r="Y80" s="86">
        <f>IF(S80="","", Y77+S80)</f>
        <v>88406000</v>
      </c>
      <c r="Z80" s="87"/>
      <c r="AA80" s="87"/>
      <c r="AB80" s="87"/>
      <c r="AC80" s="87"/>
      <c r="AD80" s="87"/>
      <c r="AE80" s="87"/>
      <c r="AF80" s="88"/>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64" t="s">
        <v>81</v>
      </c>
      <c r="C82" s="65"/>
      <c r="D82" s="65"/>
      <c r="E82" s="65"/>
      <c r="F82" s="65"/>
      <c r="G82" s="65"/>
      <c r="H82" s="66"/>
      <c r="I82" s="54" t="s">
        <v>7</v>
      </c>
      <c r="J82" s="54"/>
      <c r="K82" s="54" t="s">
        <v>8</v>
      </c>
      <c r="L82" s="54"/>
      <c r="M82" s="54"/>
      <c r="N82" s="54"/>
      <c r="O82" s="54" t="s">
        <v>22</v>
      </c>
      <c r="P82" s="54"/>
      <c r="Q82" s="54"/>
      <c r="R82" s="3"/>
      <c r="S82" s="84" t="s">
        <v>85</v>
      </c>
      <c r="T82" s="84"/>
      <c r="U82" s="84"/>
      <c r="V82" s="84"/>
      <c r="W82" s="84"/>
      <c r="X82" s="84"/>
      <c r="Y82" s="61" t="s">
        <v>82</v>
      </c>
      <c r="Z82" s="62"/>
      <c r="AA82" s="62"/>
      <c r="AB82" s="62"/>
      <c r="AC82" s="62"/>
      <c r="AD82" s="62"/>
      <c r="AE82" s="62"/>
      <c r="AF82" s="63"/>
      <c r="AG82" s="11"/>
    </row>
    <row r="83" spans="2:33" ht="15" customHeight="1" x14ac:dyDescent="0.3">
      <c r="B83" s="67"/>
      <c r="C83" s="68"/>
      <c r="D83" s="68"/>
      <c r="E83" s="68"/>
      <c r="F83" s="68"/>
      <c r="G83" s="68"/>
      <c r="H83" s="69"/>
      <c r="I83" s="60"/>
      <c r="J83" s="60"/>
      <c r="K83" s="60"/>
      <c r="L83" s="60"/>
      <c r="M83" s="60"/>
      <c r="N83" s="60"/>
      <c r="O83" s="60"/>
      <c r="P83" s="60"/>
      <c r="Q83" s="60"/>
      <c r="R83" s="3"/>
      <c r="S83" s="85"/>
      <c r="T83" s="85"/>
      <c r="U83" s="85"/>
      <c r="V83" s="85"/>
      <c r="W83" s="85"/>
      <c r="X83" s="85"/>
      <c r="Y83" s="86" t="str">
        <f>IF(S83="","", Y80+S83)</f>
        <v/>
      </c>
      <c r="Z83" s="87"/>
      <c r="AA83" s="87"/>
      <c r="AB83" s="87"/>
      <c r="AC83" s="87"/>
      <c r="AD83" s="87"/>
      <c r="AE83" s="87"/>
      <c r="AF83" s="88"/>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89" t="s">
        <v>167</v>
      </c>
      <c r="C85" s="90"/>
      <c r="D85" s="90"/>
      <c r="E85" s="90"/>
      <c r="F85" s="90"/>
      <c r="G85" s="90"/>
      <c r="H85" s="90"/>
      <c r="I85" s="90"/>
      <c r="J85" s="90"/>
      <c r="K85" s="91"/>
      <c r="L85" s="49" t="s">
        <v>146</v>
      </c>
      <c r="M85" s="50"/>
      <c r="N85" s="51"/>
      <c r="O85" s="49" t="s">
        <v>144</v>
      </c>
      <c r="P85" s="50"/>
      <c r="Q85" s="51"/>
      <c r="R85" s="3"/>
      <c r="S85" s="84" t="s">
        <v>168</v>
      </c>
      <c r="T85" s="84"/>
      <c r="U85" s="84"/>
      <c r="V85" s="84"/>
      <c r="W85" s="84"/>
      <c r="X85" s="84"/>
      <c r="Y85" s="61" t="s">
        <v>169</v>
      </c>
      <c r="Z85" s="62"/>
      <c r="AA85" s="62"/>
      <c r="AB85" s="62"/>
      <c r="AC85" s="62"/>
      <c r="AD85" s="62"/>
      <c r="AE85" s="62"/>
      <c r="AF85" s="63"/>
      <c r="AG85" s="11"/>
    </row>
    <row r="86" spans="2:33" ht="15" customHeight="1" x14ac:dyDescent="0.3">
      <c r="P86" s="3"/>
      <c r="Q86" s="3"/>
      <c r="R86" s="3"/>
      <c r="S86" s="85"/>
      <c r="T86" s="85"/>
      <c r="U86" s="85"/>
      <c r="V86" s="85"/>
      <c r="W86" s="85"/>
      <c r="X86" s="85"/>
      <c r="Y86" s="86" t="str">
        <f>IF(S86="","", J41+S77+S80+S83-S86)</f>
        <v/>
      </c>
      <c r="Z86" s="87"/>
      <c r="AA86" s="87"/>
      <c r="AB86" s="87"/>
      <c r="AC86" s="87"/>
      <c r="AD86" s="87"/>
      <c r="AE86" s="87"/>
      <c r="AF86" s="88"/>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79" t="s">
        <v>72</v>
      </c>
      <c r="P88" s="79"/>
      <c r="Q88" s="79"/>
      <c r="R88" s="79"/>
      <c r="S88" s="79"/>
      <c r="T88" s="79"/>
      <c r="U88" s="79"/>
      <c r="V88" s="79"/>
      <c r="W88" s="80"/>
      <c r="X88" s="81" t="s">
        <v>102</v>
      </c>
      <c r="Y88" s="82"/>
      <c r="Z88" s="82"/>
      <c r="AA88" s="82"/>
      <c r="AB88" s="82"/>
      <c r="AC88" s="82"/>
      <c r="AD88" s="82"/>
      <c r="AE88" s="82"/>
      <c r="AF88" s="83"/>
      <c r="AG88" s="11"/>
    </row>
    <row r="89" spans="2:33" ht="9" customHeight="1" x14ac:dyDescent="0.3">
      <c r="B89" s="3"/>
      <c r="C89" s="3"/>
      <c r="D89" s="3"/>
      <c r="E89" s="3"/>
      <c r="F89" s="3"/>
      <c r="G89" s="3"/>
      <c r="H89" s="3"/>
      <c r="I89" s="3"/>
      <c r="J89" s="3"/>
      <c r="K89" s="3"/>
      <c r="L89" s="3"/>
      <c r="M89" s="3"/>
      <c r="N89" s="3"/>
      <c r="O89" s="54" t="s">
        <v>7</v>
      </c>
      <c r="P89" s="54"/>
      <c r="Q89" s="54" t="s">
        <v>8</v>
      </c>
      <c r="R89" s="54"/>
      <c r="S89" s="54"/>
      <c r="T89" s="54"/>
      <c r="U89" s="54" t="s">
        <v>22</v>
      </c>
      <c r="V89" s="54"/>
      <c r="W89" s="92"/>
      <c r="X89" s="78" t="s">
        <v>7</v>
      </c>
      <c r="Y89" s="54"/>
      <c r="Z89" s="54" t="s">
        <v>8</v>
      </c>
      <c r="AA89" s="54"/>
      <c r="AB89" s="54"/>
      <c r="AC89" s="54"/>
      <c r="AD89" s="76" t="s">
        <v>22</v>
      </c>
      <c r="AE89" s="77"/>
      <c r="AF89" s="78"/>
      <c r="AG89" s="11"/>
    </row>
    <row r="90" spans="2:33" ht="15" customHeight="1" x14ac:dyDescent="0.3">
      <c r="B90" s="89" t="s">
        <v>141</v>
      </c>
      <c r="C90" s="90"/>
      <c r="D90" s="90"/>
      <c r="E90" s="90"/>
      <c r="F90" s="90"/>
      <c r="G90" s="90"/>
      <c r="H90" s="90"/>
      <c r="I90" s="91"/>
      <c r="J90" s="49" t="s">
        <v>145</v>
      </c>
      <c r="K90" s="51"/>
      <c r="L90" s="49" t="s">
        <v>144</v>
      </c>
      <c r="M90" s="50"/>
      <c r="N90" s="50"/>
      <c r="O90" s="60"/>
      <c r="P90" s="60"/>
      <c r="Q90" s="60"/>
      <c r="R90" s="60"/>
      <c r="S90" s="60"/>
      <c r="T90" s="60"/>
      <c r="U90" s="60"/>
      <c r="V90" s="60"/>
      <c r="W90" s="60"/>
      <c r="X90" s="118"/>
      <c r="Y90" s="60"/>
      <c r="Z90" s="60"/>
      <c r="AA90" s="60"/>
      <c r="AB90" s="60"/>
      <c r="AC90" s="60"/>
      <c r="AD90" s="204"/>
      <c r="AE90" s="205"/>
      <c r="AF90" s="118"/>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54" t="s">
        <v>7</v>
      </c>
      <c r="Q92" s="54"/>
      <c r="R92" s="54" t="s">
        <v>8</v>
      </c>
      <c r="S92" s="54"/>
      <c r="T92" s="54"/>
      <c r="U92" s="54"/>
      <c r="V92" s="54" t="s">
        <v>22</v>
      </c>
      <c r="W92" s="54"/>
      <c r="X92" s="54"/>
      <c r="AG92" s="11"/>
    </row>
    <row r="93" spans="2:33" ht="15" customHeight="1" x14ac:dyDescent="0.3">
      <c r="B93" s="93" t="s">
        <v>103</v>
      </c>
      <c r="C93" s="94"/>
      <c r="D93" s="94"/>
      <c r="E93" s="94"/>
      <c r="F93" s="94"/>
      <c r="G93" s="94"/>
      <c r="H93" s="94"/>
      <c r="I93" s="94"/>
      <c r="J93" s="95"/>
      <c r="K93" s="49" t="s">
        <v>145</v>
      </c>
      <c r="L93" s="51"/>
      <c r="M93" s="49" t="s">
        <v>144</v>
      </c>
      <c r="N93" s="50"/>
      <c r="O93" s="51"/>
      <c r="P93" s="60">
        <v>31</v>
      </c>
      <c r="Q93" s="60"/>
      <c r="R93" s="60" t="s">
        <v>14</v>
      </c>
      <c r="S93" s="60"/>
      <c r="T93" s="60"/>
      <c r="U93" s="60"/>
      <c r="V93" s="60">
        <v>2025</v>
      </c>
      <c r="W93" s="60"/>
      <c r="X93" s="60"/>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70" t="s">
        <v>108</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2"/>
    </row>
    <row r="96" spans="2:33" ht="3.6" customHeight="1" x14ac:dyDescent="0.3"/>
    <row r="97" spans="2:61" ht="15" customHeight="1" x14ac:dyDescent="0.3">
      <c r="B97" s="96" t="s">
        <v>179</v>
      </c>
      <c r="C97" s="97"/>
      <c r="D97" s="97"/>
      <c r="E97" s="97"/>
      <c r="F97" s="97"/>
      <c r="G97" s="97"/>
      <c r="H97" s="97"/>
      <c r="I97" s="97"/>
      <c r="J97" s="97"/>
      <c r="K97" s="97"/>
      <c r="L97" s="97"/>
      <c r="M97" s="97"/>
      <c r="N97" s="97"/>
      <c r="O97" s="97"/>
      <c r="P97" s="97"/>
      <c r="Q97" s="97"/>
      <c r="R97" s="97"/>
      <c r="S97" s="97"/>
      <c r="T97" s="97"/>
      <c r="U97" s="97"/>
      <c r="V97" s="97"/>
      <c r="W97" s="97"/>
      <c r="X97" s="97"/>
      <c r="Y97" s="97"/>
      <c r="Z97" s="97"/>
      <c r="AA97" s="97"/>
      <c r="AB97" s="97"/>
      <c r="AC97" s="97"/>
      <c r="AD97" s="97"/>
      <c r="AE97" s="97"/>
      <c r="AF97" s="98"/>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125</v>
      </c>
      <c r="C99" s="75" t="s">
        <v>226</v>
      </c>
      <c r="D99" s="75"/>
      <c r="E99" s="75"/>
      <c r="F99" s="75"/>
      <c r="G99" s="75"/>
      <c r="H99" s="75"/>
      <c r="I99" s="75"/>
      <c r="J99" s="75"/>
      <c r="K99" s="75"/>
      <c r="L99" s="75"/>
      <c r="M99" s="75"/>
      <c r="N99" s="75"/>
      <c r="O99" s="117" t="s">
        <v>127</v>
      </c>
      <c r="P99" s="117"/>
      <c r="Q99" s="117"/>
      <c r="R99" s="117"/>
      <c r="S99" s="117"/>
      <c r="T99" s="117"/>
      <c r="U99" s="117"/>
      <c r="V99" s="117"/>
      <c r="W99" s="197">
        <v>31713925</v>
      </c>
      <c r="X99" s="197"/>
      <c r="Y99" s="197"/>
      <c r="Z99" s="197"/>
      <c r="AA99" s="197"/>
      <c r="AB99" s="73" t="s">
        <v>140</v>
      </c>
      <c r="AC99" s="73"/>
      <c r="AD99" s="73"/>
      <c r="AE99" s="73"/>
      <c r="AF99" s="7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20" t="s">
        <v>183</v>
      </c>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12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149" t="s">
        <v>185</v>
      </c>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c r="AA102" s="150"/>
      <c r="AB102" s="150"/>
      <c r="AC102" s="150"/>
      <c r="AD102" s="150"/>
      <c r="AE102" s="150"/>
      <c r="AF102" s="15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9" t="s">
        <v>182</v>
      </c>
      <c r="C104" s="220"/>
      <c r="D104" s="220"/>
      <c r="E104" s="220"/>
      <c r="F104" s="220"/>
      <c r="G104" s="220"/>
      <c r="H104" s="220"/>
      <c r="I104" s="220"/>
      <c r="J104" s="220"/>
      <c r="K104" s="220"/>
      <c r="L104" s="220"/>
      <c r="M104" s="220"/>
      <c r="N104" s="220"/>
      <c r="O104" s="220"/>
      <c r="P104" s="220"/>
      <c r="Q104" s="220"/>
      <c r="R104" s="220"/>
      <c r="S104" s="220"/>
      <c r="T104" s="220"/>
      <c r="U104" s="220"/>
      <c r="V104" s="220"/>
      <c r="W104" s="220"/>
      <c r="X104" s="220"/>
      <c r="Y104" s="220"/>
      <c r="Z104" s="220"/>
      <c r="AA104" s="220"/>
      <c r="AB104" s="221"/>
      <c r="AC104" s="60" t="s">
        <v>11</v>
      </c>
      <c r="AD104" s="60"/>
      <c r="AE104" s="60"/>
      <c r="AF104" s="6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1" t="s">
        <v>171</v>
      </c>
      <c r="C106" s="112"/>
      <c r="D106" s="112"/>
      <c r="E106" s="112"/>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112"/>
      <c r="AD106" s="112"/>
      <c r="AE106" s="112"/>
      <c r="AF106" s="11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14" t="s">
        <v>173</v>
      </c>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6"/>
      <c r="Z108" s="108">
        <v>250600</v>
      </c>
      <c r="AA108" s="109"/>
      <c r="AB108" s="109"/>
      <c r="AC108" s="109"/>
      <c r="AD108" s="109"/>
      <c r="AE108" s="109"/>
      <c r="AF108" s="11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114" t="s">
        <v>172</v>
      </c>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6"/>
      <c r="Z110" s="108">
        <v>320800</v>
      </c>
      <c r="AA110" s="109"/>
      <c r="AB110" s="109"/>
      <c r="AC110" s="109"/>
      <c r="AD110" s="109"/>
      <c r="AE110" s="109"/>
      <c r="AF110" s="11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14" t="s">
        <v>174</v>
      </c>
      <c r="C112" s="115"/>
      <c r="D112" s="115"/>
      <c r="E112" s="115"/>
      <c r="F112" s="115"/>
      <c r="G112" s="115"/>
      <c r="H112" s="115"/>
      <c r="I112" s="115"/>
      <c r="J112" s="115"/>
      <c r="K112" s="115"/>
      <c r="L112" s="115"/>
      <c r="M112" s="115"/>
      <c r="N112" s="115"/>
      <c r="O112" s="115"/>
      <c r="P112" s="115"/>
      <c r="Q112" s="115"/>
      <c r="R112" s="115"/>
      <c r="S112" s="115"/>
      <c r="T112" s="115"/>
      <c r="U112" s="115"/>
      <c r="V112" s="115"/>
      <c r="W112" s="115"/>
      <c r="X112" s="115"/>
      <c r="Y112" s="116"/>
      <c r="Z112" s="108">
        <v>10500</v>
      </c>
      <c r="AA112" s="109"/>
      <c r="AB112" s="109"/>
      <c r="AC112" s="109"/>
      <c r="AD112" s="109"/>
      <c r="AE112" s="109"/>
      <c r="AF112" s="11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44" t="s">
        <v>175</v>
      </c>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6"/>
      <c r="Z114" s="201">
        <f>+Z108+Z110+Z112</f>
        <v>581900</v>
      </c>
      <c r="AA114" s="202"/>
      <c r="AB114" s="202"/>
      <c r="AC114" s="202"/>
      <c r="AD114" s="202"/>
      <c r="AE114" s="202"/>
      <c r="AF114" s="20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206" t="s">
        <v>128</v>
      </c>
      <c r="C116" s="207"/>
      <c r="D116" s="207"/>
      <c r="E116" s="207"/>
      <c r="F116" s="207"/>
      <c r="G116" s="207"/>
      <c r="H116" s="207"/>
      <c r="I116" s="207"/>
      <c r="J116" s="207"/>
      <c r="K116" s="207"/>
      <c r="L116" s="207"/>
      <c r="M116" s="207"/>
      <c r="N116" s="207"/>
      <c r="O116" s="207"/>
      <c r="P116" s="207"/>
      <c r="Q116" s="207"/>
      <c r="R116" s="207"/>
      <c r="S116" s="207"/>
      <c r="T116" s="207"/>
      <c r="U116" s="207"/>
      <c r="V116" s="207"/>
      <c r="W116" s="207"/>
      <c r="X116" s="207"/>
      <c r="Y116" s="207"/>
      <c r="Z116" s="207"/>
      <c r="AA116" s="207"/>
      <c r="AB116" s="207"/>
      <c r="AC116" s="207"/>
      <c r="AD116" s="207"/>
      <c r="AE116" s="207"/>
      <c r="AF116" s="20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9"/>
      <c r="C117" s="210"/>
      <c r="D117" s="210"/>
      <c r="E117" s="210"/>
      <c r="F117" s="210"/>
      <c r="G117" s="210"/>
      <c r="H117" s="210"/>
      <c r="I117" s="210"/>
      <c r="J117" s="210"/>
      <c r="K117" s="210"/>
      <c r="L117" s="210"/>
      <c r="M117" s="210"/>
      <c r="N117" s="210"/>
      <c r="O117" s="210"/>
      <c r="P117" s="210"/>
      <c r="Q117" s="210"/>
      <c r="R117" s="210"/>
      <c r="S117" s="210"/>
      <c r="T117" s="210"/>
      <c r="U117" s="210"/>
      <c r="V117" s="210"/>
      <c r="W117" s="210"/>
      <c r="X117" s="210"/>
      <c r="Y117" s="210"/>
      <c r="Z117" s="210"/>
      <c r="AA117" s="210"/>
      <c r="AB117" s="210"/>
      <c r="AC117" s="210"/>
      <c r="AD117" s="210"/>
      <c r="AE117" s="210"/>
      <c r="AF117" s="21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105" t="s">
        <v>150</v>
      </c>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7"/>
      <c r="AA119" s="61" t="s">
        <v>145</v>
      </c>
      <c r="AB119" s="62"/>
      <c r="AC119" s="63"/>
      <c r="AD119" s="61" t="s">
        <v>147</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12" t="s">
        <v>151</v>
      </c>
      <c r="C120" s="213"/>
      <c r="D120" s="213"/>
      <c r="E120" s="213"/>
      <c r="F120" s="213"/>
      <c r="G120" s="213"/>
      <c r="H120" s="213"/>
      <c r="I120" s="213"/>
      <c r="J120" s="213"/>
      <c r="K120" s="213"/>
      <c r="L120" s="213"/>
      <c r="M120" s="213"/>
      <c r="N120" s="213"/>
      <c r="O120" s="213"/>
      <c r="P120" s="213"/>
      <c r="Q120" s="213"/>
      <c r="R120" s="213"/>
      <c r="S120" s="213"/>
      <c r="T120" s="213"/>
      <c r="U120" s="213"/>
      <c r="V120" s="213"/>
      <c r="W120" s="213"/>
      <c r="X120" s="213"/>
      <c r="Y120" s="213"/>
      <c r="Z120" s="214"/>
      <c r="AA120" s="49" t="s">
        <v>145</v>
      </c>
      <c r="AB120" s="50"/>
      <c r="AC120" s="51"/>
      <c r="AD120" s="49" t="s">
        <v>147</v>
      </c>
      <c r="AE120" s="50"/>
      <c r="AF120" s="5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35" t="s">
        <v>163</v>
      </c>
      <c r="C121" s="136"/>
      <c r="D121" s="136"/>
      <c r="E121" s="136"/>
      <c r="F121" s="136"/>
      <c r="G121" s="136"/>
      <c r="H121" s="136"/>
      <c r="I121" s="136"/>
      <c r="J121" s="136"/>
      <c r="K121" s="136"/>
      <c r="L121" s="136"/>
      <c r="M121" s="136"/>
      <c r="N121" s="136"/>
      <c r="O121" s="136"/>
      <c r="P121" s="136"/>
      <c r="Q121" s="136"/>
      <c r="R121" s="136"/>
      <c r="S121" s="136"/>
      <c r="T121" s="136"/>
      <c r="U121" s="136"/>
      <c r="V121" s="136"/>
      <c r="W121" s="136"/>
      <c r="X121" s="136"/>
      <c r="Y121" s="136"/>
      <c r="Z121" s="137"/>
      <c r="AA121" s="61" t="s">
        <v>145</v>
      </c>
      <c r="AB121" s="62"/>
      <c r="AC121" s="63"/>
      <c r="AD121" s="61" t="s">
        <v>147</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02" t="s">
        <v>156</v>
      </c>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4"/>
      <c r="AA122" s="99" t="s">
        <v>145</v>
      </c>
      <c r="AB122" s="100"/>
      <c r="AC122" s="101"/>
      <c r="AD122" s="99" t="s">
        <v>147</v>
      </c>
      <c r="AE122" s="100"/>
      <c r="AF122" s="10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5" t="s">
        <v>152</v>
      </c>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7"/>
      <c r="AA123" s="61" t="s">
        <v>145</v>
      </c>
      <c r="AB123" s="62"/>
      <c r="AC123" s="63"/>
      <c r="AD123" s="61" t="s">
        <v>147</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02" t="s">
        <v>165</v>
      </c>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4"/>
      <c r="AA124" s="99" t="s">
        <v>145</v>
      </c>
      <c r="AB124" s="100"/>
      <c r="AC124" s="101"/>
      <c r="AD124" s="99" t="s">
        <v>147</v>
      </c>
      <c r="AE124" s="100"/>
      <c r="AF124" s="10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05" t="s">
        <v>153</v>
      </c>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7"/>
      <c r="AA125" s="61" t="s">
        <v>145</v>
      </c>
      <c r="AB125" s="62"/>
      <c r="AC125" s="63"/>
      <c r="AD125" s="61" t="s">
        <v>147</v>
      </c>
      <c r="AE125" s="62"/>
      <c r="AF125" s="63"/>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225" t="s">
        <v>176</v>
      </c>
      <c r="C127" s="226"/>
      <c r="D127" s="226"/>
      <c r="E127" s="226"/>
      <c r="F127" s="226"/>
      <c r="G127" s="226"/>
      <c r="H127" s="226"/>
      <c r="I127" s="226"/>
      <c r="J127" s="226"/>
      <c r="K127" s="226"/>
      <c r="L127" s="226"/>
      <c r="M127" s="226"/>
      <c r="N127" s="226"/>
      <c r="O127" s="226"/>
      <c r="P127" s="226"/>
      <c r="Q127" s="226"/>
      <c r="R127" s="226"/>
      <c r="S127" s="226"/>
      <c r="T127" s="226"/>
      <c r="U127" s="226"/>
      <c r="V127" s="226"/>
      <c r="W127" s="226"/>
      <c r="X127" s="226"/>
      <c r="Y127" s="226"/>
      <c r="Z127" s="226"/>
      <c r="AA127" s="226"/>
      <c r="AB127" s="226"/>
      <c r="AC127" s="226"/>
      <c r="AD127" s="226"/>
      <c r="AE127" s="226"/>
      <c r="AF127" s="227"/>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222" t="s">
        <v>143</v>
      </c>
      <c r="C129" s="223"/>
      <c r="D129" s="223"/>
      <c r="E129" s="223"/>
      <c r="F129" s="223"/>
      <c r="G129" s="223"/>
      <c r="H129" s="223"/>
      <c r="I129" s="223"/>
      <c r="J129" s="223"/>
      <c r="K129" s="223"/>
      <c r="L129" s="223"/>
      <c r="M129" s="223"/>
      <c r="N129" s="223"/>
      <c r="O129" s="223"/>
      <c r="P129" s="223"/>
      <c r="Q129" s="223"/>
      <c r="R129" s="223"/>
      <c r="S129" s="223"/>
      <c r="T129" s="223"/>
      <c r="U129" s="223"/>
      <c r="V129" s="223"/>
      <c r="W129" s="223"/>
      <c r="X129" s="223"/>
      <c r="Y129" s="223"/>
      <c r="Z129" s="223"/>
      <c r="AA129" s="223"/>
      <c r="AB129" s="223"/>
      <c r="AC129" s="223"/>
      <c r="AD129" s="223"/>
      <c r="AE129" s="223"/>
      <c r="AF129" s="224"/>
    </row>
    <row r="130" spans="1:46" ht="3.6" customHeight="1" x14ac:dyDescent="0.3"/>
    <row r="131" spans="1:46" ht="15" customHeight="1" x14ac:dyDescent="0.3">
      <c r="B131" s="225" t="s">
        <v>130</v>
      </c>
      <c r="C131" s="226"/>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c r="AA131" s="226"/>
      <c r="AB131" s="226"/>
      <c r="AC131" s="226"/>
      <c r="AD131" s="226"/>
      <c r="AE131" s="226"/>
      <c r="AF131" s="227"/>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125</v>
      </c>
      <c r="C133" s="75" t="s">
        <v>219</v>
      </c>
      <c r="D133" s="75"/>
      <c r="E133" s="75"/>
      <c r="F133" s="75"/>
      <c r="G133" s="75"/>
      <c r="H133" s="75"/>
      <c r="I133" s="75"/>
      <c r="J133" s="75"/>
      <c r="K133" s="75"/>
      <c r="L133" s="75"/>
      <c r="M133" s="75"/>
      <c r="N133" s="75"/>
      <c r="O133" s="117" t="s">
        <v>127</v>
      </c>
      <c r="P133" s="117"/>
      <c r="Q133" s="117"/>
      <c r="R133" s="117"/>
      <c r="S133" s="117"/>
      <c r="T133" s="117"/>
      <c r="U133" s="117"/>
      <c r="V133" s="117"/>
      <c r="W133" s="197">
        <v>40377836</v>
      </c>
      <c r="X133" s="197"/>
      <c r="Y133" s="197"/>
      <c r="Z133" s="197"/>
      <c r="AA133" s="197"/>
      <c r="AB133" s="217" t="s">
        <v>131</v>
      </c>
      <c r="AC133" s="217"/>
      <c r="AD133" s="217"/>
      <c r="AE133" s="217"/>
      <c r="AF133" s="218"/>
      <c r="AJ133" s="4"/>
      <c r="AK133" s="4"/>
      <c r="AL133" s="4"/>
      <c r="AM133" s="4"/>
      <c r="AN133" s="4"/>
      <c r="AO133" s="4"/>
      <c r="AP133" s="4"/>
      <c r="AQ133" s="4"/>
    </row>
    <row r="134" spans="1:46" ht="15" customHeight="1" x14ac:dyDescent="0.3">
      <c r="B134" s="228" t="s">
        <v>196</v>
      </c>
      <c r="C134" s="229"/>
      <c r="D134" s="229"/>
      <c r="E134" s="216" t="s">
        <v>149</v>
      </c>
      <c r="F134" s="216"/>
      <c r="G134" s="216"/>
      <c r="H134" s="216"/>
      <c r="I134" s="216"/>
      <c r="J134" s="216"/>
      <c r="K134" s="216"/>
      <c r="L134" s="216"/>
      <c r="M134" s="216"/>
      <c r="N134" s="216"/>
      <c r="O134" s="216"/>
      <c r="P134" s="216"/>
      <c r="Q134" s="216"/>
      <c r="R134" s="216"/>
      <c r="S134" s="216"/>
      <c r="T134" s="216"/>
      <c r="U134" s="216"/>
      <c r="V134" s="216"/>
      <c r="W134" s="147" t="s">
        <v>226</v>
      </c>
      <c r="X134" s="147"/>
      <c r="Y134" s="147"/>
      <c r="Z134" s="147"/>
      <c r="AA134" s="147"/>
      <c r="AB134" s="147"/>
      <c r="AC134" s="147"/>
      <c r="AD134" s="147"/>
      <c r="AE134" s="147"/>
      <c r="AF134" s="148"/>
      <c r="AG134" s="3"/>
      <c r="AH134" s="3"/>
      <c r="AI134" s="3"/>
      <c r="AK134" s="4"/>
      <c r="AL134" s="4"/>
      <c r="AM134" s="4"/>
      <c r="AN134" s="4"/>
      <c r="AO134" s="4"/>
      <c r="AP134" s="4"/>
      <c r="AQ134" s="4"/>
    </row>
    <row r="135" spans="1:46" ht="56.25" customHeight="1" x14ac:dyDescent="0.3">
      <c r="B135" s="120" t="s">
        <v>155</v>
      </c>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2"/>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70" t="s">
        <v>154</v>
      </c>
      <c r="C137" s="71"/>
      <c r="D137" s="71"/>
      <c r="E137" s="71"/>
      <c r="F137" s="71"/>
      <c r="G137" s="71"/>
      <c r="H137" s="71"/>
      <c r="I137" s="71"/>
      <c r="J137" s="71"/>
      <c r="K137" s="71"/>
      <c r="L137" s="71"/>
      <c r="M137" s="71"/>
      <c r="N137" s="71"/>
      <c r="O137" s="71"/>
      <c r="P137" s="71"/>
      <c r="Q137" s="71"/>
      <c r="R137" s="71"/>
      <c r="S137" s="71"/>
      <c r="T137" s="71"/>
      <c r="U137" s="71"/>
      <c r="V137" s="71"/>
      <c r="W137" s="71"/>
      <c r="X137" s="71"/>
      <c r="Y137" s="71"/>
      <c r="Z137" s="71"/>
      <c r="AA137" s="71"/>
      <c r="AB137" s="71"/>
      <c r="AC137" s="71"/>
      <c r="AD137" s="71"/>
      <c r="AE137" s="71"/>
      <c r="AF137" s="72"/>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23" t="s">
        <v>109</v>
      </c>
      <c r="C139" s="124"/>
      <c r="D139" s="215" t="s">
        <v>124</v>
      </c>
      <c r="E139" s="82"/>
      <c r="F139" s="82"/>
      <c r="G139" s="82"/>
      <c r="H139" s="82"/>
      <c r="I139" s="82"/>
      <c r="J139" s="82"/>
      <c r="K139" s="83"/>
      <c r="L139" s="79" t="s">
        <v>126</v>
      </c>
      <c r="M139" s="79"/>
      <c r="N139" s="79"/>
      <c r="O139" s="79"/>
      <c r="P139" s="79"/>
      <c r="Q139" s="79"/>
      <c r="R139" s="79"/>
      <c r="S139" s="79" t="s">
        <v>123</v>
      </c>
      <c r="T139" s="79"/>
      <c r="U139" s="79"/>
      <c r="V139" s="79"/>
      <c r="W139" s="79"/>
      <c r="X139" s="79"/>
      <c r="Y139" s="215" t="s">
        <v>122</v>
      </c>
      <c r="Z139" s="82"/>
      <c r="AA139" s="82"/>
      <c r="AB139" s="82"/>
      <c r="AC139" s="82"/>
      <c r="AD139" s="82"/>
      <c r="AE139" s="82"/>
      <c r="AF139" s="83"/>
      <c r="AJ139" s="4"/>
      <c r="AK139" s="4"/>
      <c r="AL139" s="4"/>
      <c r="AM139" s="4"/>
      <c r="AN139" s="4"/>
      <c r="AO139" s="4"/>
      <c r="AP139" s="4"/>
      <c r="AQ139" s="4"/>
    </row>
    <row r="140" spans="1:46" ht="18" customHeight="1" x14ac:dyDescent="0.3">
      <c r="A140" s="17"/>
      <c r="B140" s="125"/>
      <c r="C140" s="126"/>
      <c r="D140" s="49" t="s">
        <v>121</v>
      </c>
      <c r="E140" s="50"/>
      <c r="F140" s="50"/>
      <c r="G140" s="50"/>
      <c r="H140" s="50"/>
      <c r="I140" s="50"/>
      <c r="J140" s="50"/>
      <c r="K140" s="51"/>
      <c r="L140" s="60" t="s">
        <v>21</v>
      </c>
      <c r="M140" s="60"/>
      <c r="N140" s="60"/>
      <c r="O140" s="60"/>
      <c r="P140" s="60"/>
      <c r="Q140" s="60"/>
      <c r="R140" s="60"/>
      <c r="S140" s="55">
        <v>30</v>
      </c>
      <c r="T140" s="55"/>
      <c r="U140" s="55"/>
      <c r="V140" s="55"/>
      <c r="W140" s="55"/>
      <c r="X140" s="55"/>
      <c r="Y140" s="56">
        <v>1426500</v>
      </c>
      <c r="Z140" s="57"/>
      <c r="AA140" s="57"/>
      <c r="AB140" s="57"/>
      <c r="AC140" s="57"/>
      <c r="AD140" s="57"/>
      <c r="AE140" s="57"/>
      <c r="AF140" s="58"/>
      <c r="AJ140" s="4"/>
      <c r="AK140" s="4"/>
      <c r="AL140" s="4"/>
      <c r="AM140" s="4"/>
      <c r="AN140" s="4"/>
      <c r="AO140" s="4"/>
      <c r="AP140" s="4"/>
      <c r="AQ140" s="4"/>
    </row>
    <row r="141" spans="1:46" ht="18" customHeight="1" x14ac:dyDescent="0.3">
      <c r="A141" s="17"/>
      <c r="B141" s="125"/>
      <c r="C141" s="126"/>
      <c r="D141" s="49" t="s">
        <v>110</v>
      </c>
      <c r="E141" s="50"/>
      <c r="F141" s="50"/>
      <c r="G141" s="50"/>
      <c r="H141" s="50"/>
      <c r="I141" s="50"/>
      <c r="J141" s="50"/>
      <c r="K141" s="51"/>
      <c r="L141" s="60" t="s">
        <v>10</v>
      </c>
      <c r="M141" s="60"/>
      <c r="N141" s="60"/>
      <c r="O141" s="60"/>
      <c r="P141" s="60"/>
      <c r="Q141" s="60"/>
      <c r="R141" s="60"/>
      <c r="S141" s="55">
        <v>30</v>
      </c>
      <c r="T141" s="55"/>
      <c r="U141" s="55"/>
      <c r="V141" s="55"/>
      <c r="W141" s="55"/>
      <c r="X141" s="55"/>
      <c r="Y141" s="56">
        <v>4755000</v>
      </c>
      <c r="Z141" s="57"/>
      <c r="AA141" s="57"/>
      <c r="AB141" s="57"/>
      <c r="AC141" s="57"/>
      <c r="AD141" s="57"/>
      <c r="AE141" s="57"/>
      <c r="AF141" s="58"/>
      <c r="AJ141" s="4"/>
      <c r="AK141" s="4"/>
      <c r="AL141" s="4"/>
      <c r="AM141" s="4"/>
      <c r="AN141" s="119"/>
      <c r="AO141" s="119"/>
      <c r="AP141" s="119"/>
      <c r="AQ141" s="119"/>
      <c r="AR141" s="119"/>
      <c r="AS141" s="119"/>
      <c r="AT141" s="119"/>
    </row>
    <row r="142" spans="1:46" ht="18" customHeight="1" x14ac:dyDescent="0.3">
      <c r="A142" s="17"/>
      <c r="B142" s="125"/>
      <c r="C142" s="126"/>
      <c r="D142" s="49" t="s">
        <v>111</v>
      </c>
      <c r="E142" s="50"/>
      <c r="F142" s="50"/>
      <c r="G142" s="50"/>
      <c r="H142" s="50"/>
      <c r="I142" s="50"/>
      <c r="J142" s="50"/>
      <c r="K142" s="51"/>
      <c r="L142" s="60" t="s">
        <v>11</v>
      </c>
      <c r="M142" s="60"/>
      <c r="N142" s="60"/>
      <c r="O142" s="60"/>
      <c r="P142" s="60"/>
      <c r="Q142" s="60"/>
      <c r="R142" s="60"/>
      <c r="S142" s="55">
        <v>30</v>
      </c>
      <c r="T142" s="55"/>
      <c r="U142" s="55"/>
      <c r="V142" s="55"/>
      <c r="W142" s="55"/>
      <c r="X142" s="55"/>
      <c r="Y142" s="56">
        <v>4755000</v>
      </c>
      <c r="Z142" s="57"/>
      <c r="AA142" s="57"/>
      <c r="AB142" s="57"/>
      <c r="AC142" s="57"/>
      <c r="AD142" s="57"/>
      <c r="AE142" s="57"/>
      <c r="AF142" s="58"/>
      <c r="AJ142" s="4"/>
      <c r="AK142" s="4"/>
      <c r="AL142" s="4"/>
      <c r="AM142" s="4"/>
      <c r="AN142" s="4"/>
      <c r="AO142" s="4"/>
      <c r="AP142" s="4"/>
      <c r="AQ142" s="4"/>
    </row>
    <row r="143" spans="1:46" ht="18" customHeight="1" x14ac:dyDescent="0.3">
      <c r="A143" s="17"/>
      <c r="B143" s="125"/>
      <c r="C143" s="126"/>
      <c r="D143" s="49" t="s">
        <v>112</v>
      </c>
      <c r="E143" s="50"/>
      <c r="F143" s="50"/>
      <c r="G143" s="50"/>
      <c r="H143" s="50"/>
      <c r="I143" s="50"/>
      <c r="J143" s="50"/>
      <c r="K143" s="51"/>
      <c r="L143" s="60" t="s">
        <v>12</v>
      </c>
      <c r="M143" s="60"/>
      <c r="N143" s="60"/>
      <c r="O143" s="60"/>
      <c r="P143" s="60"/>
      <c r="Q143" s="60"/>
      <c r="R143" s="60"/>
      <c r="S143" s="55">
        <v>30</v>
      </c>
      <c r="T143" s="55"/>
      <c r="U143" s="55"/>
      <c r="V143" s="55"/>
      <c r="W143" s="55"/>
      <c r="X143" s="55"/>
      <c r="Y143" s="56">
        <v>4755000</v>
      </c>
      <c r="Z143" s="57"/>
      <c r="AA143" s="57"/>
      <c r="AB143" s="57"/>
      <c r="AC143" s="57"/>
      <c r="AD143" s="57"/>
      <c r="AE143" s="57"/>
      <c r="AF143" s="58"/>
      <c r="AJ143" s="4"/>
      <c r="AK143" s="4"/>
      <c r="AL143" s="4"/>
      <c r="AM143" s="4"/>
      <c r="AN143" s="4"/>
      <c r="AO143" s="4"/>
      <c r="AP143" s="4"/>
      <c r="AQ143" s="4"/>
    </row>
    <row r="144" spans="1:46" ht="18" customHeight="1" x14ac:dyDescent="0.3">
      <c r="A144" s="17"/>
      <c r="B144" s="125"/>
      <c r="C144" s="126"/>
      <c r="D144" s="49" t="s">
        <v>113</v>
      </c>
      <c r="E144" s="50"/>
      <c r="F144" s="50"/>
      <c r="G144" s="50"/>
      <c r="H144" s="50"/>
      <c r="I144" s="50"/>
      <c r="J144" s="50"/>
      <c r="K144" s="51"/>
      <c r="L144" s="60" t="s">
        <v>13</v>
      </c>
      <c r="M144" s="60"/>
      <c r="N144" s="60"/>
      <c r="O144" s="60"/>
      <c r="P144" s="60"/>
      <c r="Q144" s="60"/>
      <c r="R144" s="60"/>
      <c r="S144" s="55">
        <v>30</v>
      </c>
      <c r="T144" s="55"/>
      <c r="U144" s="55"/>
      <c r="V144" s="55"/>
      <c r="W144" s="55"/>
      <c r="X144" s="55"/>
      <c r="Y144" s="56">
        <v>4755000</v>
      </c>
      <c r="Z144" s="57"/>
      <c r="AA144" s="57"/>
      <c r="AB144" s="57"/>
      <c r="AC144" s="57"/>
      <c r="AD144" s="57"/>
      <c r="AE144" s="57"/>
      <c r="AF144" s="58"/>
      <c r="AJ144" s="4"/>
      <c r="AK144" s="4"/>
      <c r="AL144" s="4"/>
      <c r="AM144" s="4"/>
      <c r="AN144" s="4"/>
      <c r="AO144" s="4"/>
      <c r="AP144" s="4"/>
      <c r="AQ144" s="4"/>
    </row>
    <row r="145" spans="1:43" ht="18" customHeight="1" x14ac:dyDescent="0.3">
      <c r="A145" s="17"/>
      <c r="B145" s="125"/>
      <c r="C145" s="126"/>
      <c r="D145" s="49" t="s">
        <v>114</v>
      </c>
      <c r="E145" s="50"/>
      <c r="F145" s="50"/>
      <c r="G145" s="50"/>
      <c r="H145" s="50"/>
      <c r="I145" s="50"/>
      <c r="J145" s="50"/>
      <c r="K145" s="51"/>
      <c r="L145" s="60" t="s">
        <v>14</v>
      </c>
      <c r="M145" s="60"/>
      <c r="N145" s="60"/>
      <c r="O145" s="60"/>
      <c r="P145" s="60"/>
      <c r="Q145" s="60"/>
      <c r="R145" s="60"/>
      <c r="S145" s="55">
        <v>30</v>
      </c>
      <c r="T145" s="55"/>
      <c r="U145" s="55"/>
      <c r="V145" s="55"/>
      <c r="W145" s="55"/>
      <c r="X145" s="55"/>
      <c r="Y145" s="56">
        <v>4755000</v>
      </c>
      <c r="Z145" s="57"/>
      <c r="AA145" s="57"/>
      <c r="AB145" s="57"/>
      <c r="AC145" s="57"/>
      <c r="AD145" s="57"/>
      <c r="AE145" s="57"/>
      <c r="AF145" s="58"/>
      <c r="AJ145" s="4"/>
      <c r="AK145" s="4"/>
      <c r="AL145" s="4"/>
      <c r="AM145" s="4"/>
      <c r="AN145" s="4"/>
      <c r="AO145" s="4"/>
      <c r="AP145" s="4"/>
      <c r="AQ145" s="4"/>
    </row>
    <row r="146" spans="1:43" ht="18" customHeight="1" x14ac:dyDescent="0.3">
      <c r="A146" s="17"/>
      <c r="B146" s="125"/>
      <c r="C146" s="126"/>
      <c r="D146" s="49" t="s">
        <v>115</v>
      </c>
      <c r="E146" s="50"/>
      <c r="F146" s="50"/>
      <c r="G146" s="50"/>
      <c r="H146" s="50"/>
      <c r="I146" s="50"/>
      <c r="J146" s="50"/>
      <c r="K146" s="51"/>
      <c r="L146" s="60" t="s">
        <v>15</v>
      </c>
      <c r="M146" s="60"/>
      <c r="N146" s="60"/>
      <c r="O146" s="60"/>
      <c r="P146" s="60"/>
      <c r="Q146" s="60"/>
      <c r="R146" s="60"/>
      <c r="S146" s="55">
        <v>30</v>
      </c>
      <c r="T146" s="55"/>
      <c r="U146" s="55"/>
      <c r="V146" s="55"/>
      <c r="W146" s="55"/>
      <c r="X146" s="55"/>
      <c r="Y146" s="56">
        <v>4755000</v>
      </c>
      <c r="Z146" s="57"/>
      <c r="AA146" s="57"/>
      <c r="AB146" s="57"/>
      <c r="AC146" s="57"/>
      <c r="AD146" s="57"/>
      <c r="AE146" s="57"/>
      <c r="AF146" s="58"/>
      <c r="AJ146" s="4"/>
      <c r="AK146" s="4"/>
      <c r="AL146" s="4"/>
      <c r="AM146" s="4"/>
      <c r="AN146" s="4"/>
      <c r="AO146" s="4"/>
      <c r="AP146" s="4"/>
      <c r="AQ146" s="4"/>
    </row>
    <row r="147" spans="1:43" ht="18" customHeight="1" x14ac:dyDescent="0.3">
      <c r="A147" s="17"/>
      <c r="B147" s="125"/>
      <c r="C147" s="126"/>
      <c r="D147" s="49" t="s">
        <v>116</v>
      </c>
      <c r="E147" s="50"/>
      <c r="F147" s="50"/>
      <c r="G147" s="50"/>
      <c r="H147" s="50"/>
      <c r="I147" s="50"/>
      <c r="J147" s="50"/>
      <c r="K147" s="51"/>
      <c r="L147" s="60" t="s">
        <v>16</v>
      </c>
      <c r="M147" s="60"/>
      <c r="N147" s="60"/>
      <c r="O147" s="60"/>
      <c r="P147" s="60"/>
      <c r="Q147" s="60"/>
      <c r="R147" s="60"/>
      <c r="S147" s="55">
        <v>30</v>
      </c>
      <c r="T147" s="55"/>
      <c r="U147" s="55"/>
      <c r="V147" s="55"/>
      <c r="W147" s="55"/>
      <c r="X147" s="55"/>
      <c r="Y147" s="56">
        <v>5011000</v>
      </c>
      <c r="Z147" s="57"/>
      <c r="AA147" s="57"/>
      <c r="AB147" s="57"/>
      <c r="AC147" s="57"/>
      <c r="AD147" s="57"/>
      <c r="AE147" s="57"/>
      <c r="AF147" s="58"/>
      <c r="AJ147" s="4"/>
      <c r="AK147" s="4"/>
      <c r="AL147" s="4"/>
      <c r="AM147" s="4"/>
      <c r="AN147" s="4"/>
      <c r="AO147" s="4"/>
      <c r="AP147" s="4"/>
      <c r="AQ147" s="4"/>
    </row>
    <row r="148" spans="1:43" ht="18" customHeight="1" x14ac:dyDescent="0.3">
      <c r="A148" s="17"/>
      <c r="B148" s="125"/>
      <c r="C148" s="126"/>
      <c r="D148" s="49" t="s">
        <v>117</v>
      </c>
      <c r="E148" s="50"/>
      <c r="F148" s="50"/>
      <c r="G148" s="50"/>
      <c r="H148" s="50"/>
      <c r="I148" s="50"/>
      <c r="J148" s="50"/>
      <c r="K148" s="51"/>
      <c r="L148" s="60" t="s">
        <v>17</v>
      </c>
      <c r="M148" s="60"/>
      <c r="N148" s="60"/>
      <c r="O148" s="60"/>
      <c r="P148" s="60"/>
      <c r="Q148" s="60"/>
      <c r="R148" s="60"/>
      <c r="S148" s="55">
        <v>30</v>
      </c>
      <c r="T148" s="55"/>
      <c r="U148" s="55"/>
      <c r="V148" s="55"/>
      <c r="W148" s="55"/>
      <c r="X148" s="55"/>
      <c r="Y148" s="56">
        <v>5011000</v>
      </c>
      <c r="Z148" s="57"/>
      <c r="AA148" s="57"/>
      <c r="AB148" s="57"/>
      <c r="AC148" s="57"/>
      <c r="AD148" s="57"/>
      <c r="AE148" s="57"/>
      <c r="AF148" s="58"/>
      <c r="AJ148" s="4"/>
      <c r="AK148" s="4"/>
      <c r="AL148" s="4"/>
      <c r="AM148" s="4"/>
      <c r="AN148" s="4"/>
      <c r="AO148" s="4"/>
      <c r="AP148" s="4"/>
      <c r="AQ148" s="4"/>
    </row>
    <row r="149" spans="1:43" ht="18" customHeight="1" x14ac:dyDescent="0.3">
      <c r="A149" s="17"/>
      <c r="B149" s="125"/>
      <c r="C149" s="126"/>
      <c r="D149" s="49" t="s">
        <v>118</v>
      </c>
      <c r="E149" s="50"/>
      <c r="F149" s="50"/>
      <c r="G149" s="50"/>
      <c r="H149" s="50"/>
      <c r="I149" s="50"/>
      <c r="J149" s="50"/>
      <c r="K149" s="51"/>
      <c r="L149" s="60" t="s">
        <v>18</v>
      </c>
      <c r="M149" s="60"/>
      <c r="N149" s="60"/>
      <c r="O149" s="60"/>
      <c r="P149" s="60"/>
      <c r="Q149" s="60"/>
      <c r="R149" s="60"/>
      <c r="S149" s="55">
        <v>30</v>
      </c>
      <c r="T149" s="55"/>
      <c r="U149" s="55"/>
      <c r="V149" s="55"/>
      <c r="W149" s="55"/>
      <c r="X149" s="55"/>
      <c r="Y149" s="56">
        <v>5011000</v>
      </c>
      <c r="Z149" s="57"/>
      <c r="AA149" s="57"/>
      <c r="AB149" s="57"/>
      <c r="AC149" s="57"/>
      <c r="AD149" s="57"/>
      <c r="AE149" s="57"/>
      <c r="AF149" s="58"/>
      <c r="AJ149" s="4"/>
      <c r="AK149" s="4"/>
      <c r="AL149" s="4"/>
      <c r="AM149" s="4"/>
      <c r="AN149" s="4"/>
      <c r="AO149" s="4"/>
      <c r="AP149" s="4"/>
      <c r="AQ149" s="4"/>
    </row>
    <row r="150" spans="1:43" ht="18" customHeight="1" x14ac:dyDescent="0.3">
      <c r="A150" s="17"/>
      <c r="B150" s="125"/>
      <c r="C150" s="126"/>
      <c r="D150" s="49" t="s">
        <v>119</v>
      </c>
      <c r="E150" s="50"/>
      <c r="F150" s="50"/>
      <c r="G150" s="50"/>
      <c r="H150" s="50"/>
      <c r="I150" s="50"/>
      <c r="J150" s="50"/>
      <c r="K150" s="51"/>
      <c r="L150" s="60" t="s">
        <v>19</v>
      </c>
      <c r="M150" s="60"/>
      <c r="N150" s="60"/>
      <c r="O150" s="60"/>
      <c r="P150" s="60"/>
      <c r="Q150" s="60"/>
      <c r="R150" s="60"/>
      <c r="S150" s="55">
        <v>30</v>
      </c>
      <c r="T150" s="55"/>
      <c r="U150" s="55"/>
      <c r="V150" s="55"/>
      <c r="W150" s="55"/>
      <c r="X150" s="55"/>
      <c r="Y150" s="56">
        <v>5011000</v>
      </c>
      <c r="Z150" s="57"/>
      <c r="AA150" s="57"/>
      <c r="AB150" s="57"/>
      <c r="AC150" s="57"/>
      <c r="AD150" s="57"/>
      <c r="AE150" s="57"/>
      <c r="AF150" s="58"/>
      <c r="AJ150" s="4"/>
      <c r="AK150" s="4"/>
      <c r="AL150" s="4"/>
      <c r="AM150" s="4"/>
      <c r="AN150" s="4"/>
      <c r="AO150" s="4"/>
      <c r="AP150" s="4"/>
      <c r="AQ150" s="4"/>
    </row>
    <row r="151" spans="1:43" ht="18" customHeight="1" x14ac:dyDescent="0.3">
      <c r="A151" s="17"/>
      <c r="B151" s="125"/>
      <c r="C151" s="126"/>
      <c r="D151" s="49" t="s">
        <v>120</v>
      </c>
      <c r="E151" s="50"/>
      <c r="F151" s="50"/>
      <c r="G151" s="50"/>
      <c r="H151" s="50"/>
      <c r="I151" s="50"/>
      <c r="J151" s="50"/>
      <c r="K151" s="51"/>
      <c r="L151" s="60" t="s">
        <v>20</v>
      </c>
      <c r="M151" s="60"/>
      <c r="N151" s="60"/>
      <c r="O151" s="60"/>
      <c r="P151" s="60"/>
      <c r="Q151" s="60"/>
      <c r="R151" s="60"/>
      <c r="S151" s="55">
        <v>30</v>
      </c>
      <c r="T151" s="55"/>
      <c r="U151" s="55"/>
      <c r="V151" s="55"/>
      <c r="W151" s="55"/>
      <c r="X151" s="55"/>
      <c r="Y151" s="56">
        <v>5011000</v>
      </c>
      <c r="Z151" s="57"/>
      <c r="AA151" s="57"/>
      <c r="AB151" s="57"/>
      <c r="AC151" s="57"/>
      <c r="AD151" s="57"/>
      <c r="AE151" s="57"/>
      <c r="AF151" s="58"/>
      <c r="AJ151" s="4"/>
      <c r="AK151" s="4"/>
      <c r="AL151" s="4"/>
      <c r="AM151" s="4"/>
      <c r="AN151" s="4"/>
      <c r="AO151" s="4"/>
      <c r="AP151" s="4"/>
      <c r="AQ151" s="4"/>
    </row>
    <row r="152" spans="1:43" ht="18" customHeight="1" x14ac:dyDescent="0.3">
      <c r="A152" s="17"/>
      <c r="B152" s="125"/>
      <c r="C152" s="126"/>
      <c r="D152" s="49" t="s">
        <v>241</v>
      </c>
      <c r="E152" s="50"/>
      <c r="F152" s="50"/>
      <c r="G152" s="50"/>
      <c r="H152" s="50"/>
      <c r="I152" s="50"/>
      <c r="J152" s="50"/>
      <c r="K152" s="51"/>
      <c r="L152" s="60" t="s">
        <v>21</v>
      </c>
      <c r="M152" s="60"/>
      <c r="N152" s="60"/>
      <c r="O152" s="60"/>
      <c r="P152" s="60"/>
      <c r="Q152" s="60"/>
      <c r="R152" s="60"/>
      <c r="S152" s="55">
        <v>30</v>
      </c>
      <c r="T152" s="55"/>
      <c r="U152" s="55"/>
      <c r="V152" s="55"/>
      <c r="W152" s="55"/>
      <c r="X152" s="55"/>
      <c r="Y152" s="56">
        <v>5011000</v>
      </c>
      <c r="Z152" s="57"/>
      <c r="AA152" s="57"/>
      <c r="AB152" s="57"/>
      <c r="AC152" s="57"/>
      <c r="AD152" s="57"/>
      <c r="AE152" s="57"/>
      <c r="AF152" s="58"/>
      <c r="AJ152" s="4"/>
      <c r="AK152" s="4"/>
      <c r="AL152" s="4"/>
      <c r="AM152" s="4"/>
      <c r="AN152" s="4"/>
      <c r="AO152" s="4"/>
      <c r="AP152" s="4"/>
      <c r="AQ152" s="4"/>
    </row>
    <row r="153" spans="1:43" ht="18" customHeight="1" x14ac:dyDescent="0.3">
      <c r="A153" s="17"/>
      <c r="B153" s="125"/>
      <c r="C153" s="126"/>
      <c r="D153" s="49" t="s">
        <v>242</v>
      </c>
      <c r="E153" s="50"/>
      <c r="F153" s="50"/>
      <c r="G153" s="50"/>
      <c r="H153" s="50"/>
      <c r="I153" s="50"/>
      <c r="J153" s="50"/>
      <c r="K153" s="51"/>
      <c r="L153" s="60" t="s">
        <v>10</v>
      </c>
      <c r="M153" s="60"/>
      <c r="N153" s="60"/>
      <c r="O153" s="60"/>
      <c r="P153" s="60"/>
      <c r="Q153" s="60"/>
      <c r="R153" s="60"/>
      <c r="S153" s="55">
        <v>30</v>
      </c>
      <c r="T153" s="55"/>
      <c r="U153" s="55"/>
      <c r="V153" s="55"/>
      <c r="W153" s="55"/>
      <c r="X153" s="55"/>
      <c r="Y153" s="56">
        <v>5011000</v>
      </c>
      <c r="Z153" s="57"/>
      <c r="AA153" s="57"/>
      <c r="AB153" s="57"/>
      <c r="AC153" s="57"/>
      <c r="AD153" s="57"/>
      <c r="AE153" s="57"/>
      <c r="AF153" s="58"/>
      <c r="AJ153" s="4"/>
      <c r="AK153" s="4"/>
      <c r="AL153" s="4"/>
      <c r="AM153" s="4"/>
      <c r="AN153" s="4"/>
      <c r="AO153" s="4"/>
      <c r="AP153" s="4"/>
      <c r="AQ153" s="4"/>
    </row>
    <row r="154" spans="1:43" ht="18" customHeight="1" x14ac:dyDescent="0.3">
      <c r="A154" s="17"/>
      <c r="B154" s="125"/>
      <c r="C154" s="126"/>
      <c r="D154" s="49" t="s">
        <v>243</v>
      </c>
      <c r="E154" s="50"/>
      <c r="F154" s="50"/>
      <c r="G154" s="50"/>
      <c r="H154" s="50"/>
      <c r="I154" s="50"/>
      <c r="J154" s="50"/>
      <c r="K154" s="51"/>
      <c r="L154" s="60" t="s">
        <v>11</v>
      </c>
      <c r="M154" s="60"/>
      <c r="N154" s="60"/>
      <c r="O154" s="60"/>
      <c r="P154" s="60"/>
      <c r="Q154" s="60"/>
      <c r="R154" s="60"/>
      <c r="S154" s="55">
        <v>28</v>
      </c>
      <c r="T154" s="55"/>
      <c r="U154" s="55"/>
      <c r="V154" s="55"/>
      <c r="W154" s="55"/>
      <c r="X154" s="55"/>
      <c r="Y154" s="56">
        <v>5011000</v>
      </c>
      <c r="Z154" s="57"/>
      <c r="AA154" s="57"/>
      <c r="AB154" s="57"/>
      <c r="AC154" s="57"/>
      <c r="AD154" s="57"/>
      <c r="AE154" s="57"/>
      <c r="AF154" s="58"/>
      <c r="AJ154" s="4"/>
      <c r="AK154" s="4"/>
      <c r="AL154" s="4"/>
      <c r="AM154" s="4"/>
      <c r="AN154" s="4"/>
      <c r="AO154" s="4"/>
      <c r="AP154" s="4"/>
      <c r="AQ154" s="4"/>
    </row>
    <row r="155" spans="1:43" ht="18" customHeight="1" x14ac:dyDescent="0.3">
      <c r="A155" s="17"/>
      <c r="B155" s="125"/>
      <c r="C155" s="126"/>
      <c r="D155" s="49"/>
      <c r="E155" s="50"/>
      <c r="F155" s="50"/>
      <c r="G155" s="50"/>
      <c r="H155" s="50"/>
      <c r="I155" s="50"/>
      <c r="J155" s="50"/>
      <c r="K155" s="51"/>
      <c r="L155" s="46"/>
      <c r="M155" s="46"/>
      <c r="N155" s="46"/>
      <c r="O155" s="46"/>
      <c r="P155" s="46"/>
      <c r="Q155" s="46"/>
      <c r="R155" s="46"/>
      <c r="S155" s="47"/>
      <c r="T155" s="47"/>
      <c r="U155" s="47"/>
      <c r="V155" s="47"/>
      <c r="W155" s="47"/>
      <c r="X155" s="48"/>
      <c r="Y155" s="43"/>
      <c r="Z155" s="44"/>
      <c r="AA155" s="44"/>
      <c r="AB155" s="44"/>
      <c r="AC155" s="44"/>
      <c r="AD155" s="44"/>
      <c r="AE155" s="44"/>
      <c r="AF155" s="45"/>
      <c r="AJ155" s="4"/>
      <c r="AK155" s="4"/>
      <c r="AL155" s="4"/>
      <c r="AM155" s="4"/>
      <c r="AN155" s="4"/>
      <c r="AO155" s="4"/>
      <c r="AP155" s="4"/>
      <c r="AQ155" s="4"/>
    </row>
    <row r="156" spans="1:43" ht="18" customHeight="1" x14ac:dyDescent="0.3">
      <c r="A156" s="17"/>
      <c r="B156" s="125"/>
      <c r="C156" s="126"/>
      <c r="D156" s="49"/>
      <c r="E156" s="50"/>
      <c r="F156" s="50"/>
      <c r="G156" s="50"/>
      <c r="H156" s="50"/>
      <c r="I156" s="50"/>
      <c r="J156" s="50"/>
      <c r="K156" s="51"/>
      <c r="L156" s="46"/>
      <c r="M156" s="46"/>
      <c r="N156" s="46"/>
      <c r="O156" s="46"/>
      <c r="P156" s="46"/>
      <c r="Q156" s="46"/>
      <c r="R156" s="46"/>
      <c r="S156" s="47"/>
      <c r="T156" s="47"/>
      <c r="U156" s="47"/>
      <c r="V156" s="47"/>
      <c r="W156" s="47"/>
      <c r="X156" s="48"/>
      <c r="Y156" s="43"/>
      <c r="Z156" s="44"/>
      <c r="AA156" s="44"/>
      <c r="AB156" s="44"/>
      <c r="AC156" s="44"/>
      <c r="AD156" s="44"/>
      <c r="AE156" s="44"/>
      <c r="AF156" s="45"/>
      <c r="AJ156" s="4"/>
      <c r="AK156" s="4"/>
      <c r="AL156" s="4"/>
      <c r="AM156" s="4"/>
      <c r="AN156" s="4"/>
      <c r="AO156" s="4"/>
      <c r="AP156" s="4"/>
      <c r="AQ156" s="4"/>
    </row>
    <row r="157" spans="1:43" ht="18" customHeight="1" x14ac:dyDescent="0.3">
      <c r="A157" s="17"/>
      <c r="B157" s="125"/>
      <c r="C157" s="126"/>
      <c r="D157" s="49"/>
      <c r="E157" s="50"/>
      <c r="F157" s="50"/>
      <c r="G157" s="50"/>
      <c r="H157" s="50"/>
      <c r="I157" s="50"/>
      <c r="J157" s="50"/>
      <c r="K157" s="51"/>
      <c r="L157" s="46"/>
      <c r="M157" s="46"/>
      <c r="N157" s="46"/>
      <c r="O157" s="46"/>
      <c r="P157" s="46"/>
      <c r="Q157" s="46"/>
      <c r="R157" s="46"/>
      <c r="S157" s="47"/>
      <c r="T157" s="47"/>
      <c r="U157" s="47"/>
      <c r="V157" s="47"/>
      <c r="W157" s="47"/>
      <c r="X157" s="48"/>
      <c r="Y157" s="43"/>
      <c r="Z157" s="44"/>
      <c r="AA157" s="44"/>
      <c r="AB157" s="44"/>
      <c r="AC157" s="44"/>
      <c r="AD157" s="44"/>
      <c r="AE157" s="44"/>
      <c r="AF157" s="45"/>
      <c r="AJ157" s="4"/>
      <c r="AK157" s="4"/>
      <c r="AL157" s="4"/>
      <c r="AM157" s="4"/>
      <c r="AN157" s="4"/>
      <c r="AO157" s="4"/>
      <c r="AP157" s="4"/>
      <c r="AQ157" s="4"/>
    </row>
    <row r="158" spans="1:43" ht="18" customHeight="1" x14ac:dyDescent="0.3">
      <c r="A158" s="17"/>
      <c r="B158" s="125"/>
      <c r="C158" s="126"/>
      <c r="D158" s="141" t="s">
        <v>184</v>
      </c>
      <c r="E158" s="142"/>
      <c r="F158" s="142"/>
      <c r="G158" s="142"/>
      <c r="H158" s="142"/>
      <c r="I158" s="142"/>
      <c r="J158" s="142"/>
      <c r="K158" s="142"/>
      <c r="L158" s="142"/>
      <c r="M158" s="142"/>
      <c r="N158" s="142"/>
      <c r="O158" s="142"/>
      <c r="P158" s="142"/>
      <c r="Q158" s="142"/>
      <c r="R158" s="142"/>
      <c r="S158" s="142"/>
      <c r="T158" s="142"/>
      <c r="U158" s="142"/>
      <c r="V158" s="142"/>
      <c r="W158" s="142"/>
      <c r="X158" s="143"/>
      <c r="Y158" s="138">
        <f>SUM(Y140:AF157)</f>
        <v>70044500</v>
      </c>
      <c r="Z158" s="139"/>
      <c r="AA158" s="139"/>
      <c r="AB158" s="139"/>
      <c r="AC158" s="139"/>
      <c r="AD158" s="139"/>
      <c r="AE158" s="139"/>
      <c r="AF158" s="140"/>
      <c r="AJ158" s="4"/>
      <c r="AK158" s="4"/>
      <c r="AL158" s="4"/>
      <c r="AM158" s="4"/>
      <c r="AN158" s="4"/>
      <c r="AO158" s="4"/>
      <c r="AP158" s="4" t="s">
        <v>129</v>
      </c>
      <c r="AQ158" s="4"/>
    </row>
    <row r="159" spans="1:43" ht="18" customHeight="1" x14ac:dyDescent="0.3">
      <c r="A159" s="17"/>
      <c r="B159" s="127"/>
      <c r="C159" s="128"/>
      <c r="D159" s="129" t="s">
        <v>148</v>
      </c>
      <c r="E159" s="130"/>
      <c r="F159" s="130"/>
      <c r="G159" s="130"/>
      <c r="H159" s="130"/>
      <c r="I159" s="130"/>
      <c r="J159" s="130"/>
      <c r="K159" s="130"/>
      <c r="L159" s="130"/>
      <c r="M159" s="130"/>
      <c r="N159" s="130"/>
      <c r="O159" s="130"/>
      <c r="P159" s="130"/>
      <c r="Q159" s="130"/>
      <c r="R159" s="130"/>
      <c r="S159" s="130"/>
      <c r="T159" s="130"/>
      <c r="U159" s="130"/>
      <c r="V159" s="130"/>
      <c r="W159" s="130"/>
      <c r="X159" s="131"/>
      <c r="Y159" s="132">
        <f>+Y80-Y158</f>
        <v>18361500</v>
      </c>
      <c r="Z159" s="133"/>
      <c r="AA159" s="133"/>
      <c r="AB159" s="133"/>
      <c r="AC159" s="133"/>
      <c r="AD159" s="133"/>
      <c r="AE159" s="133"/>
      <c r="AF159" s="134"/>
      <c r="AJ159" s="4"/>
      <c r="AK159" s="4"/>
      <c r="AL159" s="4"/>
      <c r="AM159" s="4"/>
      <c r="AN159" s="4"/>
      <c r="AO159" s="4"/>
      <c r="AP159" s="4"/>
      <c r="AQ159" s="4"/>
    </row>
    <row r="160" spans="1:43" ht="3.6" customHeight="1" x14ac:dyDescent="0.3">
      <c r="A160" s="27"/>
      <c r="B160" s="28"/>
      <c r="C160" s="28"/>
      <c r="D160" s="29"/>
      <c r="E160" s="29"/>
      <c r="F160" s="29"/>
      <c r="G160" s="29"/>
      <c r="H160" s="29"/>
      <c r="I160" s="29"/>
      <c r="J160" s="29"/>
      <c r="K160" s="29"/>
      <c r="L160" s="29"/>
      <c r="M160" s="29"/>
      <c r="N160" s="29"/>
      <c r="O160" s="29"/>
      <c r="P160" s="29"/>
      <c r="Q160" s="29"/>
      <c r="R160" s="29"/>
      <c r="S160" s="29"/>
      <c r="T160" s="29"/>
      <c r="U160" s="29"/>
      <c r="V160" s="29"/>
      <c r="W160" s="29"/>
      <c r="X160" s="29"/>
      <c r="Y160" s="30"/>
      <c r="Z160" s="30"/>
      <c r="AA160" s="30"/>
      <c r="AB160" s="30"/>
      <c r="AC160" s="30"/>
      <c r="AD160" s="30"/>
      <c r="AE160" s="30"/>
      <c r="AF160" s="30"/>
      <c r="AG160" s="26"/>
      <c r="AH160" s="26"/>
      <c r="AI160" s="26"/>
      <c r="AJ160" s="31"/>
      <c r="AK160" s="4"/>
      <c r="AL160" s="4"/>
      <c r="AM160" s="4"/>
      <c r="AN160" s="4"/>
      <c r="AO160" s="4"/>
      <c r="AP160" s="4"/>
      <c r="AQ160" s="4"/>
    </row>
    <row r="161" spans="2:43" x14ac:dyDescent="0.3">
      <c r="B161" s="70" t="s">
        <v>90</v>
      </c>
      <c r="C161" s="71"/>
      <c r="D161" s="71"/>
      <c r="E161" s="71"/>
      <c r="F161" s="71"/>
      <c r="G161" s="71"/>
      <c r="H161" s="71"/>
      <c r="I161" s="71"/>
      <c r="J161" s="71"/>
      <c r="K161" s="71"/>
      <c r="L161" s="71"/>
      <c r="M161" s="71"/>
      <c r="N161" s="71"/>
      <c r="O161" s="71"/>
      <c r="P161" s="71"/>
      <c r="Q161" s="71"/>
      <c r="R161" s="71"/>
      <c r="S161" s="71"/>
      <c r="T161" s="71"/>
      <c r="U161" s="71"/>
      <c r="V161" s="71"/>
      <c r="W161" s="71"/>
      <c r="X161" s="71"/>
      <c r="Y161" s="71"/>
      <c r="Z161" s="71"/>
      <c r="AA161" s="71"/>
      <c r="AB161" s="71"/>
      <c r="AC161" s="71"/>
      <c r="AD161" s="71"/>
      <c r="AE161" s="71"/>
      <c r="AF161" s="72"/>
    </row>
    <row r="162" spans="2:43" ht="118.5" customHeight="1" x14ac:dyDescent="0.3">
      <c r="B162" s="198" t="s">
        <v>249</v>
      </c>
      <c r="C162" s="199"/>
      <c r="D162" s="199"/>
      <c r="E162" s="199"/>
      <c r="F162" s="199"/>
      <c r="G162" s="199"/>
      <c r="H162" s="199"/>
      <c r="I162" s="199"/>
      <c r="J162" s="199"/>
      <c r="K162" s="199"/>
      <c r="L162" s="199"/>
      <c r="M162" s="199"/>
      <c r="N162" s="199"/>
      <c r="O162" s="199"/>
      <c r="P162" s="199"/>
      <c r="Q162" s="199"/>
      <c r="R162" s="199"/>
      <c r="S162" s="199"/>
      <c r="T162" s="199"/>
      <c r="U162" s="199"/>
      <c r="V162" s="199"/>
      <c r="W162" s="199"/>
      <c r="X162" s="199"/>
      <c r="Y162" s="199"/>
      <c r="Z162" s="199"/>
      <c r="AA162" s="199"/>
      <c r="AB162" s="199"/>
      <c r="AC162" s="199"/>
      <c r="AD162" s="199"/>
      <c r="AE162" s="199"/>
      <c r="AF162" s="200"/>
      <c r="AQ162" s="5"/>
    </row>
    <row r="163" spans="2:43" ht="3.6" customHeight="1" x14ac:dyDescent="0.3"/>
  </sheetData>
  <mergeCells count="419">
    <mergeCell ref="H71:I71"/>
    <mergeCell ref="J71:M71"/>
    <mergeCell ref="N71:P71"/>
    <mergeCell ref="S71:T71"/>
    <mergeCell ref="U71:X71"/>
    <mergeCell ref="Y71:AA71"/>
    <mergeCell ref="B104:AB104"/>
    <mergeCell ref="P92:Q92"/>
    <mergeCell ref="R92:U92"/>
    <mergeCell ref="V92:X92"/>
    <mergeCell ref="J70:M70"/>
    <mergeCell ref="N70:P70"/>
    <mergeCell ref="Q70:R71"/>
    <mergeCell ref="S70:T70"/>
    <mergeCell ref="U70:X70"/>
    <mergeCell ref="Y70:AA70"/>
    <mergeCell ref="L154:R154"/>
    <mergeCell ref="S154:X154"/>
    <mergeCell ref="Y154:AF154"/>
    <mergeCell ref="AB70:AF71"/>
    <mergeCell ref="D146:K146"/>
    <mergeCell ref="B129:AF129"/>
    <mergeCell ref="D140:K140"/>
    <mergeCell ref="B127:AF127"/>
    <mergeCell ref="B131:AF131"/>
    <mergeCell ref="B134:D134"/>
    <mergeCell ref="B108:Y108"/>
    <mergeCell ref="AA123:AC123"/>
    <mergeCell ref="D145:K145"/>
    <mergeCell ref="S142:X142"/>
    <mergeCell ref="Y68:AA68"/>
    <mergeCell ref="AB68:AF69"/>
    <mergeCell ref="H69:I69"/>
    <mergeCell ref="J69:M69"/>
    <mergeCell ref="N69:P69"/>
    <mergeCell ref="S69:T69"/>
    <mergeCell ref="U69:X69"/>
    <mergeCell ref="Y69:AA69"/>
    <mergeCell ref="B64:E65"/>
    <mergeCell ref="F64:G65"/>
    <mergeCell ref="H64:I64"/>
    <mergeCell ref="J64:M64"/>
    <mergeCell ref="N64:P64"/>
    <mergeCell ref="Y145:AF145"/>
    <mergeCell ref="L140:R140"/>
    <mergeCell ref="L141:R141"/>
    <mergeCell ref="L142:R142"/>
    <mergeCell ref="D141:K141"/>
    <mergeCell ref="D142:K142"/>
    <mergeCell ref="D143:K143"/>
    <mergeCell ref="S145:X145"/>
    <mergeCell ref="L145:R145"/>
    <mergeCell ref="B162:AF162"/>
    <mergeCell ref="AD125:AF125"/>
    <mergeCell ref="AD124:AF124"/>
    <mergeCell ref="Z114:AF114"/>
    <mergeCell ref="AC104:AF104"/>
    <mergeCell ref="B100:AF100"/>
    <mergeCell ref="AD90:AF90"/>
    <mergeCell ref="L23:W23"/>
    <mergeCell ref="X23:AF23"/>
    <mergeCell ref="AD38:AF38"/>
    <mergeCell ref="X39:Y39"/>
    <mergeCell ref="D144:K144"/>
    <mergeCell ref="B161:AF161"/>
    <mergeCell ref="B116:AF117"/>
    <mergeCell ref="B119:Z119"/>
    <mergeCell ref="B120:Z120"/>
    <mergeCell ref="S139:X139"/>
    <mergeCell ref="Y139:AF139"/>
    <mergeCell ref="E134:V134"/>
    <mergeCell ref="C133:N133"/>
    <mergeCell ref="O133:V133"/>
    <mergeCell ref="W133:AA133"/>
    <mergeCell ref="AB133:AF133"/>
    <mergeCell ref="D139:K139"/>
    <mergeCell ref="U47:AF47"/>
    <mergeCell ref="B51:S51"/>
    <mergeCell ref="T51:AF51"/>
    <mergeCell ref="AD53:AF53"/>
    <mergeCell ref="X54:Y54"/>
    <mergeCell ref="Z54:AC54"/>
    <mergeCell ref="AD54:AF54"/>
    <mergeCell ref="AA49:AF49"/>
    <mergeCell ref="B49:I49"/>
    <mergeCell ref="AA2:AF3"/>
    <mergeCell ref="G2:Z5"/>
    <mergeCell ref="L54:M54"/>
    <mergeCell ref="N54:Q54"/>
    <mergeCell ref="R54:T54"/>
    <mergeCell ref="V25:AF25"/>
    <mergeCell ref="X19:AA19"/>
    <mergeCell ref="B43:I43"/>
    <mergeCell ref="AD10:AF10"/>
    <mergeCell ref="AA4:AF5"/>
    <mergeCell ref="AD12:AF12"/>
    <mergeCell ref="AD39:AF39"/>
    <mergeCell ref="Q39:W39"/>
    <mergeCell ref="AC45:AF45"/>
    <mergeCell ref="P45:S45"/>
    <mergeCell ref="B45:O45"/>
    <mergeCell ref="T45:AB45"/>
    <mergeCell ref="J41:P41"/>
    <mergeCell ref="B41:I41"/>
    <mergeCell ref="AB19:AF19"/>
    <mergeCell ref="B32:AF32"/>
    <mergeCell ref="B33:AF36"/>
    <mergeCell ref="X30:Y30"/>
    <mergeCell ref="Z30:AC30"/>
    <mergeCell ref="J56:Y57"/>
    <mergeCell ref="B56:I57"/>
    <mergeCell ref="Z56:AF56"/>
    <mergeCell ref="Z57:AF57"/>
    <mergeCell ref="E53:G53"/>
    <mergeCell ref="E54:G54"/>
    <mergeCell ref="B47:H47"/>
    <mergeCell ref="Z39:AC39"/>
    <mergeCell ref="P12:S12"/>
    <mergeCell ref="B17:H17"/>
    <mergeCell ref="K17:W17"/>
    <mergeCell ref="P13:S13"/>
    <mergeCell ref="AD13:AF13"/>
    <mergeCell ref="N12:O12"/>
    <mergeCell ref="AD30:AF30"/>
    <mergeCell ref="B30:F30"/>
    <mergeCell ref="M30:W30"/>
    <mergeCell ref="G30:I30"/>
    <mergeCell ref="J30:L30"/>
    <mergeCell ref="B53:D54"/>
    <mergeCell ref="H53:K54"/>
    <mergeCell ref="U53:W54"/>
    <mergeCell ref="B52:AF52"/>
    <mergeCell ref="N47:T47"/>
    <mergeCell ref="X9:Y9"/>
    <mergeCell ref="X29:Y29"/>
    <mergeCell ref="Z29:AC29"/>
    <mergeCell ref="T13:V13"/>
    <mergeCell ref="J43:AF43"/>
    <mergeCell ref="H38:J38"/>
    <mergeCell ref="L38:N38"/>
    <mergeCell ref="H39:J39"/>
    <mergeCell ref="L39:N39"/>
    <mergeCell ref="B25:F25"/>
    <mergeCell ref="G25:J25"/>
    <mergeCell ref="L25:S25"/>
    <mergeCell ref="T25:U25"/>
    <mergeCell ref="H27:AF27"/>
    <mergeCell ref="B27:G27"/>
    <mergeCell ref="E21:W21"/>
    <mergeCell ref="B21:D21"/>
    <mergeCell ref="X21:Z21"/>
    <mergeCell ref="E23:K23"/>
    <mergeCell ref="AA21:AF21"/>
    <mergeCell ref="B23:D23"/>
    <mergeCell ref="H10:K10"/>
    <mergeCell ref="B59:E59"/>
    <mergeCell ref="B60:E61"/>
    <mergeCell ref="X13:Y13"/>
    <mergeCell ref="Z13:AC13"/>
    <mergeCell ref="N13:O13"/>
    <mergeCell ref="I47:M47"/>
    <mergeCell ref="J49:V49"/>
    <mergeCell ref="X38:Y38"/>
    <mergeCell ref="Z38:AC38"/>
    <mergeCell ref="Y61:AA61"/>
    <mergeCell ref="Q60:R61"/>
    <mergeCell ref="F60:G61"/>
    <mergeCell ref="H61:I61"/>
    <mergeCell ref="J61:M61"/>
    <mergeCell ref="N61:P61"/>
    <mergeCell ref="B39:G39"/>
    <mergeCell ref="AB60:AF61"/>
    <mergeCell ref="K38:K39"/>
    <mergeCell ref="Q41:Y41"/>
    <mergeCell ref="Z41:AF41"/>
    <mergeCell ref="AD29:AF29"/>
    <mergeCell ref="B19:K19"/>
    <mergeCell ref="L19:W19"/>
    <mergeCell ref="AD9:AF9"/>
    <mergeCell ref="Z9:AC9"/>
    <mergeCell ref="X10:Y10"/>
    <mergeCell ref="Z10:AC10"/>
    <mergeCell ref="AA6:AF7"/>
    <mergeCell ref="B2:F7"/>
    <mergeCell ref="S60:T60"/>
    <mergeCell ref="B46:AF46"/>
    <mergeCell ref="L53:M53"/>
    <mergeCell ref="N53:Q53"/>
    <mergeCell ref="R53:T53"/>
    <mergeCell ref="X53:Y53"/>
    <mergeCell ref="Z53:AC53"/>
    <mergeCell ref="G6:Z7"/>
    <mergeCell ref="M10:W10"/>
    <mergeCell ref="B15:AF15"/>
    <mergeCell ref="B12:K13"/>
    <mergeCell ref="L13:M13"/>
    <mergeCell ref="X12:Y12"/>
    <mergeCell ref="Z12:AC12"/>
    <mergeCell ref="F59:AA59"/>
    <mergeCell ref="W49:Z49"/>
    <mergeCell ref="T12:V12"/>
    <mergeCell ref="B10:G10"/>
    <mergeCell ref="B62:E63"/>
    <mergeCell ref="S76:X76"/>
    <mergeCell ref="S77:X77"/>
    <mergeCell ref="AA75:AC75"/>
    <mergeCell ref="AD75:AF75"/>
    <mergeCell ref="S75:Z75"/>
    <mergeCell ref="B75:K75"/>
    <mergeCell ref="I82:J82"/>
    <mergeCell ref="K82:N82"/>
    <mergeCell ref="K79:N79"/>
    <mergeCell ref="AB62:AF63"/>
    <mergeCell ref="Q62:R63"/>
    <mergeCell ref="S62:T62"/>
    <mergeCell ref="U62:X62"/>
    <mergeCell ref="Y62:AA62"/>
    <mergeCell ref="S63:T63"/>
    <mergeCell ref="U63:X63"/>
    <mergeCell ref="Y63:AA63"/>
    <mergeCell ref="F62:G63"/>
    <mergeCell ref="H62:I62"/>
    <mergeCell ref="J62:M62"/>
    <mergeCell ref="N62:P62"/>
    <mergeCell ref="H63:I63"/>
    <mergeCell ref="J63:M63"/>
    <mergeCell ref="AB59:AF59"/>
    <mergeCell ref="U61:X61"/>
    <mergeCell ref="I76:J76"/>
    <mergeCell ref="O77:Q77"/>
    <mergeCell ref="Y76:AF76"/>
    <mergeCell ref="S83:X83"/>
    <mergeCell ref="Y83:AF83"/>
    <mergeCell ref="I83:J83"/>
    <mergeCell ref="K83:N83"/>
    <mergeCell ref="O83:Q83"/>
    <mergeCell ref="S61:T61"/>
    <mergeCell ref="N63:P63"/>
    <mergeCell ref="H60:I60"/>
    <mergeCell ref="J60:M60"/>
    <mergeCell ref="N60:P60"/>
    <mergeCell ref="U60:X60"/>
    <mergeCell ref="Y60:AA60"/>
    <mergeCell ref="B73:AF73"/>
    <mergeCell ref="B68:E69"/>
    <mergeCell ref="F68:G69"/>
    <mergeCell ref="H68:I68"/>
    <mergeCell ref="J68:M68"/>
    <mergeCell ref="N68:P68"/>
    <mergeCell ref="Q68:R69"/>
    <mergeCell ref="Y141:AF141"/>
    <mergeCell ref="Y142:AF142"/>
    <mergeCell ref="Y143:AF143"/>
    <mergeCell ref="Y144:AF144"/>
    <mergeCell ref="Y140:AF140"/>
    <mergeCell ref="S141:X141"/>
    <mergeCell ref="L143:R143"/>
    <mergeCell ref="L144:R144"/>
    <mergeCell ref="W134:AF134"/>
    <mergeCell ref="Y158:AF158"/>
    <mergeCell ref="S146:X146"/>
    <mergeCell ref="S147:X147"/>
    <mergeCell ref="S148:X148"/>
    <mergeCell ref="S149:X149"/>
    <mergeCell ref="S150:X150"/>
    <mergeCell ref="S151:X151"/>
    <mergeCell ref="D158:X158"/>
    <mergeCell ref="L148:R148"/>
    <mergeCell ref="L149:R149"/>
    <mergeCell ref="L150:R150"/>
    <mergeCell ref="L151:R151"/>
    <mergeCell ref="Y146:AF146"/>
    <mergeCell ref="Y147:AF147"/>
    <mergeCell ref="Y148:AF148"/>
    <mergeCell ref="L146:R146"/>
    <mergeCell ref="L147:R147"/>
    <mergeCell ref="Y151:AF151"/>
    <mergeCell ref="D152:K152"/>
    <mergeCell ref="L152:R152"/>
    <mergeCell ref="S152:X152"/>
    <mergeCell ref="Y152:AF152"/>
    <mergeCell ref="AN141:AT141"/>
    <mergeCell ref="B125:Z125"/>
    <mergeCell ref="Y149:AF149"/>
    <mergeCell ref="Y150:AF150"/>
    <mergeCell ref="B135:AF135"/>
    <mergeCell ref="S140:X140"/>
    <mergeCell ref="B139:C159"/>
    <mergeCell ref="D159:X159"/>
    <mergeCell ref="S143:X143"/>
    <mergeCell ref="S144:X144"/>
    <mergeCell ref="Y159:AF159"/>
    <mergeCell ref="B137:AF137"/>
    <mergeCell ref="L139:R139"/>
    <mergeCell ref="D155:K155"/>
    <mergeCell ref="D156:K156"/>
    <mergeCell ref="D157:K157"/>
    <mergeCell ref="L153:R153"/>
    <mergeCell ref="D150:K150"/>
    <mergeCell ref="D151:K151"/>
    <mergeCell ref="Y86:AF86"/>
    <mergeCell ref="Q89:T89"/>
    <mergeCell ref="B112:Y112"/>
    <mergeCell ref="O99:V99"/>
    <mergeCell ref="Y82:AF82"/>
    <mergeCell ref="S85:X85"/>
    <mergeCell ref="J90:K90"/>
    <mergeCell ref="L90:N90"/>
    <mergeCell ref="K93:L93"/>
    <mergeCell ref="M93:O93"/>
    <mergeCell ref="X90:Y90"/>
    <mergeCell ref="Z90:AC90"/>
    <mergeCell ref="O90:P90"/>
    <mergeCell ref="Q90:T90"/>
    <mergeCell ref="U90:W90"/>
    <mergeCell ref="R93:U93"/>
    <mergeCell ref="V93:X93"/>
    <mergeCell ref="Z110:AF110"/>
    <mergeCell ref="B110:Y110"/>
    <mergeCell ref="B102:AF102"/>
    <mergeCell ref="W99:AA99"/>
    <mergeCell ref="AD123:AF123"/>
    <mergeCell ref="B97:AF97"/>
    <mergeCell ref="AA124:AC124"/>
    <mergeCell ref="AA125:AC125"/>
    <mergeCell ref="B122:Z122"/>
    <mergeCell ref="AA122:AC122"/>
    <mergeCell ref="AD122:AF122"/>
    <mergeCell ref="X89:Y89"/>
    <mergeCell ref="Z89:AC89"/>
    <mergeCell ref="P93:Q93"/>
    <mergeCell ref="B123:Z123"/>
    <mergeCell ref="Z108:AF108"/>
    <mergeCell ref="Z112:AF112"/>
    <mergeCell ref="B106:AF106"/>
    <mergeCell ref="AD119:AF119"/>
    <mergeCell ref="AD120:AF120"/>
    <mergeCell ref="AD121:AF121"/>
    <mergeCell ref="B121:Z121"/>
    <mergeCell ref="B114:Y114"/>
    <mergeCell ref="B124:Z124"/>
    <mergeCell ref="AA119:AC119"/>
    <mergeCell ref="AA120:AC120"/>
    <mergeCell ref="AA121:AC121"/>
    <mergeCell ref="Y79:AF79"/>
    <mergeCell ref="K80:N80"/>
    <mergeCell ref="O80:Q80"/>
    <mergeCell ref="I80:J80"/>
    <mergeCell ref="S80:X80"/>
    <mergeCell ref="Y80:AF80"/>
    <mergeCell ref="I79:J79"/>
    <mergeCell ref="Y77:AF77"/>
    <mergeCell ref="B85:K85"/>
    <mergeCell ref="L85:N85"/>
    <mergeCell ref="O85:Q85"/>
    <mergeCell ref="B79:H80"/>
    <mergeCell ref="O79:Q79"/>
    <mergeCell ref="S82:X82"/>
    <mergeCell ref="O82:Q82"/>
    <mergeCell ref="B76:H77"/>
    <mergeCell ref="Q64:R65"/>
    <mergeCell ref="S64:T64"/>
    <mergeCell ref="U64:X64"/>
    <mergeCell ref="Y64:AA64"/>
    <mergeCell ref="AB64:AF65"/>
    <mergeCell ref="H65:I65"/>
    <mergeCell ref="J65:M65"/>
    <mergeCell ref="N65:P65"/>
    <mergeCell ref="S65:T65"/>
    <mergeCell ref="U65:X65"/>
    <mergeCell ref="Y65:AA65"/>
    <mergeCell ref="Y153:AF153"/>
    <mergeCell ref="AB66:AF67"/>
    <mergeCell ref="H67:I67"/>
    <mergeCell ref="J67:M67"/>
    <mergeCell ref="N67:P67"/>
    <mergeCell ref="S67:T67"/>
    <mergeCell ref="U67:X67"/>
    <mergeCell ref="Y67:AA67"/>
    <mergeCell ref="D153:K153"/>
    <mergeCell ref="Y66:AA66"/>
    <mergeCell ref="Y85:AF85"/>
    <mergeCell ref="B82:H83"/>
    <mergeCell ref="B95:AF95"/>
    <mergeCell ref="AB99:AF99"/>
    <mergeCell ref="C99:N99"/>
    <mergeCell ref="K76:N76"/>
    <mergeCell ref="O76:Q76"/>
    <mergeCell ref="I77:J77"/>
    <mergeCell ref="K77:N77"/>
    <mergeCell ref="AD89:AF89"/>
    <mergeCell ref="O88:W88"/>
    <mergeCell ref="X88:AF88"/>
    <mergeCell ref="O89:P89"/>
    <mergeCell ref="S79:X79"/>
    <mergeCell ref="D154:K154"/>
    <mergeCell ref="B66:E67"/>
    <mergeCell ref="F66:G67"/>
    <mergeCell ref="H66:I66"/>
    <mergeCell ref="J66:M66"/>
    <mergeCell ref="N66:P66"/>
    <mergeCell ref="Q66:R67"/>
    <mergeCell ref="S66:T66"/>
    <mergeCell ref="U66:X66"/>
    <mergeCell ref="S153:X153"/>
    <mergeCell ref="U89:W89"/>
    <mergeCell ref="B90:I90"/>
    <mergeCell ref="B93:J93"/>
    <mergeCell ref="S86:X86"/>
    <mergeCell ref="D147:K147"/>
    <mergeCell ref="D148:K148"/>
    <mergeCell ref="D149:K149"/>
    <mergeCell ref="L75:N75"/>
    <mergeCell ref="O75:Q75"/>
    <mergeCell ref="S68:T68"/>
    <mergeCell ref="U68:X68"/>
    <mergeCell ref="B70:E71"/>
    <mergeCell ref="F70:G71"/>
    <mergeCell ref="H70:I70"/>
  </mergeCells>
  <conditionalFormatting sqref="B162">
    <cfRule type="containsBlanks" dxfId="52" priority="43">
      <formula>LEN(TRIM(B162))=0</formula>
    </cfRule>
  </conditionalFormatting>
  <conditionalFormatting sqref="B134:D134">
    <cfRule type="containsBlanks" dxfId="51" priority="122">
      <formula>LEN(TRIM(B134))=0</formula>
    </cfRule>
  </conditionalFormatting>
  <conditionalFormatting sqref="B60:E71">
    <cfRule type="containsBlanks" dxfId="50" priority="8">
      <formula>LEN(TRIM(B60))=0</formula>
    </cfRule>
  </conditionalFormatting>
  <conditionalFormatting sqref="B33:AF36">
    <cfRule type="containsBlanks" dxfId="49" priority="111">
      <formula>LEN(TRIM(B33))=0</formula>
    </cfRule>
  </conditionalFormatting>
  <conditionalFormatting sqref="C99:N99 W99:AA99">
    <cfRule type="containsBlanks" dxfId="48" priority="126">
      <formula>LEN(TRIM(C99))=0</formula>
    </cfRule>
  </conditionalFormatting>
  <conditionalFormatting sqref="C133:N133">
    <cfRule type="containsBlanks" dxfId="47" priority="124">
      <formula>LEN(TRIM(C133))=0</formula>
    </cfRule>
  </conditionalFormatting>
  <conditionalFormatting sqref="E23:K23">
    <cfRule type="containsBlanks" dxfId="46" priority="117">
      <formula>LEN(TRIM(E23))=0</formula>
    </cfRule>
  </conditionalFormatting>
  <conditionalFormatting sqref="G25:J25">
    <cfRule type="containsBlanks" dxfId="45" priority="115">
      <formula>LEN(TRIM(G25))=0</formula>
    </cfRule>
  </conditionalFormatting>
  <conditionalFormatting sqref="H10:K10 K17:W17 L19:W19 AB19:AF19 E21:W21 AA21:AF21 H27:AF27 H39:J39 L39:N39 J41:P41 Z41:AF41 P45:S45 AC45:AF45 I47:M47 U47:AF47">
    <cfRule type="containsBlanks" dxfId="44" priority="150">
      <formula>LEN(TRIM(E10))=0</formula>
    </cfRule>
  </conditionalFormatting>
  <conditionalFormatting sqref="H61:P61">
    <cfRule type="containsBlanks" dxfId="43" priority="59">
      <formula>LEN(TRIM(H61))=0</formula>
    </cfRule>
  </conditionalFormatting>
  <conditionalFormatting sqref="H63:P63">
    <cfRule type="containsBlanks" dxfId="42" priority="58">
      <formula>LEN(TRIM(H63))=0</formula>
    </cfRule>
  </conditionalFormatting>
  <conditionalFormatting sqref="H65:P65">
    <cfRule type="containsBlanks" dxfId="41" priority="12">
      <formula>LEN(TRIM(H65))=0</formula>
    </cfRule>
  </conditionalFormatting>
  <conditionalFormatting sqref="H67:P67">
    <cfRule type="containsBlanks" dxfId="40" priority="11">
      <formula>LEN(TRIM(H67))=0</formula>
    </cfRule>
  </conditionalFormatting>
  <conditionalFormatting sqref="H69:P69">
    <cfRule type="containsBlanks" dxfId="39" priority="24">
      <formula>LEN(TRIM(H69))=0</formula>
    </cfRule>
  </conditionalFormatting>
  <conditionalFormatting sqref="H71:P71">
    <cfRule type="containsBlanks" dxfId="38" priority="23">
      <formula>LEN(TRIM(H71))=0</formula>
    </cfRule>
  </conditionalFormatting>
  <conditionalFormatting sqref="I77:Q77">
    <cfRule type="containsBlanks" dxfId="37" priority="49">
      <formula>LEN(TRIM(I77))=0</formula>
    </cfRule>
  </conditionalFormatting>
  <conditionalFormatting sqref="I80:Q80">
    <cfRule type="containsBlanks" dxfId="36" priority="48">
      <formula>LEN(TRIM(I80))=0</formula>
    </cfRule>
  </conditionalFormatting>
  <conditionalFormatting sqref="I83:Q83">
    <cfRule type="containsBlanks" dxfId="35" priority="47">
      <formula>LEN(TRIM(I83))=0</formula>
    </cfRule>
  </conditionalFormatting>
  <conditionalFormatting sqref="J49:V49 AA49:AF49">
    <cfRule type="containsBlanks" dxfId="34" priority="2">
      <formula>LEN(TRIM(J49))=0</formula>
    </cfRule>
  </conditionalFormatting>
  <conditionalFormatting sqref="J56:Y57 Z57:AF57">
    <cfRule type="containsBlanks" dxfId="33" priority="155">
      <formula>LEN(TRIM(J56))=0</formula>
    </cfRule>
  </conditionalFormatting>
  <conditionalFormatting sqref="J43:AF43">
    <cfRule type="containsBlanks" dxfId="32" priority="109">
      <formula>LEN(TRIM(J43))=0</formula>
    </cfRule>
  </conditionalFormatting>
  <conditionalFormatting sqref="L25:S25">
    <cfRule type="containsBlanks" dxfId="31" priority="114">
      <formula>LEN(TRIM(L25))=0</formula>
    </cfRule>
  </conditionalFormatting>
  <conditionalFormatting sqref="L54:T54">
    <cfRule type="containsBlanks" dxfId="30" priority="61">
      <formula>LEN(TRIM(L54))=0</formula>
    </cfRule>
  </conditionalFormatting>
  <conditionalFormatting sqref="L140:AF157">
    <cfRule type="containsBlanks" dxfId="29" priority="146">
      <formula>LEN(TRIM(L140))=0</formula>
    </cfRule>
  </conditionalFormatting>
  <conditionalFormatting sqref="N13:V13">
    <cfRule type="containsBlanks" dxfId="28" priority="3">
      <formula>LEN(TRIM(N13))=0</formula>
    </cfRule>
  </conditionalFormatting>
  <conditionalFormatting sqref="O90:AF90">
    <cfRule type="containsBlanks" dxfId="27" priority="45">
      <formula>LEN(TRIM(O90))=0</formula>
    </cfRule>
  </conditionalFormatting>
  <conditionalFormatting sqref="P93:X93">
    <cfRule type="containsBlanks" dxfId="26" priority="5">
      <formula>LEN(TRIM(P93))=0</formula>
    </cfRule>
  </conditionalFormatting>
  <conditionalFormatting sqref="S77:X77 S80:X80 S83:X83">
    <cfRule type="containsBlanks" dxfId="25" priority="153">
      <formula>LEN(TRIM(S77))=0</formula>
    </cfRule>
  </conditionalFormatting>
  <conditionalFormatting sqref="S86:X86">
    <cfRule type="containsBlanks" dxfId="24" priority="70">
      <formula>LEN(TRIM(S86))=0</formula>
    </cfRule>
  </conditionalFormatting>
  <conditionalFormatting sqref="S61:AA61">
    <cfRule type="containsBlanks" dxfId="23" priority="54">
      <formula>LEN(TRIM(S61))=0</formula>
    </cfRule>
  </conditionalFormatting>
  <conditionalFormatting sqref="S63:AA63">
    <cfRule type="containsBlanks" dxfId="22" priority="53">
      <formula>LEN(TRIM(S63))=0</formula>
    </cfRule>
  </conditionalFormatting>
  <conditionalFormatting sqref="S65:AA65">
    <cfRule type="containsBlanks" dxfId="21" priority="10">
      <formula>LEN(TRIM(S65))=0</formula>
    </cfRule>
  </conditionalFormatting>
  <conditionalFormatting sqref="S67:AA67">
    <cfRule type="containsBlanks" dxfId="20" priority="9">
      <formula>LEN(TRIM(S67))=0</formula>
    </cfRule>
  </conditionalFormatting>
  <conditionalFormatting sqref="S69:AA69">
    <cfRule type="containsBlanks" dxfId="19" priority="22">
      <formula>LEN(TRIM(S69))=0</formula>
    </cfRule>
  </conditionalFormatting>
  <conditionalFormatting sqref="S71:AA71">
    <cfRule type="containsBlanks" dxfId="18" priority="21">
      <formula>LEN(TRIM(S71))=0</formula>
    </cfRule>
  </conditionalFormatting>
  <conditionalFormatting sqref="T51:AF51">
    <cfRule type="containsBlanks" dxfId="17" priority="1">
      <formula>LEN(TRIM(T51))=0</formula>
    </cfRule>
  </conditionalFormatting>
  <conditionalFormatting sqref="V25:AF25">
    <cfRule type="containsBlanks" dxfId="16" priority="113">
      <formula>LEN(TRIM(V25))=0</formula>
    </cfRule>
  </conditionalFormatting>
  <conditionalFormatting sqref="W133:AA133">
    <cfRule type="containsBlanks" dxfId="15" priority="123">
      <formula>LEN(TRIM(W133))=0</formula>
    </cfRule>
  </conditionalFormatting>
  <conditionalFormatting sqref="W134:AF134">
    <cfRule type="containsBlanks" dxfId="14" priority="121">
      <formula>LEN(TRIM(W134))=0</formula>
    </cfRule>
  </conditionalFormatting>
  <conditionalFormatting sqref="X10:AF10">
    <cfRule type="containsBlanks" dxfId="13" priority="100">
      <formula>LEN(TRIM(X10))=0</formula>
    </cfRule>
  </conditionalFormatting>
  <conditionalFormatting sqref="X13:AF13">
    <cfRule type="containsBlanks" dxfId="12" priority="4">
      <formula>LEN(TRIM(X13))=0</formula>
    </cfRule>
  </conditionalFormatting>
  <conditionalFormatting sqref="X23:AF23">
    <cfRule type="containsBlanks" dxfId="11" priority="116">
      <formula>LEN(TRIM(X23))=0</formula>
    </cfRule>
  </conditionalFormatting>
  <conditionalFormatting sqref="X30:AF30">
    <cfRule type="containsBlanks" dxfId="10" priority="63">
      <formula>LEN(TRIM(X30))=0</formula>
    </cfRule>
  </conditionalFormatting>
  <conditionalFormatting sqref="X39:AF39">
    <cfRule type="containsBlanks" dxfId="9" priority="62">
      <formula>LEN(TRIM(X39))=0</formula>
    </cfRule>
  </conditionalFormatting>
  <conditionalFormatting sqref="X54:AF54">
    <cfRule type="containsBlanks" dxfId="8" priority="60">
      <formula>LEN(TRIM(X54))=0</formula>
    </cfRule>
  </conditionalFormatting>
  <conditionalFormatting sqref="Z108:AF108">
    <cfRule type="containsBlanks" dxfId="7" priority="42">
      <formula>LEN(TRIM(Z108))=0</formula>
    </cfRule>
  </conditionalFormatting>
  <conditionalFormatting sqref="Z110:AF110">
    <cfRule type="containsBlanks" dxfId="6" priority="41">
      <formula>LEN(TRIM(Z110))=0</formula>
    </cfRule>
  </conditionalFormatting>
  <conditionalFormatting sqref="Z112:AF112 Z114:AF114">
    <cfRule type="containsBlanks" dxfId="5" priority="40">
      <formula>LEN(TRIM(Z112))=0</formula>
    </cfRule>
  </conditionalFormatting>
  <conditionalFormatting sqref="AB60:AF71">
    <cfRule type="containsBlanks" dxfId="4" priority="7">
      <formula>LEN(TRIM(AB60))=0</formula>
    </cfRule>
  </conditionalFormatting>
  <conditionalFormatting sqref="AC104:AF104">
    <cfRule type="containsBlanks" dxfId="3" priority="29">
      <formula>LEN(TRIM(AC104))=0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1" manualBreakCount="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40" yWindow="478" count="11">
        <x14:dataValidation type="list" allowBlank="1" showInputMessage="1" showErrorMessage="1" promptTitle="DÍA" prompt="Escoja el día" xr:uid="{00000000-0002-0000-0000-000000000000}">
          <x14:formula1>
            <xm:f>'Texto validación'!$AC$5:$AC$35</xm:f>
          </x14:formula1>
          <xm:sqref>L54:M54 S65:T65 X90:Y90 I83:J83 O90:P90 H61:I61 H63:I63 S61:T61 S63:T63 N13:O13 I77:J77 I80:J80 X54:Y54 X39:Y39 X30:Y30 S71:T71 X10:Y10 H69:I69 H71:I71 S69:T69 P93:Q93 S67:T67 H65:I65 H67:I67 X13:Y13</xm:sqref>
        </x14:dataValidation>
        <x14:dataValidation type="list" allowBlank="1" showInputMessage="1" showErrorMessage="1" promptTitle="MES" prompt="Escoja el mes correspondiente" xr:uid="{00000000-0002-0000-0000-000001000000}">
          <x14:formula1>
            <xm:f>'Texto validación'!$AD$5:$AD$16</xm:f>
          </x14:formula1>
          <xm:sqref>N54:Q54 K83:N83 P13:S13 J61:M61 J63:M63 U61:X61 U63:X63 Z10:AC10 U71:X71 K77:N77 K80:N80 Z54:AC54 Q90:T90 Z90:AC90 U65:X65 Z39:AC39 Z30:AC30 AC104:AF104 R93:U93 J69:M69 J71:M71 U69:X69 Z13:AC13 U67:X67 J65:M65 J67:M67 L140:L157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B60:E63 B64:E71</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V93:X93 Y71:AA71 AD30:AF30 AD39:AF39 R54:T54 AD54:AF54 N61:P61 N63:P63 Y61:AA61 Y63:AA63 Y65:AA65 O77:Q77 O80:Q80 O83:Q83 U90:W90 AD90:AF90 N69:P69 N71:P71 Y69:AA69 AD13:AF13 Y67:AA67 N65:P65 N67:P67 T13:V13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abSelected="1" topLeftCell="A31" zoomScale="120" zoomScaleNormal="120" zoomScaleSheetLayoutView="55" workbookViewId="0">
      <selection activeCell="AK43" sqref="AK4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22.9" customHeight="1" x14ac:dyDescent="0.25">
      <c r="B6" s="263"/>
      <c r="C6" s="264"/>
      <c r="D6" s="264"/>
      <c r="E6" s="264"/>
      <c r="F6" s="265"/>
      <c r="G6" s="248" t="s">
        <v>186</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22.9" customHeight="1" x14ac:dyDescent="0.2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39</v>
      </c>
      <c r="C9" s="255"/>
      <c r="D9" s="255"/>
      <c r="E9" s="255"/>
      <c r="F9" s="255"/>
      <c r="G9" s="255"/>
      <c r="H9" s="255"/>
      <c r="I9" s="256"/>
      <c r="J9" s="172" t="s">
        <v>224</v>
      </c>
      <c r="K9" s="173"/>
      <c r="L9" s="173"/>
      <c r="M9" s="173"/>
      <c r="N9" s="173"/>
      <c r="O9" s="173"/>
      <c r="P9" s="173"/>
      <c r="Q9" s="173"/>
      <c r="R9" s="173"/>
      <c r="S9" s="173"/>
      <c r="T9" s="173"/>
      <c r="U9" s="173"/>
      <c r="V9" s="174"/>
    </row>
    <row r="10" spans="2:32" ht="3.6" customHeight="1" x14ac:dyDescent="0.25"/>
    <row r="11" spans="2:32" ht="17.25" customHeight="1" x14ac:dyDescent="0.25">
      <c r="B11" s="225" t="s">
        <v>176</v>
      </c>
      <c r="C11" s="226"/>
      <c r="D11" s="226"/>
      <c r="E11" s="226"/>
      <c r="F11" s="226"/>
      <c r="G11" s="226"/>
      <c r="H11" s="226"/>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17"/>
      <c r="U13" s="272"/>
      <c r="V13" s="273"/>
      <c r="W13" s="273"/>
      <c r="X13" s="273"/>
      <c r="Y13" s="273"/>
      <c r="Z13" s="273"/>
      <c r="AA13" s="273"/>
      <c r="AB13" s="273"/>
      <c r="AC13" s="273"/>
      <c r="AD13" s="273"/>
      <c r="AE13" s="273"/>
      <c r="AF13" s="274"/>
    </row>
    <row r="14" spans="2:32" ht="30" customHeight="1" thickBot="1" x14ac:dyDescent="0.3">
      <c r="B14" s="269" t="s">
        <v>178</v>
      </c>
      <c r="C14" s="270"/>
      <c r="D14" s="270"/>
      <c r="E14" s="270"/>
      <c r="F14" s="270"/>
      <c r="G14" s="270"/>
      <c r="H14" s="270"/>
      <c r="I14" s="270"/>
      <c r="J14" s="270"/>
      <c r="K14" s="270"/>
      <c r="L14" s="270"/>
      <c r="M14" s="270"/>
      <c r="N14" s="270"/>
      <c r="O14" s="270"/>
      <c r="P14" s="270"/>
      <c r="Q14" s="270"/>
      <c r="R14" s="270"/>
      <c r="S14" s="271"/>
      <c r="T14" s="17"/>
      <c r="U14" s="269" t="s">
        <v>177</v>
      </c>
      <c r="V14" s="270"/>
      <c r="W14" s="270"/>
      <c r="X14" s="270"/>
      <c r="Y14" s="270"/>
      <c r="Z14" s="270"/>
      <c r="AA14" s="270"/>
      <c r="AB14" s="270"/>
      <c r="AC14" s="270"/>
      <c r="AD14" s="270"/>
      <c r="AE14" s="270"/>
      <c r="AF14" s="271"/>
    </row>
    <row r="15" spans="2:32" ht="18" customHeight="1" x14ac:dyDescent="0.3">
      <c r="B15" s="32" t="s">
        <v>89</v>
      </c>
      <c r="C15" s="257" t="s">
        <v>88</v>
      </c>
      <c r="D15" s="258"/>
      <c r="E15" s="258"/>
      <c r="F15" s="258"/>
      <c r="G15" s="258"/>
      <c r="H15" s="258"/>
      <c r="I15" s="258"/>
      <c r="J15" s="258"/>
      <c r="K15" s="259"/>
      <c r="L15" s="258" t="s">
        <v>142</v>
      </c>
      <c r="M15" s="258"/>
      <c r="N15" s="258"/>
      <c r="O15" s="258"/>
      <c r="P15" s="258"/>
      <c r="Q15" s="258"/>
      <c r="R15" s="258"/>
      <c r="S15" s="259"/>
      <c r="T15" s="1"/>
      <c r="U15" s="32" t="s">
        <v>89</v>
      </c>
      <c r="V15" s="275" t="s">
        <v>170</v>
      </c>
      <c r="W15" s="276"/>
      <c r="X15" s="276"/>
      <c r="Y15" s="276"/>
      <c r="Z15" s="276"/>
      <c r="AA15" s="276"/>
      <c r="AB15" s="276"/>
      <c r="AC15" s="276"/>
      <c r="AD15" s="276"/>
      <c r="AE15" s="276"/>
      <c r="AF15" s="277"/>
    </row>
    <row r="16" spans="2:32" ht="161.25" customHeight="1" x14ac:dyDescent="0.25">
      <c r="B16" s="25">
        <v>1</v>
      </c>
      <c r="C16" s="230" t="s">
        <v>192</v>
      </c>
      <c r="D16" s="230"/>
      <c r="E16" s="230"/>
      <c r="F16" s="230"/>
      <c r="G16" s="230"/>
      <c r="H16" s="230"/>
      <c r="I16" s="230"/>
      <c r="J16" s="230"/>
      <c r="K16" s="230"/>
      <c r="L16" s="235" t="s">
        <v>247</v>
      </c>
      <c r="M16" s="235"/>
      <c r="N16" s="235"/>
      <c r="O16" s="235"/>
      <c r="P16" s="235"/>
      <c r="Q16" s="235"/>
      <c r="R16" s="235"/>
      <c r="S16" s="235"/>
      <c r="T16" s="2"/>
      <c r="U16" s="25">
        <v>1</v>
      </c>
      <c r="V16" s="232" t="s">
        <v>203</v>
      </c>
      <c r="W16" s="233"/>
      <c r="X16" s="233"/>
      <c r="Y16" s="233"/>
      <c r="Z16" s="233"/>
      <c r="AA16" s="233"/>
      <c r="AB16" s="233"/>
      <c r="AC16" s="233"/>
      <c r="AD16" s="233"/>
      <c r="AE16" s="233"/>
      <c r="AF16" s="234"/>
    </row>
    <row r="17" spans="2:32" ht="129" customHeight="1" x14ac:dyDescent="0.25">
      <c r="B17" s="25">
        <v>2</v>
      </c>
      <c r="C17" s="230" t="s">
        <v>197</v>
      </c>
      <c r="D17" s="230"/>
      <c r="E17" s="230"/>
      <c r="F17" s="230"/>
      <c r="G17" s="230"/>
      <c r="H17" s="230"/>
      <c r="I17" s="230"/>
      <c r="J17" s="230"/>
      <c r="K17" s="230"/>
      <c r="L17" s="231" t="s">
        <v>218</v>
      </c>
      <c r="M17" s="231"/>
      <c r="N17" s="231"/>
      <c r="O17" s="231"/>
      <c r="P17" s="231"/>
      <c r="Q17" s="231"/>
      <c r="R17" s="231"/>
      <c r="S17" s="231"/>
      <c r="T17" s="2"/>
      <c r="U17" s="25">
        <v>2</v>
      </c>
      <c r="V17" s="232" t="s">
        <v>204</v>
      </c>
      <c r="W17" s="233"/>
      <c r="X17" s="233"/>
      <c r="Y17" s="233"/>
      <c r="Z17" s="233"/>
      <c r="AA17" s="233"/>
      <c r="AB17" s="233"/>
      <c r="AC17" s="233"/>
      <c r="AD17" s="233"/>
      <c r="AE17" s="233"/>
      <c r="AF17" s="234"/>
    </row>
    <row r="18" spans="2:32" ht="299.25" customHeight="1" x14ac:dyDescent="0.25">
      <c r="B18" s="25">
        <v>3</v>
      </c>
      <c r="C18" s="230" t="s">
        <v>193</v>
      </c>
      <c r="D18" s="230"/>
      <c r="E18" s="230"/>
      <c r="F18" s="230"/>
      <c r="G18" s="230"/>
      <c r="H18" s="230"/>
      <c r="I18" s="230"/>
      <c r="J18" s="230"/>
      <c r="K18" s="230"/>
      <c r="L18" s="235" t="s">
        <v>223</v>
      </c>
      <c r="M18" s="235"/>
      <c r="N18" s="235"/>
      <c r="O18" s="235"/>
      <c r="P18" s="235"/>
      <c r="Q18" s="235"/>
      <c r="R18" s="235"/>
      <c r="S18" s="235"/>
      <c r="T18" s="2"/>
      <c r="U18" s="25">
        <v>3</v>
      </c>
      <c r="V18" s="232" t="s">
        <v>217</v>
      </c>
      <c r="W18" s="233"/>
      <c r="X18" s="233"/>
      <c r="Y18" s="233"/>
      <c r="Z18" s="233"/>
      <c r="AA18" s="233"/>
      <c r="AB18" s="233"/>
      <c r="AC18" s="233"/>
      <c r="AD18" s="233"/>
      <c r="AE18" s="233"/>
      <c r="AF18" s="234"/>
    </row>
    <row r="19" spans="2:32" ht="100.5" customHeight="1" x14ac:dyDescent="0.25">
      <c r="B19" s="25">
        <v>4</v>
      </c>
      <c r="C19" s="235" t="s">
        <v>198</v>
      </c>
      <c r="D19" s="235"/>
      <c r="E19" s="235"/>
      <c r="F19" s="235"/>
      <c r="G19" s="235"/>
      <c r="H19" s="235"/>
      <c r="I19" s="235"/>
      <c r="J19" s="235"/>
      <c r="K19" s="235"/>
      <c r="L19" s="235" t="s">
        <v>222</v>
      </c>
      <c r="M19" s="235"/>
      <c r="N19" s="235"/>
      <c r="O19" s="235"/>
      <c r="P19" s="235"/>
      <c r="Q19" s="235"/>
      <c r="R19" s="235"/>
      <c r="S19" s="235"/>
      <c r="T19" s="2"/>
      <c r="U19" s="25">
        <v>4</v>
      </c>
      <c r="V19" s="232" t="s">
        <v>205</v>
      </c>
      <c r="W19" s="233"/>
      <c r="X19" s="233"/>
      <c r="Y19" s="233"/>
      <c r="Z19" s="233"/>
      <c r="AA19" s="233"/>
      <c r="AB19" s="233"/>
      <c r="AC19" s="233"/>
      <c r="AD19" s="233"/>
      <c r="AE19" s="233"/>
      <c r="AF19" s="234"/>
    </row>
    <row r="20" spans="2:32" ht="142.5" customHeight="1" x14ac:dyDescent="0.25">
      <c r="B20" s="25">
        <v>5</v>
      </c>
      <c r="C20" s="235" t="s">
        <v>199</v>
      </c>
      <c r="D20" s="235"/>
      <c r="E20" s="235"/>
      <c r="F20" s="235"/>
      <c r="G20" s="235"/>
      <c r="H20" s="235"/>
      <c r="I20" s="235"/>
      <c r="J20" s="235"/>
      <c r="K20" s="235"/>
      <c r="L20" s="235" t="s">
        <v>225</v>
      </c>
      <c r="M20" s="235"/>
      <c r="N20" s="235"/>
      <c r="O20" s="235"/>
      <c r="P20" s="235"/>
      <c r="Q20" s="235"/>
      <c r="R20" s="235"/>
      <c r="S20" s="235"/>
      <c r="T20" s="2"/>
      <c r="U20" s="25">
        <v>5</v>
      </c>
      <c r="V20" s="232" t="s">
        <v>206</v>
      </c>
      <c r="W20" s="233"/>
      <c r="X20" s="233"/>
      <c r="Y20" s="233"/>
      <c r="Z20" s="233"/>
      <c r="AA20" s="233"/>
      <c r="AB20" s="233"/>
      <c r="AC20" s="233"/>
      <c r="AD20" s="233"/>
      <c r="AE20" s="233"/>
      <c r="AF20" s="234"/>
    </row>
    <row r="21" spans="2:32" ht="148.5" customHeight="1" x14ac:dyDescent="0.25">
      <c r="B21" s="25">
        <v>6</v>
      </c>
      <c r="C21" s="279" t="s">
        <v>216</v>
      </c>
      <c r="D21" s="279"/>
      <c r="E21" s="279"/>
      <c r="F21" s="279"/>
      <c r="G21" s="279"/>
      <c r="H21" s="279"/>
      <c r="I21" s="279"/>
      <c r="J21" s="279"/>
      <c r="K21" s="279"/>
      <c r="L21" s="235" t="s">
        <v>239</v>
      </c>
      <c r="M21" s="235"/>
      <c r="N21" s="235"/>
      <c r="O21" s="235"/>
      <c r="P21" s="235"/>
      <c r="Q21" s="235"/>
      <c r="R21" s="235"/>
      <c r="S21" s="235"/>
      <c r="T21" s="2"/>
      <c r="U21" s="25">
        <v>6</v>
      </c>
      <c r="V21" s="232" t="s">
        <v>207</v>
      </c>
      <c r="W21" s="233"/>
      <c r="X21" s="233"/>
      <c r="Y21" s="233"/>
      <c r="Z21" s="233"/>
      <c r="AA21" s="233"/>
      <c r="AB21" s="233"/>
      <c r="AC21" s="233"/>
      <c r="AD21" s="233"/>
      <c r="AE21" s="233"/>
      <c r="AF21" s="234"/>
    </row>
    <row r="22" spans="2:32" ht="127.5" customHeight="1" x14ac:dyDescent="0.25">
      <c r="B22" s="25">
        <v>7</v>
      </c>
      <c r="C22" s="230" t="s">
        <v>215</v>
      </c>
      <c r="D22" s="230"/>
      <c r="E22" s="230"/>
      <c r="F22" s="230"/>
      <c r="G22" s="230"/>
      <c r="H22" s="230"/>
      <c r="I22" s="230"/>
      <c r="J22" s="230"/>
      <c r="K22" s="230"/>
      <c r="L22" s="235" t="s">
        <v>248</v>
      </c>
      <c r="M22" s="235"/>
      <c r="N22" s="235"/>
      <c r="O22" s="235"/>
      <c r="P22" s="235"/>
      <c r="Q22" s="235"/>
      <c r="R22" s="235"/>
      <c r="S22" s="235"/>
      <c r="T22" s="2"/>
      <c r="U22" s="25">
        <v>7</v>
      </c>
      <c r="V22" s="232" t="s">
        <v>208</v>
      </c>
      <c r="W22" s="233"/>
      <c r="X22" s="233"/>
      <c r="Y22" s="233"/>
      <c r="Z22" s="233"/>
      <c r="AA22" s="233"/>
      <c r="AB22" s="233"/>
      <c r="AC22" s="233"/>
      <c r="AD22" s="233"/>
      <c r="AE22" s="233"/>
      <c r="AF22" s="234"/>
    </row>
    <row r="23" spans="2:32" ht="91.5" customHeight="1" x14ac:dyDescent="0.25">
      <c r="B23" s="25">
        <v>8</v>
      </c>
      <c r="C23" s="279" t="s">
        <v>200</v>
      </c>
      <c r="D23" s="279"/>
      <c r="E23" s="279"/>
      <c r="F23" s="279"/>
      <c r="G23" s="279"/>
      <c r="H23" s="279"/>
      <c r="I23" s="279"/>
      <c r="J23" s="279"/>
      <c r="K23" s="279"/>
      <c r="L23" s="235" t="s">
        <v>220</v>
      </c>
      <c r="M23" s="235"/>
      <c r="N23" s="235"/>
      <c r="O23" s="235"/>
      <c r="P23" s="235"/>
      <c r="Q23" s="235"/>
      <c r="R23" s="235"/>
      <c r="S23" s="235"/>
      <c r="T23" s="2"/>
      <c r="U23" s="25">
        <v>8</v>
      </c>
      <c r="V23" s="232" t="s">
        <v>209</v>
      </c>
      <c r="W23" s="233"/>
      <c r="X23" s="233"/>
      <c r="Y23" s="233"/>
      <c r="Z23" s="233"/>
      <c r="AA23" s="233"/>
      <c r="AB23" s="233"/>
      <c r="AC23" s="233"/>
      <c r="AD23" s="233"/>
      <c r="AE23" s="233"/>
      <c r="AF23" s="234"/>
    </row>
    <row r="24" spans="2:32" ht="101.25" customHeight="1" x14ac:dyDescent="0.25">
      <c r="B24" s="25">
        <v>9</v>
      </c>
      <c r="C24" s="230" t="s">
        <v>191</v>
      </c>
      <c r="D24" s="230"/>
      <c r="E24" s="230"/>
      <c r="F24" s="230"/>
      <c r="G24" s="230"/>
      <c r="H24" s="230"/>
      <c r="I24" s="230"/>
      <c r="J24" s="230"/>
      <c r="K24" s="230"/>
      <c r="L24" s="235" t="s">
        <v>221</v>
      </c>
      <c r="M24" s="235"/>
      <c r="N24" s="235"/>
      <c r="O24" s="235"/>
      <c r="P24" s="235"/>
      <c r="Q24" s="235"/>
      <c r="R24" s="235"/>
      <c r="S24" s="235"/>
      <c r="T24" s="2"/>
      <c r="U24" s="25">
        <v>9</v>
      </c>
      <c r="V24" s="232" t="s">
        <v>210</v>
      </c>
      <c r="W24" s="233"/>
      <c r="X24" s="233"/>
      <c r="Y24" s="233"/>
      <c r="Z24" s="233"/>
      <c r="AA24" s="233"/>
      <c r="AB24" s="233"/>
      <c r="AC24" s="233"/>
      <c r="AD24" s="233"/>
      <c r="AE24" s="233"/>
      <c r="AF24" s="234"/>
    </row>
    <row r="25" spans="2:32" ht="121.5" customHeight="1" x14ac:dyDescent="0.25">
      <c r="B25" s="25">
        <v>10</v>
      </c>
      <c r="C25" s="230" t="s">
        <v>201</v>
      </c>
      <c r="D25" s="230"/>
      <c r="E25" s="230"/>
      <c r="F25" s="230"/>
      <c r="G25" s="230"/>
      <c r="H25" s="230"/>
      <c r="I25" s="230"/>
      <c r="J25" s="230"/>
      <c r="K25" s="230"/>
      <c r="L25" s="232" t="s">
        <v>238</v>
      </c>
      <c r="M25" s="233"/>
      <c r="N25" s="233"/>
      <c r="O25" s="233"/>
      <c r="P25" s="233"/>
      <c r="Q25" s="233"/>
      <c r="R25" s="233"/>
      <c r="S25" s="234"/>
      <c r="T25" s="2"/>
      <c r="U25" s="25">
        <v>10</v>
      </c>
      <c r="V25" s="232" t="s">
        <v>211</v>
      </c>
      <c r="W25" s="233"/>
      <c r="X25" s="233"/>
      <c r="Y25" s="233"/>
      <c r="Z25" s="233"/>
      <c r="AA25" s="233"/>
      <c r="AB25" s="233"/>
      <c r="AC25" s="233"/>
      <c r="AD25" s="233"/>
      <c r="AE25" s="233"/>
      <c r="AF25" s="234"/>
    </row>
    <row r="26" spans="2:32" ht="121.5" customHeight="1" x14ac:dyDescent="0.25">
      <c r="B26" s="25">
        <v>11</v>
      </c>
      <c r="C26" s="230" t="s">
        <v>202</v>
      </c>
      <c r="D26" s="230"/>
      <c r="E26" s="230"/>
      <c r="F26" s="230"/>
      <c r="G26" s="230"/>
      <c r="H26" s="230"/>
      <c r="I26" s="230"/>
      <c r="J26" s="230"/>
      <c r="K26" s="230"/>
      <c r="L26" s="232" t="s">
        <v>234</v>
      </c>
      <c r="M26" s="233"/>
      <c r="N26" s="233"/>
      <c r="O26" s="233"/>
      <c r="P26" s="233"/>
      <c r="Q26" s="233"/>
      <c r="R26" s="233"/>
      <c r="S26" s="234"/>
      <c r="T26" s="2"/>
      <c r="U26" s="25">
        <v>11</v>
      </c>
      <c r="V26" s="236" t="s">
        <v>212</v>
      </c>
      <c r="W26" s="237"/>
      <c r="X26" s="237"/>
      <c r="Y26" s="237"/>
      <c r="Z26" s="237"/>
      <c r="AA26" s="237"/>
      <c r="AB26" s="237"/>
      <c r="AC26" s="237"/>
      <c r="AD26" s="237"/>
      <c r="AE26" s="237"/>
      <c r="AF26" s="238"/>
    </row>
    <row r="27" spans="2:32" ht="110.25" customHeight="1" x14ac:dyDescent="0.25">
      <c r="B27" s="25">
        <v>12</v>
      </c>
      <c r="C27" s="230" t="s">
        <v>233</v>
      </c>
      <c r="D27" s="230"/>
      <c r="E27" s="230"/>
      <c r="F27" s="230"/>
      <c r="G27" s="230"/>
      <c r="H27" s="230"/>
      <c r="I27" s="230"/>
      <c r="J27" s="230"/>
      <c r="K27" s="230"/>
      <c r="L27" s="232" t="s">
        <v>240</v>
      </c>
      <c r="M27" s="233"/>
      <c r="N27" s="233"/>
      <c r="O27" s="233"/>
      <c r="P27" s="233"/>
      <c r="Q27" s="233"/>
      <c r="R27" s="233"/>
      <c r="S27" s="234"/>
      <c r="T27" s="2"/>
      <c r="U27" s="25">
        <v>12</v>
      </c>
      <c r="V27" s="236" t="s">
        <v>213</v>
      </c>
      <c r="W27" s="237"/>
      <c r="X27" s="237"/>
      <c r="Y27" s="237"/>
      <c r="Z27" s="237"/>
      <c r="AA27" s="237"/>
      <c r="AB27" s="237"/>
      <c r="AC27" s="237"/>
      <c r="AD27" s="237"/>
      <c r="AE27" s="237"/>
      <c r="AF27" s="238"/>
    </row>
    <row r="28" spans="2:32" ht="102" customHeight="1" x14ac:dyDescent="0.25">
      <c r="B28" s="25">
        <v>13</v>
      </c>
      <c r="C28" s="230" t="s">
        <v>194</v>
      </c>
      <c r="D28" s="230"/>
      <c r="E28" s="230"/>
      <c r="F28" s="230"/>
      <c r="G28" s="230"/>
      <c r="H28" s="230"/>
      <c r="I28" s="230"/>
      <c r="J28" s="230"/>
      <c r="K28" s="230"/>
      <c r="L28" s="235" t="s">
        <v>235</v>
      </c>
      <c r="M28" s="235"/>
      <c r="N28" s="235"/>
      <c r="O28" s="235"/>
      <c r="P28" s="235"/>
      <c r="Q28" s="235"/>
      <c r="R28" s="235"/>
      <c r="S28" s="235"/>
      <c r="T28" s="2"/>
      <c r="U28" s="25">
        <v>13</v>
      </c>
      <c r="V28" s="236" t="s">
        <v>214</v>
      </c>
      <c r="W28" s="237"/>
      <c r="X28" s="237"/>
      <c r="Y28" s="237"/>
      <c r="Z28" s="237"/>
      <c r="AA28" s="237"/>
      <c r="AB28" s="237"/>
      <c r="AC28" s="237"/>
      <c r="AD28" s="237"/>
      <c r="AE28" s="237"/>
      <c r="AF28" s="238"/>
    </row>
    <row r="29" spans="2:32" ht="3.6" customHeight="1" x14ac:dyDescent="0.25"/>
    <row r="30" spans="2:32" ht="15" customHeight="1" x14ac:dyDescent="0.25">
      <c r="B30" s="70" t="s">
        <v>90</v>
      </c>
      <c r="C30" s="71"/>
      <c r="D30" s="71"/>
      <c r="E30" s="71"/>
      <c r="F30" s="7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2"/>
    </row>
    <row r="31" spans="2:32" ht="109.5" customHeight="1" x14ac:dyDescent="0.25">
      <c r="B31" s="198" t="s">
        <v>250</v>
      </c>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200"/>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81" t="s">
        <v>91</v>
      </c>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281"/>
      <c r="AD33" s="281"/>
      <c r="AE33" s="281"/>
      <c r="AF33" s="281"/>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78" t="s">
        <v>92</v>
      </c>
      <c r="C35" s="278"/>
      <c r="D35" s="278"/>
      <c r="E35" s="278"/>
      <c r="F35" s="278"/>
      <c r="G35" s="278"/>
      <c r="H35" s="278"/>
      <c r="I35" s="278"/>
      <c r="J35" s="278"/>
      <c r="K35" s="278"/>
      <c r="L35" s="278"/>
      <c r="M35" s="278"/>
      <c r="N35" s="278"/>
      <c r="O35" s="278"/>
      <c r="P35" s="278"/>
      <c r="Q35" s="278"/>
      <c r="R35" s="278" t="s">
        <v>93</v>
      </c>
      <c r="S35" s="278"/>
      <c r="T35" s="278"/>
      <c r="U35" s="278"/>
      <c r="V35" s="278"/>
      <c r="W35" s="278"/>
      <c r="X35" s="278"/>
      <c r="Y35" s="278"/>
      <c r="Z35" s="278"/>
      <c r="AA35" s="278"/>
      <c r="AB35" s="278"/>
      <c r="AC35" s="278"/>
      <c r="AD35" s="278"/>
      <c r="AE35" s="278"/>
      <c r="AF35" s="278"/>
    </row>
    <row r="36" spans="2:32" ht="72" customHeight="1" x14ac:dyDescent="0.3">
      <c r="B36" s="282" t="s">
        <v>227</v>
      </c>
      <c r="C36" s="283"/>
      <c r="D36" s="283"/>
      <c r="E36" s="283"/>
      <c r="F36" s="283"/>
      <c r="G36" s="283"/>
      <c r="H36" s="283"/>
      <c r="I36" s="283"/>
      <c r="J36" s="283"/>
      <c r="K36" s="283"/>
      <c r="L36" s="283"/>
      <c r="M36" s="283"/>
      <c r="N36" s="283"/>
      <c r="O36" s="283"/>
      <c r="P36" s="284"/>
      <c r="Q36" s="1"/>
      <c r="R36" s="285" t="s">
        <v>251</v>
      </c>
      <c r="S36" s="283"/>
      <c r="T36" s="283"/>
      <c r="U36" s="283"/>
      <c r="V36" s="283"/>
      <c r="W36" s="283"/>
      <c r="X36" s="283"/>
      <c r="Y36" s="283"/>
      <c r="Z36" s="283"/>
      <c r="AA36" s="283"/>
      <c r="AB36" s="283"/>
      <c r="AC36" s="283"/>
      <c r="AD36" s="283"/>
      <c r="AE36" s="283"/>
      <c r="AF36" s="284"/>
    </row>
    <row r="37" spans="2:32" x14ac:dyDescent="0.25">
      <c r="B37" s="54" t="s">
        <v>7</v>
      </c>
      <c r="C37" s="54"/>
      <c r="D37" s="54" t="s">
        <v>8</v>
      </c>
      <c r="E37" s="54"/>
      <c r="F37" s="54"/>
      <c r="G37" s="54"/>
      <c r="H37" s="54" t="s">
        <v>22</v>
      </c>
      <c r="I37" s="54"/>
      <c r="J37" s="54"/>
      <c r="R37" s="54" t="s">
        <v>7</v>
      </c>
      <c r="S37" s="54"/>
      <c r="T37" s="54" t="s">
        <v>8</v>
      </c>
      <c r="U37" s="54"/>
      <c r="V37" s="54"/>
      <c r="W37" s="54"/>
      <c r="X37" s="54" t="s">
        <v>22</v>
      </c>
      <c r="Y37" s="54"/>
      <c r="Z37" s="54"/>
    </row>
    <row r="38" spans="2:32" x14ac:dyDescent="0.25">
      <c r="B38" s="280">
        <v>28</v>
      </c>
      <c r="C38" s="280"/>
      <c r="D38" s="280" t="s">
        <v>246</v>
      </c>
      <c r="E38" s="280"/>
      <c r="F38" s="280"/>
      <c r="G38" s="280"/>
      <c r="H38" s="280">
        <v>2025</v>
      </c>
      <c r="I38" s="280"/>
      <c r="J38" s="280"/>
      <c r="R38" s="280">
        <v>28</v>
      </c>
      <c r="S38" s="280"/>
      <c r="T38" s="280" t="s">
        <v>246</v>
      </c>
      <c r="U38" s="280"/>
      <c r="V38" s="280"/>
      <c r="W38" s="280"/>
      <c r="X38" s="280">
        <v>2025</v>
      </c>
      <c r="Y38" s="280"/>
      <c r="Z38" s="280"/>
    </row>
  </sheetData>
  <mergeCells count="71">
    <mergeCell ref="C16:K16"/>
    <mergeCell ref="L16:S16"/>
    <mergeCell ref="V16:AF16"/>
    <mergeCell ref="V22:AF22"/>
    <mergeCell ref="C25:K25"/>
    <mergeCell ref="L18:S18"/>
    <mergeCell ref="C19:K19"/>
    <mergeCell ref="L19:S19"/>
    <mergeCell ref="V19:AF19"/>
    <mergeCell ref="C20:K20"/>
    <mergeCell ref="V18:AF18"/>
    <mergeCell ref="L20:S20"/>
    <mergeCell ref="V20:AF20"/>
    <mergeCell ref="C23:K23"/>
    <mergeCell ref="L23:S23"/>
    <mergeCell ref="V23:AF23"/>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B35:Q35"/>
    <mergeCell ref="R35:AF35"/>
    <mergeCell ref="V24:AF24"/>
    <mergeCell ref="C21:K21"/>
    <mergeCell ref="L21:S21"/>
    <mergeCell ref="V21:AF21"/>
    <mergeCell ref="C22:K22"/>
    <mergeCell ref="L22:S22"/>
    <mergeCell ref="B30:AF30"/>
    <mergeCell ref="B31:AF31"/>
    <mergeCell ref="V28:AF28"/>
    <mergeCell ref="C27:K27"/>
    <mergeCell ref="C26:K26"/>
    <mergeCell ref="L26:S26"/>
    <mergeCell ref="L27:S27"/>
    <mergeCell ref="V27:AF27"/>
    <mergeCell ref="L25:S25"/>
    <mergeCell ref="G2:AF5"/>
    <mergeCell ref="G6:AF7"/>
    <mergeCell ref="J9:V9"/>
    <mergeCell ref="B9:I9"/>
    <mergeCell ref="C15:K15"/>
    <mergeCell ref="B2:F7"/>
    <mergeCell ref="U14:AF14"/>
    <mergeCell ref="B14:S14"/>
    <mergeCell ref="B13:S13"/>
    <mergeCell ref="U13:AF13"/>
    <mergeCell ref="V15:AF15"/>
    <mergeCell ref="L15:S15"/>
    <mergeCell ref="B11:AF11"/>
    <mergeCell ref="V25:AF25"/>
    <mergeCell ref="V26:AF26"/>
    <mergeCell ref="C24:K24"/>
    <mergeCell ref="C28:K28"/>
    <mergeCell ref="L28:S28"/>
    <mergeCell ref="C17:K17"/>
    <mergeCell ref="L17:S17"/>
    <mergeCell ref="V17:AF17"/>
    <mergeCell ref="C18:K18"/>
    <mergeCell ref="L24:S24"/>
  </mergeCells>
  <conditionalFormatting sqref="B38:J38">
    <cfRule type="containsBlanks" dxfId="2" priority="12">
      <formula>LEN(TRIM(B38))=0</formula>
    </cfRule>
  </conditionalFormatting>
  <conditionalFormatting sqref="J9:V9">
    <cfRule type="containsBlanks" dxfId="1" priority="13">
      <formula>LEN(TRIM(J9))=0</formula>
    </cfRule>
  </conditionalFormatting>
  <conditionalFormatting sqref="R38:Z38">
    <cfRule type="containsBlanks" dxfId="0"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a167331c-937b-46fe-a0d2-e718c142b915"/>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Vianey Cruz Mora</cp:lastModifiedBy>
  <cp:lastPrinted>2024-12-18T14:29:55Z</cp:lastPrinted>
  <dcterms:created xsi:type="dcterms:W3CDTF">2022-03-15T15:53:25Z</dcterms:created>
  <dcterms:modified xsi:type="dcterms:W3CDTF">2025-03-03T14:17:41Z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