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24226"/>
  <mc:AlternateContent xmlns:mc="http://schemas.openxmlformats.org/markup-compatibility/2006">
    <mc:Choice Requires="x15">
      <x15ac:absPath xmlns:x15ac="http://schemas.microsoft.com/office/spreadsheetml/2010/11/ac" url="C:\Users\Usuario\Documents\FORMATOS\IUE\2025\MINIMA\MC - 20250004 ACTAS Y DIPLOMAS\"/>
    </mc:Choice>
  </mc:AlternateContent>
  <xr:revisionPtr revIDLastSave="0" documentId="13_ncr:1_{77350C43-4242-4F52-AD02-6ACA5A08F863}" xr6:coauthVersionLast="47" xr6:coauthVersionMax="47" xr10:uidLastSave="{00000000-0000-0000-0000-000000000000}"/>
  <bookViews>
    <workbookView xWindow="-120" yWindow="-120" windowWidth="20730" windowHeight="1104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16" l="1"/>
  <c r="I13" i="16" s="1"/>
  <c r="J13" i="16"/>
  <c r="G14" i="16"/>
  <c r="H14" i="16" s="1"/>
  <c r="J14" i="16"/>
  <c r="J12" i="16"/>
  <c r="G12" i="16"/>
  <c r="I12" i="16" s="1"/>
  <c r="H13" i="16" l="1"/>
  <c r="K13" i="16"/>
  <c r="J15" i="16"/>
  <c r="I14" i="16"/>
  <c r="K14" i="16" s="1"/>
  <c r="H12" i="16"/>
  <c r="G15" i="16"/>
  <c r="K12" i="16"/>
  <c r="K15" i="16" l="1"/>
  <c r="I15" i="16"/>
  <c r="H15" i="16"/>
</calcChain>
</file>

<file path=xl/sharedStrings.xml><?xml version="1.0" encoding="utf-8"?>
<sst xmlns="http://schemas.openxmlformats.org/spreadsheetml/2006/main" count="48" uniqueCount="45">
  <si>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</si>
  <si>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</si>
  <si>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</si>
  <si>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</si>
  <si>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</si>
  <si>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</si>
  <si>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</si>
  <si>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</si>
  <si>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</si>
  <si>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</si>
  <si>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</si>
  <si>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</si>
  <si>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</si>
  <si>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</si>
  <si>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</si>
  <si>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</si>
  <si>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</si>
  <si>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</si>
  <si>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</si>
  <si>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</si>
  <si>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</si>
  <si>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</si>
  <si>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</si>
  <si>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</si>
  <si>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</si>
  <si>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</si>
  <si>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</si>
  <si>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</si>
  <si>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</si>
  <si>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</si>
  <si>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</si>
  <si>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</si>
  <si>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</si>
  <si>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</si>
  <si>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Firmado electrónicamente a través de la plataforma SECOP II</t>
  </si>
  <si>
    <t>Tener en cuenta los Valores Asociados al Contrato según el Acuerdo Municipal 046 del 18 de diciembre de 2024 (Estatuto Tributario Municipal)</t>
  </si>
  <si>
    <t>FORMATO ANEXO
PROPUESTA ECONÓMICA
MÍNIMA CUANTÍA</t>
  </si>
  <si>
    <t>Adquisición del licenciamiento e implementación de software de automatización de procesos académicos para la generación de documentos electrónicos títulos de grado y actas de grado de la Institución Universitaria de Envigado.</t>
  </si>
  <si>
    <r>
      <t xml:space="preserve">PRESUPUESTO OFICIAL
$38.844.400 
IVA INCLUIDO </t>
    </r>
    <r>
      <rPr>
        <b/>
        <i/>
        <sz val="13"/>
        <color theme="1"/>
        <rFont val="Arial Narrow"/>
        <family val="2"/>
      </rPr>
      <t>(cuando aplique)</t>
    </r>
  </si>
  <si>
    <t xml:space="preserve">Software para la generación de los diplomas y actas de grado digitales, (Licencia por 1 año) </t>
  </si>
  <si>
    <t>UNIDAD</t>
  </si>
  <si>
    <t>Procesamiento Electrónico de documentos, 2000 diplomas y 2000 actas de grado (vigencia 2025)</t>
  </si>
  <si>
    <t>Certificado digital para la legalización documental, (Licencia por 1 año)</t>
  </si>
  <si>
    <t>E.T.: Artículo 476. Servicios excluidos del impuesto sobre las ventas</t>
  </si>
  <si>
    <t>MC - 20250004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</si>
</sst>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i/>
      <sz val="13"/>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3"/>
      </top>
      <bottom/>
      <diagonal/>
    </border>
    <border>
      <left/>
      <right style="medium">
        <color theme="3"/>
      </right>
      <top style="medium">
        <color theme="3"/>
      </top>
      <bottom/>
      <diagonal/>
    </border>
    <border>
      <left/>
      <right/>
      <top/>
      <bottom style="double">
        <color theme="4"/>
      </bottom>
      <diagonal/>
    </border>
    <border>
      <left/>
      <right style="medium">
        <color theme="3"/>
      </right>
      <top/>
      <bottom style="double">
        <color theme="4"/>
      </bottom>
      <diagonal/>
    </border>
    <border>
      <left style="medium">
        <color theme="3"/>
      </left>
      <right/>
      <top style="double">
        <color theme="4"/>
      </top>
      <bottom/>
      <diagonal/>
    </border>
    <border>
      <left/>
      <right/>
      <top style="double">
        <color theme="4"/>
      </top>
      <bottom/>
      <diagonal/>
    </border>
    <border>
      <left/>
      <right style="thin">
        <color indexed="64"/>
      </right>
      <top style="double">
        <color theme="4"/>
      </top>
      <bottom style="double">
        <color theme="4"/>
      </bottom>
      <diagonal/>
    </border>
    <border>
      <left/>
      <right style="thin">
        <color indexed="64"/>
      </right>
      <top style="thin">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3">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2" xfId="7" applyFont="1" applyFill="1" applyBorder="1" applyAlignment="1">
      <alignment vertical="center"/>
    </xf>
    <xf numFmtId="0" fontId="8" fillId="0" borderId="11" xfId="7" applyFont="1" applyBorder="1" applyAlignment="1">
      <alignment horizontal="center" vertical="center"/>
    </xf>
    <xf numFmtId="164" fontId="14" fillId="6" borderId="17" xfId="6" applyNumberFormat="1" applyFont="1" applyFill="1" applyBorder="1" applyAlignment="1">
      <alignment horizontal="center" vertical="center"/>
    </xf>
    <xf numFmtId="0" fontId="7" fillId="0" borderId="18" xfId="0" applyFont="1" applyBorder="1" applyAlignment="1">
      <alignment vertical="center"/>
    </xf>
    <xf numFmtId="0" fontId="15" fillId="8" borderId="1" xfId="6" applyFont="1" applyFill="1" applyAlignment="1">
      <alignment horizontal="center" vertical="center" wrapText="1"/>
    </xf>
    <xf numFmtId="1" fontId="15" fillId="8" borderId="1" xfId="6" applyNumberFormat="1" applyFont="1" applyFill="1" applyAlignment="1">
      <alignment horizontal="center" vertical="center"/>
    </xf>
    <xf numFmtId="0" fontId="15" fillId="8" borderId="17" xfId="6" applyFont="1" applyFill="1" applyBorder="1" applyAlignment="1">
      <alignment horizontal="center" vertical="center" wrapText="1"/>
    </xf>
    <xf numFmtId="0" fontId="8" fillId="3" borderId="14" xfId="7" applyFont="1" applyFill="1" applyBorder="1" applyAlignment="1">
      <alignment horizontal="left" vertical="center"/>
    </xf>
    <xf numFmtId="166" fontId="8" fillId="0" borderId="2" xfId="7" applyNumberFormat="1" applyFont="1" applyAlignment="1">
      <alignment horizontal="center" vertical="center" wrapText="1"/>
    </xf>
    <xf numFmtId="166" fontId="8" fillId="0" borderId="2" xfId="7" applyNumberFormat="1" applyFont="1" applyAlignment="1" applyProtection="1">
      <alignment horizontal="center" vertical="center" wrapText="1"/>
    </xf>
    <xf numFmtId="166" fontId="8" fillId="5" borderId="12" xfId="7" applyNumberFormat="1" applyFont="1" applyFill="1" applyBorder="1" applyAlignment="1">
      <alignment horizontal="center" vertical="center" wrapText="1"/>
    </xf>
    <xf numFmtId="166" fontId="6" fillId="7" borderId="1" xfId="6" applyNumberFormat="1" applyFont="1" applyFill="1" applyAlignment="1">
      <alignment horizontal="center" vertical="center"/>
    </xf>
    <xf numFmtId="166" fontId="8" fillId="3" borderId="2" xfId="7" applyNumberFormat="1" applyFont="1" applyFill="1" applyAlignment="1" applyProtection="1">
      <alignment horizontal="center" vertical="center" wrapText="1"/>
    </xf>
    <xf numFmtId="0" fontId="8" fillId="3" borderId="5" xfId="7" applyFont="1" applyFill="1" applyBorder="1" applyAlignment="1">
      <alignment horizontal="center" vertical="center"/>
    </xf>
    <xf numFmtId="0" fontId="8" fillId="3" borderId="6" xfId="7" applyFont="1" applyFill="1" applyBorder="1" applyAlignment="1">
      <alignment horizontal="center" vertical="center"/>
    </xf>
    <xf numFmtId="0" fontId="8" fillId="3" borderId="29" xfId="7" applyFont="1" applyFill="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2" xfId="7" applyFont="1" applyAlignment="1">
      <alignment horizontal="left" vertical="center"/>
    </xf>
    <xf numFmtId="0" fontId="11" fillId="0" borderId="12" xfId="7" applyFont="1" applyBorder="1" applyAlignment="1">
      <alignment horizontal="left" vertical="center"/>
    </xf>
    <xf numFmtId="0" fontId="6" fillId="0" borderId="0" xfId="0" applyFont="1" applyAlignment="1">
      <alignment horizontal="center" vertical="center"/>
    </xf>
    <xf numFmtId="0" fontId="6" fillId="0" borderId="19" xfId="0" applyFont="1" applyBorder="1" applyAlignment="1">
      <alignment horizontal="center" vertical="center"/>
    </xf>
    <xf numFmtId="0" fontId="11" fillId="0" borderId="11" xfId="7" applyFont="1" applyBorder="1" applyAlignment="1">
      <alignment horizontal="left" vertical="center"/>
    </xf>
    <xf numFmtId="0" fontId="18" fillId="0" borderId="18" xfId="0" applyFont="1" applyBorder="1" applyAlignment="1">
      <alignment horizontal="left" vertical="center"/>
    </xf>
    <xf numFmtId="0" fontId="18" fillId="0" borderId="0" xfId="0" applyFont="1" applyAlignment="1">
      <alignment horizontal="left" vertical="center"/>
    </xf>
    <xf numFmtId="0" fontId="18" fillId="0" borderId="19" xfId="0" applyFont="1" applyBorder="1" applyAlignment="1">
      <alignment horizontal="left" vertical="center"/>
    </xf>
    <xf numFmtId="0" fontId="7" fillId="0" borderId="18" xfId="0" applyFont="1" applyBorder="1" applyAlignment="1">
      <alignment horizontal="left"/>
    </xf>
    <xf numFmtId="0" fontId="7" fillId="0" borderId="0" xfId="0" applyFont="1" applyAlignment="1">
      <alignment horizontal="left"/>
    </xf>
    <xf numFmtId="0" fontId="7" fillId="0" borderId="19" xfId="0" applyFont="1" applyBorder="1" applyAlignment="1">
      <alignment horizontal="left"/>
    </xf>
    <xf numFmtId="0" fontId="8" fillId="3" borderId="11" xfId="7" applyFont="1" applyFill="1" applyBorder="1" applyAlignment="1">
      <alignment horizontal="left" vertical="center"/>
    </xf>
    <xf numFmtId="0" fontId="8" fillId="3" borderId="2" xfId="7" applyFont="1" applyFill="1" applyAlignment="1">
      <alignment horizontal="left" vertical="center"/>
    </xf>
    <xf numFmtId="0" fontId="15" fillId="8" borderId="1" xfId="6" applyFont="1" applyFill="1" applyAlignment="1">
      <alignment horizontal="center" vertical="center"/>
    </xf>
    <xf numFmtId="0" fontId="15" fillId="8" borderId="17" xfId="6" applyFont="1" applyFill="1" applyBorder="1" applyAlignment="1">
      <alignment horizontal="center" vertical="center"/>
    </xf>
    <xf numFmtId="0" fontId="15" fillId="8" borderId="1" xfId="6" applyFont="1" applyFill="1" applyAlignment="1">
      <alignment horizontal="center" vertical="center" wrapText="1"/>
    </xf>
    <xf numFmtId="0" fontId="15" fillId="8" borderId="16" xfId="6" applyFont="1" applyFill="1" applyBorder="1" applyAlignment="1">
      <alignment horizontal="center" vertical="center" wrapText="1"/>
    </xf>
    <xf numFmtId="0" fontId="8" fillId="3" borderId="12" xfId="7" applyFont="1" applyFill="1" applyBorder="1" applyAlignment="1">
      <alignment horizontal="left" vertical="center"/>
    </xf>
    <xf numFmtId="0" fontId="11" fillId="0" borderId="11" xfId="7" applyFont="1" applyFill="1" applyBorder="1" applyAlignment="1">
      <alignment horizontal="left" vertical="center"/>
    </xf>
    <xf numFmtId="0" fontId="11" fillId="0" borderId="2" xfId="7" applyFont="1" applyFill="1" applyAlignment="1">
      <alignment horizontal="left" vertical="center"/>
    </xf>
    <xf numFmtId="0" fontId="11" fillId="0" borderId="12" xfId="7" applyFont="1" applyFill="1" applyBorder="1" applyAlignment="1">
      <alignment horizontal="left" vertical="center"/>
    </xf>
    <xf numFmtId="0" fontId="11" fillId="4" borderId="11"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2" xfId="7" applyFont="1" applyFill="1" applyBorder="1" applyAlignment="1">
      <alignment horizontal="justify" vertical="center" wrapText="1"/>
    </xf>
    <xf numFmtId="0" fontId="5" fillId="0" borderId="18" xfId="0"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11" fillId="4" borderId="27" xfId="7" applyFont="1" applyFill="1" applyBorder="1" applyAlignment="1">
      <alignment horizontal="left" vertical="center" wrapText="1"/>
    </xf>
    <xf numFmtId="0" fontId="11" fillId="4" borderId="28" xfId="7" applyFont="1" applyFill="1" applyBorder="1" applyAlignment="1">
      <alignment horizontal="left" vertical="center" wrapText="1"/>
    </xf>
    <xf numFmtId="0" fontId="11" fillId="3" borderId="11" xfId="7" applyFont="1" applyFill="1" applyBorder="1" applyAlignment="1">
      <alignment horizontal="left" vertical="center"/>
    </xf>
    <xf numFmtId="0" fontId="11" fillId="3" borderId="2" xfId="7" applyFont="1" applyFill="1" applyAlignment="1">
      <alignment horizontal="left" vertical="center"/>
    </xf>
    <xf numFmtId="0" fontId="11" fillId="3" borderId="12" xfId="7" applyFont="1" applyFill="1" applyBorder="1" applyAlignment="1">
      <alignment horizontal="left" vertical="center"/>
    </xf>
    <xf numFmtId="0" fontId="6" fillId="7" borderId="16"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8" fillId="3" borderId="30" xfId="7" applyFont="1" applyFill="1" applyBorder="1" applyAlignment="1">
      <alignment horizontal="left" vertical="center"/>
    </xf>
    <xf numFmtId="0" fontId="11" fillId="5" borderId="11"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2"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5" xfId="7" applyFont="1" applyFill="1" applyBorder="1" applyAlignment="1">
      <alignment horizontal="left" vertical="center"/>
    </xf>
    <xf numFmtId="0" fontId="11" fillId="4" borderId="11" xfId="7" applyFont="1" applyFill="1" applyBorder="1" applyAlignment="1">
      <alignment horizontal="left" vertical="center" wrapText="1"/>
    </xf>
    <xf numFmtId="0" fontId="11" fillId="4" borderId="2" xfId="7" applyFont="1" applyFill="1" applyAlignment="1">
      <alignment horizontal="left" vertical="center" wrapText="1"/>
    </xf>
    <xf numFmtId="0" fontId="11" fillId="4" borderId="12" xfId="7" applyFont="1" applyFill="1" applyBorder="1" applyAlignment="1">
      <alignment horizontal="left" vertical="center" wrapText="1"/>
    </xf>
    <xf numFmtId="165" fontId="8" fillId="4" borderId="7" xfId="7" applyNumberFormat="1" applyFont="1" applyFill="1" applyBorder="1" applyAlignment="1">
      <alignment horizontal="center" vertical="center" wrapText="1"/>
    </xf>
    <xf numFmtId="165" fontId="8" fillId="4" borderId="13"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2"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8" fillId="3" borderId="29"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1" xfId="7" applyFont="1" applyBorder="1" applyAlignment="1">
      <alignment horizontal="center" vertical="center"/>
    </xf>
    <xf numFmtId="0" fontId="12" fillId="0" borderId="2" xfId="7" applyFont="1" applyAlignment="1">
      <alignment horizontal="center" vertical="center"/>
    </xf>
    <xf numFmtId="0" fontId="8" fillId="4" borderId="11" xfId="7" applyFont="1" applyFill="1" applyBorder="1" applyAlignment="1">
      <alignment horizontal="left" vertical="center"/>
    </xf>
    <xf numFmtId="0" fontId="8" fillId="4" borderId="2" xfId="7" applyFont="1" applyFill="1" applyAlignment="1">
      <alignment horizontal="left" vertical="center"/>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3" fillId="0" borderId="23" xfId="7" applyFont="1" applyBorder="1" applyAlignment="1">
      <alignment horizontal="center" vertical="center" wrapText="1"/>
    </xf>
    <xf numFmtId="0" fontId="13" fillId="0" borderId="24" xfId="7" applyFont="1" applyBorder="1" applyAlignment="1">
      <alignment horizontal="center" vertical="center" wrapText="1"/>
    </xf>
    <xf numFmtId="0" fontId="13" fillId="0" borderId="25" xfId="7" applyFont="1" applyBorder="1" applyAlignment="1">
      <alignment horizontal="center" vertical="center" wrapText="1"/>
    </xf>
    <xf numFmtId="0" fontId="13" fillId="0" borderId="26" xfId="7" applyFont="1" applyBorder="1" applyAlignment="1">
      <alignment horizontal="center"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857239</xdr:colOff>
      <xdr:row>0</xdr:row>
      <xdr:rowOff>0</xdr:rowOff>
    </xdr:from>
    <xdr:to>
      <xdr:col>1</xdr:col>
      <xdr:colOff>2192009</xdr:colOff>
      <xdr:row>1</xdr:row>
      <xdr:rowOff>486622</xdr:rowOff>
    </xdr:to>
    <xdr:pic>
      <xdr:nvPicPr>
        <xdr:cNvPr id="6" name="Imagen 5" descr="Logotipo&#10;&#10;Descripción generada automáticamente">
          <a:extLst>
            <a:ext uri="{FF2B5EF4-FFF2-40B4-BE49-F238E27FC236}">
              <a16:creationId xmlns:a16="http://schemas.microsoft.com/office/drawing/2014/main" id="{9F0CAE97-F963-41AE-92F7-599F71EA781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27656" y="0"/>
          <a:ext cx="1334770" cy="100520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9"/>
  <sheetViews>
    <sheetView showGridLines="0" tabSelected="1" defaultGridColor="0" view="pageBreakPreview" colorId="44" zoomScale="90" zoomScaleNormal="90" zoomScaleSheetLayoutView="90" workbookViewId="0">
      <selection activeCell="C5" sqref="C5:J5"/>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2" customWidth="1"/>
    <col min="7" max="10" width="17.5703125" style="2" customWidth="1"/>
    <col min="11" max="11" width="17.5703125" style="1" customWidth="1"/>
    <col min="12" max="12" width="17" style="1" customWidth="1"/>
    <col min="13" max="16384" width="11.42578125" style="1"/>
  </cols>
  <sheetData>
    <row r="1" spans="1:12" ht="40.5" customHeight="1" thickBot="1" x14ac:dyDescent="0.25">
      <c r="A1" s="79"/>
      <c r="B1" s="80"/>
      <c r="C1" s="89" t="s">
        <v>36</v>
      </c>
      <c r="D1" s="89"/>
      <c r="E1" s="89"/>
      <c r="F1" s="89"/>
      <c r="G1" s="89"/>
      <c r="H1" s="89"/>
      <c r="I1" s="89"/>
      <c r="J1" s="89"/>
      <c r="K1" s="89"/>
      <c r="L1" s="90"/>
    </row>
    <row r="2" spans="1:12" ht="40.5" customHeight="1" thickTop="1" thickBot="1" x14ac:dyDescent="0.25">
      <c r="A2" s="81"/>
      <c r="B2" s="82"/>
      <c r="C2" s="91"/>
      <c r="D2" s="91"/>
      <c r="E2" s="91"/>
      <c r="F2" s="91"/>
      <c r="G2" s="91"/>
      <c r="H2" s="91"/>
      <c r="I2" s="91"/>
      <c r="J2" s="91"/>
      <c r="K2" s="91"/>
      <c r="L2" s="92"/>
    </row>
    <row r="3" spans="1:12" ht="58.5" customHeight="1" thickTop="1" thickBot="1" x14ac:dyDescent="0.25">
      <c r="A3" s="83" t="s">
        <v>11</v>
      </c>
      <c r="B3" s="84"/>
      <c r="C3" s="85" t="s">
        <v>37</v>
      </c>
      <c r="D3" s="86"/>
      <c r="E3" s="86"/>
      <c r="F3" s="86"/>
      <c r="G3" s="86"/>
      <c r="H3" s="86"/>
      <c r="I3" s="86"/>
      <c r="J3" s="86"/>
      <c r="K3" s="73" t="s">
        <v>38</v>
      </c>
      <c r="L3" s="74"/>
    </row>
    <row r="4" spans="1:12" ht="24" customHeight="1" thickTop="1" thickBot="1" x14ac:dyDescent="0.25">
      <c r="A4" s="83" t="s">
        <v>12</v>
      </c>
      <c r="B4" s="84"/>
      <c r="C4" s="87" t="s">
        <v>44</v>
      </c>
      <c r="D4" s="88"/>
      <c r="E4" s="88"/>
      <c r="F4" s="88"/>
      <c r="G4" s="88"/>
      <c r="H4" s="88"/>
      <c r="I4" s="88"/>
      <c r="J4" s="88"/>
      <c r="K4" s="75"/>
      <c r="L4" s="76"/>
    </row>
    <row r="5" spans="1:12" ht="24" customHeight="1" thickTop="1" thickBot="1" x14ac:dyDescent="0.25">
      <c r="A5" s="40" t="s">
        <v>0</v>
      </c>
      <c r="B5" s="41"/>
      <c r="C5" s="68"/>
      <c r="D5" s="77"/>
      <c r="E5" s="77"/>
      <c r="F5" s="77"/>
      <c r="G5" s="77"/>
      <c r="H5" s="77"/>
      <c r="I5" s="77"/>
      <c r="J5" s="78"/>
      <c r="K5" s="6" t="s">
        <v>1</v>
      </c>
      <c r="L5" s="17"/>
    </row>
    <row r="6" spans="1:12" ht="24" customHeight="1" thickTop="1" thickBot="1" x14ac:dyDescent="0.25">
      <c r="A6" s="40" t="s">
        <v>14</v>
      </c>
      <c r="B6" s="41"/>
      <c r="C6" s="63"/>
      <c r="D6" s="41"/>
      <c r="E6" s="41"/>
      <c r="F6" s="41"/>
      <c r="G6" s="41"/>
      <c r="H6" s="41"/>
      <c r="I6" s="41"/>
      <c r="J6" s="64"/>
      <c r="K6" s="6" t="s">
        <v>13</v>
      </c>
      <c r="L6" s="17"/>
    </row>
    <row r="7" spans="1:12" ht="24" customHeight="1" thickTop="1" thickBot="1" x14ac:dyDescent="0.25">
      <c r="A7" s="40" t="s">
        <v>2</v>
      </c>
      <c r="B7" s="41"/>
      <c r="C7" s="63"/>
      <c r="D7" s="41"/>
      <c r="E7" s="41"/>
      <c r="F7" s="41"/>
      <c r="G7" s="41"/>
      <c r="H7" s="41"/>
      <c r="I7" s="41"/>
      <c r="J7" s="64"/>
      <c r="K7" s="6" t="s">
        <v>15</v>
      </c>
      <c r="L7" s="10"/>
    </row>
    <row r="8" spans="1:12" ht="24" customHeight="1" thickTop="1" thickBot="1" x14ac:dyDescent="0.25">
      <c r="A8" s="40" t="s">
        <v>26</v>
      </c>
      <c r="B8" s="41"/>
      <c r="C8" s="23"/>
      <c r="D8" s="24"/>
      <c r="E8" s="24"/>
      <c r="F8" s="24"/>
      <c r="G8" s="24"/>
      <c r="H8" s="24"/>
      <c r="I8" s="24"/>
      <c r="J8" s="25"/>
      <c r="K8" s="68"/>
      <c r="L8" s="69"/>
    </row>
    <row r="9" spans="1:12" ht="24" customHeight="1" thickTop="1" thickBot="1" x14ac:dyDescent="0.25">
      <c r="A9" s="40" t="s">
        <v>23</v>
      </c>
      <c r="B9" s="41"/>
      <c r="C9" s="41" t="s">
        <v>24</v>
      </c>
      <c r="D9" s="41"/>
      <c r="E9" s="41"/>
      <c r="F9" s="41"/>
      <c r="G9" s="41"/>
      <c r="H9" s="41"/>
      <c r="I9" s="41"/>
      <c r="J9" s="41"/>
      <c r="K9" s="41"/>
      <c r="L9" s="46"/>
    </row>
    <row r="10" spans="1:12" ht="21.2" customHeight="1" thickTop="1" thickBot="1" x14ac:dyDescent="0.25">
      <c r="A10" s="45" t="s">
        <v>19</v>
      </c>
      <c r="B10" s="44" t="s">
        <v>29</v>
      </c>
      <c r="C10" s="44" t="s">
        <v>16</v>
      </c>
      <c r="D10" s="44" t="s">
        <v>18</v>
      </c>
      <c r="E10" s="42" t="s">
        <v>17</v>
      </c>
      <c r="F10" s="42"/>
      <c r="G10" s="42"/>
      <c r="H10" s="42"/>
      <c r="I10" s="42"/>
      <c r="J10" s="42"/>
      <c r="K10" s="42"/>
      <c r="L10" s="43"/>
    </row>
    <row r="11" spans="1:12" ht="64.5" customHeight="1" thickBot="1" x14ac:dyDescent="0.25">
      <c r="A11" s="45"/>
      <c r="B11" s="44"/>
      <c r="C11" s="44"/>
      <c r="D11" s="44"/>
      <c r="E11" s="14" t="s">
        <v>30</v>
      </c>
      <c r="F11" s="15" t="s">
        <v>3</v>
      </c>
      <c r="G11" s="14" t="s">
        <v>8</v>
      </c>
      <c r="H11" s="14" t="s">
        <v>27</v>
      </c>
      <c r="I11" s="14" t="s">
        <v>28</v>
      </c>
      <c r="J11" s="14" t="s">
        <v>9</v>
      </c>
      <c r="K11" s="14" t="s">
        <v>21</v>
      </c>
      <c r="L11" s="16" t="s">
        <v>22</v>
      </c>
    </row>
    <row r="12" spans="1:12" s="4" customFormat="1" ht="53.25" thickTop="1" thickBot="1" x14ac:dyDescent="0.25">
      <c r="A12" s="11">
        <v>1</v>
      </c>
      <c r="B12" s="7" t="s">
        <v>39</v>
      </c>
      <c r="C12" s="8" t="s">
        <v>40</v>
      </c>
      <c r="D12" s="9">
        <v>1</v>
      </c>
      <c r="E12" s="22"/>
      <c r="F12" s="5"/>
      <c r="G12" s="18">
        <f>SUM(E12*F12)</f>
        <v>0</v>
      </c>
      <c r="H12" s="19">
        <f>SUM(E12+G12)</f>
        <v>0</v>
      </c>
      <c r="I12" s="19">
        <f>G12*D12</f>
        <v>0</v>
      </c>
      <c r="J12" s="19">
        <f>E12*D12</f>
        <v>0</v>
      </c>
      <c r="K12" s="19">
        <f>J12+I12</f>
        <v>0</v>
      </c>
      <c r="L12" s="20">
        <v>23750000</v>
      </c>
    </row>
    <row r="13" spans="1:12" s="4" customFormat="1" ht="53.25" thickTop="1" thickBot="1" x14ac:dyDescent="0.25">
      <c r="A13" s="11">
        <v>2</v>
      </c>
      <c r="B13" s="7" t="s">
        <v>41</v>
      </c>
      <c r="C13" s="8" t="s">
        <v>40</v>
      </c>
      <c r="D13" s="9">
        <v>2000</v>
      </c>
      <c r="E13" s="22"/>
      <c r="F13" s="5"/>
      <c r="G13" s="18">
        <f t="shared" ref="G13:G14" si="0">SUM(E13*F13)</f>
        <v>0</v>
      </c>
      <c r="H13" s="19">
        <f t="shared" ref="H13:H14" si="1">SUM(E13+G13)</f>
        <v>0</v>
      </c>
      <c r="I13" s="19">
        <f t="shared" ref="I13:I14" si="2">G13*D13</f>
        <v>0</v>
      </c>
      <c r="J13" s="19">
        <f t="shared" ref="J13:J14" si="3">E13*D13</f>
        <v>0</v>
      </c>
      <c r="K13" s="19">
        <f t="shared" ref="K13:K14" si="4">J13+I13</f>
        <v>0</v>
      </c>
      <c r="L13" s="20">
        <v>6500</v>
      </c>
    </row>
    <row r="14" spans="1:12" s="4" customFormat="1" ht="36" thickTop="1" thickBot="1" x14ac:dyDescent="0.25">
      <c r="A14" s="11">
        <v>3</v>
      </c>
      <c r="B14" s="7" t="s">
        <v>42</v>
      </c>
      <c r="C14" s="8" t="s">
        <v>40</v>
      </c>
      <c r="D14" s="9">
        <v>1</v>
      </c>
      <c r="E14" s="22"/>
      <c r="F14" s="5"/>
      <c r="G14" s="18">
        <f t="shared" si="0"/>
        <v>0</v>
      </c>
      <c r="H14" s="19">
        <f t="shared" si="1"/>
        <v>0</v>
      </c>
      <c r="I14" s="19">
        <f t="shared" si="2"/>
        <v>0</v>
      </c>
      <c r="J14" s="19">
        <f t="shared" si="3"/>
        <v>0</v>
      </c>
      <c r="K14" s="19">
        <f t="shared" si="4"/>
        <v>0</v>
      </c>
      <c r="L14" s="20">
        <v>2094400</v>
      </c>
    </row>
    <row r="15" spans="1:12" s="4" customFormat="1" ht="29.25" customHeight="1" thickTop="1" thickBot="1" x14ac:dyDescent="0.25">
      <c r="A15" s="61" t="s">
        <v>4</v>
      </c>
      <c r="B15" s="62"/>
      <c r="C15" s="62"/>
      <c r="D15" s="62"/>
      <c r="E15" s="62"/>
      <c r="F15" s="62"/>
      <c r="G15" s="21">
        <f>SUM(G12:G14)</f>
        <v>0</v>
      </c>
      <c r="H15" s="21">
        <f>SUM(H12:H14)</f>
        <v>0</v>
      </c>
      <c r="I15" s="21">
        <f>SUM(I12:I14)</f>
        <v>0</v>
      </c>
      <c r="J15" s="21">
        <f>SUM(J12:J14)</f>
        <v>0</v>
      </c>
      <c r="K15" s="21">
        <f>SUM(K12:K14)</f>
        <v>0</v>
      </c>
      <c r="L15" s="12"/>
    </row>
    <row r="16" spans="1:12" ht="11.25" customHeight="1" x14ac:dyDescent="0.2">
      <c r="A16" s="53"/>
      <c r="B16" s="54"/>
      <c r="C16" s="54"/>
      <c r="D16" s="54"/>
      <c r="E16" s="54"/>
      <c r="F16" s="54"/>
      <c r="G16" s="54"/>
      <c r="H16" s="54"/>
      <c r="I16" s="54"/>
      <c r="J16" s="54"/>
      <c r="K16" s="54"/>
      <c r="L16" s="55"/>
    </row>
    <row r="17" spans="1:12" ht="24.4" customHeight="1" thickBot="1" x14ac:dyDescent="0.25">
      <c r="A17" s="47" t="s">
        <v>10</v>
      </c>
      <c r="B17" s="48"/>
      <c r="C17" s="48"/>
      <c r="D17" s="48"/>
      <c r="E17" s="48"/>
      <c r="F17" s="48"/>
      <c r="G17" s="48"/>
      <c r="H17" s="48"/>
      <c r="I17" s="48"/>
      <c r="J17" s="48"/>
      <c r="K17" s="48"/>
      <c r="L17" s="49"/>
    </row>
    <row r="18" spans="1:12" ht="35.450000000000003" customHeight="1" thickTop="1" thickBot="1" x14ac:dyDescent="0.25">
      <c r="A18" s="65" t="s">
        <v>31</v>
      </c>
      <c r="B18" s="66"/>
      <c r="C18" s="66"/>
      <c r="D18" s="66"/>
      <c r="E18" s="66"/>
      <c r="F18" s="66"/>
      <c r="G18" s="66"/>
      <c r="H18" s="66"/>
      <c r="I18" s="66"/>
      <c r="J18" s="66"/>
      <c r="K18" s="66"/>
      <c r="L18" s="67"/>
    </row>
    <row r="19" spans="1:12" ht="27.75" customHeight="1" thickTop="1" thickBot="1" x14ac:dyDescent="0.25">
      <c r="A19" s="58" t="s">
        <v>20</v>
      </c>
      <c r="B19" s="59"/>
      <c r="C19" s="59"/>
      <c r="D19" s="59"/>
      <c r="E19" s="59"/>
      <c r="F19" s="59"/>
      <c r="G19" s="59"/>
      <c r="H19" s="59"/>
      <c r="I19" s="59"/>
      <c r="J19" s="59"/>
      <c r="K19" s="59"/>
      <c r="L19" s="60"/>
    </row>
    <row r="20" spans="1:12" ht="27.75" customHeight="1" thickTop="1" thickBot="1" x14ac:dyDescent="0.25">
      <c r="A20" s="58" t="s">
        <v>43</v>
      </c>
      <c r="B20" s="59"/>
      <c r="C20" s="59"/>
      <c r="D20" s="59"/>
      <c r="E20" s="59"/>
      <c r="F20" s="59"/>
      <c r="G20" s="59"/>
      <c r="H20" s="59"/>
      <c r="I20" s="59"/>
      <c r="J20" s="59"/>
      <c r="K20" s="59"/>
      <c r="L20" s="60"/>
    </row>
    <row r="21" spans="1:12" ht="27" customHeight="1" thickTop="1" thickBot="1" x14ac:dyDescent="0.25">
      <c r="A21" s="50" t="s">
        <v>32</v>
      </c>
      <c r="B21" s="51"/>
      <c r="C21" s="51"/>
      <c r="D21" s="51"/>
      <c r="E21" s="51"/>
      <c r="F21" s="51"/>
      <c r="G21" s="51"/>
      <c r="H21" s="51"/>
      <c r="I21" s="51"/>
      <c r="J21" s="51"/>
      <c r="K21" s="51"/>
      <c r="L21" s="52"/>
    </row>
    <row r="22" spans="1:12" ht="33.950000000000003" customHeight="1" thickTop="1" thickBot="1" x14ac:dyDescent="0.25">
      <c r="A22" s="70" t="s">
        <v>25</v>
      </c>
      <c r="B22" s="71"/>
      <c r="C22" s="71"/>
      <c r="D22" s="71"/>
      <c r="E22" s="71"/>
      <c r="F22" s="71"/>
      <c r="G22" s="71"/>
      <c r="H22" s="71"/>
      <c r="I22" s="71"/>
      <c r="J22" s="71"/>
      <c r="K22" s="71"/>
      <c r="L22" s="72"/>
    </row>
    <row r="23" spans="1:12" ht="33.950000000000003" customHeight="1" thickTop="1" x14ac:dyDescent="0.2">
      <c r="A23" s="56" t="s">
        <v>35</v>
      </c>
      <c r="B23" s="57"/>
      <c r="C23" s="57"/>
      <c r="D23" s="57"/>
      <c r="E23" s="57"/>
      <c r="F23" s="57"/>
      <c r="G23" s="57"/>
      <c r="H23" s="57"/>
      <c r="I23" s="57"/>
      <c r="J23" s="57"/>
      <c r="K23" s="57"/>
      <c r="L23" s="57"/>
    </row>
    <row r="24" spans="1:12" ht="21.2" customHeight="1" thickBot="1" x14ac:dyDescent="0.25">
      <c r="A24" s="33" t="s">
        <v>5</v>
      </c>
      <c r="B24" s="29"/>
      <c r="C24" s="29" t="s">
        <v>33</v>
      </c>
      <c r="D24" s="29"/>
      <c r="E24" s="29"/>
      <c r="F24" s="29"/>
      <c r="G24" s="29"/>
      <c r="H24" s="29"/>
      <c r="I24" s="29"/>
      <c r="J24" s="29"/>
      <c r="K24" s="29"/>
      <c r="L24" s="30"/>
    </row>
    <row r="25" spans="1:12" ht="21.2" customHeight="1" thickTop="1" thickBot="1" x14ac:dyDescent="0.25">
      <c r="A25" s="33" t="s">
        <v>6</v>
      </c>
      <c r="B25" s="29"/>
      <c r="C25" s="29" t="s">
        <v>33</v>
      </c>
      <c r="D25" s="29"/>
      <c r="E25" s="29"/>
      <c r="F25" s="29"/>
      <c r="G25" s="29"/>
      <c r="H25" s="29"/>
      <c r="I25" s="29"/>
      <c r="J25" s="29"/>
      <c r="K25" s="29"/>
      <c r="L25" s="30"/>
    </row>
    <row r="26" spans="1:12" ht="18" thickTop="1" x14ac:dyDescent="0.2">
      <c r="A26" s="13"/>
      <c r="B26" s="3"/>
      <c r="C26" s="31"/>
      <c r="D26" s="31"/>
      <c r="E26" s="31"/>
      <c r="F26" s="31"/>
      <c r="G26" s="31"/>
      <c r="H26" s="31"/>
      <c r="I26" s="31"/>
      <c r="J26" s="31"/>
      <c r="K26" s="31"/>
      <c r="L26" s="32"/>
    </row>
    <row r="27" spans="1:12" ht="28.5" customHeight="1" x14ac:dyDescent="0.3">
      <c r="A27" s="37" t="s">
        <v>7</v>
      </c>
      <c r="B27" s="38"/>
      <c r="C27" s="38"/>
      <c r="D27" s="38"/>
      <c r="E27" s="38"/>
      <c r="F27" s="38"/>
      <c r="G27" s="38"/>
      <c r="H27" s="38"/>
      <c r="I27" s="38"/>
      <c r="J27" s="38"/>
      <c r="K27" s="38"/>
      <c r="L27" s="39"/>
    </row>
    <row r="28" spans="1:12" ht="17.25" x14ac:dyDescent="0.2">
      <c r="A28" s="34" t="s">
        <v>34</v>
      </c>
      <c r="B28" s="35"/>
      <c r="C28" s="35"/>
      <c r="D28" s="35"/>
      <c r="E28" s="35"/>
      <c r="F28" s="35"/>
      <c r="G28" s="35"/>
      <c r="H28" s="35"/>
      <c r="I28" s="35"/>
      <c r="J28" s="35"/>
      <c r="K28" s="35"/>
      <c r="L28" s="36"/>
    </row>
    <row r="29" spans="1:12" ht="16.5" thickBot="1" x14ac:dyDescent="0.25">
      <c r="A29" s="26"/>
      <c r="B29" s="27"/>
      <c r="C29" s="27"/>
      <c r="D29" s="27"/>
      <c r="E29" s="27"/>
      <c r="F29" s="27"/>
      <c r="G29" s="27"/>
      <c r="H29" s="27"/>
      <c r="I29" s="27"/>
      <c r="J29" s="27"/>
      <c r="K29" s="27"/>
      <c r="L29" s="28"/>
    </row>
  </sheetData>
  <sheetProtection algorithmName="SHA-512" hashValue="nd+jqKejyEwmp+lmWzbyMebN5ZlnJnU+zpy7rvWjBLC0ytj4B5Wnvl3sTMuZDQ/u56VLG9Y34Ve5gubjYPz3nA==" saltValue="GxsGEkQCfXk0E3EwWKw5Jw==" spinCount="100000" sheet="1" objects="1" scenarios="1"/>
  <protectedRanges>
    <protectedRange sqref="C5:J8 L5:L6 K8 C9 E12:F14" name="DATOS"/>
  </protectedRanges>
  <mergeCells count="40">
    <mergeCell ref="K3:L4"/>
    <mergeCell ref="C5:J5"/>
    <mergeCell ref="A1:B2"/>
    <mergeCell ref="A3:B3"/>
    <mergeCell ref="A4:B4"/>
    <mergeCell ref="C3:J3"/>
    <mergeCell ref="C4:J4"/>
    <mergeCell ref="C1:L2"/>
    <mergeCell ref="A23:L23"/>
    <mergeCell ref="A20:L20"/>
    <mergeCell ref="A24:B24"/>
    <mergeCell ref="A5:B5"/>
    <mergeCell ref="A6:B6"/>
    <mergeCell ref="A7:B7"/>
    <mergeCell ref="A8:B8"/>
    <mergeCell ref="A19:L19"/>
    <mergeCell ref="A15:F15"/>
    <mergeCell ref="C6:J6"/>
    <mergeCell ref="C7:J7"/>
    <mergeCell ref="A18:L18"/>
    <mergeCell ref="K8:L8"/>
    <mergeCell ref="B10:B11"/>
    <mergeCell ref="A22:L22"/>
    <mergeCell ref="C24:L24"/>
    <mergeCell ref="C8:J8"/>
    <mergeCell ref="A29:L29"/>
    <mergeCell ref="C25:L25"/>
    <mergeCell ref="C26:L26"/>
    <mergeCell ref="A25:B25"/>
    <mergeCell ref="A28:L28"/>
    <mergeCell ref="A27:L27"/>
    <mergeCell ref="A9:B9"/>
    <mergeCell ref="E10:L10"/>
    <mergeCell ref="C10:C11"/>
    <mergeCell ref="A10:A11"/>
    <mergeCell ref="C9:L9"/>
    <mergeCell ref="A17:L17"/>
    <mergeCell ref="A21:L21"/>
    <mergeCell ref="A16:L16"/>
    <mergeCell ref="D10:D11"/>
  </mergeCells>
  <conditionalFormatting sqref="H12:H14">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cp:lastModifiedBy>
  <cp:lastPrinted>2020-05-29T18:46:41Z</cp:lastPrinted>
  <dcterms:created xsi:type="dcterms:W3CDTF">2006-11-20T19:37:40Z</dcterms:created>
  <dcterms:modified xsi:type="dcterms:W3CDTF">2025-03-04T16:11:21Z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