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defaultThemeVersion="124226"/>
  <mc:AlternateContent xmlns:mc="http://schemas.openxmlformats.org/markup-compatibility/2006">
    <mc:Choice Requires="x15">
      <x15ac:absPath xmlns:x15ac="http://schemas.microsoft.com/office/spreadsheetml/2010/11/ac" url="F:\2025\IUE\MENOR CUANTIA\BASES DE DATOS\PROYECTO DE PLIEGO DE CONDICIONES\"/>
    </mc:Choice>
  </mc:AlternateContent>
  <xr:revisionPtr revIDLastSave="0" documentId="8_{44A658A4-C1C4-479B-9FD9-767F3FCEB546}" xr6:coauthVersionLast="47" xr6:coauthVersionMax="47" xr10:uidLastSave="{00000000-0000-0000-0000-000000000000}"/>
  <bookViews>
    <workbookView xWindow="-120" yWindow="-120" windowWidth="29040" windowHeight="15720"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2" i="16" l="1"/>
  <c r="G12" i="16"/>
  <c r="I12" i="16" s="1"/>
  <c r="J13" i="16" l="1"/>
  <c r="H12" i="16"/>
  <c r="G13" i="16"/>
  <c r="K12" i="16"/>
  <c r="K13" i="16" l="1"/>
  <c r="I13" i="16"/>
  <c r="H13" i="16"/>
</calcChain>
</file>

<file path=xl/sharedStrings.xml><?xml version="1.0" encoding="utf-8"?>
<sst xmlns="http://schemas.openxmlformats.org/spreadsheetml/2006/main" count="44" uniqueCount="43">
  <si>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</si>
  <si>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</si>
  <si>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</si>
  <si>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</si>
  <si>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</si>
  <si>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</si>
  <si>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</si>
  <si>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</si>
  <si>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</si>
  <si>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</si>
  <si>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</si>
  <si>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</si>
  <si>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</si>
  <si>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</si>
  <si>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</si>
  <si>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</si>
  <si>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</si>
  <si>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</si>
  <si>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</si>
  <si>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</si>
  <si>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</si>
  <si>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</si>
  <si>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</si>
  <si>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</si>
  <si>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</si>
  <si>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</si>
  <si>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</si>
  <si>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</si>
  <si>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</si>
  <si>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</si>
  <si>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</si>
  <si>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</si>
  <si>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</si>
  <si>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</si>
  <si>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Firmado electrónicamente a través de la plataforma SECOP II</t>
  </si>
  <si>
    <t>Tener en cuenta los Valores Asociados al Contrato según el Acuerdo Municipal 046 del 18 de diciembre de 2024 (Estatuto Tributario Municipal)</t>
  </si>
  <si>
    <t>SA - 20250003</t>
  </si>
  <si>
    <t>FORMATO ANEXO
PROPUESTA ECONÓMICA
SELECCIÓN ABREVIADA / MENOR CUANTÍA</t>
  </si>
  <si>
    <t>Prestación de servicios para la administración, soporte y mantenimiento de las bases de datos Oracle y SQL Server y servicios web del sistema académico (SAI) de la Institución Universitaria de Envigado.</t>
  </si>
  <si>
    <t>PRESUPUESTO OFICIAL
$ 110.045.250
IVA INCLUIDO</t>
  </si>
  <si>
    <t>Administración, soporte y mantenimiento de las bases de datos Oracle y SQL Server y servicios web del sistema académico (SAI) de la Institución Universitaria de Envigado</t>
  </si>
  <si>
    <t>NOTAS ACLARATORIAS:
1.	El presente proceso de selección está determinado por bolsa a monto agotable.
2.	El contrato se adjudicará por el valor total del presupuesto oficial y se ejecuta a demanda de los servicios pagando el valor hora hasta que el presupuesto se agote.
3.	El proponente deberá responder en la plataforma SECOP II al ítem “Lista de artículos” poniendo el poniendo el valor total del presupuesto oficial.
4.	El formato Anexo - propuesta económica deberá ser presentada en precios unitarios para cada uno de los ítems solicitados.
5.	La ejecución del presupuesto será destinada por la unidad ejecutora, previo visto bueno del supervisor al solicitar los servicios contratados.
6.	El contratista se compromete a mantener los precios fijos de los servicios presentados en su oferta, en la cual están comprendidos todos los costos directos e indirectos y/o seguros que se presenten antes del cumplimiento del contrato.
7.	En todo caso de no utilizarse todo el recurso económico disponible, al terminar el plazo de ejecución, se liquidará el contrato con el saldo a favor de la Institución Educativa de Envigado.</t>
  </si>
  <si>
    <t>HORA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</si>
</sst>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quot;$&quot;\ #,##0\)"/>
    <numFmt numFmtId="165" formatCode="&quot;$&quot;\ #,##0_);[Red]\(&quot;$&quot;\ #,##0\)"/>
    <numFmt numFmtId="166" formatCode="&quot;$&quot;\ #,##0.0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
      <b/>
      <i/>
      <sz val="13"/>
      <name val="Arial Narrow"/>
      <family val="2"/>
    </font>
    <font>
      <b/>
      <sz val="14"/>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31">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medium">
        <color theme="3"/>
      </top>
      <bottom/>
      <diagonal/>
    </border>
    <border>
      <left/>
      <right style="medium">
        <color theme="3"/>
      </right>
      <top style="medium">
        <color theme="3"/>
      </top>
      <bottom/>
      <diagonal/>
    </border>
    <border>
      <left/>
      <right/>
      <top/>
      <bottom style="double">
        <color theme="4"/>
      </bottom>
      <diagonal/>
    </border>
    <border>
      <left/>
      <right style="medium">
        <color theme="3"/>
      </right>
      <top/>
      <bottom style="double">
        <color theme="4"/>
      </bottom>
      <diagonal/>
    </border>
    <border>
      <left style="medium">
        <color theme="3"/>
      </left>
      <right/>
      <top style="double">
        <color theme="4"/>
      </top>
      <bottom/>
      <diagonal/>
    </border>
    <border>
      <left/>
      <right/>
      <top style="double">
        <color theme="4"/>
      </top>
      <bottom/>
      <diagonal/>
    </border>
    <border>
      <left/>
      <right style="thin">
        <color indexed="64"/>
      </right>
      <top style="double">
        <color theme="4"/>
      </top>
      <bottom style="double">
        <color theme="4"/>
      </bottom>
      <diagonal/>
    </border>
    <border>
      <left/>
      <right style="thin">
        <color indexed="64"/>
      </right>
      <top style="thin">
        <color theme="4"/>
      </top>
      <bottom style="double">
        <color theme="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0">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Alignment="1">
      <alignment horizontal="left" vertical="center"/>
    </xf>
    <xf numFmtId="0" fontId="8" fillId="2" borderId="2" xfId="7" applyFont="1" applyFill="1" applyAlignment="1">
      <alignment horizontal="center" vertical="center" wrapText="1"/>
    </xf>
    <xf numFmtId="0" fontId="8" fillId="2" borderId="2" xfId="7" applyNumberFormat="1" applyFont="1" applyFill="1" applyAlignment="1">
      <alignment horizontal="center" vertical="center" wrapText="1"/>
    </xf>
    <xf numFmtId="0" fontId="8" fillId="3" borderId="12" xfId="7" applyFont="1" applyFill="1" applyBorder="1" applyAlignment="1">
      <alignment vertical="center"/>
    </xf>
    <xf numFmtId="0" fontId="8" fillId="0" borderId="11" xfId="7" applyFont="1" applyBorder="1" applyAlignment="1">
      <alignment horizontal="center" vertical="center"/>
    </xf>
    <xf numFmtId="164" fontId="13" fillId="6" borderId="17" xfId="6" applyNumberFormat="1" applyFont="1" applyFill="1" applyBorder="1" applyAlignment="1">
      <alignment horizontal="center" vertical="center"/>
    </xf>
    <xf numFmtId="0" fontId="7" fillId="0" borderId="18" xfId="0" applyFont="1" applyBorder="1" applyAlignment="1">
      <alignment vertical="center"/>
    </xf>
    <xf numFmtId="0" fontId="14" fillId="8" borderId="1" xfId="6" applyFont="1" applyFill="1" applyAlignment="1">
      <alignment horizontal="center" vertical="center" wrapText="1"/>
    </xf>
    <xf numFmtId="1" fontId="14" fillId="8" borderId="1" xfId="6" applyNumberFormat="1" applyFont="1" applyFill="1" applyAlignment="1">
      <alignment horizontal="center" vertical="center"/>
    </xf>
    <xf numFmtId="0" fontId="14" fillId="8" borderId="17" xfId="6" applyFont="1" applyFill="1" applyBorder="1" applyAlignment="1">
      <alignment horizontal="center" vertical="center" wrapText="1"/>
    </xf>
    <xf numFmtId="0" fontId="8" fillId="3" borderId="14" xfId="7" applyFont="1" applyFill="1" applyBorder="1" applyAlignment="1">
      <alignment horizontal="left" vertical="center"/>
    </xf>
    <xf numFmtId="166" fontId="8" fillId="0" borderId="2" xfId="7" applyNumberFormat="1" applyFont="1" applyAlignment="1">
      <alignment horizontal="center" vertical="center" wrapText="1"/>
    </xf>
    <xf numFmtId="166" fontId="8" fillId="0" borderId="2" xfId="7" applyNumberFormat="1" applyFont="1" applyAlignment="1" applyProtection="1">
      <alignment horizontal="center" vertical="center" wrapText="1"/>
    </xf>
    <xf numFmtId="166" fontId="8" fillId="5" borderId="12" xfId="7" applyNumberFormat="1" applyFont="1" applyFill="1" applyBorder="1" applyAlignment="1">
      <alignment horizontal="center" vertical="center" wrapText="1"/>
    </xf>
    <xf numFmtId="166" fontId="6" fillId="7" borderId="1" xfId="6" applyNumberFormat="1" applyFont="1" applyFill="1" applyAlignment="1">
      <alignment horizontal="center" vertical="center"/>
    </xf>
    <xf numFmtId="166" fontId="8" fillId="3" borderId="2" xfId="7" applyNumberFormat="1" applyFont="1" applyFill="1" applyAlignment="1" applyProtection="1">
      <alignment horizontal="center" vertical="center" wrapText="1"/>
    </xf>
    <xf numFmtId="0" fontId="8" fillId="2" borderId="2" xfId="7" applyFont="1" applyFill="1" applyAlignment="1">
      <alignment horizontal="left" vertical="center" wrapText="1"/>
    </xf>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11" fillId="0" borderId="2" xfId="7" applyFont="1" applyAlignment="1">
      <alignment horizontal="left" vertical="center"/>
    </xf>
    <xf numFmtId="0" fontId="11" fillId="0" borderId="12" xfId="7" applyFont="1" applyBorder="1" applyAlignment="1">
      <alignment horizontal="left" vertical="center"/>
    </xf>
    <xf numFmtId="0" fontId="6" fillId="0" borderId="0" xfId="0" applyFont="1" applyAlignment="1">
      <alignment horizontal="center" vertical="center"/>
    </xf>
    <xf numFmtId="0" fontId="6" fillId="0" borderId="19" xfId="0" applyFont="1" applyBorder="1" applyAlignment="1">
      <alignment horizontal="center" vertical="center"/>
    </xf>
    <xf numFmtId="0" fontId="11" fillId="0" borderId="11" xfId="7" applyFont="1" applyBorder="1" applyAlignment="1">
      <alignment horizontal="left" vertical="center"/>
    </xf>
    <xf numFmtId="0" fontId="17" fillId="0" borderId="18" xfId="0" applyFont="1" applyBorder="1" applyAlignment="1">
      <alignment horizontal="left" vertical="center"/>
    </xf>
    <xf numFmtId="0" fontId="17" fillId="0" borderId="0" xfId="0" applyFont="1" applyAlignment="1">
      <alignment horizontal="left" vertical="center"/>
    </xf>
    <xf numFmtId="0" fontId="17" fillId="0" borderId="19" xfId="0" applyFont="1" applyBorder="1" applyAlignment="1">
      <alignment horizontal="left" vertical="center"/>
    </xf>
    <xf numFmtId="0" fontId="7" fillId="0" borderId="18" xfId="0" applyFont="1" applyBorder="1" applyAlignment="1">
      <alignment horizontal="left"/>
    </xf>
    <xf numFmtId="0" fontId="7" fillId="0" borderId="0" xfId="0" applyFont="1" applyAlignment="1">
      <alignment horizontal="left"/>
    </xf>
    <xf numFmtId="0" fontId="7" fillId="0" borderId="19" xfId="0" applyFont="1" applyBorder="1" applyAlignment="1">
      <alignment horizontal="left"/>
    </xf>
    <xf numFmtId="0" fontId="8" fillId="3" borderId="11" xfId="7" applyFont="1" applyFill="1" applyBorder="1" applyAlignment="1">
      <alignment horizontal="left" vertical="center"/>
    </xf>
    <xf numFmtId="0" fontId="8" fillId="3" borderId="2" xfId="7" applyFont="1" applyFill="1" applyAlignment="1">
      <alignment horizontal="left" vertical="center"/>
    </xf>
    <xf numFmtId="0" fontId="14" fillId="8" borderId="1" xfId="6" applyFont="1" applyFill="1" applyAlignment="1">
      <alignment horizontal="center" vertical="center"/>
    </xf>
    <xf numFmtId="0" fontId="14" fillId="8" borderId="17" xfId="6" applyFont="1" applyFill="1" applyBorder="1" applyAlignment="1">
      <alignment horizontal="center" vertical="center"/>
    </xf>
    <xf numFmtId="0" fontId="14" fillId="8" borderId="1" xfId="6" applyFont="1" applyFill="1" applyAlignment="1">
      <alignment horizontal="center" vertical="center" wrapText="1"/>
    </xf>
    <xf numFmtId="0" fontId="14" fillId="8" borderId="16" xfId="6" applyFont="1" applyFill="1" applyBorder="1" applyAlignment="1">
      <alignment horizontal="center" vertical="center" wrapText="1"/>
    </xf>
    <xf numFmtId="0" fontId="8" fillId="3" borderId="12" xfId="7" applyFont="1" applyFill="1" applyBorder="1" applyAlignment="1">
      <alignment horizontal="left" vertical="center"/>
    </xf>
    <xf numFmtId="0" fontId="11" fillId="0" borderId="11" xfId="7" applyFont="1" applyFill="1" applyBorder="1" applyAlignment="1">
      <alignment horizontal="left" vertical="center"/>
    </xf>
    <xf numFmtId="0" fontId="11" fillId="0" borderId="2" xfId="7" applyFont="1" applyFill="1" applyAlignment="1">
      <alignment horizontal="left" vertical="center"/>
    </xf>
    <xf numFmtId="0" fontId="11" fillId="0" borderId="12" xfId="7" applyFont="1" applyFill="1" applyBorder="1" applyAlignment="1">
      <alignment horizontal="left" vertical="center"/>
    </xf>
    <xf numFmtId="0" fontId="11" fillId="4" borderId="11"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2" xfId="7" applyFont="1" applyFill="1" applyBorder="1" applyAlignment="1">
      <alignment horizontal="justify" vertical="center" wrapText="1"/>
    </xf>
    <xf numFmtId="0" fontId="5" fillId="0" borderId="18" xfId="0" applyFont="1" applyBorder="1" applyAlignment="1">
      <alignment horizontal="center" vertical="center"/>
    </xf>
    <xf numFmtId="0" fontId="5" fillId="0" borderId="0" xfId="0" applyFont="1" applyAlignment="1">
      <alignment horizontal="center" vertical="center"/>
    </xf>
    <xf numFmtId="0" fontId="5" fillId="0" borderId="19" xfId="0" applyFont="1" applyBorder="1" applyAlignment="1">
      <alignment horizontal="center" vertical="center"/>
    </xf>
    <xf numFmtId="0" fontId="11" fillId="4" borderId="27" xfId="7" applyFont="1" applyFill="1" applyBorder="1" applyAlignment="1">
      <alignment horizontal="left" vertical="center" wrapText="1"/>
    </xf>
    <xf numFmtId="0" fontId="11" fillId="4" borderId="28" xfId="7" applyFont="1" applyFill="1" applyBorder="1" applyAlignment="1">
      <alignment horizontal="left" vertical="center" wrapText="1"/>
    </xf>
    <xf numFmtId="0" fontId="11" fillId="3" borderId="11" xfId="7" applyFont="1" applyFill="1" applyBorder="1" applyAlignment="1">
      <alignment horizontal="left" vertical="center"/>
    </xf>
    <xf numFmtId="0" fontId="11" fillId="3" borderId="2" xfId="7" applyFont="1" applyFill="1" applyAlignment="1">
      <alignment horizontal="left" vertical="center"/>
    </xf>
    <xf numFmtId="0" fontId="11" fillId="3" borderId="12" xfId="7" applyFont="1" applyFill="1" applyBorder="1" applyAlignment="1">
      <alignment horizontal="left" vertical="center"/>
    </xf>
    <xf numFmtId="0" fontId="6" fillId="7" borderId="16" xfId="6" applyFont="1" applyFill="1" applyBorder="1" applyAlignment="1">
      <alignment horizontal="right" vertical="center" wrapText="1"/>
    </xf>
    <xf numFmtId="0" fontId="6" fillId="7" borderId="1" xfId="6" applyFont="1" applyFill="1" applyAlignment="1">
      <alignment horizontal="right" vertical="center" wrapText="1"/>
    </xf>
    <xf numFmtId="0" fontId="8" fillId="3" borderId="8" xfId="7" applyFont="1" applyFill="1" applyBorder="1" applyAlignment="1">
      <alignment horizontal="left" vertical="center"/>
    </xf>
    <xf numFmtId="0" fontId="8" fillId="3" borderId="30" xfId="7" applyFont="1" applyFill="1" applyBorder="1" applyAlignment="1">
      <alignment horizontal="left" vertical="center"/>
    </xf>
    <xf numFmtId="0" fontId="11" fillId="5" borderId="11"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2" xfId="7" applyFont="1" applyFill="1" applyBorder="1" applyAlignment="1">
      <alignment horizontal="left" vertical="center" wrapText="1"/>
    </xf>
    <xf numFmtId="0" fontId="8" fillId="3" borderId="5" xfId="7" applyFont="1" applyFill="1" applyBorder="1" applyAlignment="1">
      <alignment horizontal="left" vertical="center"/>
    </xf>
    <xf numFmtId="0" fontId="8" fillId="3" borderId="15" xfId="7" applyFont="1" applyFill="1" applyBorder="1" applyAlignment="1">
      <alignment horizontal="left" vertical="center"/>
    </xf>
    <xf numFmtId="0" fontId="11" fillId="4" borderId="11" xfId="7" applyFont="1" applyFill="1" applyBorder="1" applyAlignment="1">
      <alignment horizontal="left" vertical="center" wrapText="1"/>
    </xf>
    <xf numFmtId="0" fontId="11" fillId="4" borderId="2" xfId="7" applyFont="1" applyFill="1" applyAlignment="1">
      <alignment horizontal="left" vertical="center" wrapText="1"/>
    </xf>
    <xf numFmtId="0" fontId="11" fillId="4" borderId="12" xfId="7" applyFont="1" applyFill="1" applyBorder="1" applyAlignment="1">
      <alignment horizontal="left" vertical="center" wrapText="1"/>
    </xf>
    <xf numFmtId="165" fontId="8" fillId="4" borderId="7" xfId="7" applyNumberFormat="1" applyFont="1" applyFill="1" applyBorder="1" applyAlignment="1">
      <alignment horizontal="center" vertical="center" wrapText="1"/>
    </xf>
    <xf numFmtId="165" fontId="8" fillId="4" borderId="13"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2"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8" fillId="3" borderId="29"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1" xfId="7" applyFont="1" applyBorder="1" applyAlignment="1">
      <alignment horizontal="center" vertical="center"/>
    </xf>
    <xf numFmtId="0" fontId="12" fillId="0" borderId="2" xfId="7" applyFont="1" applyAlignment="1">
      <alignment horizontal="center" vertical="center"/>
    </xf>
    <xf numFmtId="0" fontId="8" fillId="4" borderId="11" xfId="7" applyFont="1" applyFill="1" applyBorder="1" applyAlignment="1">
      <alignment horizontal="left" vertical="center"/>
    </xf>
    <xf numFmtId="0" fontId="8" fillId="4" borderId="2" xfId="7" applyFont="1" applyFill="1" applyAlignment="1">
      <alignment horizontal="left" vertical="center"/>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8" fillId="0" borderId="23" xfId="7" applyFont="1" applyBorder="1" applyAlignment="1">
      <alignment horizontal="center" vertical="center" wrapText="1"/>
    </xf>
    <xf numFmtId="0" fontId="18" fillId="0" borderId="24" xfId="7" applyFont="1" applyBorder="1" applyAlignment="1">
      <alignment horizontal="center" vertical="center" wrapText="1"/>
    </xf>
    <xf numFmtId="0" fontId="18" fillId="0" borderId="25" xfId="7" applyFont="1" applyBorder="1" applyAlignment="1">
      <alignment horizontal="center" vertical="center" wrapText="1"/>
    </xf>
    <xf numFmtId="0" fontId="18" fillId="0" borderId="26" xfId="7" applyFont="1" applyBorder="1" applyAlignment="1">
      <alignment horizontal="center" vertical="center" wrapText="1"/>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857239</xdr:colOff>
      <xdr:row>0</xdr:row>
      <xdr:rowOff>0</xdr:rowOff>
    </xdr:from>
    <xdr:to>
      <xdr:col>1</xdr:col>
      <xdr:colOff>2192009</xdr:colOff>
      <xdr:row>1</xdr:row>
      <xdr:rowOff>486622</xdr:rowOff>
    </xdr:to>
    <xdr:pic>
      <xdr:nvPicPr>
        <xdr:cNvPr id="6" name="Imagen 5" descr="Logotipo&#10;&#10;Descripción generada automáticamente">
          <a:extLst>
            <a:ext uri="{FF2B5EF4-FFF2-40B4-BE49-F238E27FC236}">
              <a16:creationId xmlns:a16="http://schemas.microsoft.com/office/drawing/2014/main" id="{9F0CAE97-F963-41AE-92F7-599F71EA7812}"/>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27656" y="0"/>
          <a:ext cx="1334770" cy="1005205"/>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7"/>
  <sheetViews>
    <sheetView showGridLines="0" tabSelected="1" defaultGridColor="0" view="pageBreakPreview" colorId="44" zoomScale="90" zoomScaleNormal="90" zoomScaleSheetLayoutView="90" workbookViewId="0">
      <selection activeCell="C5" sqref="C5:J5"/>
    </sheetView>
  </sheetViews>
  <sheetFormatPr baseColWidth="10" defaultColWidth="11.42578125" defaultRowHeight="15.75" x14ac:dyDescent="0.2"/>
  <cols>
    <col min="1" max="1" width="5.5703125" style="1" customWidth="1"/>
    <col min="2" max="2" width="47.140625" style="1" customWidth="1"/>
    <col min="3" max="3" width="11.28515625" style="1" customWidth="1"/>
    <col min="4" max="4" width="11.85546875" style="1" customWidth="1"/>
    <col min="5" max="5" width="19" style="1" customWidth="1"/>
    <col min="6" max="6" width="7" style="2" customWidth="1"/>
    <col min="7" max="10" width="17.5703125" style="2" customWidth="1"/>
    <col min="11" max="11" width="17.5703125" style="1" customWidth="1"/>
    <col min="12" max="12" width="17" style="1" customWidth="1"/>
    <col min="13" max="16384" width="11.42578125" style="1"/>
  </cols>
  <sheetData>
    <row r="1" spans="1:12" ht="40.5" customHeight="1" thickBot="1" x14ac:dyDescent="0.25">
      <c r="A1" s="76"/>
      <c r="B1" s="77"/>
      <c r="C1" s="86" t="s">
        <v>37</v>
      </c>
      <c r="D1" s="86"/>
      <c r="E1" s="86"/>
      <c r="F1" s="86"/>
      <c r="G1" s="86"/>
      <c r="H1" s="86"/>
      <c r="I1" s="86"/>
      <c r="J1" s="86"/>
      <c r="K1" s="86"/>
      <c r="L1" s="87"/>
    </row>
    <row r="2" spans="1:12" ht="40.5" customHeight="1" thickTop="1" thickBot="1" x14ac:dyDescent="0.25">
      <c r="A2" s="78"/>
      <c r="B2" s="79"/>
      <c r="C2" s="88"/>
      <c r="D2" s="88"/>
      <c r="E2" s="88"/>
      <c r="F2" s="88"/>
      <c r="G2" s="88"/>
      <c r="H2" s="88"/>
      <c r="I2" s="88"/>
      <c r="J2" s="88"/>
      <c r="K2" s="88"/>
      <c r="L2" s="89"/>
    </row>
    <row r="3" spans="1:12" ht="43.5" customHeight="1" thickTop="1" thickBot="1" x14ac:dyDescent="0.25">
      <c r="A3" s="80" t="s">
        <v>11</v>
      </c>
      <c r="B3" s="81"/>
      <c r="C3" s="82" t="s">
        <v>38</v>
      </c>
      <c r="D3" s="83"/>
      <c r="E3" s="83"/>
      <c r="F3" s="83"/>
      <c r="G3" s="83"/>
      <c r="H3" s="83"/>
      <c r="I3" s="83"/>
      <c r="J3" s="83"/>
      <c r="K3" s="70" t="s">
        <v>39</v>
      </c>
      <c r="L3" s="71"/>
    </row>
    <row r="4" spans="1:12" ht="24" customHeight="1" thickTop="1" thickBot="1" x14ac:dyDescent="0.25">
      <c r="A4" s="80" t="s">
        <v>12</v>
      </c>
      <c r="B4" s="81"/>
      <c r="C4" s="84" t="s">
        <v>36</v>
      </c>
      <c r="D4" s="85"/>
      <c r="E4" s="85"/>
      <c r="F4" s="85"/>
      <c r="G4" s="85"/>
      <c r="H4" s="85"/>
      <c r="I4" s="85"/>
      <c r="J4" s="85"/>
      <c r="K4" s="72"/>
      <c r="L4" s="73"/>
    </row>
    <row r="5" spans="1:12" ht="24" customHeight="1" thickTop="1" thickBot="1" x14ac:dyDescent="0.25">
      <c r="A5" s="37" t="s">
        <v>0</v>
      </c>
      <c r="B5" s="38"/>
      <c r="C5" s="65"/>
      <c r="D5" s="74"/>
      <c r="E5" s="74"/>
      <c r="F5" s="74"/>
      <c r="G5" s="74"/>
      <c r="H5" s="74"/>
      <c r="I5" s="74"/>
      <c r="J5" s="75"/>
      <c r="K5" s="6" t="s">
        <v>1</v>
      </c>
      <c r="L5" s="16"/>
    </row>
    <row r="6" spans="1:12" ht="24" customHeight="1" thickTop="1" thickBot="1" x14ac:dyDescent="0.25">
      <c r="A6" s="37" t="s">
        <v>14</v>
      </c>
      <c r="B6" s="38"/>
      <c r="C6" s="60"/>
      <c r="D6" s="38"/>
      <c r="E6" s="38"/>
      <c r="F6" s="38"/>
      <c r="G6" s="38"/>
      <c r="H6" s="38"/>
      <c r="I6" s="38"/>
      <c r="J6" s="61"/>
      <c r="K6" s="6" t="s">
        <v>13</v>
      </c>
      <c r="L6" s="16"/>
    </row>
    <row r="7" spans="1:12" ht="24" customHeight="1" thickTop="1" thickBot="1" x14ac:dyDescent="0.25">
      <c r="A7" s="37" t="s">
        <v>2</v>
      </c>
      <c r="B7" s="38"/>
      <c r="C7" s="60"/>
      <c r="D7" s="38"/>
      <c r="E7" s="38"/>
      <c r="F7" s="38"/>
      <c r="G7" s="38"/>
      <c r="H7" s="38"/>
      <c r="I7" s="38"/>
      <c r="J7" s="61"/>
      <c r="K7" s="6" t="s">
        <v>15</v>
      </c>
      <c r="L7" s="9"/>
    </row>
    <row r="8" spans="1:12" ht="24" customHeight="1" thickTop="1" thickBot="1" x14ac:dyDescent="0.25">
      <c r="A8" s="37" t="s">
        <v>26</v>
      </c>
      <c r="B8" s="38"/>
      <c r="C8" s="60"/>
      <c r="D8" s="38"/>
      <c r="E8" s="38"/>
      <c r="F8" s="38"/>
      <c r="G8" s="38"/>
      <c r="H8" s="38"/>
      <c r="I8" s="38"/>
      <c r="J8" s="38"/>
      <c r="K8" s="65"/>
      <c r="L8" s="66"/>
    </row>
    <row r="9" spans="1:12" ht="24" customHeight="1" thickTop="1" thickBot="1" x14ac:dyDescent="0.25">
      <c r="A9" s="37" t="s">
        <v>23</v>
      </c>
      <c r="B9" s="38"/>
      <c r="C9" s="38" t="s">
        <v>24</v>
      </c>
      <c r="D9" s="38"/>
      <c r="E9" s="38"/>
      <c r="F9" s="38"/>
      <c r="G9" s="38"/>
      <c r="H9" s="38"/>
      <c r="I9" s="38"/>
      <c r="J9" s="38"/>
      <c r="K9" s="38"/>
      <c r="L9" s="43"/>
    </row>
    <row r="10" spans="1:12" ht="21.2" customHeight="1" thickTop="1" thickBot="1" x14ac:dyDescent="0.25">
      <c r="A10" s="42" t="s">
        <v>19</v>
      </c>
      <c r="B10" s="41" t="s">
        <v>29</v>
      </c>
      <c r="C10" s="41" t="s">
        <v>16</v>
      </c>
      <c r="D10" s="41" t="s">
        <v>18</v>
      </c>
      <c r="E10" s="39" t="s">
        <v>17</v>
      </c>
      <c r="F10" s="39"/>
      <c r="G10" s="39"/>
      <c r="H10" s="39"/>
      <c r="I10" s="39"/>
      <c r="J10" s="39"/>
      <c r="K10" s="39"/>
      <c r="L10" s="40"/>
    </row>
    <row r="11" spans="1:12" ht="64.5" customHeight="1" thickBot="1" x14ac:dyDescent="0.25">
      <c r="A11" s="42"/>
      <c r="B11" s="41"/>
      <c r="C11" s="41"/>
      <c r="D11" s="41"/>
      <c r="E11" s="13" t="s">
        <v>30</v>
      </c>
      <c r="F11" s="14" t="s">
        <v>3</v>
      </c>
      <c r="G11" s="13" t="s">
        <v>8</v>
      </c>
      <c r="H11" s="13" t="s">
        <v>27</v>
      </c>
      <c r="I11" s="13" t="s">
        <v>28</v>
      </c>
      <c r="J11" s="13" t="s">
        <v>9</v>
      </c>
      <c r="K11" s="13" t="s">
        <v>21</v>
      </c>
      <c r="L11" s="15" t="s">
        <v>22</v>
      </c>
    </row>
    <row r="12" spans="1:12" s="4" customFormat="1" ht="75" customHeight="1" thickTop="1" thickBot="1" x14ac:dyDescent="0.25">
      <c r="A12" s="10">
        <v>1</v>
      </c>
      <c r="B12" s="22" t="s">
        <v>40</v>
      </c>
      <c r="C12" s="7" t="s">
        <v>42</v>
      </c>
      <c r="D12" s="8">
        <v>1</v>
      </c>
      <c r="E12" s="21"/>
      <c r="F12" s="5"/>
      <c r="G12" s="17">
        <f>SUM(E12*F12)</f>
        <v>0</v>
      </c>
      <c r="H12" s="18">
        <f>SUM(E12+G12)</f>
        <v>0</v>
      </c>
      <c r="I12" s="18">
        <f>G12*D12</f>
        <v>0</v>
      </c>
      <c r="J12" s="18">
        <f>E12*D12</f>
        <v>0</v>
      </c>
      <c r="K12" s="18">
        <f>J12+I12</f>
        <v>0</v>
      </c>
      <c r="L12" s="19">
        <v>244545</v>
      </c>
    </row>
    <row r="13" spans="1:12" s="4" customFormat="1" ht="29.25" customHeight="1" thickTop="1" thickBot="1" x14ac:dyDescent="0.25">
      <c r="A13" s="58" t="s">
        <v>4</v>
      </c>
      <c r="B13" s="59"/>
      <c r="C13" s="59"/>
      <c r="D13" s="59"/>
      <c r="E13" s="59"/>
      <c r="F13" s="59"/>
      <c r="G13" s="20">
        <f>SUM(G12:G12)</f>
        <v>0</v>
      </c>
      <c r="H13" s="20">
        <f>SUM(H12:H12)</f>
        <v>0</v>
      </c>
      <c r="I13" s="20">
        <f>SUM(I12:I12)</f>
        <v>0</v>
      </c>
      <c r="J13" s="20">
        <f>SUM(J12:J12)</f>
        <v>0</v>
      </c>
      <c r="K13" s="20">
        <f>SUM(K12:K12)</f>
        <v>0</v>
      </c>
      <c r="L13" s="11"/>
    </row>
    <row r="14" spans="1:12" ht="5.25" customHeight="1" x14ac:dyDescent="0.2">
      <c r="A14" s="50"/>
      <c r="B14" s="51"/>
      <c r="C14" s="51"/>
      <c r="D14" s="51"/>
      <c r="E14" s="51"/>
      <c r="F14" s="51"/>
      <c r="G14" s="51"/>
      <c r="H14" s="51"/>
      <c r="I14" s="51"/>
      <c r="J14" s="51"/>
      <c r="K14" s="51"/>
      <c r="L14" s="52"/>
    </row>
    <row r="15" spans="1:12" ht="24.4" customHeight="1" thickBot="1" x14ac:dyDescent="0.25">
      <c r="A15" s="44" t="s">
        <v>10</v>
      </c>
      <c r="B15" s="45"/>
      <c r="C15" s="45"/>
      <c r="D15" s="45"/>
      <c r="E15" s="45"/>
      <c r="F15" s="45"/>
      <c r="G15" s="45"/>
      <c r="H15" s="45"/>
      <c r="I15" s="45"/>
      <c r="J15" s="45"/>
      <c r="K15" s="45"/>
      <c r="L15" s="46"/>
    </row>
    <row r="16" spans="1:12" ht="35.450000000000003" customHeight="1" thickTop="1" thickBot="1" x14ac:dyDescent="0.25">
      <c r="A16" s="62" t="s">
        <v>31</v>
      </c>
      <c r="B16" s="63"/>
      <c r="C16" s="63"/>
      <c r="D16" s="63"/>
      <c r="E16" s="63"/>
      <c r="F16" s="63"/>
      <c r="G16" s="63"/>
      <c r="H16" s="63"/>
      <c r="I16" s="63"/>
      <c r="J16" s="63"/>
      <c r="K16" s="63"/>
      <c r="L16" s="64"/>
    </row>
    <row r="17" spans="1:12" ht="27.75" customHeight="1" thickTop="1" thickBot="1" x14ac:dyDescent="0.25">
      <c r="A17" s="55" t="s">
        <v>20</v>
      </c>
      <c r="B17" s="56"/>
      <c r="C17" s="56"/>
      <c r="D17" s="56"/>
      <c r="E17" s="56"/>
      <c r="F17" s="56"/>
      <c r="G17" s="56"/>
      <c r="H17" s="56"/>
      <c r="I17" s="56"/>
      <c r="J17" s="56"/>
      <c r="K17" s="56"/>
      <c r="L17" s="57"/>
    </row>
    <row r="18" spans="1:12" ht="136.5" customHeight="1" thickTop="1" thickBot="1" x14ac:dyDescent="0.25">
      <c r="A18" s="47" t="s">
        <v>41</v>
      </c>
      <c r="B18" s="48"/>
      <c r="C18" s="48"/>
      <c r="D18" s="48"/>
      <c r="E18" s="48"/>
      <c r="F18" s="48"/>
      <c r="G18" s="48"/>
      <c r="H18" s="48"/>
      <c r="I18" s="48"/>
      <c r="J18" s="48"/>
      <c r="K18" s="48"/>
      <c r="L18" s="49"/>
    </row>
    <row r="19" spans="1:12" ht="27" customHeight="1" thickTop="1" thickBot="1" x14ac:dyDescent="0.25">
      <c r="A19" s="47" t="s">
        <v>32</v>
      </c>
      <c r="B19" s="48"/>
      <c r="C19" s="48"/>
      <c r="D19" s="48"/>
      <c r="E19" s="48"/>
      <c r="F19" s="48"/>
      <c r="G19" s="48"/>
      <c r="H19" s="48"/>
      <c r="I19" s="48"/>
      <c r="J19" s="48"/>
      <c r="K19" s="48"/>
      <c r="L19" s="49"/>
    </row>
    <row r="20" spans="1:12" ht="33.950000000000003" customHeight="1" thickTop="1" thickBot="1" x14ac:dyDescent="0.25">
      <c r="A20" s="67" t="s">
        <v>25</v>
      </c>
      <c r="B20" s="68"/>
      <c r="C20" s="68"/>
      <c r="D20" s="68"/>
      <c r="E20" s="68"/>
      <c r="F20" s="68"/>
      <c r="G20" s="68"/>
      <c r="H20" s="68"/>
      <c r="I20" s="68"/>
      <c r="J20" s="68"/>
      <c r="K20" s="68"/>
      <c r="L20" s="69"/>
    </row>
    <row r="21" spans="1:12" ht="33.950000000000003" customHeight="1" thickTop="1" x14ac:dyDescent="0.2">
      <c r="A21" s="53" t="s">
        <v>35</v>
      </c>
      <c r="B21" s="54"/>
      <c r="C21" s="54"/>
      <c r="D21" s="54"/>
      <c r="E21" s="54"/>
      <c r="F21" s="54"/>
      <c r="G21" s="54"/>
      <c r="H21" s="54"/>
      <c r="I21" s="54"/>
      <c r="J21" s="54"/>
      <c r="K21" s="54"/>
      <c r="L21" s="54"/>
    </row>
    <row r="22" spans="1:12" ht="21.2" customHeight="1" thickBot="1" x14ac:dyDescent="0.25">
      <c r="A22" s="30" t="s">
        <v>5</v>
      </c>
      <c r="B22" s="26"/>
      <c r="C22" s="26" t="s">
        <v>33</v>
      </c>
      <c r="D22" s="26"/>
      <c r="E22" s="26"/>
      <c r="F22" s="26"/>
      <c r="G22" s="26"/>
      <c r="H22" s="26"/>
      <c r="I22" s="26"/>
      <c r="J22" s="26"/>
      <c r="K22" s="26"/>
      <c r="L22" s="27"/>
    </row>
    <row r="23" spans="1:12" ht="21.2" customHeight="1" thickTop="1" thickBot="1" x14ac:dyDescent="0.25">
      <c r="A23" s="30" t="s">
        <v>6</v>
      </c>
      <c r="B23" s="26"/>
      <c r="C23" s="26" t="s">
        <v>33</v>
      </c>
      <c r="D23" s="26"/>
      <c r="E23" s="26"/>
      <c r="F23" s="26"/>
      <c r="G23" s="26"/>
      <c r="H23" s="26"/>
      <c r="I23" s="26"/>
      <c r="J23" s="26"/>
      <c r="K23" s="26"/>
      <c r="L23" s="27"/>
    </row>
    <row r="24" spans="1:12" ht="18" thickTop="1" x14ac:dyDescent="0.2">
      <c r="A24" s="12"/>
      <c r="B24" s="3"/>
      <c r="C24" s="28"/>
      <c r="D24" s="28"/>
      <c r="E24" s="28"/>
      <c r="F24" s="28"/>
      <c r="G24" s="28"/>
      <c r="H24" s="28"/>
      <c r="I24" s="28"/>
      <c r="J24" s="28"/>
      <c r="K24" s="28"/>
      <c r="L24" s="29"/>
    </row>
    <row r="25" spans="1:12" ht="19.5" customHeight="1" x14ac:dyDescent="0.3">
      <c r="A25" s="34" t="s">
        <v>7</v>
      </c>
      <c r="B25" s="35"/>
      <c r="C25" s="35"/>
      <c r="D25" s="35"/>
      <c r="E25" s="35"/>
      <c r="F25" s="35"/>
      <c r="G25" s="35"/>
      <c r="H25" s="35"/>
      <c r="I25" s="35"/>
      <c r="J25" s="35"/>
      <c r="K25" s="35"/>
      <c r="L25" s="36"/>
    </row>
    <row r="26" spans="1:12" ht="17.25" x14ac:dyDescent="0.2">
      <c r="A26" s="31" t="s">
        <v>34</v>
      </c>
      <c r="B26" s="32"/>
      <c r="C26" s="32"/>
      <c r="D26" s="32"/>
      <c r="E26" s="32"/>
      <c r="F26" s="32"/>
      <c r="G26" s="32"/>
      <c r="H26" s="32"/>
      <c r="I26" s="32"/>
      <c r="J26" s="32"/>
      <c r="K26" s="32"/>
      <c r="L26" s="33"/>
    </row>
    <row r="27" spans="1:12" ht="16.5" thickBot="1" x14ac:dyDescent="0.25">
      <c r="A27" s="23"/>
      <c r="B27" s="24"/>
      <c r="C27" s="24"/>
      <c r="D27" s="24"/>
      <c r="E27" s="24"/>
      <c r="F27" s="24"/>
      <c r="G27" s="24"/>
      <c r="H27" s="24"/>
      <c r="I27" s="24"/>
      <c r="J27" s="24"/>
      <c r="K27" s="24"/>
      <c r="L27" s="25"/>
    </row>
  </sheetData>
  <sheetProtection algorithmName="SHA-512" hashValue="4YzhsRDxr3PWJOCIg0+z24l1S9SSCD3mpfOQEDIvfT1s9IL7F9lpRm2P55KADVCZIzX/WmwG3j13hZNstgzL7g==" saltValue="AeQFzhaQNNKgkbdKEIqPPQ==" spinCount="100000" sheet="1" objects="1" scenarios="1"/>
  <protectedRanges>
    <protectedRange sqref="C5:J8 L5:L6 K8 C9 E12:F12" name="DATOS"/>
  </protectedRanges>
  <mergeCells count="41">
    <mergeCell ref="K3:L4"/>
    <mergeCell ref="C5:J5"/>
    <mergeCell ref="A1:B2"/>
    <mergeCell ref="A3:B3"/>
    <mergeCell ref="A4:B4"/>
    <mergeCell ref="C3:J3"/>
    <mergeCell ref="C4:J4"/>
    <mergeCell ref="C1:L2"/>
    <mergeCell ref="A22:B22"/>
    <mergeCell ref="A5:B5"/>
    <mergeCell ref="A6:B6"/>
    <mergeCell ref="A7:B7"/>
    <mergeCell ref="A8:B8"/>
    <mergeCell ref="A17:L17"/>
    <mergeCell ref="A13:F13"/>
    <mergeCell ref="C6:J6"/>
    <mergeCell ref="C7:J7"/>
    <mergeCell ref="C8:F8"/>
    <mergeCell ref="A16:L16"/>
    <mergeCell ref="K8:L8"/>
    <mergeCell ref="B10:B11"/>
    <mergeCell ref="A20:L20"/>
    <mergeCell ref="G8:J8"/>
    <mergeCell ref="C22:L22"/>
    <mergeCell ref="A15:L15"/>
    <mergeCell ref="A18:L18"/>
    <mergeCell ref="A14:L14"/>
    <mergeCell ref="D10:D11"/>
    <mergeCell ref="A21:L21"/>
    <mergeCell ref="A19:L19"/>
    <mergeCell ref="A9:B9"/>
    <mergeCell ref="E10:L10"/>
    <mergeCell ref="C10:C11"/>
    <mergeCell ref="A10:A11"/>
    <mergeCell ref="C9:L9"/>
    <mergeCell ref="A27:L27"/>
    <mergeCell ref="C23:L23"/>
    <mergeCell ref="C24:L24"/>
    <mergeCell ref="A23:B23"/>
    <mergeCell ref="A26:L26"/>
    <mergeCell ref="A25:L25"/>
  </mergeCells>
  <conditionalFormatting sqref="H12">
    <cfRule type="cellIs" dxfId="2" priority="1" operator="equal">
      <formula>L12</formula>
    </cfRule>
    <cfRule type="cellIs" dxfId="1" priority="2" operator="lessThan">
      <formula>L12</formula>
    </cfRule>
    <cfRule type="cellIs" dxfId="0" priority="3" operator="greaterThan">
      <formula>L12</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Tatiana Maria Palacio Velez - Contratista IUE</cp:lastModifiedBy>
  <cp:lastPrinted>2020-05-29T18:46:41Z</cp:lastPrinted>
  <dcterms:created xsi:type="dcterms:W3CDTF">2006-11-20T19:37:40Z</dcterms:created>
  <dcterms:modified xsi:type="dcterms:W3CDTF">2025-03-06T16:42:38Z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