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4\I.E ANTONIO\EGRESOS\DISPONIBILIDAD 2\"/>
    </mc:Choice>
  </mc:AlternateContent>
  <bookViews>
    <workbookView xWindow="360" yWindow="915" windowWidth="15600" windowHeight="8700" activeTab="1"/>
  </bookViews>
  <sheets>
    <sheet name="1. Disponibilidad" sheetId="2" r:id="rId1"/>
    <sheet name="2. Compromiso " sheetId="3" r:id="rId2"/>
    <sheet name="3. Comprobante de egresos " sheetId="7" r:id="rId3"/>
  </sheets>
  <externalReferences>
    <externalReference r:id="rId4"/>
  </externalReferences>
  <definedNames>
    <definedName name="AÑOS">'[1]mes,diaaño'!$C$2</definedName>
    <definedName name="dias">'[1]mes,diaaño'!$A$2:$A$32</definedName>
    <definedName name="MES">'[1]mes,diaaño'!$B$2:$B$13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3" l="1"/>
  <c r="H16" i="7" l="1"/>
  <c r="C16" i="7"/>
  <c r="E12" i="7"/>
  <c r="D12" i="7"/>
  <c r="H7" i="3"/>
  <c r="M18" i="2" l="1"/>
  <c r="M19" i="2"/>
  <c r="M20" i="2"/>
  <c r="J24" i="2"/>
  <c r="K24" i="2"/>
  <c r="L24" i="2"/>
  <c r="E13" i="7"/>
  <c r="D13" i="7"/>
  <c r="M24" i="2" l="1"/>
  <c r="J14" i="2" s="1"/>
  <c r="C14" i="3" s="1"/>
  <c r="I35" i="7"/>
  <c r="H35" i="7"/>
  <c r="G35" i="7"/>
  <c r="F35" i="7"/>
  <c r="D35" i="7"/>
  <c r="J25" i="7" l="1"/>
  <c r="K25" i="7" s="1"/>
  <c r="I40" i="7" s="1"/>
  <c r="I42" i="7" s="1"/>
  <c r="C19" i="3" l="1"/>
  <c r="C20" i="3" l="1"/>
  <c r="E19" i="3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D30" i="3" l="1"/>
  <c r="F19" i="3" l="1"/>
  <c r="G19" i="3"/>
  <c r="E27" i="3" l="1"/>
  <c r="B19" i="3"/>
  <c r="C21" i="3"/>
  <c r="K19" i="3" l="1"/>
  <c r="H25" i="3" l="1"/>
  <c r="K25" i="3" s="1"/>
  <c r="H14" i="3" s="1"/>
</calcChain>
</file>

<file path=xl/comments1.xml><?xml version="1.0" encoding="utf-8"?>
<comments xmlns="http://schemas.openxmlformats.org/spreadsheetml/2006/main">
  <authors>
    <author>ELIANA VANNESA MORA</author>
    <author>Administrador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  <comment ref="E94" authorId="1" shapeId="0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comments2.xml><?xml version="1.0" encoding="utf-8"?>
<comments xmlns="http://schemas.openxmlformats.org/spreadsheetml/2006/main">
  <authors>
    <author>ELIANA VANNESA MORA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>
  <authors>
    <author>ELIANA VANNESA MORA</author>
    <author>Administrador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9" authorId="0" shapeId="0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9" authorId="0" shapeId="0">
      <text>
        <r>
          <rPr>
            <sz val="9"/>
            <color indexed="81"/>
            <rFont val="Tahoma"/>
            <family val="2"/>
          </rPr>
          <t>Digitar numero de cuenta</t>
        </r>
      </text>
    </comment>
    <comment ref="G133" authorId="1" shapeId="0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sharedStrings.xml><?xml version="1.0" encoding="utf-8"?>
<sst xmlns="http://schemas.openxmlformats.org/spreadsheetml/2006/main" count="399" uniqueCount="213">
  <si>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</si>
  <si>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</si>
  <si>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</si>
  <si>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</si>
  <si>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</si>
  <si>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</si>
  <si>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</si>
  <si>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</si>
  <si>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</si>
  <si>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</si>
  <si>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</si>
  <si>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</si>
  <si>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</si>
  <si>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</si>
  <si>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</si>
  <si>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</si>
  <si>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</si>
  <si>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</si>
  <si>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</si>
  <si>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</si>
  <si>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</si>
  <si>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</si>
  <si>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</si>
  <si>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</si>
  <si>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</si>
  <si>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</si>
  <si>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</si>
  <si>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</si>
  <si>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Día</t>
  </si>
  <si>
    <t>Mes</t>
  </si>
  <si>
    <t>Año</t>
  </si>
  <si>
    <t>01</t>
  </si>
  <si>
    <t>Enero</t>
  </si>
  <si>
    <t>2.1.2.02.02.008.01 Honorarios y servicios Técnicos</t>
  </si>
  <si>
    <t>02</t>
  </si>
  <si>
    <t>Febrero</t>
  </si>
  <si>
    <t>2.1.2.02.02.008.01.02 Muebles y Enseres y Equipos De oficina</t>
  </si>
  <si>
    <t>03</t>
  </si>
  <si>
    <t>Marzo</t>
  </si>
  <si>
    <t>2.1.2.02.02.008.02 Mantenimiento y Reparación</t>
  </si>
  <si>
    <t>04</t>
  </si>
  <si>
    <t>Abril</t>
  </si>
  <si>
    <t>2.1.2.02.02.008.03 Materiales y Suministros</t>
  </si>
  <si>
    <t>05</t>
  </si>
  <si>
    <t>Mayo</t>
  </si>
  <si>
    <t>2.1.2.02.02.008.04 Combustibles y lubricantes</t>
  </si>
  <si>
    <t>06</t>
  </si>
  <si>
    <t>Junio</t>
  </si>
  <si>
    <t>2.1.2.02.02.008.05 Arrendamientos de bienes muebles e inmuebles</t>
  </si>
  <si>
    <t>07</t>
  </si>
  <si>
    <t>Julio</t>
  </si>
  <si>
    <t>2.1.2.02.02.008.06 Impresos y publicaciones</t>
  </si>
  <si>
    <t>08</t>
  </si>
  <si>
    <t>Agosto</t>
  </si>
  <si>
    <t>2.1.2.02.02.008.07 Servicios Públicos</t>
  </si>
  <si>
    <t>09</t>
  </si>
  <si>
    <t>Septiembre</t>
  </si>
  <si>
    <t>2.1.2.02.02.008.08 Primas y Seguros</t>
  </si>
  <si>
    <t>10</t>
  </si>
  <si>
    <t>Octubre</t>
  </si>
  <si>
    <t>2.1.2.02.02.008.09 Comunicaciones y Transportes</t>
  </si>
  <si>
    <t>11</t>
  </si>
  <si>
    <t>Noviembre</t>
  </si>
  <si>
    <t>2.1.2.02.02.008.10 Actividades Pedagógicas, Cientificas, Culturales y Deportivas</t>
  </si>
  <si>
    <t>12</t>
  </si>
  <si>
    <t>Diciembre</t>
  </si>
  <si>
    <t>2.1.2.02.02.008.11 Inscripción y Participación en Competencias Deportivas, Culturales, Pedagógicas y Científicas</t>
  </si>
  <si>
    <t>13</t>
  </si>
  <si>
    <t>2.1.2.02.02.008.12 Gastos de viajes</t>
  </si>
  <si>
    <t>14</t>
  </si>
  <si>
    <t>2.1.2.02.02.008.04.01 Horas catedra</t>
  </si>
  <si>
    <t>15</t>
  </si>
  <si>
    <t>2.1.2.02.02.008.04.02 Dotación pedagogica</t>
  </si>
  <si>
    <t>16</t>
  </si>
  <si>
    <t>2.1.2.02.02.008.04.03 Gastos de viaje</t>
  </si>
  <si>
    <t>17</t>
  </si>
  <si>
    <t>2.1.2.02.02.008.04.04 Actividades Pedagógicas, Cientificas, Culturales y Deportivas</t>
  </si>
  <si>
    <t>18</t>
  </si>
  <si>
    <t xml:space="preserve">2.1.2.02.02.008.04.05 Aportes generales al sistema de riesgos laborales </t>
  </si>
  <si>
    <t>19</t>
  </si>
  <si>
    <t>2.3.8.01.14.01 Gravamen Recursos Propios</t>
  </si>
  <si>
    <t>20</t>
  </si>
  <si>
    <t>2.3.8.01.14.02 Gravamen  a Calidad Gratuidad</t>
  </si>
  <si>
    <t>21</t>
  </si>
  <si>
    <t>2.3.8.01.14.04 Gravamen   Ciclo de Formación Complementario</t>
  </si>
  <si>
    <t>22</t>
  </si>
  <si>
    <t>2.3.2.01.01.003.02.08 Otra maquinaria para usos especiales y sus partes y piezas</t>
  </si>
  <si>
    <t>23</t>
  </si>
  <si>
    <t>2.3.2.01.01.003.03.01 Máquinas para oficina y contabilidad, y sus partes y accesorios</t>
  </si>
  <si>
    <t>24</t>
  </si>
  <si>
    <t>2.3.2.01.01.003.03.02 Maquinaria de informática y sus partes, piezas y accesorios</t>
  </si>
  <si>
    <t>25</t>
  </si>
  <si>
    <t xml:space="preserve">2.3.2.01.01.004.01.01 Muebles </t>
  </si>
  <si>
    <t>26</t>
  </si>
  <si>
    <t>2.3.2.01.01.004.01.02 Instrumentos musicales</t>
  </si>
  <si>
    <t>27</t>
  </si>
  <si>
    <t>2.3.2.01.01.004.01.03 Artículos de deporte</t>
  </si>
  <si>
    <t>28</t>
  </si>
  <si>
    <t xml:space="preserve">2.3.2.01.01.005.01.01 Recursos animales que generan productos en forma repetida  </t>
  </si>
  <si>
    <t>29</t>
  </si>
  <si>
    <t xml:space="preserve">2.3.2.01.01.005.01.02 Árboles, cultivos y plantas que generan productos en forma repetida </t>
  </si>
  <si>
    <t>30</t>
  </si>
  <si>
    <t>2.3.2.02.02.000 Servicios Agricultura, silvicultura y productos de la pesca</t>
  </si>
  <si>
    <t>31</t>
  </si>
  <si>
    <t>2.3.2.02.02.005 Servicios  de la construcción</t>
  </si>
  <si>
    <t>2.3.2.02.02.006 Servicios de alojamiento; servicios de suministro de comidas y bebidas; servicios de transporte; y servicios de distribución de electricidad, gas y agua</t>
  </si>
  <si>
    <t xml:space="preserve">2.3.2.02.02.008 Adquisición de otros Servicios </t>
  </si>
  <si>
    <t>01 - Recursos Propios</t>
  </si>
  <si>
    <t>FSE</t>
  </si>
  <si>
    <t>02 - Gratuidad</t>
  </si>
  <si>
    <t>ASOCIADO</t>
  </si>
  <si>
    <t>03 - Otras Transferencias</t>
  </si>
  <si>
    <t>04 - Ciclo complementario (ENS)</t>
  </si>
  <si>
    <t>05- Recursos de capital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</si>
  <si>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</si>
  <si>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</si>
  <si>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</si>
  <si>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</si>
  <si>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</si>
  <si>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</si>
  <si>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</si>
  <si>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</si>
  <si>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</si>
  <si>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</si>
  <si>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</si>
  <si>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</si>
  <si>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</si>
  <si>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</si>
  <si>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</si>
  <si>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</si>
  <si>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</si>
  <si>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</si>
  <si>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2.1.1.1 Remuneración Servicios Técnicos</t>
  </si>
  <si>
    <t>2.1.1.2 Honorarios</t>
  </si>
  <si>
    <t>2.1.1.3 Jornales</t>
  </si>
  <si>
    <t>2.1.1.4 Aportes al Sistema General de Riesgos Laborales de los estudiantes del programa de formación complementaria</t>
  </si>
  <si>
    <t>2.1.2.1.1 Mantenimiento y reparación</t>
  </si>
  <si>
    <t>2.1.2.1.2 Adquisición de Muebles, enseres y equipos de oficina</t>
  </si>
  <si>
    <t>2.1.2.1.3 Materiales y Suministros</t>
  </si>
  <si>
    <t>2.1.2.1.4 Combustibles y lubricantes</t>
  </si>
  <si>
    <t>2.1.2.1.5 Arrendamiento de bienes muebles e inmuebles</t>
  </si>
  <si>
    <t>2.1.2.1.6 Impresos y publicaciones</t>
  </si>
  <si>
    <t>2.1.2.1.7 Servicios Públicos</t>
  </si>
  <si>
    <t>2.1.2.1.8 Primas y Seguros</t>
  </si>
  <si>
    <t>2.1.2.1.9  Gastos de viaje (Dto.4791/08:Art.11 numeral 9 y Art.13 numeral 2)</t>
  </si>
  <si>
    <t>2.1.2.1.10 Comunicaciones y Transporte</t>
  </si>
  <si>
    <t>2.1.2.1.11 Actividades Pedagógicas, Cientificas, Culturales y Deportivas</t>
  </si>
  <si>
    <t>2.1.2.1.12 Inscripción y Participación en Competencias Deportivas, Culturales, Pedagógicas y Científicas</t>
  </si>
  <si>
    <t>2.1.2.1.13  Intereses y comisiones bancarias</t>
  </si>
  <si>
    <t>2.1.3.1 Impuestos</t>
  </si>
  <si>
    <t>2.1.3.2 Tasas</t>
  </si>
  <si>
    <t>2.1.4 Gastos de Funcionamiento Ciclo de Formación Complementaria</t>
  </si>
  <si>
    <t>2.2.1 Gastos de Inversión - Acciones de Mejoramiento de la Gestión Escolar y Académica</t>
  </si>
  <si>
    <t>2.2.2 Gastos de Inversión - Obras de Infraestructura (Dto.4791/08 Art.11 numeral 2)</t>
  </si>
  <si>
    <t>2.2.3 Gastos de Inversión - Adquisición de Bienes de Consumo Duradero que deban Inventariarse</t>
  </si>
  <si>
    <t xml:space="preserve">2.2.4 Gastos de Inversión - Dotación Pedagógica </t>
  </si>
  <si>
    <t>2.2.5.1 Gastos de Inversión - proyectos pedagógicos productivos - Agricolas</t>
  </si>
  <si>
    <t>2.2.5.2 Gastos de Inversión - proyectos pedagógicos productivos - Forestales</t>
  </si>
  <si>
    <t>2.2.5.3 Gastos de Inversión - proyectos pedagógicos productivos - Pscícolas</t>
  </si>
  <si>
    <t>2.2.5.4 Gastos de Inversión - proyectos pedagógicos productivos - Semovientes</t>
  </si>
  <si>
    <t>2.2.5.5 Gastos de Inversión - proyectos pedagógicos productivos - Otros Proyectos</t>
  </si>
  <si>
    <t>2.2.6 Gastos de Inversión Ciclo de Formación Complementaria</t>
  </si>
  <si>
    <t>04 - Escuela Normal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</si>
  <si>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</si>
  <si>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</si>
  <si>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</si>
  <si>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</si>
  <si>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</si>
  <si>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</si>
  <si>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</si>
  <si>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</si>
  <si>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</si>
  <si>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</si>
  <si>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</si>
  <si>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</si>
  <si>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</si>
  <si>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</si>
  <si>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</si>
  <si>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</si>
  <si>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</si>
  <si>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</si>
  <si>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</si>
  <si>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</si>
  <si>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</si>
  <si>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</si>
  <si>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</si>
  <si>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</si>
  <si>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 xml:space="preserve"> Honorarios</t>
  </si>
  <si>
    <t>Comisiones</t>
  </si>
  <si>
    <t>Servicios</t>
  </si>
  <si>
    <t>Arrendamientos</t>
  </si>
  <si>
    <t>Gravamenes</t>
  </si>
  <si>
    <t>2.3.8.01.14.03 Gravamen  Ciclo Formación Complementaria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</si>
  <si>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</si>
  <si>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</si>
  <si>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</si>
  <si>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</si>
  <si>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</si>
  <si>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</si>
  <si>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</si>
  <si>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AHORROS</t>
  </si>
  <si>
    <t>CORRIENTE</t>
  </si>
  <si>
    <t>MAESTRA</t>
  </si>
  <si>
    <t>05 - Recursos de Capital</t>
  </si>
  <si>
    <t>INSTITUCION EDUCATIVA ANTONIO ROLDAN BETANCUR</t>
  </si>
  <si>
    <t>BRICEÑO</t>
  </si>
  <si>
    <t>C.E.R MORRON</t>
  </si>
  <si>
    <t>JHON JAIRO ALVAREZ AGUDELO</t>
  </si>
  <si>
    <t>ILDA MILENA GOMEZ MENDOZA</t>
  </si>
  <si>
    <t>21.816.802-1</t>
  </si>
  <si>
    <t>Nombre:RURICO FERNANDO MENA PEREA</t>
  </si>
  <si>
    <t>Nombre: JHON JAIRO ALVAREZ AGUDELO</t>
  </si>
  <si>
    <t>ADECUACIONES MENORES DE LA INFRAESTRUCTURA EDUCATIVA PARA INTERVENIR LA SEDE EL RESPALDO DEL C.E.R MORRON.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</si>
</sst>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22" fillId="0" borderId="0" applyFont="0" applyFill="0" applyBorder="0" applyAlignment="0" applyProtection="0"/>
    <xf numFmtId="164" fontId="22" fillId="0" borderId="0" applyFont="0" applyFill="0" applyBorder="0" applyAlignment="0" applyProtection="0"/>
  </cellStyleXfs>
  <cellXfs count="246">
    <xf numFmtId="0" fontId="0" fillId="0" borderId="0" xfId="0"/>
    <xf numFmtId="0" fontId="3" fillId="0" borderId="0" xfId="0" applyFont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Protection="1">
      <protection locked="0" hidden="1"/>
    </xf>
    <xf numFmtId="0" fontId="6" fillId="0" borderId="0" xfId="0" applyFont="1"/>
    <xf numFmtId="0" fontId="2" fillId="3" borderId="0" xfId="0" applyFont="1" applyFill="1" applyProtection="1">
      <protection locked="0" hidden="1"/>
    </xf>
    <xf numFmtId="49" fontId="3" fillId="0" borderId="0" xfId="0" applyNumberFormat="1" applyFont="1" applyProtection="1">
      <protection locked="0" hidden="1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0" fillId="0" borderId="2" xfId="0" applyBorder="1"/>
    <xf numFmtId="0" fontId="8" fillId="0" borderId="1" xfId="0" applyFont="1" applyBorder="1"/>
    <xf numFmtId="0" fontId="0" fillId="0" borderId="10" xfId="0" applyBorder="1"/>
    <xf numFmtId="0" fontId="15" fillId="0" borderId="1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17" xfId="0" applyBorder="1"/>
    <xf numFmtId="0" fontId="16" fillId="0" borderId="1" xfId="0" applyFont="1" applyBorder="1"/>
    <xf numFmtId="0" fontId="8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2" xfId="0" applyFont="1" applyBorder="1"/>
    <xf numFmtId="0" fontId="0" fillId="0" borderId="5" xfId="0" applyBorder="1"/>
    <xf numFmtId="0" fontId="8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21" xfId="0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top"/>
    </xf>
    <xf numFmtId="0" fontId="8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9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2" borderId="5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vertical="center"/>
    </xf>
    <xf numFmtId="0" fontId="8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/>
    </xf>
    <xf numFmtId="0" fontId="20" fillId="0" borderId="0" xfId="0" applyFont="1" applyAlignment="1">
      <alignment horizontal="center"/>
    </xf>
    <xf numFmtId="166" fontId="24" fillId="2" borderId="5" xfId="0" applyNumberFormat="1" applyFont="1" applyFill="1" applyBorder="1" applyAlignment="1">
      <alignment wrapText="1"/>
    </xf>
    <xf numFmtId="0" fontId="24" fillId="2" borderId="5" xfId="0" applyFont="1" applyFill="1" applyBorder="1" applyAlignment="1">
      <alignment wrapText="1"/>
    </xf>
    <xf numFmtId="166" fontId="8" fillId="3" borderId="5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22" fillId="0" borderId="5" xfId="3" applyNumberFormat="1" applyFont="1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vertical="top"/>
    </xf>
    <xf numFmtId="0" fontId="8" fillId="2" borderId="15" xfId="0" applyFont="1" applyFill="1" applyBorder="1" applyAlignment="1">
      <alignment vertical="top"/>
    </xf>
    <xf numFmtId="0" fontId="8" fillId="2" borderId="10" xfId="0" applyFont="1" applyFill="1" applyBorder="1" applyAlignment="1">
      <alignment vertical="top"/>
    </xf>
    <xf numFmtId="0" fontId="0" fillId="0" borderId="36" xfId="0" applyBorder="1" applyAlignment="1">
      <alignment vertical="center" wrapText="1"/>
    </xf>
    <xf numFmtId="0" fontId="24" fillId="2" borderId="13" xfId="0" applyFont="1" applyFill="1" applyBorder="1" applyAlignment="1">
      <alignment wrapText="1"/>
    </xf>
    <xf numFmtId="0" fontId="8" fillId="0" borderId="21" xfId="0" applyFont="1" applyBorder="1"/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67" fontId="0" fillId="0" borderId="0" xfId="4" applyNumberFormat="1" applyFont="1"/>
    <xf numFmtId="167" fontId="3" fillId="0" borderId="0" xfId="4" applyNumberFormat="1" applyFont="1"/>
    <xf numFmtId="0" fontId="8" fillId="3" borderId="1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8" fillId="2" borderId="5" xfId="3" applyFont="1" applyFill="1" applyBorder="1" applyAlignment="1">
      <alignment horizontal="center" vertical="center"/>
    </xf>
    <xf numFmtId="165" fontId="8" fillId="2" borderId="6" xfId="3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3" fontId="1" fillId="0" borderId="0" xfId="2" applyNumberFormat="1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18" fillId="0" borderId="5" xfId="0" applyFont="1" applyBorder="1" applyAlignment="1">
      <alignment vertical="center" wrapText="1"/>
    </xf>
    <xf numFmtId="166" fontId="18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8" fillId="0" borderId="5" xfId="0" applyFont="1" applyBorder="1"/>
    <xf numFmtId="165" fontId="8" fillId="0" borderId="5" xfId="3" applyFont="1" applyBorder="1"/>
    <xf numFmtId="0" fontId="17" fillId="2" borderId="5" xfId="0" applyFont="1" applyFill="1" applyBorder="1" applyAlignment="1">
      <alignment horizontal="center" vertical="center"/>
    </xf>
    <xf numFmtId="166" fontId="17" fillId="2" borderId="5" xfId="3" applyNumberFormat="1" applyFont="1" applyFill="1" applyBorder="1" applyAlignment="1">
      <alignment vertical="center"/>
    </xf>
    <xf numFmtId="165" fontId="18" fillId="0" borderId="12" xfId="3" applyFont="1" applyFill="1" applyBorder="1" applyAlignment="1">
      <alignment horizontal="center" vertical="center"/>
    </xf>
    <xf numFmtId="165" fontId="17" fillId="2" borderId="12" xfId="3" applyFont="1" applyFill="1" applyBorder="1" applyAlignment="1">
      <alignment horizontal="center"/>
    </xf>
    <xf numFmtId="166" fontId="17" fillId="2" borderId="12" xfId="3" applyNumberFormat="1" applyFont="1" applyFill="1" applyBorder="1" applyAlignment="1">
      <alignment horizontal="center"/>
    </xf>
    <xf numFmtId="164" fontId="17" fillId="2" borderId="6" xfId="4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2" borderId="4" xfId="0" applyFont="1" applyFill="1" applyBorder="1" applyAlignment="1">
      <alignment horizontal="center" vertical="center"/>
    </xf>
    <xf numFmtId="0" fontId="25" fillId="0" borderId="5" xfId="0" applyFont="1" applyBorder="1" applyAlignment="1">
      <alignment vertical="center" wrapText="1"/>
    </xf>
    <xf numFmtId="166" fontId="25" fillId="0" borderId="5" xfId="3" applyNumberFormat="1" applyFont="1" applyBorder="1" applyAlignment="1">
      <alignment horizontal="center" vertical="center" wrapText="1"/>
    </xf>
    <xf numFmtId="166" fontId="25" fillId="0" borderId="5" xfId="3" applyNumberFormat="1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3" fontId="22" fillId="0" borderId="5" xfId="3" applyNumberFormat="1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left" vertical="center"/>
    </xf>
    <xf numFmtId="0" fontId="20" fillId="0" borderId="5" xfId="0" applyFont="1" applyBorder="1" applyAlignment="1">
      <alignment vertical="top"/>
    </xf>
    <xf numFmtId="164" fontId="18" fillId="0" borderId="6" xfId="4" applyFont="1" applyFill="1" applyBorder="1" applyAlignment="1" applyProtection="1">
      <alignment horizontal="center" vertical="center"/>
      <protection locked="0"/>
    </xf>
    <xf numFmtId="0" fontId="8" fillId="2" borderId="21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40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37" xfId="0" applyFont="1" applyFill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8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8" fillId="2" borderId="18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1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1" fillId="2" borderId="5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center"/>
    </xf>
    <xf numFmtId="0" fontId="17" fillId="0" borderId="16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8" fillId="2" borderId="1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166" fontId="8" fillId="3" borderId="5" xfId="3" applyNumberFormat="1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left" wrapText="1"/>
    </xf>
    <xf numFmtId="0" fontId="8" fillId="2" borderId="18" xfId="0" applyFont="1" applyFill="1" applyBorder="1" applyAlignment="1">
      <alignment horizontal="left"/>
    </xf>
    <xf numFmtId="0" fontId="8" fillId="2" borderId="1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22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49" fontId="8" fillId="0" borderId="12" xfId="0" applyNumberFormat="1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49" fontId="8" fillId="0" borderId="14" xfId="0" applyNumberFormat="1" applyFont="1" applyBorder="1" applyAlignment="1">
      <alignment horizontal="center"/>
    </xf>
    <xf numFmtId="167" fontId="8" fillId="0" borderId="12" xfId="4" applyNumberFormat="1" applyFont="1" applyFill="1" applyBorder="1" applyAlignment="1">
      <alignment horizontal="center"/>
    </xf>
    <xf numFmtId="167" fontId="8" fillId="0" borderId="13" xfId="4" applyNumberFormat="1" applyFont="1" applyFill="1" applyBorder="1" applyAlignment="1">
      <alignment horizontal="center"/>
    </xf>
    <xf numFmtId="167" fontId="8" fillId="0" borderId="14" xfId="4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1" fillId="3" borderId="5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9" fillId="0" borderId="3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6" fontId="8" fillId="0" borderId="24" xfId="3" applyNumberFormat="1" applyFont="1" applyBorder="1" applyAlignment="1">
      <alignment horizontal="center" vertical="center" wrapText="1"/>
    </xf>
    <xf numFmtId="166" fontId="8" fillId="0" borderId="27" xfId="3" applyNumberFormat="1" applyFont="1" applyBorder="1" applyAlignment="1">
      <alignment horizontal="center" vertical="center" wrapText="1"/>
    </xf>
    <xf numFmtId="166" fontId="8" fillId="0" borderId="26" xfId="3" applyNumberFormat="1" applyFont="1" applyBorder="1" applyAlignment="1">
      <alignment horizontal="center" vertical="center" wrapText="1"/>
    </xf>
    <xf numFmtId="166" fontId="8" fillId="0" borderId="23" xfId="3" applyNumberFormat="1" applyFont="1" applyFill="1" applyBorder="1" applyAlignment="1">
      <alignment horizontal="center" vertical="center" wrapText="1"/>
    </xf>
    <xf numFmtId="166" fontId="8" fillId="0" borderId="31" xfId="3" applyNumberFormat="1" applyFont="1" applyFill="1" applyBorder="1" applyAlignment="1">
      <alignment horizontal="center" vertical="center" wrapText="1"/>
    </xf>
    <xf numFmtId="166" fontId="8" fillId="0" borderId="32" xfId="3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2" xfId="2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MORA\My%20Documents\FONDOS%20SERVICIOS%20EDUCATIVOS\SEGUIMIENTO%20Y%20CONTROL\FORMATOS\Users\MSANCH~1\AppData\Local\Temp\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103"/>
  <sheetViews>
    <sheetView showGridLines="0" topLeftCell="E27" zoomScale="80" zoomScaleNormal="80" workbookViewId="0">
      <selection activeCell="L40" sqref="L40"/>
    </sheetView>
  </sheetViews>
  <sheetFormatPr baseColWidth="10" defaultColWidth="11.42578125" defaultRowHeight="15" x14ac:dyDescent="0.25"/>
  <cols>
    <col min="1" max="1" width="5" customWidth="1"/>
    <col min="2" max="2" width="15" customWidth="1"/>
    <col min="3" max="3" width="11.140625" customWidth="1"/>
    <col min="4" max="4" width="25.7109375" customWidth="1"/>
    <col min="5" max="5" width="35.28515625" customWidth="1"/>
    <col min="6" max="6" width="11.42578125" customWidth="1"/>
    <col min="7" max="7" width="5.42578125" customWidth="1"/>
    <col min="8" max="8" width="12.7109375" customWidth="1"/>
    <col min="9" max="9" width="23.140625" customWidth="1"/>
    <col min="10" max="10" width="50.85546875" customWidth="1"/>
    <col min="11" max="11" width="22" customWidth="1"/>
    <col min="12" max="12" width="37" customWidth="1"/>
    <col min="13" max="13" width="23" customWidth="1"/>
    <col min="259" max="259" width="1.7109375" customWidth="1"/>
    <col min="260" max="260" width="15.28515625" customWidth="1"/>
    <col min="266" max="266" width="12.5703125" customWidth="1"/>
    <col min="267" max="267" width="18.42578125" bestFit="1" customWidth="1"/>
    <col min="515" max="515" width="1.7109375" customWidth="1"/>
    <col min="516" max="516" width="15.28515625" customWidth="1"/>
    <col min="522" max="522" width="12.5703125" customWidth="1"/>
    <col min="523" max="523" width="18.42578125" bestFit="1" customWidth="1"/>
    <col min="771" max="771" width="1.7109375" customWidth="1"/>
    <col min="772" max="772" width="15.28515625" customWidth="1"/>
    <col min="778" max="778" width="12.5703125" customWidth="1"/>
    <col min="779" max="779" width="18.42578125" bestFit="1" customWidth="1"/>
    <col min="1027" max="1027" width="1.7109375" customWidth="1"/>
    <col min="1028" max="1028" width="15.28515625" customWidth="1"/>
    <col min="1034" max="1034" width="12.5703125" customWidth="1"/>
    <col min="1035" max="1035" width="18.42578125" bestFit="1" customWidth="1"/>
    <col min="1283" max="1283" width="1.7109375" customWidth="1"/>
    <col min="1284" max="1284" width="15.28515625" customWidth="1"/>
    <col min="1290" max="1290" width="12.5703125" customWidth="1"/>
    <col min="1291" max="1291" width="18.42578125" bestFit="1" customWidth="1"/>
    <col min="1539" max="1539" width="1.7109375" customWidth="1"/>
    <col min="1540" max="1540" width="15.28515625" customWidth="1"/>
    <col min="1546" max="1546" width="12.5703125" customWidth="1"/>
    <col min="1547" max="1547" width="18.42578125" bestFit="1" customWidth="1"/>
    <col min="1795" max="1795" width="1.7109375" customWidth="1"/>
    <col min="1796" max="1796" width="15.28515625" customWidth="1"/>
    <col min="1802" max="1802" width="12.5703125" customWidth="1"/>
    <col min="1803" max="1803" width="18.42578125" bestFit="1" customWidth="1"/>
    <col min="2051" max="2051" width="1.7109375" customWidth="1"/>
    <col min="2052" max="2052" width="15.28515625" customWidth="1"/>
    <col min="2058" max="2058" width="12.5703125" customWidth="1"/>
    <col min="2059" max="2059" width="18.42578125" bestFit="1" customWidth="1"/>
    <col min="2307" max="2307" width="1.7109375" customWidth="1"/>
    <col min="2308" max="2308" width="15.28515625" customWidth="1"/>
    <col min="2314" max="2314" width="12.5703125" customWidth="1"/>
    <col min="2315" max="2315" width="18.42578125" bestFit="1" customWidth="1"/>
    <col min="2563" max="2563" width="1.7109375" customWidth="1"/>
    <col min="2564" max="2564" width="15.28515625" customWidth="1"/>
    <col min="2570" max="2570" width="12.5703125" customWidth="1"/>
    <col min="2571" max="2571" width="18.42578125" bestFit="1" customWidth="1"/>
    <col min="2819" max="2819" width="1.7109375" customWidth="1"/>
    <col min="2820" max="2820" width="15.28515625" customWidth="1"/>
    <col min="2826" max="2826" width="12.5703125" customWidth="1"/>
    <col min="2827" max="2827" width="18.42578125" bestFit="1" customWidth="1"/>
    <col min="3075" max="3075" width="1.7109375" customWidth="1"/>
    <col min="3076" max="3076" width="15.28515625" customWidth="1"/>
    <col min="3082" max="3082" width="12.5703125" customWidth="1"/>
    <col min="3083" max="3083" width="18.42578125" bestFit="1" customWidth="1"/>
    <col min="3331" max="3331" width="1.7109375" customWidth="1"/>
    <col min="3332" max="3332" width="15.28515625" customWidth="1"/>
    <col min="3338" max="3338" width="12.5703125" customWidth="1"/>
    <col min="3339" max="3339" width="18.42578125" bestFit="1" customWidth="1"/>
    <col min="3587" max="3587" width="1.7109375" customWidth="1"/>
    <col min="3588" max="3588" width="15.28515625" customWidth="1"/>
    <col min="3594" max="3594" width="12.5703125" customWidth="1"/>
    <col min="3595" max="3595" width="18.42578125" bestFit="1" customWidth="1"/>
    <col min="3843" max="3843" width="1.7109375" customWidth="1"/>
    <col min="3844" max="3844" width="15.28515625" customWidth="1"/>
    <col min="3850" max="3850" width="12.5703125" customWidth="1"/>
    <col min="3851" max="3851" width="18.42578125" bestFit="1" customWidth="1"/>
    <col min="4099" max="4099" width="1.7109375" customWidth="1"/>
    <col min="4100" max="4100" width="15.28515625" customWidth="1"/>
    <col min="4106" max="4106" width="12.5703125" customWidth="1"/>
    <col min="4107" max="4107" width="18.42578125" bestFit="1" customWidth="1"/>
    <col min="4355" max="4355" width="1.7109375" customWidth="1"/>
    <col min="4356" max="4356" width="15.28515625" customWidth="1"/>
    <col min="4362" max="4362" width="12.5703125" customWidth="1"/>
    <col min="4363" max="4363" width="18.42578125" bestFit="1" customWidth="1"/>
    <col min="4611" max="4611" width="1.7109375" customWidth="1"/>
    <col min="4612" max="4612" width="15.28515625" customWidth="1"/>
    <col min="4618" max="4618" width="12.5703125" customWidth="1"/>
    <col min="4619" max="4619" width="18.42578125" bestFit="1" customWidth="1"/>
    <col min="4867" max="4867" width="1.7109375" customWidth="1"/>
    <col min="4868" max="4868" width="15.28515625" customWidth="1"/>
    <col min="4874" max="4874" width="12.5703125" customWidth="1"/>
    <col min="4875" max="4875" width="18.42578125" bestFit="1" customWidth="1"/>
    <col min="5123" max="5123" width="1.7109375" customWidth="1"/>
    <col min="5124" max="5124" width="15.28515625" customWidth="1"/>
    <col min="5130" max="5130" width="12.5703125" customWidth="1"/>
    <col min="5131" max="5131" width="18.42578125" bestFit="1" customWidth="1"/>
    <col min="5379" max="5379" width="1.7109375" customWidth="1"/>
    <col min="5380" max="5380" width="15.28515625" customWidth="1"/>
    <col min="5386" max="5386" width="12.5703125" customWidth="1"/>
    <col min="5387" max="5387" width="18.42578125" bestFit="1" customWidth="1"/>
    <col min="5635" max="5635" width="1.7109375" customWidth="1"/>
    <col min="5636" max="5636" width="15.28515625" customWidth="1"/>
    <col min="5642" max="5642" width="12.5703125" customWidth="1"/>
    <col min="5643" max="5643" width="18.42578125" bestFit="1" customWidth="1"/>
    <col min="5891" max="5891" width="1.7109375" customWidth="1"/>
    <col min="5892" max="5892" width="15.28515625" customWidth="1"/>
    <col min="5898" max="5898" width="12.5703125" customWidth="1"/>
    <col min="5899" max="5899" width="18.42578125" bestFit="1" customWidth="1"/>
    <col min="6147" max="6147" width="1.7109375" customWidth="1"/>
    <col min="6148" max="6148" width="15.28515625" customWidth="1"/>
    <col min="6154" max="6154" width="12.5703125" customWidth="1"/>
    <col min="6155" max="6155" width="18.42578125" bestFit="1" customWidth="1"/>
    <col min="6403" max="6403" width="1.7109375" customWidth="1"/>
    <col min="6404" max="6404" width="15.28515625" customWidth="1"/>
    <col min="6410" max="6410" width="12.5703125" customWidth="1"/>
    <col min="6411" max="6411" width="18.42578125" bestFit="1" customWidth="1"/>
    <col min="6659" max="6659" width="1.7109375" customWidth="1"/>
    <col min="6660" max="6660" width="15.28515625" customWidth="1"/>
    <col min="6666" max="6666" width="12.5703125" customWidth="1"/>
    <col min="6667" max="6667" width="18.42578125" bestFit="1" customWidth="1"/>
    <col min="6915" max="6915" width="1.7109375" customWidth="1"/>
    <col min="6916" max="6916" width="15.28515625" customWidth="1"/>
    <col min="6922" max="6922" width="12.5703125" customWidth="1"/>
    <col min="6923" max="6923" width="18.42578125" bestFit="1" customWidth="1"/>
    <col min="7171" max="7171" width="1.7109375" customWidth="1"/>
    <col min="7172" max="7172" width="15.28515625" customWidth="1"/>
    <col min="7178" max="7178" width="12.5703125" customWidth="1"/>
    <col min="7179" max="7179" width="18.42578125" bestFit="1" customWidth="1"/>
    <col min="7427" max="7427" width="1.7109375" customWidth="1"/>
    <col min="7428" max="7428" width="15.28515625" customWidth="1"/>
    <col min="7434" max="7434" width="12.5703125" customWidth="1"/>
    <col min="7435" max="7435" width="18.42578125" bestFit="1" customWidth="1"/>
    <col min="7683" max="7683" width="1.7109375" customWidth="1"/>
    <col min="7684" max="7684" width="15.28515625" customWidth="1"/>
    <col min="7690" max="7690" width="12.5703125" customWidth="1"/>
    <col min="7691" max="7691" width="18.42578125" bestFit="1" customWidth="1"/>
    <col min="7939" max="7939" width="1.7109375" customWidth="1"/>
    <col min="7940" max="7940" width="15.28515625" customWidth="1"/>
    <col min="7946" max="7946" width="12.5703125" customWidth="1"/>
    <col min="7947" max="7947" width="18.42578125" bestFit="1" customWidth="1"/>
    <col min="8195" max="8195" width="1.7109375" customWidth="1"/>
    <col min="8196" max="8196" width="15.28515625" customWidth="1"/>
    <col min="8202" max="8202" width="12.5703125" customWidth="1"/>
    <col min="8203" max="8203" width="18.42578125" bestFit="1" customWidth="1"/>
    <col min="8451" max="8451" width="1.7109375" customWidth="1"/>
    <col min="8452" max="8452" width="15.28515625" customWidth="1"/>
    <col min="8458" max="8458" width="12.5703125" customWidth="1"/>
    <col min="8459" max="8459" width="18.42578125" bestFit="1" customWidth="1"/>
    <col min="8707" max="8707" width="1.7109375" customWidth="1"/>
    <col min="8708" max="8708" width="15.28515625" customWidth="1"/>
    <col min="8714" max="8714" width="12.5703125" customWidth="1"/>
    <col min="8715" max="8715" width="18.42578125" bestFit="1" customWidth="1"/>
    <col min="8963" max="8963" width="1.7109375" customWidth="1"/>
    <col min="8964" max="8964" width="15.28515625" customWidth="1"/>
    <col min="8970" max="8970" width="12.5703125" customWidth="1"/>
    <col min="8971" max="8971" width="18.42578125" bestFit="1" customWidth="1"/>
    <col min="9219" max="9219" width="1.7109375" customWidth="1"/>
    <col min="9220" max="9220" width="15.28515625" customWidth="1"/>
    <col min="9226" max="9226" width="12.5703125" customWidth="1"/>
    <col min="9227" max="9227" width="18.42578125" bestFit="1" customWidth="1"/>
    <col min="9475" max="9475" width="1.7109375" customWidth="1"/>
    <col min="9476" max="9476" width="15.28515625" customWidth="1"/>
    <col min="9482" max="9482" width="12.5703125" customWidth="1"/>
    <col min="9483" max="9483" width="18.42578125" bestFit="1" customWidth="1"/>
    <col min="9731" max="9731" width="1.7109375" customWidth="1"/>
    <col min="9732" max="9732" width="15.28515625" customWidth="1"/>
    <col min="9738" max="9738" width="12.5703125" customWidth="1"/>
    <col min="9739" max="9739" width="18.42578125" bestFit="1" customWidth="1"/>
    <col min="9987" max="9987" width="1.7109375" customWidth="1"/>
    <col min="9988" max="9988" width="15.28515625" customWidth="1"/>
    <col min="9994" max="9994" width="12.5703125" customWidth="1"/>
    <col min="9995" max="9995" width="18.42578125" bestFit="1" customWidth="1"/>
    <col min="10243" max="10243" width="1.7109375" customWidth="1"/>
    <col min="10244" max="10244" width="15.28515625" customWidth="1"/>
    <col min="10250" max="10250" width="12.5703125" customWidth="1"/>
    <col min="10251" max="10251" width="18.42578125" bestFit="1" customWidth="1"/>
    <col min="10499" max="10499" width="1.7109375" customWidth="1"/>
    <col min="10500" max="10500" width="15.28515625" customWidth="1"/>
    <col min="10506" max="10506" width="12.5703125" customWidth="1"/>
    <col min="10507" max="10507" width="18.42578125" bestFit="1" customWidth="1"/>
    <col min="10755" max="10755" width="1.7109375" customWidth="1"/>
    <col min="10756" max="10756" width="15.28515625" customWidth="1"/>
    <col min="10762" max="10762" width="12.5703125" customWidth="1"/>
    <col min="10763" max="10763" width="18.42578125" bestFit="1" customWidth="1"/>
    <col min="11011" max="11011" width="1.7109375" customWidth="1"/>
    <col min="11012" max="11012" width="15.28515625" customWidth="1"/>
    <col min="11018" max="11018" width="12.5703125" customWidth="1"/>
    <col min="11019" max="11019" width="18.42578125" bestFit="1" customWidth="1"/>
    <col min="11267" max="11267" width="1.7109375" customWidth="1"/>
    <col min="11268" max="11268" width="15.28515625" customWidth="1"/>
    <col min="11274" max="11274" width="12.5703125" customWidth="1"/>
    <col min="11275" max="11275" width="18.42578125" bestFit="1" customWidth="1"/>
    <col min="11523" max="11523" width="1.7109375" customWidth="1"/>
    <col min="11524" max="11524" width="15.28515625" customWidth="1"/>
    <col min="11530" max="11530" width="12.5703125" customWidth="1"/>
    <col min="11531" max="11531" width="18.42578125" bestFit="1" customWidth="1"/>
    <col min="11779" max="11779" width="1.7109375" customWidth="1"/>
    <col min="11780" max="11780" width="15.28515625" customWidth="1"/>
    <col min="11786" max="11786" width="12.5703125" customWidth="1"/>
    <col min="11787" max="11787" width="18.42578125" bestFit="1" customWidth="1"/>
    <col min="12035" max="12035" width="1.7109375" customWidth="1"/>
    <col min="12036" max="12036" width="15.28515625" customWidth="1"/>
    <col min="12042" max="12042" width="12.5703125" customWidth="1"/>
    <col min="12043" max="12043" width="18.42578125" bestFit="1" customWidth="1"/>
    <col min="12291" max="12291" width="1.7109375" customWidth="1"/>
    <col min="12292" max="12292" width="15.28515625" customWidth="1"/>
    <col min="12298" max="12298" width="12.5703125" customWidth="1"/>
    <col min="12299" max="12299" width="18.42578125" bestFit="1" customWidth="1"/>
    <col min="12547" max="12547" width="1.7109375" customWidth="1"/>
    <col min="12548" max="12548" width="15.28515625" customWidth="1"/>
    <col min="12554" max="12554" width="12.5703125" customWidth="1"/>
    <col min="12555" max="12555" width="18.42578125" bestFit="1" customWidth="1"/>
    <col min="12803" max="12803" width="1.7109375" customWidth="1"/>
    <col min="12804" max="12804" width="15.28515625" customWidth="1"/>
    <col min="12810" max="12810" width="12.5703125" customWidth="1"/>
    <col min="12811" max="12811" width="18.42578125" bestFit="1" customWidth="1"/>
    <col min="13059" max="13059" width="1.7109375" customWidth="1"/>
    <col min="13060" max="13060" width="15.28515625" customWidth="1"/>
    <col min="13066" max="13066" width="12.5703125" customWidth="1"/>
    <col min="13067" max="13067" width="18.42578125" bestFit="1" customWidth="1"/>
    <col min="13315" max="13315" width="1.7109375" customWidth="1"/>
    <col min="13316" max="13316" width="15.28515625" customWidth="1"/>
    <col min="13322" max="13322" width="12.5703125" customWidth="1"/>
    <col min="13323" max="13323" width="18.42578125" bestFit="1" customWidth="1"/>
    <col min="13571" max="13571" width="1.7109375" customWidth="1"/>
    <col min="13572" max="13572" width="15.28515625" customWidth="1"/>
    <col min="13578" max="13578" width="12.5703125" customWidth="1"/>
    <col min="13579" max="13579" width="18.42578125" bestFit="1" customWidth="1"/>
    <col min="13827" max="13827" width="1.7109375" customWidth="1"/>
    <col min="13828" max="13828" width="15.28515625" customWidth="1"/>
    <col min="13834" max="13834" width="12.5703125" customWidth="1"/>
    <col min="13835" max="13835" width="18.42578125" bestFit="1" customWidth="1"/>
    <col min="14083" max="14083" width="1.7109375" customWidth="1"/>
    <col min="14084" max="14084" width="15.28515625" customWidth="1"/>
    <col min="14090" max="14090" width="12.5703125" customWidth="1"/>
    <col min="14091" max="14091" width="18.42578125" bestFit="1" customWidth="1"/>
    <col min="14339" max="14339" width="1.7109375" customWidth="1"/>
    <col min="14340" max="14340" width="15.28515625" customWidth="1"/>
    <col min="14346" max="14346" width="12.5703125" customWidth="1"/>
    <col min="14347" max="14347" width="18.42578125" bestFit="1" customWidth="1"/>
    <col min="14595" max="14595" width="1.7109375" customWidth="1"/>
    <col min="14596" max="14596" width="15.28515625" customWidth="1"/>
    <col min="14602" max="14602" width="12.5703125" customWidth="1"/>
    <col min="14603" max="14603" width="18.42578125" bestFit="1" customWidth="1"/>
    <col min="14851" max="14851" width="1.7109375" customWidth="1"/>
    <col min="14852" max="14852" width="15.28515625" customWidth="1"/>
    <col min="14858" max="14858" width="12.5703125" customWidth="1"/>
    <col min="14859" max="14859" width="18.42578125" bestFit="1" customWidth="1"/>
    <col min="15107" max="15107" width="1.7109375" customWidth="1"/>
    <col min="15108" max="15108" width="15.28515625" customWidth="1"/>
    <col min="15114" max="15114" width="12.5703125" customWidth="1"/>
    <col min="15115" max="15115" width="18.42578125" bestFit="1" customWidth="1"/>
    <col min="15363" max="15363" width="1.7109375" customWidth="1"/>
    <col min="15364" max="15364" width="15.28515625" customWidth="1"/>
    <col min="15370" max="15370" width="12.5703125" customWidth="1"/>
    <col min="15371" max="15371" width="18.42578125" bestFit="1" customWidth="1"/>
    <col min="15619" max="15619" width="1.7109375" customWidth="1"/>
    <col min="15620" max="15620" width="15.28515625" customWidth="1"/>
    <col min="15626" max="15626" width="12.5703125" customWidth="1"/>
    <col min="15627" max="15627" width="18.42578125" bestFit="1" customWidth="1"/>
    <col min="15875" max="15875" width="1.7109375" customWidth="1"/>
    <col min="15876" max="15876" width="15.28515625" customWidth="1"/>
    <col min="15882" max="15882" width="12.5703125" customWidth="1"/>
    <col min="15883" max="15883" width="18.42578125" bestFit="1" customWidth="1"/>
    <col min="16131" max="16131" width="1.7109375" customWidth="1"/>
    <col min="16132" max="16132" width="15.28515625" customWidth="1"/>
    <col min="16138" max="16138" width="12.5703125" customWidth="1"/>
    <col min="16139" max="16139" width="18.42578125" bestFit="1" customWidth="1"/>
  </cols>
  <sheetData>
    <row r="1" spans="2:13" ht="15.75" thickBot="1" x14ac:dyDescent="0.3"/>
    <row r="2" spans="2:13" ht="21.75" customHeight="1" x14ac:dyDescent="0.25">
      <c r="B2" s="8"/>
      <c r="C2" s="9"/>
      <c r="D2" s="177" t="s">
        <v>0</v>
      </c>
      <c r="E2" s="177"/>
      <c r="F2" s="177"/>
      <c r="G2" s="177"/>
      <c r="H2" s="177"/>
      <c r="I2" s="177"/>
      <c r="J2" s="177"/>
      <c r="K2" s="177"/>
      <c r="L2" s="53" t="s">
        <v>1</v>
      </c>
      <c r="M2" s="54"/>
    </row>
    <row r="3" spans="2:13" ht="21" customHeight="1" x14ac:dyDescent="0.25">
      <c r="B3" s="10"/>
      <c r="D3" s="178" t="s">
        <v>2</v>
      </c>
      <c r="E3" s="178"/>
      <c r="F3" s="178"/>
      <c r="G3" s="178"/>
      <c r="H3" s="178"/>
      <c r="I3" s="178"/>
      <c r="J3" s="178"/>
      <c r="K3" s="178"/>
      <c r="L3" s="55" t="s">
        <v>3</v>
      </c>
      <c r="M3" s="56"/>
    </row>
    <row r="4" spans="2:13" ht="17.25" customHeight="1" x14ac:dyDescent="0.25">
      <c r="B4" s="10"/>
      <c r="D4" s="179" t="s">
        <v>4</v>
      </c>
      <c r="E4" s="179"/>
      <c r="F4" s="179"/>
      <c r="G4" s="179"/>
      <c r="H4" s="179"/>
      <c r="I4" s="179"/>
      <c r="J4" s="179"/>
      <c r="K4" s="179"/>
      <c r="L4" s="57" t="s">
        <v>5</v>
      </c>
      <c r="M4" s="58"/>
    </row>
    <row r="5" spans="2:13" ht="18.75" x14ac:dyDescent="0.25">
      <c r="B5" s="180" t="s">
        <v>2</v>
      </c>
      <c r="C5" s="180"/>
      <c r="D5" s="180"/>
      <c r="E5" s="180"/>
      <c r="F5" s="181" t="s">
        <v>204</v>
      </c>
      <c r="G5" s="181"/>
      <c r="H5" s="181"/>
      <c r="I5" s="181"/>
      <c r="J5" s="181"/>
      <c r="K5" s="181"/>
      <c r="L5" s="181"/>
      <c r="M5" s="181"/>
    </row>
    <row r="6" spans="2:13" ht="18.75" x14ac:dyDescent="0.25">
      <c r="B6" s="180" t="s">
        <v>6</v>
      </c>
      <c r="C6" s="180"/>
      <c r="D6" s="180"/>
      <c r="E6" s="180"/>
      <c r="F6" s="181" t="s">
        <v>205</v>
      </c>
      <c r="G6" s="181"/>
      <c r="H6" s="181"/>
      <c r="I6" s="181"/>
      <c r="J6" s="181"/>
      <c r="K6" s="181"/>
      <c r="L6" s="181"/>
      <c r="M6" s="181"/>
    </row>
    <row r="7" spans="2:13" x14ac:dyDescent="0.25">
      <c r="B7" s="10"/>
      <c r="J7" s="159" t="s">
        <v>7</v>
      </c>
      <c r="K7" s="169">
        <v>2</v>
      </c>
      <c r="L7" s="175" t="s">
        <v>8</v>
      </c>
      <c r="M7" s="171">
        <v>2</v>
      </c>
    </row>
    <row r="8" spans="2:13" ht="15.75" thickBot="1" x14ac:dyDescent="0.3">
      <c r="B8" s="173" t="s">
        <v>9</v>
      </c>
      <c r="C8" s="174"/>
      <c r="D8" s="65" t="s">
        <v>79</v>
      </c>
      <c r="E8" s="65" t="s">
        <v>35</v>
      </c>
      <c r="F8" s="65">
        <v>2024</v>
      </c>
      <c r="G8" s="3"/>
      <c r="J8" s="160"/>
      <c r="K8" s="170"/>
      <c r="L8" s="176"/>
      <c r="M8" s="172"/>
    </row>
    <row r="9" spans="2:13" x14ac:dyDescent="0.25">
      <c r="B9" s="22"/>
      <c r="D9" s="66" t="s">
        <v>10</v>
      </c>
      <c r="E9" s="66" t="s">
        <v>11</v>
      </c>
      <c r="F9" s="66" t="s">
        <v>12</v>
      </c>
      <c r="G9" s="37"/>
      <c r="M9" s="14"/>
    </row>
    <row r="10" spans="2:13" x14ac:dyDescent="0.25">
      <c r="B10" s="10"/>
      <c r="M10" s="14"/>
    </row>
    <row r="11" spans="2:13" x14ac:dyDescent="0.25">
      <c r="B11" s="10"/>
      <c r="M11" s="14"/>
    </row>
    <row r="12" spans="2:13" ht="19.5" x14ac:dyDescent="0.3">
      <c r="B12" s="161" t="s">
        <v>13</v>
      </c>
      <c r="C12" s="162"/>
      <c r="D12" s="162"/>
      <c r="E12" s="162"/>
      <c r="F12" s="162"/>
      <c r="G12" s="162"/>
      <c r="H12" s="162"/>
      <c r="I12" s="162"/>
      <c r="J12" s="162"/>
      <c r="K12" s="162"/>
      <c r="L12" s="162"/>
      <c r="M12" s="163"/>
    </row>
    <row r="13" spans="2:13" ht="18.75" x14ac:dyDescent="0.3">
      <c r="B13" s="87"/>
      <c r="C13" s="88"/>
      <c r="D13" s="88"/>
      <c r="E13" s="88"/>
      <c r="F13" s="88"/>
      <c r="G13" s="88"/>
      <c r="M13" s="14"/>
    </row>
    <row r="14" spans="2:13" ht="19.5" customHeight="1" x14ac:dyDescent="0.25">
      <c r="B14" s="10"/>
      <c r="I14" s="111" t="s">
        <v>14</v>
      </c>
      <c r="J14" s="112">
        <f>+M24</f>
        <v>9999610</v>
      </c>
      <c r="M14" s="14"/>
    </row>
    <row r="15" spans="2:13" ht="34.5" customHeight="1" x14ac:dyDescent="0.3">
      <c r="B15" s="164" t="s">
        <v>15</v>
      </c>
      <c r="C15" s="165"/>
      <c r="D15" s="165"/>
      <c r="E15" s="165"/>
      <c r="F15" s="165"/>
      <c r="G15" s="165"/>
      <c r="H15" s="165"/>
      <c r="I15" s="165"/>
      <c r="J15" s="165"/>
      <c r="K15" s="165"/>
      <c r="L15" s="165"/>
      <c r="M15" s="166"/>
    </row>
    <row r="16" spans="2:13" ht="12.75" customHeight="1" x14ac:dyDescent="0.25"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9"/>
    </row>
    <row r="17" spans="2:13" s="95" customFormat="1" ht="30" x14ac:dyDescent="0.25">
      <c r="B17" s="167" t="s">
        <v>16</v>
      </c>
      <c r="C17" s="168"/>
      <c r="D17" s="168"/>
      <c r="E17" s="168" t="s">
        <v>17</v>
      </c>
      <c r="F17" s="168"/>
      <c r="G17" s="168"/>
      <c r="H17" s="168" t="s">
        <v>18</v>
      </c>
      <c r="I17" s="168"/>
      <c r="J17" s="93" t="s">
        <v>19</v>
      </c>
      <c r="K17" s="93" t="s">
        <v>20</v>
      </c>
      <c r="L17" s="93" t="s">
        <v>21</v>
      </c>
      <c r="M17" s="94" t="s">
        <v>22</v>
      </c>
    </row>
    <row r="18" spans="2:13" ht="45" customHeight="1" x14ac:dyDescent="0.25">
      <c r="B18" s="144" t="s">
        <v>39</v>
      </c>
      <c r="C18" s="145"/>
      <c r="D18" s="146"/>
      <c r="E18" s="156" t="s">
        <v>111</v>
      </c>
      <c r="F18" s="157"/>
      <c r="G18" s="158"/>
      <c r="H18" s="39" t="s">
        <v>110</v>
      </c>
      <c r="I18" s="104" t="s">
        <v>206</v>
      </c>
      <c r="J18" s="113">
        <v>9999610</v>
      </c>
      <c r="K18" s="105">
        <v>0</v>
      </c>
      <c r="L18" s="105">
        <v>0</v>
      </c>
      <c r="M18" s="129">
        <f>+J18+K18-L18</f>
        <v>9999610</v>
      </c>
    </row>
    <row r="19" spans="2:13" ht="42" customHeight="1" x14ac:dyDescent="0.25">
      <c r="B19" s="144"/>
      <c r="C19" s="145"/>
      <c r="D19" s="146"/>
      <c r="E19" s="147"/>
      <c r="F19" s="148"/>
      <c r="G19" s="149"/>
      <c r="H19" s="106"/>
      <c r="I19" s="107"/>
      <c r="J19" s="113"/>
      <c r="K19" s="105"/>
      <c r="L19" s="105"/>
      <c r="M19" s="129">
        <f t="shared" ref="M19:M23" si="0">+J19+K19-L19</f>
        <v>0</v>
      </c>
    </row>
    <row r="20" spans="2:13" ht="42" customHeight="1" x14ac:dyDescent="0.25">
      <c r="B20" s="144"/>
      <c r="C20" s="145"/>
      <c r="D20" s="146"/>
      <c r="E20" s="147"/>
      <c r="F20" s="148"/>
      <c r="G20" s="149"/>
      <c r="H20" s="106"/>
      <c r="I20" s="107"/>
      <c r="J20" s="113"/>
      <c r="K20" s="105"/>
      <c r="L20" s="105"/>
      <c r="M20" s="129">
        <f t="shared" si="0"/>
        <v>0</v>
      </c>
    </row>
    <row r="21" spans="2:13" ht="42" customHeight="1" x14ac:dyDescent="0.25">
      <c r="B21" s="144"/>
      <c r="C21" s="145"/>
      <c r="D21" s="146"/>
      <c r="E21" s="147"/>
      <c r="F21" s="148"/>
      <c r="G21" s="149"/>
      <c r="H21" s="106"/>
      <c r="I21" s="107"/>
      <c r="J21" s="113"/>
      <c r="K21" s="105"/>
      <c r="L21" s="105"/>
      <c r="M21" s="129">
        <f t="shared" si="0"/>
        <v>0</v>
      </c>
    </row>
    <row r="22" spans="2:13" ht="42" customHeight="1" x14ac:dyDescent="0.25">
      <c r="B22" s="144"/>
      <c r="C22" s="145"/>
      <c r="D22" s="146"/>
      <c r="E22" s="147"/>
      <c r="F22" s="148"/>
      <c r="G22" s="149"/>
      <c r="H22" s="106"/>
      <c r="I22" s="107"/>
      <c r="J22" s="113"/>
      <c r="K22" s="105"/>
      <c r="L22" s="105"/>
      <c r="M22" s="129">
        <f t="shared" si="0"/>
        <v>0</v>
      </c>
    </row>
    <row r="23" spans="2:13" ht="42" customHeight="1" x14ac:dyDescent="0.25">
      <c r="B23" s="144"/>
      <c r="C23" s="145"/>
      <c r="D23" s="146"/>
      <c r="E23" s="147"/>
      <c r="F23" s="148"/>
      <c r="G23" s="149"/>
      <c r="H23" s="108"/>
      <c r="I23" s="107"/>
      <c r="J23" s="113"/>
      <c r="K23" s="105"/>
      <c r="L23" s="105"/>
      <c r="M23" s="129">
        <f t="shared" si="0"/>
        <v>0</v>
      </c>
    </row>
    <row r="24" spans="2:13" ht="15.75" x14ac:dyDescent="0.25">
      <c r="B24" s="142" t="s">
        <v>23</v>
      </c>
      <c r="C24" s="143"/>
      <c r="D24" s="143"/>
      <c r="E24" s="143"/>
      <c r="F24" s="143"/>
      <c r="G24" s="143"/>
      <c r="H24" s="143"/>
      <c r="I24" s="143"/>
      <c r="J24" s="114">
        <f>SUM(J18:J23)</f>
        <v>9999610</v>
      </c>
      <c r="K24" s="115">
        <f t="shared" ref="K24:L24" si="1">SUM(K18:K23)</f>
        <v>0</v>
      </c>
      <c r="L24" s="115">
        <f t="shared" si="1"/>
        <v>0</v>
      </c>
      <c r="M24" s="116">
        <f t="shared" ref="M24" si="2">+J24+K24-L24</f>
        <v>9999610</v>
      </c>
    </row>
    <row r="25" spans="2:13" x14ac:dyDescent="0.25">
      <c r="B25" s="10"/>
      <c r="M25" s="14"/>
    </row>
    <row r="26" spans="2:13" ht="31.5" customHeight="1" x14ac:dyDescent="0.25">
      <c r="B26" s="153" t="s">
        <v>24</v>
      </c>
      <c r="C26" s="154"/>
      <c r="D26" s="154"/>
      <c r="E26" s="155"/>
      <c r="F26" s="150">
        <v>2024</v>
      </c>
      <c r="G26" s="150"/>
      <c r="H26" s="150"/>
      <c r="I26" s="150"/>
      <c r="J26" s="151"/>
      <c r="K26" s="151"/>
      <c r="L26" s="151"/>
      <c r="M26" s="152"/>
    </row>
    <row r="27" spans="2:13" x14ac:dyDescent="0.25">
      <c r="B27" s="130" t="s">
        <v>25</v>
      </c>
      <c r="C27" s="131"/>
      <c r="D27" s="131"/>
      <c r="E27" s="132"/>
      <c r="F27" s="139" t="s">
        <v>212</v>
      </c>
      <c r="G27" s="139"/>
      <c r="H27" s="139"/>
      <c r="I27" s="139"/>
      <c r="J27" s="140"/>
      <c r="K27" s="140"/>
      <c r="L27" s="140"/>
      <c r="M27" s="141"/>
    </row>
    <row r="28" spans="2:13" x14ac:dyDescent="0.25">
      <c r="B28" s="133"/>
      <c r="C28" s="134"/>
      <c r="D28" s="134"/>
      <c r="E28" s="135"/>
      <c r="F28" s="139"/>
      <c r="G28" s="139"/>
      <c r="H28" s="139"/>
      <c r="I28" s="139"/>
      <c r="J28" s="140"/>
      <c r="K28" s="140"/>
      <c r="L28" s="140"/>
      <c r="M28" s="141"/>
    </row>
    <row r="29" spans="2:13" ht="16.5" customHeight="1" x14ac:dyDescent="0.25">
      <c r="B29" s="136"/>
      <c r="C29" s="137"/>
      <c r="D29" s="137"/>
      <c r="E29" s="138"/>
      <c r="F29" s="139"/>
      <c r="G29" s="139"/>
      <c r="H29" s="139"/>
      <c r="I29" s="139"/>
      <c r="J29" s="140"/>
      <c r="K29" s="140"/>
      <c r="L29" s="140"/>
      <c r="M29" s="141"/>
    </row>
    <row r="30" spans="2:13" x14ac:dyDescent="0.25">
      <c r="B30" s="10"/>
      <c r="M30" s="14"/>
    </row>
    <row r="31" spans="2:13" x14ac:dyDescent="0.25">
      <c r="B31" s="10"/>
      <c r="M31" s="14"/>
    </row>
    <row r="32" spans="2:13" x14ac:dyDescent="0.25">
      <c r="B32" s="10"/>
      <c r="G32" s="16"/>
      <c r="H32" s="16"/>
      <c r="I32" s="16"/>
      <c r="M32" s="14"/>
    </row>
    <row r="33" spans="2:13" x14ac:dyDescent="0.25">
      <c r="B33" s="10"/>
      <c r="C33" s="13"/>
      <c r="D33" s="13"/>
      <c r="E33" s="13"/>
      <c r="H33" s="13" t="s">
        <v>26</v>
      </c>
      <c r="I33" s="13"/>
      <c r="J33" s="13"/>
      <c r="K33" s="13"/>
      <c r="L33" s="13"/>
      <c r="M33" s="28"/>
    </row>
    <row r="34" spans="2:13" x14ac:dyDescent="0.25">
      <c r="B34" s="10"/>
      <c r="C34" s="13"/>
      <c r="H34" s="13" t="s">
        <v>27</v>
      </c>
      <c r="I34" t="s">
        <v>207</v>
      </c>
      <c r="M34" s="14"/>
    </row>
    <row r="35" spans="2:13" x14ac:dyDescent="0.25">
      <c r="B35" s="10"/>
      <c r="C35" s="13"/>
      <c r="F35" s="13"/>
      <c r="M35" s="14"/>
    </row>
    <row r="36" spans="2:13" x14ac:dyDescent="0.25">
      <c r="B36" s="10"/>
      <c r="M36" s="14"/>
    </row>
    <row r="37" spans="2:13" ht="15.75" thickBot="1" x14ac:dyDescent="0.3"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21"/>
    </row>
    <row r="57" spans="2:5" hidden="1" x14ac:dyDescent="0.25"/>
    <row r="58" spans="2:5" ht="18.75" hidden="1" customHeight="1" x14ac:dyDescent="0.25"/>
    <row r="59" spans="2:5" hidden="1" x14ac:dyDescent="0.25"/>
    <row r="60" spans="2:5" hidden="1" x14ac:dyDescent="0.25"/>
    <row r="61" spans="2:5" hidden="1" x14ac:dyDescent="0.25">
      <c r="B61" s="6" t="s">
        <v>28</v>
      </c>
      <c r="C61" s="6" t="s">
        <v>29</v>
      </c>
      <c r="D61" s="6" t="s">
        <v>30</v>
      </c>
    </row>
    <row r="62" spans="2:5" hidden="1" x14ac:dyDescent="0.25">
      <c r="B62" s="7" t="s">
        <v>31</v>
      </c>
      <c r="C62" s="4" t="s">
        <v>32</v>
      </c>
      <c r="D62" s="92">
        <v>2024</v>
      </c>
      <c r="E62" s="100" t="s">
        <v>33</v>
      </c>
    </row>
    <row r="63" spans="2:5" hidden="1" x14ac:dyDescent="0.25">
      <c r="B63" s="7" t="s">
        <v>34</v>
      </c>
      <c r="C63" s="4" t="s">
        <v>35</v>
      </c>
      <c r="E63" s="100" t="s">
        <v>36</v>
      </c>
    </row>
    <row r="64" spans="2:5" hidden="1" x14ac:dyDescent="0.25">
      <c r="B64" s="7" t="s">
        <v>37</v>
      </c>
      <c r="C64" s="4" t="s">
        <v>38</v>
      </c>
      <c r="D64" s="1"/>
      <c r="E64" s="100" t="s">
        <v>39</v>
      </c>
    </row>
    <row r="65" spans="2:9" hidden="1" x14ac:dyDescent="0.25">
      <c r="B65" s="7" t="s">
        <v>40</v>
      </c>
      <c r="C65" s="4" t="s">
        <v>41</v>
      </c>
      <c r="D65" s="1"/>
      <c r="E65" s="100" t="s">
        <v>42</v>
      </c>
    </row>
    <row r="66" spans="2:9" hidden="1" x14ac:dyDescent="0.25">
      <c r="B66" s="7" t="s">
        <v>43</v>
      </c>
      <c r="C66" s="4" t="s">
        <v>44</v>
      </c>
      <c r="D66" s="1"/>
      <c r="E66" s="100" t="s">
        <v>45</v>
      </c>
    </row>
    <row r="67" spans="2:9" hidden="1" x14ac:dyDescent="0.25">
      <c r="B67" s="7" t="s">
        <v>46</v>
      </c>
      <c r="C67" s="4" t="s">
        <v>47</v>
      </c>
      <c r="D67" s="1"/>
      <c r="E67" s="100" t="s">
        <v>48</v>
      </c>
    </row>
    <row r="68" spans="2:9" hidden="1" x14ac:dyDescent="0.25">
      <c r="B68" s="7" t="s">
        <v>49</v>
      </c>
      <c r="C68" s="4" t="s">
        <v>50</v>
      </c>
      <c r="D68" s="1"/>
      <c r="E68" s="100" t="s">
        <v>51</v>
      </c>
    </row>
    <row r="69" spans="2:9" hidden="1" x14ac:dyDescent="0.25">
      <c r="B69" s="7" t="s">
        <v>52</v>
      </c>
      <c r="C69" s="4" t="s">
        <v>53</v>
      </c>
      <c r="D69" s="1"/>
      <c r="E69" s="100" t="s">
        <v>54</v>
      </c>
    </row>
    <row r="70" spans="2:9" hidden="1" x14ac:dyDescent="0.25">
      <c r="B70" s="7" t="s">
        <v>55</v>
      </c>
      <c r="C70" s="4" t="s">
        <v>56</v>
      </c>
      <c r="D70" s="1"/>
      <c r="E70" s="100" t="s">
        <v>57</v>
      </c>
    </row>
    <row r="71" spans="2:9" hidden="1" x14ac:dyDescent="0.25">
      <c r="B71" s="7" t="s">
        <v>58</v>
      </c>
      <c r="C71" s="4" t="s">
        <v>59</v>
      </c>
      <c r="D71" s="1"/>
      <c r="E71" s="100" t="s">
        <v>60</v>
      </c>
    </row>
    <row r="72" spans="2:9" hidden="1" x14ac:dyDescent="0.25">
      <c r="B72" s="7" t="s">
        <v>61</v>
      </c>
      <c r="C72" s="4" t="s">
        <v>62</v>
      </c>
      <c r="D72" s="1"/>
      <c r="E72" s="100" t="s">
        <v>63</v>
      </c>
    </row>
    <row r="73" spans="2:9" hidden="1" x14ac:dyDescent="0.25">
      <c r="B73" s="7" t="s">
        <v>64</v>
      </c>
      <c r="C73" s="4" t="s">
        <v>65</v>
      </c>
      <c r="D73" s="1"/>
      <c r="E73" s="100" t="s">
        <v>66</v>
      </c>
    </row>
    <row r="74" spans="2:9" hidden="1" x14ac:dyDescent="0.25">
      <c r="B74" s="7" t="s">
        <v>67</v>
      </c>
      <c r="C74" s="4"/>
      <c r="D74" s="1"/>
      <c r="E74" s="100" t="s">
        <v>68</v>
      </c>
    </row>
    <row r="75" spans="2:9" hidden="1" x14ac:dyDescent="0.25">
      <c r="B75" s="7" t="s">
        <v>69</v>
      </c>
      <c r="C75" s="4"/>
      <c r="D75" s="1"/>
      <c r="E75" s="100" t="s">
        <v>70</v>
      </c>
    </row>
    <row r="76" spans="2:9" hidden="1" x14ac:dyDescent="0.25">
      <c r="B76" s="7" t="s">
        <v>71</v>
      </c>
      <c r="C76" s="4"/>
      <c r="D76" s="1"/>
      <c r="E76" s="100" t="s">
        <v>72</v>
      </c>
    </row>
    <row r="77" spans="2:9" hidden="1" x14ac:dyDescent="0.25">
      <c r="B77" s="7" t="s">
        <v>73</v>
      </c>
      <c r="C77" s="4"/>
      <c r="D77" s="1"/>
      <c r="E77" s="100" t="s">
        <v>74</v>
      </c>
    </row>
    <row r="78" spans="2:9" hidden="1" x14ac:dyDescent="0.25">
      <c r="B78" s="7" t="s">
        <v>75</v>
      </c>
      <c r="C78" s="4"/>
      <c r="D78" s="1"/>
      <c r="E78" s="100" t="s">
        <v>76</v>
      </c>
    </row>
    <row r="79" spans="2:9" hidden="1" x14ac:dyDescent="0.25">
      <c r="B79" s="7" t="s">
        <v>77</v>
      </c>
      <c r="C79" s="4"/>
      <c r="D79" s="1"/>
      <c r="E79" s="100" t="s">
        <v>78</v>
      </c>
    </row>
    <row r="80" spans="2:9" hidden="1" x14ac:dyDescent="0.25">
      <c r="B80" s="7" t="s">
        <v>79</v>
      </c>
      <c r="C80" s="4"/>
      <c r="D80" s="1"/>
      <c r="E80" s="100" t="s">
        <v>80</v>
      </c>
      <c r="F80" s="1"/>
      <c r="G80" s="1"/>
      <c r="H80" s="1"/>
      <c r="I80" s="1"/>
    </row>
    <row r="81" spans="2:9" hidden="1" x14ac:dyDescent="0.25">
      <c r="B81" s="7" t="s">
        <v>81</v>
      </c>
      <c r="C81" s="4"/>
      <c r="D81" s="1"/>
      <c r="E81" s="100" t="s">
        <v>82</v>
      </c>
      <c r="F81" s="1"/>
      <c r="G81" s="1"/>
      <c r="H81" s="1"/>
      <c r="I81" s="1"/>
    </row>
    <row r="82" spans="2:9" hidden="1" x14ac:dyDescent="0.25">
      <c r="B82" s="7" t="s">
        <v>83</v>
      </c>
      <c r="C82" s="4"/>
      <c r="D82" s="1"/>
      <c r="E82" s="100" t="s">
        <v>84</v>
      </c>
      <c r="F82" s="1"/>
      <c r="G82" s="1"/>
      <c r="H82" s="1"/>
      <c r="I82" s="1"/>
    </row>
    <row r="83" spans="2:9" hidden="1" x14ac:dyDescent="0.25">
      <c r="B83" s="7" t="s">
        <v>85</v>
      </c>
      <c r="C83" s="4"/>
      <c r="D83" s="1"/>
      <c r="E83" s="101" t="s">
        <v>86</v>
      </c>
      <c r="F83" s="1"/>
      <c r="G83" s="1"/>
      <c r="H83" s="1"/>
      <c r="I83" s="1"/>
    </row>
    <row r="84" spans="2:9" hidden="1" x14ac:dyDescent="0.25">
      <c r="B84" s="7" t="s">
        <v>87</v>
      </c>
      <c r="C84" s="4"/>
      <c r="D84" s="1"/>
      <c r="E84" s="101" t="s">
        <v>88</v>
      </c>
      <c r="F84" s="1"/>
      <c r="G84" s="1"/>
      <c r="H84" s="1"/>
      <c r="I84" s="1"/>
    </row>
    <row r="85" spans="2:9" hidden="1" x14ac:dyDescent="0.25">
      <c r="B85" s="7" t="s">
        <v>89</v>
      </c>
      <c r="C85" s="4"/>
      <c r="D85" s="1"/>
      <c r="E85" s="101" t="s">
        <v>90</v>
      </c>
      <c r="F85" s="1"/>
      <c r="G85" s="1"/>
      <c r="H85" s="1"/>
      <c r="I85" s="1"/>
    </row>
    <row r="86" spans="2:9" hidden="1" x14ac:dyDescent="0.25">
      <c r="B86" s="7" t="s">
        <v>91</v>
      </c>
      <c r="C86" s="4"/>
      <c r="D86" s="1"/>
      <c r="E86" s="102" t="s">
        <v>92</v>
      </c>
      <c r="F86" s="1"/>
      <c r="G86" s="1"/>
      <c r="H86" s="1"/>
      <c r="I86" s="1"/>
    </row>
    <row r="87" spans="2:9" hidden="1" x14ac:dyDescent="0.25">
      <c r="B87" s="7" t="s">
        <v>93</v>
      </c>
      <c r="C87" s="4"/>
      <c r="D87" s="1"/>
      <c r="E87" s="103" t="s">
        <v>94</v>
      </c>
      <c r="F87" s="1"/>
      <c r="G87" s="1"/>
      <c r="H87" s="1"/>
      <c r="I87" s="1"/>
    </row>
    <row r="88" spans="2:9" hidden="1" x14ac:dyDescent="0.25">
      <c r="B88" s="7" t="s">
        <v>95</v>
      </c>
      <c r="C88" s="4"/>
      <c r="D88" s="1"/>
      <c r="E88" s="103" t="s">
        <v>96</v>
      </c>
      <c r="F88" s="1"/>
      <c r="G88" s="1"/>
      <c r="H88" s="1"/>
      <c r="I88" s="1"/>
    </row>
    <row r="89" spans="2:9" hidden="1" x14ac:dyDescent="0.25">
      <c r="B89" s="7" t="s">
        <v>97</v>
      </c>
      <c r="C89" s="4"/>
      <c r="D89" s="1"/>
      <c r="E89" s="103" t="s">
        <v>98</v>
      </c>
      <c r="F89" s="1"/>
      <c r="G89" s="1"/>
      <c r="H89" s="1"/>
      <c r="I89" s="1"/>
    </row>
    <row r="90" spans="2:9" hidden="1" x14ac:dyDescent="0.25">
      <c r="B90" s="7" t="s">
        <v>99</v>
      </c>
      <c r="C90" s="4"/>
      <c r="D90" s="1"/>
      <c r="E90" s="102" t="s">
        <v>100</v>
      </c>
      <c r="F90" s="1"/>
      <c r="G90" s="1"/>
      <c r="H90" s="1"/>
      <c r="I90" s="1"/>
    </row>
    <row r="91" spans="2:9" hidden="1" x14ac:dyDescent="0.25">
      <c r="B91" s="7" t="s">
        <v>101</v>
      </c>
      <c r="C91" s="4"/>
      <c r="D91" s="1"/>
      <c r="E91" s="103" t="s">
        <v>102</v>
      </c>
      <c r="F91" s="1"/>
      <c r="G91" s="1"/>
      <c r="H91" s="1"/>
      <c r="I91" s="1"/>
    </row>
    <row r="92" spans="2:9" hidden="1" x14ac:dyDescent="0.25">
      <c r="B92" s="7" t="s">
        <v>103</v>
      </c>
      <c r="C92" s="4"/>
      <c r="D92" s="1"/>
      <c r="E92" s="103" t="s">
        <v>104</v>
      </c>
      <c r="F92" s="1"/>
      <c r="G92" s="1"/>
      <c r="H92" s="1"/>
      <c r="I92" s="1"/>
    </row>
    <row r="93" spans="2:9" ht="25.5" hidden="1" customHeight="1" x14ac:dyDescent="0.25">
      <c r="C93" s="4"/>
      <c r="D93" s="1"/>
      <c r="E93" s="102" t="s">
        <v>105</v>
      </c>
      <c r="F93" s="1"/>
      <c r="G93" s="1"/>
      <c r="H93" s="1"/>
      <c r="I93" s="1"/>
    </row>
    <row r="94" spans="2:9" hidden="1" x14ac:dyDescent="0.25">
      <c r="C94" s="4"/>
      <c r="D94" s="1"/>
      <c r="E94" s="100" t="s">
        <v>106</v>
      </c>
      <c r="F94" s="1"/>
      <c r="G94" s="1"/>
      <c r="H94" s="1"/>
      <c r="I94" s="1"/>
    </row>
    <row r="95" spans="2:9" hidden="1" x14ac:dyDescent="0.25">
      <c r="C95" s="4"/>
      <c r="D95" s="1"/>
    </row>
    <row r="96" spans="2:9" hidden="1" x14ac:dyDescent="0.25">
      <c r="B96" s="5" t="s">
        <v>107</v>
      </c>
      <c r="E96" t="s">
        <v>108</v>
      </c>
      <c r="F96" s="5" t="s">
        <v>107</v>
      </c>
    </row>
    <row r="97" spans="2:6" hidden="1" x14ac:dyDescent="0.25">
      <c r="B97" s="5" t="s">
        <v>109</v>
      </c>
      <c r="E97" t="s">
        <v>110</v>
      </c>
      <c r="F97" s="5" t="s">
        <v>109</v>
      </c>
    </row>
    <row r="98" spans="2:6" hidden="1" x14ac:dyDescent="0.25">
      <c r="B98" s="5" t="s">
        <v>111</v>
      </c>
      <c r="F98" s="5" t="s">
        <v>111</v>
      </c>
    </row>
    <row r="99" spans="2:6" hidden="1" x14ac:dyDescent="0.25">
      <c r="B99" s="5" t="s">
        <v>112</v>
      </c>
      <c r="F99" s="5" t="s">
        <v>112</v>
      </c>
    </row>
    <row r="100" spans="2:6" hidden="1" x14ac:dyDescent="0.25">
      <c r="B100" s="5" t="s">
        <v>113</v>
      </c>
      <c r="F100" s="5" t="s">
        <v>113</v>
      </c>
    </row>
    <row r="101" spans="2:6" hidden="1" x14ac:dyDescent="0.25"/>
    <row r="102" spans="2:6" hidden="1" x14ac:dyDescent="0.25"/>
    <row r="103" spans="2:6" hidden="1" x14ac:dyDescent="0.25"/>
  </sheetData>
  <protectedRanges>
    <protectedRange sqref="F5:M6 D8:F8 M7 F26:M29 H32:I32 B18:L23" name="Rango1"/>
  </protectedRanges>
  <dataConsolidate/>
  <mergeCells count="34">
    <mergeCell ref="D2:K2"/>
    <mergeCell ref="D3:K3"/>
    <mergeCell ref="D4:K4"/>
    <mergeCell ref="B6:E6"/>
    <mergeCell ref="F6:M6"/>
    <mergeCell ref="B5:E5"/>
    <mergeCell ref="F5:M5"/>
    <mergeCell ref="B18:D18"/>
    <mergeCell ref="E18:G18"/>
    <mergeCell ref="B19:D19"/>
    <mergeCell ref="E19:G19"/>
    <mergeCell ref="J7:J8"/>
    <mergeCell ref="B12:M12"/>
    <mergeCell ref="B15:M15"/>
    <mergeCell ref="B17:D17"/>
    <mergeCell ref="E17:G17"/>
    <mergeCell ref="H17:I17"/>
    <mergeCell ref="K7:K8"/>
    <mergeCell ref="M7:M8"/>
    <mergeCell ref="B8:C8"/>
    <mergeCell ref="L7:L8"/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</mergeCells>
  <dataValidations count="6">
    <dataValidation type="list" allowBlank="1" showInputMessage="1" showErrorMessage="1" sqref="E8">
      <formula1>$C$62:$C$73</formula1>
    </dataValidation>
    <dataValidation type="list" allowBlank="1" showInputMessage="1" showErrorMessage="1" sqref="F26:M26 F8">
      <formula1>$D$62</formula1>
    </dataValidation>
    <dataValidation type="list" allowBlank="1" showInputMessage="1" showErrorMessage="1" sqref="H18:H23">
      <formula1>$E$96:$E$97</formula1>
    </dataValidation>
    <dataValidation type="list" allowBlank="1" showInputMessage="1" showErrorMessage="1" sqref="E18:G23">
      <formula1>$F$96:$F$100</formula1>
    </dataValidation>
    <dataValidation type="list" allowBlank="1" showInputMessage="1" showErrorMessage="1" sqref="D8">
      <formula1>$B$62:$B$92</formula1>
    </dataValidation>
    <dataValidation type="list" allowBlank="1" showInputMessage="1" showErrorMessage="1" sqref="B18:B23 C19:D23">
      <formula1>$E$62:$E$94</formula1>
    </dataValidation>
  </dataValidations>
  <printOptions horizontalCentered="1"/>
  <pageMargins left="0.39370078740157483" right="0.39370078740157483" top="0.39370078740157483" bottom="0.39370078740157483" header="0" footer="0"/>
  <pageSetup scale="7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178"/>
  <sheetViews>
    <sheetView showGridLines="0" tabSelected="1" topLeftCell="B1" zoomScale="80" zoomScaleNormal="80" workbookViewId="0">
      <selection activeCell="E7" sqref="E7"/>
    </sheetView>
  </sheetViews>
  <sheetFormatPr baseColWidth="10" defaultColWidth="11.42578125" defaultRowHeight="15" x14ac:dyDescent="0.25"/>
  <cols>
    <col min="1" max="1" width="1.7109375" customWidth="1"/>
    <col min="2" max="3" width="15.28515625" customWidth="1"/>
    <col min="4" max="4" width="18.7109375" customWidth="1"/>
    <col min="5" max="5" width="24" customWidth="1"/>
    <col min="6" max="6" width="13.140625" customWidth="1"/>
    <col min="7" max="7" width="12.42578125" customWidth="1"/>
    <col min="8" max="8" width="16" customWidth="1"/>
    <col min="9" max="9" width="14.28515625" customWidth="1"/>
    <col min="10" max="10" width="17" customWidth="1"/>
    <col min="11" max="11" width="18.140625" customWidth="1"/>
    <col min="254" max="254" width="1.7109375" customWidth="1"/>
    <col min="255" max="255" width="15.28515625" customWidth="1"/>
    <col min="261" max="261" width="12.5703125" customWidth="1"/>
    <col min="262" max="262" width="18.42578125" bestFit="1" customWidth="1"/>
    <col min="510" max="510" width="1.7109375" customWidth="1"/>
    <col min="511" max="511" width="15.28515625" customWidth="1"/>
    <col min="517" max="517" width="12.5703125" customWidth="1"/>
    <col min="518" max="518" width="18.42578125" bestFit="1" customWidth="1"/>
    <col min="766" max="766" width="1.7109375" customWidth="1"/>
    <col min="767" max="767" width="15.28515625" customWidth="1"/>
    <col min="773" max="773" width="12.5703125" customWidth="1"/>
    <col min="774" max="774" width="18.42578125" bestFit="1" customWidth="1"/>
    <col min="1022" max="1022" width="1.7109375" customWidth="1"/>
    <col min="1023" max="1023" width="15.28515625" customWidth="1"/>
    <col min="1029" max="1029" width="12.5703125" customWidth="1"/>
    <col min="1030" max="1030" width="18.42578125" bestFit="1" customWidth="1"/>
    <col min="1278" max="1278" width="1.7109375" customWidth="1"/>
    <col min="1279" max="1279" width="15.28515625" customWidth="1"/>
    <col min="1285" max="1285" width="12.5703125" customWidth="1"/>
    <col min="1286" max="1286" width="18.42578125" bestFit="1" customWidth="1"/>
    <col min="1534" max="1534" width="1.7109375" customWidth="1"/>
    <col min="1535" max="1535" width="15.28515625" customWidth="1"/>
    <col min="1541" max="1541" width="12.5703125" customWidth="1"/>
    <col min="1542" max="1542" width="18.42578125" bestFit="1" customWidth="1"/>
    <col min="1790" max="1790" width="1.7109375" customWidth="1"/>
    <col min="1791" max="1791" width="15.28515625" customWidth="1"/>
    <col min="1797" max="1797" width="12.5703125" customWidth="1"/>
    <col min="1798" max="1798" width="18.42578125" bestFit="1" customWidth="1"/>
    <col min="2046" max="2046" width="1.7109375" customWidth="1"/>
    <col min="2047" max="2047" width="15.28515625" customWidth="1"/>
    <col min="2053" max="2053" width="12.5703125" customWidth="1"/>
    <col min="2054" max="2054" width="18.42578125" bestFit="1" customWidth="1"/>
    <col min="2302" max="2302" width="1.7109375" customWidth="1"/>
    <col min="2303" max="2303" width="15.28515625" customWidth="1"/>
    <col min="2309" max="2309" width="12.5703125" customWidth="1"/>
    <col min="2310" max="2310" width="18.42578125" bestFit="1" customWidth="1"/>
    <col min="2558" max="2558" width="1.7109375" customWidth="1"/>
    <col min="2559" max="2559" width="15.28515625" customWidth="1"/>
    <col min="2565" max="2565" width="12.5703125" customWidth="1"/>
    <col min="2566" max="2566" width="18.42578125" bestFit="1" customWidth="1"/>
    <col min="2814" max="2814" width="1.7109375" customWidth="1"/>
    <col min="2815" max="2815" width="15.28515625" customWidth="1"/>
    <col min="2821" max="2821" width="12.5703125" customWidth="1"/>
    <col min="2822" max="2822" width="18.42578125" bestFit="1" customWidth="1"/>
    <col min="3070" max="3070" width="1.7109375" customWidth="1"/>
    <col min="3071" max="3071" width="15.28515625" customWidth="1"/>
    <col min="3077" max="3077" width="12.5703125" customWidth="1"/>
    <col min="3078" max="3078" width="18.42578125" bestFit="1" customWidth="1"/>
    <col min="3326" max="3326" width="1.7109375" customWidth="1"/>
    <col min="3327" max="3327" width="15.28515625" customWidth="1"/>
    <col min="3333" max="3333" width="12.5703125" customWidth="1"/>
    <col min="3334" max="3334" width="18.42578125" bestFit="1" customWidth="1"/>
    <col min="3582" max="3582" width="1.7109375" customWidth="1"/>
    <col min="3583" max="3583" width="15.28515625" customWidth="1"/>
    <col min="3589" max="3589" width="12.5703125" customWidth="1"/>
    <col min="3590" max="3590" width="18.42578125" bestFit="1" customWidth="1"/>
    <col min="3838" max="3838" width="1.7109375" customWidth="1"/>
    <col min="3839" max="3839" width="15.28515625" customWidth="1"/>
    <col min="3845" max="3845" width="12.5703125" customWidth="1"/>
    <col min="3846" max="3846" width="18.42578125" bestFit="1" customWidth="1"/>
    <col min="4094" max="4094" width="1.7109375" customWidth="1"/>
    <col min="4095" max="4095" width="15.28515625" customWidth="1"/>
    <col min="4101" max="4101" width="12.5703125" customWidth="1"/>
    <col min="4102" max="4102" width="18.42578125" bestFit="1" customWidth="1"/>
    <col min="4350" max="4350" width="1.7109375" customWidth="1"/>
    <col min="4351" max="4351" width="15.28515625" customWidth="1"/>
    <col min="4357" max="4357" width="12.5703125" customWidth="1"/>
    <col min="4358" max="4358" width="18.42578125" bestFit="1" customWidth="1"/>
    <col min="4606" max="4606" width="1.7109375" customWidth="1"/>
    <col min="4607" max="4607" width="15.28515625" customWidth="1"/>
    <col min="4613" max="4613" width="12.5703125" customWidth="1"/>
    <col min="4614" max="4614" width="18.42578125" bestFit="1" customWidth="1"/>
    <col min="4862" max="4862" width="1.7109375" customWidth="1"/>
    <col min="4863" max="4863" width="15.28515625" customWidth="1"/>
    <col min="4869" max="4869" width="12.5703125" customWidth="1"/>
    <col min="4870" max="4870" width="18.42578125" bestFit="1" customWidth="1"/>
    <col min="5118" max="5118" width="1.7109375" customWidth="1"/>
    <col min="5119" max="5119" width="15.28515625" customWidth="1"/>
    <col min="5125" max="5125" width="12.5703125" customWidth="1"/>
    <col min="5126" max="5126" width="18.42578125" bestFit="1" customWidth="1"/>
    <col min="5374" max="5374" width="1.7109375" customWidth="1"/>
    <col min="5375" max="5375" width="15.28515625" customWidth="1"/>
    <col min="5381" max="5381" width="12.5703125" customWidth="1"/>
    <col min="5382" max="5382" width="18.42578125" bestFit="1" customWidth="1"/>
    <col min="5630" max="5630" width="1.7109375" customWidth="1"/>
    <col min="5631" max="5631" width="15.28515625" customWidth="1"/>
    <col min="5637" max="5637" width="12.5703125" customWidth="1"/>
    <col min="5638" max="5638" width="18.42578125" bestFit="1" customWidth="1"/>
    <col min="5886" max="5886" width="1.7109375" customWidth="1"/>
    <col min="5887" max="5887" width="15.28515625" customWidth="1"/>
    <col min="5893" max="5893" width="12.5703125" customWidth="1"/>
    <col min="5894" max="5894" width="18.42578125" bestFit="1" customWidth="1"/>
    <col min="6142" max="6142" width="1.7109375" customWidth="1"/>
    <col min="6143" max="6143" width="15.28515625" customWidth="1"/>
    <col min="6149" max="6149" width="12.5703125" customWidth="1"/>
    <col min="6150" max="6150" width="18.42578125" bestFit="1" customWidth="1"/>
    <col min="6398" max="6398" width="1.7109375" customWidth="1"/>
    <col min="6399" max="6399" width="15.28515625" customWidth="1"/>
    <col min="6405" max="6405" width="12.5703125" customWidth="1"/>
    <col min="6406" max="6406" width="18.42578125" bestFit="1" customWidth="1"/>
    <col min="6654" max="6654" width="1.7109375" customWidth="1"/>
    <col min="6655" max="6655" width="15.28515625" customWidth="1"/>
    <col min="6661" max="6661" width="12.5703125" customWidth="1"/>
    <col min="6662" max="6662" width="18.42578125" bestFit="1" customWidth="1"/>
    <col min="6910" max="6910" width="1.7109375" customWidth="1"/>
    <col min="6911" max="6911" width="15.28515625" customWidth="1"/>
    <col min="6917" max="6917" width="12.5703125" customWidth="1"/>
    <col min="6918" max="6918" width="18.42578125" bestFit="1" customWidth="1"/>
    <col min="7166" max="7166" width="1.7109375" customWidth="1"/>
    <col min="7167" max="7167" width="15.28515625" customWidth="1"/>
    <col min="7173" max="7173" width="12.5703125" customWidth="1"/>
    <col min="7174" max="7174" width="18.42578125" bestFit="1" customWidth="1"/>
    <col min="7422" max="7422" width="1.7109375" customWidth="1"/>
    <col min="7423" max="7423" width="15.28515625" customWidth="1"/>
    <col min="7429" max="7429" width="12.5703125" customWidth="1"/>
    <col min="7430" max="7430" width="18.42578125" bestFit="1" customWidth="1"/>
    <col min="7678" max="7678" width="1.7109375" customWidth="1"/>
    <col min="7679" max="7679" width="15.28515625" customWidth="1"/>
    <col min="7685" max="7685" width="12.5703125" customWidth="1"/>
    <col min="7686" max="7686" width="18.42578125" bestFit="1" customWidth="1"/>
    <col min="7934" max="7934" width="1.7109375" customWidth="1"/>
    <col min="7935" max="7935" width="15.28515625" customWidth="1"/>
    <col min="7941" max="7941" width="12.5703125" customWidth="1"/>
    <col min="7942" max="7942" width="18.42578125" bestFit="1" customWidth="1"/>
    <col min="8190" max="8190" width="1.7109375" customWidth="1"/>
    <col min="8191" max="8191" width="15.28515625" customWidth="1"/>
    <col min="8197" max="8197" width="12.5703125" customWidth="1"/>
    <col min="8198" max="8198" width="18.42578125" bestFit="1" customWidth="1"/>
    <col min="8446" max="8446" width="1.7109375" customWidth="1"/>
    <col min="8447" max="8447" width="15.28515625" customWidth="1"/>
    <col min="8453" max="8453" width="12.5703125" customWidth="1"/>
    <col min="8454" max="8454" width="18.42578125" bestFit="1" customWidth="1"/>
    <col min="8702" max="8702" width="1.7109375" customWidth="1"/>
    <col min="8703" max="8703" width="15.28515625" customWidth="1"/>
    <col min="8709" max="8709" width="12.5703125" customWidth="1"/>
    <col min="8710" max="8710" width="18.42578125" bestFit="1" customWidth="1"/>
    <col min="8958" max="8958" width="1.7109375" customWidth="1"/>
    <col min="8959" max="8959" width="15.28515625" customWidth="1"/>
    <col min="8965" max="8965" width="12.5703125" customWidth="1"/>
    <col min="8966" max="8966" width="18.42578125" bestFit="1" customWidth="1"/>
    <col min="9214" max="9214" width="1.7109375" customWidth="1"/>
    <col min="9215" max="9215" width="15.28515625" customWidth="1"/>
    <col min="9221" max="9221" width="12.5703125" customWidth="1"/>
    <col min="9222" max="9222" width="18.42578125" bestFit="1" customWidth="1"/>
    <col min="9470" max="9470" width="1.7109375" customWidth="1"/>
    <col min="9471" max="9471" width="15.28515625" customWidth="1"/>
    <col min="9477" max="9477" width="12.5703125" customWidth="1"/>
    <col min="9478" max="9478" width="18.42578125" bestFit="1" customWidth="1"/>
    <col min="9726" max="9726" width="1.7109375" customWidth="1"/>
    <col min="9727" max="9727" width="15.28515625" customWidth="1"/>
    <col min="9733" max="9733" width="12.5703125" customWidth="1"/>
    <col min="9734" max="9734" width="18.42578125" bestFit="1" customWidth="1"/>
    <col min="9982" max="9982" width="1.7109375" customWidth="1"/>
    <col min="9983" max="9983" width="15.28515625" customWidth="1"/>
    <col min="9989" max="9989" width="12.5703125" customWidth="1"/>
    <col min="9990" max="9990" width="18.42578125" bestFit="1" customWidth="1"/>
    <col min="10238" max="10238" width="1.7109375" customWidth="1"/>
    <col min="10239" max="10239" width="15.28515625" customWidth="1"/>
    <col min="10245" max="10245" width="12.5703125" customWidth="1"/>
    <col min="10246" max="10246" width="18.42578125" bestFit="1" customWidth="1"/>
    <col min="10494" max="10494" width="1.7109375" customWidth="1"/>
    <col min="10495" max="10495" width="15.28515625" customWidth="1"/>
    <col min="10501" max="10501" width="12.5703125" customWidth="1"/>
    <col min="10502" max="10502" width="18.42578125" bestFit="1" customWidth="1"/>
    <col min="10750" max="10750" width="1.7109375" customWidth="1"/>
    <col min="10751" max="10751" width="15.28515625" customWidth="1"/>
    <col min="10757" max="10757" width="12.5703125" customWidth="1"/>
    <col min="10758" max="10758" width="18.42578125" bestFit="1" customWidth="1"/>
    <col min="11006" max="11006" width="1.7109375" customWidth="1"/>
    <col min="11007" max="11007" width="15.28515625" customWidth="1"/>
    <col min="11013" max="11013" width="12.5703125" customWidth="1"/>
    <col min="11014" max="11014" width="18.42578125" bestFit="1" customWidth="1"/>
    <col min="11262" max="11262" width="1.7109375" customWidth="1"/>
    <col min="11263" max="11263" width="15.28515625" customWidth="1"/>
    <col min="11269" max="11269" width="12.5703125" customWidth="1"/>
    <col min="11270" max="11270" width="18.42578125" bestFit="1" customWidth="1"/>
    <col min="11518" max="11518" width="1.7109375" customWidth="1"/>
    <col min="11519" max="11519" width="15.28515625" customWidth="1"/>
    <col min="11525" max="11525" width="12.5703125" customWidth="1"/>
    <col min="11526" max="11526" width="18.42578125" bestFit="1" customWidth="1"/>
    <col min="11774" max="11774" width="1.7109375" customWidth="1"/>
    <col min="11775" max="11775" width="15.28515625" customWidth="1"/>
    <col min="11781" max="11781" width="12.5703125" customWidth="1"/>
    <col min="11782" max="11782" width="18.42578125" bestFit="1" customWidth="1"/>
    <col min="12030" max="12030" width="1.7109375" customWidth="1"/>
    <col min="12031" max="12031" width="15.28515625" customWidth="1"/>
    <col min="12037" max="12037" width="12.5703125" customWidth="1"/>
    <col min="12038" max="12038" width="18.42578125" bestFit="1" customWidth="1"/>
    <col min="12286" max="12286" width="1.7109375" customWidth="1"/>
    <col min="12287" max="12287" width="15.28515625" customWidth="1"/>
    <col min="12293" max="12293" width="12.5703125" customWidth="1"/>
    <col min="12294" max="12294" width="18.42578125" bestFit="1" customWidth="1"/>
    <col min="12542" max="12542" width="1.7109375" customWidth="1"/>
    <col min="12543" max="12543" width="15.28515625" customWidth="1"/>
    <col min="12549" max="12549" width="12.5703125" customWidth="1"/>
    <col min="12550" max="12550" width="18.42578125" bestFit="1" customWidth="1"/>
    <col min="12798" max="12798" width="1.7109375" customWidth="1"/>
    <col min="12799" max="12799" width="15.28515625" customWidth="1"/>
    <col min="12805" max="12805" width="12.5703125" customWidth="1"/>
    <col min="12806" max="12806" width="18.42578125" bestFit="1" customWidth="1"/>
    <col min="13054" max="13054" width="1.7109375" customWidth="1"/>
    <col min="13055" max="13055" width="15.28515625" customWidth="1"/>
    <col min="13061" max="13061" width="12.5703125" customWidth="1"/>
    <col min="13062" max="13062" width="18.42578125" bestFit="1" customWidth="1"/>
    <col min="13310" max="13310" width="1.7109375" customWidth="1"/>
    <col min="13311" max="13311" width="15.28515625" customWidth="1"/>
    <col min="13317" max="13317" width="12.5703125" customWidth="1"/>
    <col min="13318" max="13318" width="18.42578125" bestFit="1" customWidth="1"/>
    <col min="13566" max="13566" width="1.7109375" customWidth="1"/>
    <col min="13567" max="13567" width="15.28515625" customWidth="1"/>
    <col min="13573" max="13573" width="12.5703125" customWidth="1"/>
    <col min="13574" max="13574" width="18.42578125" bestFit="1" customWidth="1"/>
    <col min="13822" max="13822" width="1.7109375" customWidth="1"/>
    <col min="13823" max="13823" width="15.28515625" customWidth="1"/>
    <col min="13829" max="13829" width="12.5703125" customWidth="1"/>
    <col min="13830" max="13830" width="18.42578125" bestFit="1" customWidth="1"/>
    <col min="14078" max="14078" width="1.7109375" customWidth="1"/>
    <col min="14079" max="14079" width="15.28515625" customWidth="1"/>
    <col min="14085" max="14085" width="12.5703125" customWidth="1"/>
    <col min="14086" max="14086" width="18.42578125" bestFit="1" customWidth="1"/>
    <col min="14334" max="14334" width="1.7109375" customWidth="1"/>
    <col min="14335" max="14335" width="15.28515625" customWidth="1"/>
    <col min="14341" max="14341" width="12.5703125" customWidth="1"/>
    <col min="14342" max="14342" width="18.42578125" bestFit="1" customWidth="1"/>
    <col min="14590" max="14590" width="1.7109375" customWidth="1"/>
    <col min="14591" max="14591" width="15.28515625" customWidth="1"/>
    <col min="14597" max="14597" width="12.5703125" customWidth="1"/>
    <col min="14598" max="14598" width="18.42578125" bestFit="1" customWidth="1"/>
    <col min="14846" max="14846" width="1.7109375" customWidth="1"/>
    <col min="14847" max="14847" width="15.28515625" customWidth="1"/>
    <col min="14853" max="14853" width="12.5703125" customWidth="1"/>
    <col min="14854" max="14854" width="18.42578125" bestFit="1" customWidth="1"/>
    <col min="15102" max="15102" width="1.7109375" customWidth="1"/>
    <col min="15103" max="15103" width="15.28515625" customWidth="1"/>
    <col min="15109" max="15109" width="12.5703125" customWidth="1"/>
    <col min="15110" max="15110" width="18.42578125" bestFit="1" customWidth="1"/>
    <col min="15358" max="15358" width="1.7109375" customWidth="1"/>
    <col min="15359" max="15359" width="15.28515625" customWidth="1"/>
    <col min="15365" max="15365" width="12.5703125" customWidth="1"/>
    <col min="15366" max="15366" width="18.42578125" bestFit="1" customWidth="1"/>
    <col min="15614" max="15614" width="1.7109375" customWidth="1"/>
    <col min="15615" max="15615" width="15.28515625" customWidth="1"/>
    <col min="15621" max="15621" width="12.5703125" customWidth="1"/>
    <col min="15622" max="15622" width="18.42578125" bestFit="1" customWidth="1"/>
    <col min="15870" max="15870" width="1.7109375" customWidth="1"/>
    <col min="15871" max="15871" width="15.28515625" customWidth="1"/>
    <col min="15877" max="15877" width="12.5703125" customWidth="1"/>
    <col min="15878" max="15878" width="18.42578125" bestFit="1" customWidth="1"/>
    <col min="16126" max="16126" width="1.7109375" customWidth="1"/>
    <col min="16127" max="16127" width="15.28515625" customWidth="1"/>
    <col min="16133" max="16133" width="12.5703125" customWidth="1"/>
    <col min="16134" max="16134" width="18.42578125" bestFit="1" customWidth="1"/>
  </cols>
  <sheetData>
    <row r="1" spans="2:11" ht="15.75" thickBot="1" x14ac:dyDescent="0.3"/>
    <row r="2" spans="2:11" ht="21.75" customHeight="1" x14ac:dyDescent="0.25">
      <c r="B2" s="8"/>
      <c r="C2" s="9"/>
      <c r="D2" s="177" t="s">
        <v>114</v>
      </c>
      <c r="E2" s="177"/>
      <c r="F2" s="177"/>
      <c r="G2" s="177"/>
      <c r="H2" s="177"/>
      <c r="I2" s="177"/>
      <c r="J2" s="53" t="s">
        <v>1</v>
      </c>
      <c r="K2" s="54"/>
    </row>
    <row r="3" spans="2:11" ht="21" customHeight="1" x14ac:dyDescent="0.25">
      <c r="B3" s="10"/>
      <c r="D3" s="178" t="s">
        <v>2</v>
      </c>
      <c r="E3" s="178"/>
      <c r="F3" s="178"/>
      <c r="G3" s="178"/>
      <c r="H3" s="178"/>
      <c r="I3" s="178"/>
      <c r="J3" s="55" t="s">
        <v>3</v>
      </c>
      <c r="K3" s="56"/>
    </row>
    <row r="4" spans="2:11" ht="21.75" customHeight="1" x14ac:dyDescent="0.25">
      <c r="B4" s="10"/>
      <c r="D4" s="178" t="s">
        <v>115</v>
      </c>
      <c r="E4" s="178"/>
      <c r="F4" s="178"/>
      <c r="G4" s="178"/>
      <c r="H4" s="178"/>
      <c r="I4" s="178"/>
      <c r="J4" s="55" t="s">
        <v>5</v>
      </c>
      <c r="K4" s="56"/>
    </row>
    <row r="5" spans="2:11" ht="18.75" x14ac:dyDescent="0.3">
      <c r="B5" s="184" t="s">
        <v>2</v>
      </c>
      <c r="C5" s="184"/>
      <c r="D5" s="184"/>
      <c r="E5" s="185" t="s">
        <v>204</v>
      </c>
      <c r="F5" s="185"/>
      <c r="G5" s="185"/>
      <c r="H5" s="185"/>
      <c r="I5" s="185"/>
      <c r="J5" s="185"/>
      <c r="K5" s="185"/>
    </row>
    <row r="6" spans="2:11" ht="18.75" x14ac:dyDescent="0.3">
      <c r="B6" s="184" t="s">
        <v>6</v>
      </c>
      <c r="C6" s="184"/>
      <c r="D6" s="184"/>
      <c r="E6" s="185" t="s">
        <v>205</v>
      </c>
      <c r="F6" s="185"/>
      <c r="G6" s="185"/>
      <c r="H6" s="185"/>
      <c r="I6" s="185"/>
      <c r="J6" s="185"/>
      <c r="K6" s="185"/>
    </row>
    <row r="7" spans="2:11" ht="15.6" customHeight="1" x14ac:dyDescent="0.25">
      <c r="B7" s="10"/>
      <c r="G7" s="186" t="s">
        <v>116</v>
      </c>
      <c r="H7" s="188">
        <f>+'1. Disponibilidad'!M7:M8</f>
        <v>2</v>
      </c>
      <c r="I7" s="13"/>
      <c r="J7" s="186" t="s">
        <v>8</v>
      </c>
      <c r="K7" s="182">
        <v>2</v>
      </c>
    </row>
    <row r="8" spans="2:11" ht="15.75" thickBot="1" x14ac:dyDescent="0.3">
      <c r="B8" s="10"/>
      <c r="E8" s="37"/>
      <c r="F8" s="37"/>
      <c r="G8" s="187"/>
      <c r="H8" s="189"/>
      <c r="I8" s="37"/>
      <c r="J8" s="187"/>
      <c r="K8" s="183"/>
    </row>
    <row r="9" spans="2:11" x14ac:dyDescent="0.25">
      <c r="B9" s="15" t="s">
        <v>9</v>
      </c>
      <c r="D9" s="65" t="s">
        <v>85</v>
      </c>
      <c r="E9" s="65" t="s">
        <v>35</v>
      </c>
      <c r="F9" s="65">
        <v>2024</v>
      </c>
      <c r="K9" s="14"/>
    </row>
    <row r="10" spans="2:11" x14ac:dyDescent="0.25">
      <c r="B10" s="15"/>
      <c r="D10" s="36" t="s">
        <v>10</v>
      </c>
      <c r="E10" s="36" t="s">
        <v>11</v>
      </c>
      <c r="F10" s="36" t="s">
        <v>12</v>
      </c>
      <c r="K10" s="14"/>
    </row>
    <row r="11" spans="2:11" x14ac:dyDescent="0.25">
      <c r="B11" s="10"/>
      <c r="K11" s="14"/>
    </row>
    <row r="12" spans="2:11" ht="18.75" x14ac:dyDescent="0.3">
      <c r="B12" s="190" t="s">
        <v>117</v>
      </c>
      <c r="C12" s="191"/>
      <c r="D12" s="191"/>
      <c r="E12" s="191"/>
      <c r="F12" s="191"/>
      <c r="G12" s="191"/>
      <c r="H12" s="191"/>
      <c r="I12" s="191"/>
      <c r="J12" s="191"/>
      <c r="K12" s="192"/>
    </row>
    <row r="13" spans="2:11" ht="13.5" customHeight="1" x14ac:dyDescent="0.3">
      <c r="B13" s="87"/>
      <c r="C13" s="88"/>
      <c r="D13" s="88"/>
      <c r="E13" s="88"/>
      <c r="F13" s="88"/>
      <c r="G13" s="88"/>
      <c r="H13" s="88"/>
      <c r="I13" s="88"/>
      <c r="J13" s="88"/>
      <c r="K13" s="89"/>
    </row>
    <row r="14" spans="2:11" ht="18.75" x14ac:dyDescent="0.3">
      <c r="B14" s="109" t="s">
        <v>118</v>
      </c>
      <c r="C14" s="110">
        <f>+'1. Disponibilidad'!J14</f>
        <v>9999610</v>
      </c>
      <c r="G14" s="99" t="s">
        <v>119</v>
      </c>
      <c r="H14" s="197">
        <f>+K25</f>
        <v>9999610</v>
      </c>
      <c r="I14" s="197"/>
      <c r="J14" s="88"/>
      <c r="K14" s="89"/>
    </row>
    <row r="15" spans="2:11" ht="18.75" x14ac:dyDescent="0.3">
      <c r="B15" s="10"/>
      <c r="E15" s="88"/>
      <c r="F15" s="88"/>
      <c r="G15" s="88"/>
      <c r="H15" s="88"/>
      <c r="I15" s="88"/>
      <c r="J15" s="88"/>
      <c r="K15" s="89"/>
    </row>
    <row r="16" spans="2:11" ht="18.75" x14ac:dyDescent="0.3">
      <c r="B16" s="190" t="s">
        <v>120</v>
      </c>
      <c r="C16" s="191"/>
      <c r="D16" s="191"/>
      <c r="E16" s="191"/>
      <c r="F16" s="191"/>
      <c r="G16" s="191"/>
      <c r="H16" s="191"/>
      <c r="I16" s="191"/>
      <c r="J16" s="191"/>
      <c r="K16" s="192"/>
    </row>
    <row r="17" spans="2:11" x14ac:dyDescent="0.25">
      <c r="B17" s="10"/>
      <c r="K17" s="14"/>
    </row>
    <row r="18" spans="2:11" s="20" customFormat="1" ht="30" x14ac:dyDescent="0.25">
      <c r="B18" s="85" t="s">
        <v>121</v>
      </c>
      <c r="C18" s="143" t="s">
        <v>16</v>
      </c>
      <c r="D18" s="143"/>
      <c r="E18" s="86" t="s">
        <v>17</v>
      </c>
      <c r="F18" s="195" t="s">
        <v>122</v>
      </c>
      <c r="G18" s="196"/>
      <c r="H18" s="60" t="s">
        <v>123</v>
      </c>
      <c r="I18" s="59" t="s">
        <v>124</v>
      </c>
      <c r="J18" s="59" t="s">
        <v>125</v>
      </c>
      <c r="K18" s="32" t="s">
        <v>126</v>
      </c>
    </row>
    <row r="19" spans="2:11" ht="29.25" customHeight="1" x14ac:dyDescent="0.25">
      <c r="B19" s="198">
        <f>+'1. Disponibilidad'!M7</f>
        <v>2</v>
      </c>
      <c r="C19" s="193" t="str">
        <f>'1. Disponibilidad'!B18</f>
        <v>2.1.2.02.02.008.02 Mantenimiento y Reparación</v>
      </c>
      <c r="D19" s="194"/>
      <c r="E19" s="63" t="str">
        <f>'1. Disponibilidad'!E18</f>
        <v>03 - Otras Transferencias</v>
      </c>
      <c r="F19" s="63" t="str">
        <f>+'1. Disponibilidad'!H18</f>
        <v>ASOCIADO</v>
      </c>
      <c r="G19" s="63" t="str">
        <f>+'1. Disponibilidad'!I18</f>
        <v>C.E.R MORRON</v>
      </c>
      <c r="H19" s="96">
        <f>'1. Disponibilidad'!J18</f>
        <v>9999610</v>
      </c>
      <c r="I19" s="96"/>
      <c r="J19" s="96"/>
      <c r="K19" s="64">
        <f>+H19+I19-J19</f>
        <v>9999610</v>
      </c>
    </row>
    <row r="20" spans="2:11" ht="30.75" customHeight="1" x14ac:dyDescent="0.25">
      <c r="B20" s="199"/>
      <c r="C20" s="193">
        <f>'1. Disponibilidad'!B19</f>
        <v>0</v>
      </c>
      <c r="D20" s="194"/>
      <c r="E20" s="63">
        <f>'1. Disponibilidad'!E19</f>
        <v>0</v>
      </c>
      <c r="F20" s="63">
        <f>+'1. Disponibilidad'!H19</f>
        <v>0</v>
      </c>
      <c r="G20" s="63">
        <f>+'1. Disponibilidad'!I19</f>
        <v>0</v>
      </c>
      <c r="H20" s="96"/>
      <c r="I20" s="96"/>
      <c r="J20" s="96"/>
      <c r="K20" s="64">
        <f t="shared" ref="K20:K25" si="0">+H20+I20-J20</f>
        <v>0</v>
      </c>
    </row>
    <row r="21" spans="2:11" ht="24" customHeight="1" x14ac:dyDescent="0.25">
      <c r="B21" s="199"/>
      <c r="C21" s="193">
        <f>'1. Disponibilidad'!B20</f>
        <v>0</v>
      </c>
      <c r="D21" s="194"/>
      <c r="E21" s="63">
        <f>'1. Disponibilidad'!E20</f>
        <v>0</v>
      </c>
      <c r="F21" s="63">
        <f>+'1. Disponibilidad'!H20</f>
        <v>0</v>
      </c>
      <c r="G21" s="63">
        <f>+'1. Disponibilidad'!I20</f>
        <v>0</v>
      </c>
      <c r="H21" s="96"/>
      <c r="I21" s="96"/>
      <c r="J21" s="96"/>
      <c r="K21" s="64">
        <f t="shared" si="0"/>
        <v>0</v>
      </c>
    </row>
    <row r="22" spans="2:11" ht="30.75" customHeight="1" x14ac:dyDescent="0.25">
      <c r="B22" s="199"/>
      <c r="C22" s="193">
        <f>'1. Disponibilidad'!B21</f>
        <v>0</v>
      </c>
      <c r="D22" s="194"/>
      <c r="E22" s="63">
        <f>'1. Disponibilidad'!E21</f>
        <v>0</v>
      </c>
      <c r="F22" s="63">
        <f>+'1. Disponibilidad'!H21</f>
        <v>0</v>
      </c>
      <c r="G22" s="63">
        <f>+'1. Disponibilidad'!I21</f>
        <v>0</v>
      </c>
      <c r="H22" s="96"/>
      <c r="I22" s="96"/>
      <c r="J22" s="96"/>
      <c r="K22" s="64">
        <f t="shared" si="0"/>
        <v>0</v>
      </c>
    </row>
    <row r="23" spans="2:11" ht="26.25" customHeight="1" x14ac:dyDescent="0.25">
      <c r="B23" s="199"/>
      <c r="C23" s="193">
        <f>'1. Disponibilidad'!B22</f>
        <v>0</v>
      </c>
      <c r="D23" s="194"/>
      <c r="E23" s="63">
        <f>'1. Disponibilidad'!E22</f>
        <v>0</v>
      </c>
      <c r="F23" s="63">
        <f>+'1. Disponibilidad'!H22</f>
        <v>0</v>
      </c>
      <c r="G23" s="63">
        <f>+'1. Disponibilidad'!I22</f>
        <v>0</v>
      </c>
      <c r="H23" s="96"/>
      <c r="I23" s="96"/>
      <c r="J23" s="96"/>
      <c r="K23" s="64">
        <f>+H23+I23-J23</f>
        <v>0</v>
      </c>
    </row>
    <row r="24" spans="2:11" ht="26.25" customHeight="1" x14ac:dyDescent="0.25">
      <c r="B24" s="200"/>
      <c r="C24" s="193">
        <f>'1. Disponibilidad'!B23</f>
        <v>0</v>
      </c>
      <c r="D24" s="194"/>
      <c r="E24" s="63">
        <f>'1. Disponibilidad'!E23</f>
        <v>0</v>
      </c>
      <c r="F24" s="63">
        <f>+'1. Disponibilidad'!H23</f>
        <v>0</v>
      </c>
      <c r="G24" s="63">
        <f>+'1. Disponibilidad'!I23</f>
        <v>0</v>
      </c>
      <c r="H24" s="96"/>
      <c r="I24" s="96"/>
      <c r="J24" s="96"/>
      <c r="K24" s="64">
        <f>+H24+I24-J24</f>
        <v>0</v>
      </c>
    </row>
    <row r="25" spans="2:11" x14ac:dyDescent="0.25">
      <c r="B25" s="201" t="s">
        <v>23</v>
      </c>
      <c r="C25" s="202"/>
      <c r="D25" s="202"/>
      <c r="E25" s="202"/>
      <c r="F25" s="202"/>
      <c r="G25" s="202"/>
      <c r="H25" s="97">
        <f>SUM(H19:H24)</f>
        <v>9999610</v>
      </c>
      <c r="I25" s="97">
        <f t="shared" ref="I25:J25" si="1">SUM(I19:I24)</f>
        <v>0</v>
      </c>
      <c r="J25" s="97">
        <f t="shared" si="1"/>
        <v>0</v>
      </c>
      <c r="K25" s="98">
        <f t="shared" si="0"/>
        <v>9999610</v>
      </c>
    </row>
    <row r="26" spans="2:11" x14ac:dyDescent="0.25">
      <c r="B26" s="35"/>
      <c r="C26" s="42"/>
      <c r="D26" s="42"/>
      <c r="E26" s="42"/>
      <c r="F26" s="42"/>
      <c r="G26" s="42"/>
      <c r="H26" s="42"/>
      <c r="I26" s="42"/>
      <c r="J26" s="42"/>
      <c r="K26" s="31"/>
    </row>
    <row r="27" spans="2:11" x14ac:dyDescent="0.25">
      <c r="B27" s="204" t="s">
        <v>127</v>
      </c>
      <c r="C27" s="205"/>
      <c r="D27" s="206"/>
      <c r="E27" s="218">
        <f>'1. Disponibilidad'!F26</f>
        <v>2024</v>
      </c>
      <c r="F27" s="218"/>
      <c r="G27" s="218"/>
      <c r="H27" s="218"/>
      <c r="I27" s="218"/>
      <c r="J27" s="218"/>
      <c r="K27" s="219"/>
    </row>
    <row r="28" spans="2:11" x14ac:dyDescent="0.25">
      <c r="B28" s="207" t="s">
        <v>128</v>
      </c>
      <c r="C28" s="61" t="s">
        <v>129</v>
      </c>
      <c r="D28" s="209" t="s">
        <v>208</v>
      </c>
      <c r="E28" s="210"/>
      <c r="F28" s="210"/>
      <c r="G28" s="210"/>
      <c r="H28" s="210"/>
      <c r="I28" s="210"/>
      <c r="J28" s="210"/>
      <c r="K28" s="211"/>
    </row>
    <row r="29" spans="2:11" ht="20.25" customHeight="1" x14ac:dyDescent="0.25">
      <c r="B29" s="208"/>
      <c r="C29" s="62" t="s">
        <v>130</v>
      </c>
      <c r="D29" s="212" t="s">
        <v>209</v>
      </c>
      <c r="E29" s="213"/>
      <c r="F29" s="213"/>
      <c r="G29" s="213"/>
      <c r="H29" s="213"/>
      <c r="I29" s="213"/>
      <c r="J29" s="213"/>
      <c r="K29" s="214"/>
    </row>
    <row r="30" spans="2:11" x14ac:dyDescent="0.25">
      <c r="B30" s="130" t="s">
        <v>25</v>
      </c>
      <c r="C30" s="132"/>
      <c r="D30" s="215" t="str">
        <f>+'1. Disponibilidad'!F27</f>
        <v>ADECUACIONES MENORES DE LA INFRAESTRUCTURA EDUCATIVA PARA INTERVENIR LA SEDE EL RESPALDO DEL C.E.R MORRON.</v>
      </c>
      <c r="E30" s="215"/>
      <c r="F30" s="215"/>
      <c r="G30" s="215"/>
      <c r="H30" s="216"/>
      <c r="I30" s="216"/>
      <c r="J30" s="216"/>
      <c r="K30" s="217"/>
    </row>
    <row r="31" spans="2:11" x14ac:dyDescent="0.25">
      <c r="B31" s="136"/>
      <c r="C31" s="138"/>
      <c r="D31" s="215"/>
      <c r="E31" s="215"/>
      <c r="F31" s="215"/>
      <c r="G31" s="215"/>
      <c r="H31" s="216"/>
      <c r="I31" s="216"/>
      <c r="J31" s="216"/>
      <c r="K31" s="217"/>
    </row>
    <row r="32" spans="2:11" x14ac:dyDescent="0.25">
      <c r="B32" s="10"/>
      <c r="K32" s="14"/>
    </row>
    <row r="33" spans="2:11" x14ac:dyDescent="0.25">
      <c r="B33" s="10"/>
      <c r="K33" s="14"/>
    </row>
    <row r="34" spans="2:11" x14ac:dyDescent="0.25">
      <c r="B34" s="10"/>
      <c r="K34" s="14"/>
    </row>
    <row r="35" spans="2:11" x14ac:dyDescent="0.25">
      <c r="B35" s="10"/>
      <c r="K35" s="14"/>
    </row>
    <row r="36" spans="2:11" ht="15" customHeight="1" x14ac:dyDescent="0.25">
      <c r="B36" s="10"/>
      <c r="C36" s="203" t="s">
        <v>131</v>
      </c>
      <c r="D36" s="203"/>
      <c r="E36" s="20"/>
      <c r="F36" s="20"/>
      <c r="G36" s="23" t="s">
        <v>26</v>
      </c>
      <c r="H36" s="23"/>
      <c r="I36" s="13"/>
      <c r="J36" s="13"/>
      <c r="K36" s="28"/>
    </row>
    <row r="37" spans="2:11" x14ac:dyDescent="0.25">
      <c r="B37" s="10"/>
      <c r="C37" s="13" t="s">
        <v>210</v>
      </c>
      <c r="G37" s="13" t="s">
        <v>211</v>
      </c>
      <c r="H37" s="13"/>
      <c r="I37" s="13"/>
      <c r="J37" s="13"/>
      <c r="K37" s="28"/>
    </row>
    <row r="38" spans="2:11" x14ac:dyDescent="0.25">
      <c r="B38" s="10"/>
      <c r="C38" s="13"/>
      <c r="K38" s="14"/>
    </row>
    <row r="39" spans="2:11" ht="15.75" thickBot="1" x14ac:dyDescent="0.3">
      <c r="B39" s="11"/>
      <c r="C39" s="12"/>
      <c r="D39" s="12"/>
      <c r="E39" s="12"/>
      <c r="F39" s="12"/>
      <c r="G39" s="12"/>
      <c r="H39" s="12"/>
      <c r="I39" s="12"/>
      <c r="J39" s="12"/>
      <c r="K39" s="21"/>
    </row>
    <row r="74" spans="2:4" hidden="1" x14ac:dyDescent="0.25"/>
    <row r="75" spans="2:4" hidden="1" x14ac:dyDescent="0.25"/>
    <row r="76" spans="2:4" hidden="1" x14ac:dyDescent="0.25">
      <c r="B76" s="6" t="s">
        <v>28</v>
      </c>
      <c r="C76" s="6" t="s">
        <v>29</v>
      </c>
      <c r="D76" s="6" t="s">
        <v>30</v>
      </c>
    </row>
    <row r="77" spans="2:4" hidden="1" x14ac:dyDescent="0.25">
      <c r="B77" s="7" t="s">
        <v>31</v>
      </c>
      <c r="C77" s="4" t="s">
        <v>32</v>
      </c>
      <c r="D77" s="91">
        <v>2024</v>
      </c>
    </row>
    <row r="78" spans="2:4" hidden="1" x14ac:dyDescent="0.25">
      <c r="B78" s="7" t="s">
        <v>34</v>
      </c>
      <c r="C78" s="4" t="s">
        <v>35</v>
      </c>
    </row>
    <row r="79" spans="2:4" hidden="1" x14ac:dyDescent="0.25">
      <c r="B79" s="7" t="s">
        <v>37</v>
      </c>
      <c r="C79" s="4" t="s">
        <v>38</v>
      </c>
    </row>
    <row r="80" spans="2:4" hidden="1" x14ac:dyDescent="0.25">
      <c r="B80" s="7" t="s">
        <v>40</v>
      </c>
      <c r="C80" s="4" t="s">
        <v>41</v>
      </c>
      <c r="D80" s="1"/>
    </row>
    <row r="81" spans="2:4" hidden="1" x14ac:dyDescent="0.25">
      <c r="B81" s="7" t="s">
        <v>43</v>
      </c>
      <c r="C81" s="4" t="s">
        <v>44</v>
      </c>
      <c r="D81" s="1"/>
    </row>
    <row r="82" spans="2:4" hidden="1" x14ac:dyDescent="0.25">
      <c r="B82" s="7" t="s">
        <v>46</v>
      </c>
      <c r="C82" s="4" t="s">
        <v>47</v>
      </c>
      <c r="D82" s="1"/>
    </row>
    <row r="83" spans="2:4" hidden="1" x14ac:dyDescent="0.25">
      <c r="B83" s="7" t="s">
        <v>49</v>
      </c>
      <c r="C83" s="4" t="s">
        <v>50</v>
      </c>
      <c r="D83" s="1"/>
    </row>
    <row r="84" spans="2:4" hidden="1" x14ac:dyDescent="0.25">
      <c r="B84" s="7" t="s">
        <v>52</v>
      </c>
      <c r="C84" s="4" t="s">
        <v>53</v>
      </c>
      <c r="D84" s="1"/>
    </row>
    <row r="85" spans="2:4" hidden="1" x14ac:dyDescent="0.25">
      <c r="B85" s="7" t="s">
        <v>55</v>
      </c>
      <c r="C85" s="4" t="s">
        <v>56</v>
      </c>
      <c r="D85" s="1"/>
    </row>
    <row r="86" spans="2:4" hidden="1" x14ac:dyDescent="0.25">
      <c r="B86" s="7" t="s">
        <v>58</v>
      </c>
      <c r="C86" s="4" t="s">
        <v>59</v>
      </c>
      <c r="D86" s="1"/>
    </row>
    <row r="87" spans="2:4" hidden="1" x14ac:dyDescent="0.25">
      <c r="B87" s="7" t="s">
        <v>61</v>
      </c>
      <c r="C87" s="4" t="s">
        <v>62</v>
      </c>
      <c r="D87" s="1"/>
    </row>
    <row r="88" spans="2:4" hidden="1" x14ac:dyDescent="0.25">
      <c r="B88" s="7" t="s">
        <v>64</v>
      </c>
      <c r="C88" s="4" t="s">
        <v>65</v>
      </c>
      <c r="D88" s="1"/>
    </row>
    <row r="89" spans="2:4" hidden="1" x14ac:dyDescent="0.25">
      <c r="B89" s="7" t="s">
        <v>67</v>
      </c>
      <c r="C89" s="4"/>
      <c r="D89" s="1"/>
    </row>
    <row r="90" spans="2:4" hidden="1" x14ac:dyDescent="0.25">
      <c r="B90" s="7" t="s">
        <v>69</v>
      </c>
      <c r="C90" s="4"/>
      <c r="D90" s="1"/>
    </row>
    <row r="91" spans="2:4" hidden="1" x14ac:dyDescent="0.25">
      <c r="B91" s="7" t="s">
        <v>71</v>
      </c>
      <c r="C91" s="4"/>
      <c r="D91" s="1"/>
    </row>
    <row r="92" spans="2:4" hidden="1" x14ac:dyDescent="0.25">
      <c r="B92" s="7" t="s">
        <v>73</v>
      </c>
      <c r="C92" s="4"/>
      <c r="D92" s="1"/>
    </row>
    <row r="93" spans="2:4" hidden="1" x14ac:dyDescent="0.25">
      <c r="B93" s="7" t="s">
        <v>75</v>
      </c>
      <c r="C93" s="4"/>
      <c r="D93" s="1"/>
    </row>
    <row r="94" spans="2:4" hidden="1" x14ac:dyDescent="0.25">
      <c r="B94" s="7" t="s">
        <v>77</v>
      </c>
      <c r="C94" s="4"/>
      <c r="D94" s="1"/>
    </row>
    <row r="95" spans="2:4" hidden="1" x14ac:dyDescent="0.25">
      <c r="B95" s="7" t="s">
        <v>79</v>
      </c>
      <c r="C95" s="4"/>
      <c r="D95" s="1"/>
    </row>
    <row r="96" spans="2:4" hidden="1" x14ac:dyDescent="0.25">
      <c r="B96" s="7" t="s">
        <v>81</v>
      </c>
      <c r="C96" s="4"/>
      <c r="D96" s="1"/>
    </row>
    <row r="97" spans="2:4" hidden="1" x14ac:dyDescent="0.25">
      <c r="B97" s="7" t="s">
        <v>83</v>
      </c>
      <c r="C97" s="4"/>
      <c r="D97" s="1"/>
    </row>
    <row r="98" spans="2:4" hidden="1" x14ac:dyDescent="0.25">
      <c r="B98" s="7" t="s">
        <v>85</v>
      </c>
      <c r="C98" s="4"/>
      <c r="D98" s="1"/>
    </row>
    <row r="99" spans="2:4" hidden="1" x14ac:dyDescent="0.25">
      <c r="B99" s="7" t="s">
        <v>87</v>
      </c>
      <c r="C99" s="4"/>
      <c r="D99" s="1"/>
    </row>
    <row r="100" spans="2:4" hidden="1" x14ac:dyDescent="0.25">
      <c r="B100" s="7" t="s">
        <v>89</v>
      </c>
      <c r="C100" s="4"/>
      <c r="D100" s="1"/>
    </row>
    <row r="101" spans="2:4" hidden="1" x14ac:dyDescent="0.25">
      <c r="B101" s="7" t="s">
        <v>91</v>
      </c>
      <c r="C101" s="4"/>
      <c r="D101" s="1"/>
    </row>
    <row r="102" spans="2:4" hidden="1" x14ac:dyDescent="0.25">
      <c r="B102" s="7" t="s">
        <v>93</v>
      </c>
      <c r="C102" s="4"/>
      <c r="D102" s="1"/>
    </row>
    <row r="103" spans="2:4" hidden="1" x14ac:dyDescent="0.25">
      <c r="B103" s="7" t="s">
        <v>95</v>
      </c>
      <c r="C103" s="4"/>
      <c r="D103" s="1"/>
    </row>
    <row r="104" spans="2:4" hidden="1" x14ac:dyDescent="0.25">
      <c r="B104" s="7" t="s">
        <v>97</v>
      </c>
      <c r="C104" s="4"/>
      <c r="D104" s="1"/>
    </row>
    <row r="105" spans="2:4" hidden="1" x14ac:dyDescent="0.25">
      <c r="B105" s="7" t="s">
        <v>99</v>
      </c>
      <c r="C105" s="4"/>
      <c r="D105" s="1"/>
    </row>
    <row r="106" spans="2:4" hidden="1" x14ac:dyDescent="0.25">
      <c r="B106" s="7" t="s">
        <v>101</v>
      </c>
      <c r="C106" s="4"/>
      <c r="D106" s="1"/>
    </row>
    <row r="107" spans="2:4" hidden="1" x14ac:dyDescent="0.25">
      <c r="B107" s="7" t="s">
        <v>103</v>
      </c>
      <c r="C107" s="4"/>
      <c r="D107" s="1"/>
    </row>
    <row r="108" spans="2:4" hidden="1" x14ac:dyDescent="0.25"/>
    <row r="109" spans="2:4" hidden="1" x14ac:dyDescent="0.25"/>
    <row r="110" spans="2:4" hidden="1" x14ac:dyDescent="0.25"/>
    <row r="111" spans="2:4" hidden="1" x14ac:dyDescent="0.25"/>
    <row r="112" spans="2:4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spans="2:2" hidden="1" x14ac:dyDescent="0.25"/>
    <row r="130" spans="2:2" hidden="1" x14ac:dyDescent="0.25"/>
    <row r="131" spans="2:2" hidden="1" x14ac:dyDescent="0.25"/>
    <row r="138" spans="2:2" hidden="1" x14ac:dyDescent="0.25"/>
    <row r="139" spans="2:2" hidden="1" x14ac:dyDescent="0.25">
      <c r="B139" s="1" t="s">
        <v>132</v>
      </c>
    </row>
    <row r="140" spans="2:2" hidden="1" x14ac:dyDescent="0.25">
      <c r="B140" s="1" t="s">
        <v>133</v>
      </c>
    </row>
    <row r="141" spans="2:2" hidden="1" x14ac:dyDescent="0.25">
      <c r="B141" s="1" t="s">
        <v>134</v>
      </c>
    </row>
    <row r="142" spans="2:2" hidden="1" x14ac:dyDescent="0.25">
      <c r="B142" s="1" t="s">
        <v>135</v>
      </c>
    </row>
    <row r="143" spans="2:2" hidden="1" x14ac:dyDescent="0.25">
      <c r="B143" s="1" t="s">
        <v>136</v>
      </c>
    </row>
    <row r="144" spans="2:2" hidden="1" x14ac:dyDescent="0.25">
      <c r="B144" s="1" t="s">
        <v>137</v>
      </c>
    </row>
    <row r="145" spans="2:2" hidden="1" x14ac:dyDescent="0.25">
      <c r="B145" s="1" t="s">
        <v>138</v>
      </c>
    </row>
    <row r="146" spans="2:2" hidden="1" x14ac:dyDescent="0.25">
      <c r="B146" s="1" t="s">
        <v>139</v>
      </c>
    </row>
    <row r="147" spans="2:2" hidden="1" x14ac:dyDescent="0.25">
      <c r="B147" s="1" t="s">
        <v>140</v>
      </c>
    </row>
    <row r="148" spans="2:2" hidden="1" x14ac:dyDescent="0.25">
      <c r="B148" s="1" t="s">
        <v>141</v>
      </c>
    </row>
    <row r="149" spans="2:2" hidden="1" x14ac:dyDescent="0.25">
      <c r="B149" s="1" t="s">
        <v>142</v>
      </c>
    </row>
    <row r="150" spans="2:2" hidden="1" x14ac:dyDescent="0.25">
      <c r="B150" s="1" t="s">
        <v>143</v>
      </c>
    </row>
    <row r="151" spans="2:2" hidden="1" x14ac:dyDescent="0.25">
      <c r="B151" s="1" t="s">
        <v>144</v>
      </c>
    </row>
    <row r="152" spans="2:2" hidden="1" x14ac:dyDescent="0.25">
      <c r="B152" s="1" t="s">
        <v>145</v>
      </c>
    </row>
    <row r="153" spans="2:2" hidden="1" x14ac:dyDescent="0.25">
      <c r="B153" s="1" t="s">
        <v>146</v>
      </c>
    </row>
    <row r="154" spans="2:2" hidden="1" x14ac:dyDescent="0.25">
      <c r="B154" s="1" t="s">
        <v>147</v>
      </c>
    </row>
    <row r="155" spans="2:2" hidden="1" x14ac:dyDescent="0.25">
      <c r="B155" s="1" t="s">
        <v>148</v>
      </c>
    </row>
    <row r="156" spans="2:2" hidden="1" x14ac:dyDescent="0.25">
      <c r="B156" s="1" t="s">
        <v>149</v>
      </c>
    </row>
    <row r="157" spans="2:2" hidden="1" x14ac:dyDescent="0.25">
      <c r="B157" s="1" t="s">
        <v>150</v>
      </c>
    </row>
    <row r="158" spans="2:2" hidden="1" x14ac:dyDescent="0.25">
      <c r="B158" s="1" t="s">
        <v>151</v>
      </c>
    </row>
    <row r="159" spans="2:2" hidden="1" x14ac:dyDescent="0.25">
      <c r="B159" s="1" t="s">
        <v>152</v>
      </c>
    </row>
    <row r="160" spans="2:2" hidden="1" x14ac:dyDescent="0.25">
      <c r="B160" s="1" t="s">
        <v>153</v>
      </c>
    </row>
    <row r="161" spans="2:2" hidden="1" x14ac:dyDescent="0.25">
      <c r="B161" s="1" t="s">
        <v>154</v>
      </c>
    </row>
    <row r="162" spans="2:2" hidden="1" x14ac:dyDescent="0.25">
      <c r="B162" s="1" t="s">
        <v>155</v>
      </c>
    </row>
    <row r="163" spans="2:2" hidden="1" x14ac:dyDescent="0.25">
      <c r="B163" s="1" t="s">
        <v>156</v>
      </c>
    </row>
    <row r="164" spans="2:2" hidden="1" x14ac:dyDescent="0.25">
      <c r="B164" s="1" t="s">
        <v>157</v>
      </c>
    </row>
    <row r="165" spans="2:2" hidden="1" x14ac:dyDescent="0.25">
      <c r="B165" s="1" t="s">
        <v>158</v>
      </c>
    </row>
    <row r="166" spans="2:2" hidden="1" x14ac:dyDescent="0.25">
      <c r="B166" s="1" t="s">
        <v>159</v>
      </c>
    </row>
    <row r="167" spans="2:2" hidden="1" x14ac:dyDescent="0.25">
      <c r="B167" s="1" t="s">
        <v>160</v>
      </c>
    </row>
    <row r="168" spans="2:2" hidden="1" x14ac:dyDescent="0.25">
      <c r="B168" s="1" t="s">
        <v>161</v>
      </c>
    </row>
    <row r="169" spans="2:2" hidden="1" x14ac:dyDescent="0.25"/>
    <row r="170" spans="2:2" hidden="1" x14ac:dyDescent="0.25"/>
    <row r="171" spans="2:2" hidden="1" x14ac:dyDescent="0.25">
      <c r="B171" s="5" t="s">
        <v>107</v>
      </c>
    </row>
    <row r="172" spans="2:2" hidden="1" x14ac:dyDescent="0.25">
      <c r="B172" s="5" t="s">
        <v>109</v>
      </c>
    </row>
    <row r="173" spans="2:2" hidden="1" x14ac:dyDescent="0.25">
      <c r="B173" s="5" t="s">
        <v>111</v>
      </c>
    </row>
    <row r="174" spans="2:2" hidden="1" x14ac:dyDescent="0.25">
      <c r="B174" s="5" t="s">
        <v>162</v>
      </c>
    </row>
    <row r="175" spans="2:2" hidden="1" x14ac:dyDescent="0.25"/>
    <row r="176" spans="2:2" hidden="1" x14ac:dyDescent="0.25"/>
    <row r="177" hidden="1" x14ac:dyDescent="0.25"/>
    <row r="178" hidden="1" x14ac:dyDescent="0.25"/>
  </sheetData>
  <sheetProtection scenarios="1"/>
  <protectedRanges>
    <protectedRange sqref="K7:K8" name="Rango2"/>
    <protectedRange sqref="D9:F9 K7 D28:K29 C35:D35 F35:H35 H19:K24" name="Rango1"/>
  </protectedRanges>
  <dataConsolidate/>
  <mergeCells count="32">
    <mergeCell ref="C24:D24"/>
    <mergeCell ref="B19:B24"/>
    <mergeCell ref="B25:G25"/>
    <mergeCell ref="C36:D36"/>
    <mergeCell ref="B27:D27"/>
    <mergeCell ref="B28:B29"/>
    <mergeCell ref="D28:K28"/>
    <mergeCell ref="D29:K29"/>
    <mergeCell ref="B30:C31"/>
    <mergeCell ref="D30:K31"/>
    <mergeCell ref="E27:K27"/>
    <mergeCell ref="C19:D19"/>
    <mergeCell ref="C20:D20"/>
    <mergeCell ref="B12:K12"/>
    <mergeCell ref="B16:K16"/>
    <mergeCell ref="C18:D18"/>
    <mergeCell ref="C23:D23"/>
    <mergeCell ref="C21:D21"/>
    <mergeCell ref="C22:D22"/>
    <mergeCell ref="F18:G18"/>
    <mergeCell ref="H14:I14"/>
    <mergeCell ref="K7:K8"/>
    <mergeCell ref="B5:D5"/>
    <mergeCell ref="B6:D6"/>
    <mergeCell ref="D2:I2"/>
    <mergeCell ref="D3:I3"/>
    <mergeCell ref="D4:I4"/>
    <mergeCell ref="E5:K5"/>
    <mergeCell ref="E6:K6"/>
    <mergeCell ref="J7:J8"/>
    <mergeCell ref="G7:G8"/>
    <mergeCell ref="H7:H8"/>
  </mergeCells>
  <dataValidations count="3">
    <dataValidation type="list" allowBlank="1" showInputMessage="1" showErrorMessage="1" sqref="D9">
      <formula1>$B$77:$B$107</formula1>
    </dataValidation>
    <dataValidation type="list" allowBlank="1" showInputMessage="1" showErrorMessage="1" sqref="E9">
      <formula1>$C$77:$C$88</formula1>
    </dataValidation>
    <dataValidation type="list" allowBlank="1" showInputMessage="1" showErrorMessage="1" sqref="F9">
      <formula1>$D$77</formula1>
    </dataValidation>
  </dataValidations>
  <pageMargins left="0.39370078740157483" right="0.39370078740157483" top="0.39370078740157483" bottom="0.39370078740157483" header="0" footer="0"/>
  <pageSetup scale="78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L250"/>
  <sheetViews>
    <sheetView showGridLines="0" topLeftCell="C1" zoomScaleNormal="100" workbookViewId="0">
      <selection activeCell="F7" sqref="F7"/>
    </sheetView>
  </sheetViews>
  <sheetFormatPr baseColWidth="10" defaultColWidth="11.42578125" defaultRowHeight="15" x14ac:dyDescent="0.25"/>
  <cols>
    <col min="1" max="1" width="1.7109375" customWidth="1"/>
    <col min="2" max="2" width="25.42578125" customWidth="1"/>
    <col min="3" max="3" width="20.7109375" customWidth="1"/>
    <col min="4" max="4" width="22.85546875" bestFit="1" customWidth="1"/>
    <col min="5" max="6" width="21" customWidth="1"/>
    <col min="7" max="7" width="24.28515625" customWidth="1"/>
    <col min="8" max="8" width="17.5703125" customWidth="1"/>
    <col min="9" max="9" width="20.5703125" customWidth="1"/>
    <col min="10" max="10" width="16.7109375" customWidth="1"/>
    <col min="11" max="11" width="19.7109375" customWidth="1"/>
    <col min="257" max="257" width="1.7109375" customWidth="1"/>
    <col min="258" max="258" width="11.42578125" customWidth="1"/>
    <col min="259" max="259" width="9.7109375" customWidth="1"/>
    <col min="260" max="260" width="17.5703125" customWidth="1"/>
    <col min="261" max="261" width="13.42578125" customWidth="1"/>
    <col min="263" max="263" width="8.85546875" customWidth="1"/>
    <col min="264" max="264" width="12.5703125" customWidth="1"/>
    <col min="265" max="265" width="16.7109375" customWidth="1"/>
    <col min="266" max="266" width="8" customWidth="1"/>
    <col min="267" max="267" width="14.7109375" customWidth="1"/>
    <col min="513" max="513" width="1.7109375" customWidth="1"/>
    <col min="514" max="514" width="11.42578125" customWidth="1"/>
    <col min="515" max="515" width="9.7109375" customWidth="1"/>
    <col min="516" max="516" width="17.5703125" customWidth="1"/>
    <col min="517" max="517" width="13.42578125" customWidth="1"/>
    <col min="519" max="519" width="8.85546875" customWidth="1"/>
    <col min="520" max="520" width="12.5703125" customWidth="1"/>
    <col min="521" max="521" width="16.7109375" customWidth="1"/>
    <col min="522" max="522" width="8" customWidth="1"/>
    <col min="523" max="523" width="14.7109375" customWidth="1"/>
    <col min="769" max="769" width="1.7109375" customWidth="1"/>
    <col min="770" max="770" width="11.42578125" customWidth="1"/>
    <col min="771" max="771" width="9.7109375" customWidth="1"/>
    <col min="772" max="772" width="17.5703125" customWidth="1"/>
    <col min="773" max="773" width="13.42578125" customWidth="1"/>
    <col min="775" max="775" width="8.85546875" customWidth="1"/>
    <col min="776" max="776" width="12.5703125" customWidth="1"/>
    <col min="777" max="777" width="16.7109375" customWidth="1"/>
    <col min="778" max="778" width="8" customWidth="1"/>
    <col min="779" max="779" width="14.7109375" customWidth="1"/>
    <col min="1025" max="1025" width="1.7109375" customWidth="1"/>
    <col min="1026" max="1026" width="11.42578125" customWidth="1"/>
    <col min="1027" max="1027" width="9.7109375" customWidth="1"/>
    <col min="1028" max="1028" width="17.5703125" customWidth="1"/>
    <col min="1029" max="1029" width="13.42578125" customWidth="1"/>
    <col min="1031" max="1031" width="8.85546875" customWidth="1"/>
    <col min="1032" max="1032" width="12.5703125" customWidth="1"/>
    <col min="1033" max="1033" width="16.7109375" customWidth="1"/>
    <col min="1034" max="1034" width="8" customWidth="1"/>
    <col min="1035" max="1035" width="14.7109375" customWidth="1"/>
    <col min="1281" max="1281" width="1.7109375" customWidth="1"/>
    <col min="1282" max="1282" width="11.42578125" customWidth="1"/>
    <col min="1283" max="1283" width="9.7109375" customWidth="1"/>
    <col min="1284" max="1284" width="17.5703125" customWidth="1"/>
    <col min="1285" max="1285" width="13.42578125" customWidth="1"/>
    <col min="1287" max="1287" width="8.85546875" customWidth="1"/>
    <col min="1288" max="1288" width="12.5703125" customWidth="1"/>
    <col min="1289" max="1289" width="16.7109375" customWidth="1"/>
    <col min="1290" max="1290" width="8" customWidth="1"/>
    <col min="1291" max="1291" width="14.7109375" customWidth="1"/>
    <col min="1537" max="1537" width="1.7109375" customWidth="1"/>
    <col min="1538" max="1538" width="11.42578125" customWidth="1"/>
    <col min="1539" max="1539" width="9.7109375" customWidth="1"/>
    <col min="1540" max="1540" width="17.5703125" customWidth="1"/>
    <col min="1541" max="1541" width="13.42578125" customWidth="1"/>
    <col min="1543" max="1543" width="8.85546875" customWidth="1"/>
    <col min="1544" max="1544" width="12.5703125" customWidth="1"/>
    <col min="1545" max="1545" width="16.7109375" customWidth="1"/>
    <col min="1546" max="1546" width="8" customWidth="1"/>
    <col min="1547" max="1547" width="14.7109375" customWidth="1"/>
    <col min="1793" max="1793" width="1.7109375" customWidth="1"/>
    <col min="1794" max="1794" width="11.42578125" customWidth="1"/>
    <col min="1795" max="1795" width="9.7109375" customWidth="1"/>
    <col min="1796" max="1796" width="17.5703125" customWidth="1"/>
    <col min="1797" max="1797" width="13.42578125" customWidth="1"/>
    <col min="1799" max="1799" width="8.85546875" customWidth="1"/>
    <col min="1800" max="1800" width="12.5703125" customWidth="1"/>
    <col min="1801" max="1801" width="16.7109375" customWidth="1"/>
    <col min="1802" max="1802" width="8" customWidth="1"/>
    <col min="1803" max="1803" width="14.7109375" customWidth="1"/>
    <col min="2049" max="2049" width="1.7109375" customWidth="1"/>
    <col min="2050" max="2050" width="11.42578125" customWidth="1"/>
    <col min="2051" max="2051" width="9.7109375" customWidth="1"/>
    <col min="2052" max="2052" width="17.5703125" customWidth="1"/>
    <col min="2053" max="2053" width="13.42578125" customWidth="1"/>
    <col min="2055" max="2055" width="8.85546875" customWidth="1"/>
    <col min="2056" max="2056" width="12.5703125" customWidth="1"/>
    <col min="2057" max="2057" width="16.7109375" customWidth="1"/>
    <col min="2058" max="2058" width="8" customWidth="1"/>
    <col min="2059" max="2059" width="14.7109375" customWidth="1"/>
    <col min="2305" max="2305" width="1.7109375" customWidth="1"/>
    <col min="2306" max="2306" width="11.42578125" customWidth="1"/>
    <col min="2307" max="2307" width="9.7109375" customWidth="1"/>
    <col min="2308" max="2308" width="17.5703125" customWidth="1"/>
    <col min="2309" max="2309" width="13.42578125" customWidth="1"/>
    <col min="2311" max="2311" width="8.85546875" customWidth="1"/>
    <col min="2312" max="2312" width="12.5703125" customWidth="1"/>
    <col min="2313" max="2313" width="16.7109375" customWidth="1"/>
    <col min="2314" max="2314" width="8" customWidth="1"/>
    <col min="2315" max="2315" width="14.7109375" customWidth="1"/>
    <col min="2561" max="2561" width="1.7109375" customWidth="1"/>
    <col min="2562" max="2562" width="11.42578125" customWidth="1"/>
    <col min="2563" max="2563" width="9.7109375" customWidth="1"/>
    <col min="2564" max="2564" width="17.5703125" customWidth="1"/>
    <col min="2565" max="2565" width="13.42578125" customWidth="1"/>
    <col min="2567" max="2567" width="8.85546875" customWidth="1"/>
    <col min="2568" max="2568" width="12.5703125" customWidth="1"/>
    <col min="2569" max="2569" width="16.7109375" customWidth="1"/>
    <col min="2570" max="2570" width="8" customWidth="1"/>
    <col min="2571" max="2571" width="14.7109375" customWidth="1"/>
    <col min="2817" max="2817" width="1.7109375" customWidth="1"/>
    <col min="2818" max="2818" width="11.42578125" customWidth="1"/>
    <col min="2819" max="2819" width="9.7109375" customWidth="1"/>
    <col min="2820" max="2820" width="17.5703125" customWidth="1"/>
    <col min="2821" max="2821" width="13.42578125" customWidth="1"/>
    <col min="2823" max="2823" width="8.85546875" customWidth="1"/>
    <col min="2824" max="2824" width="12.5703125" customWidth="1"/>
    <col min="2825" max="2825" width="16.7109375" customWidth="1"/>
    <col min="2826" max="2826" width="8" customWidth="1"/>
    <col min="2827" max="2827" width="14.7109375" customWidth="1"/>
    <col min="3073" max="3073" width="1.7109375" customWidth="1"/>
    <col min="3074" max="3074" width="11.42578125" customWidth="1"/>
    <col min="3075" max="3075" width="9.7109375" customWidth="1"/>
    <col min="3076" max="3076" width="17.5703125" customWidth="1"/>
    <col min="3077" max="3077" width="13.42578125" customWidth="1"/>
    <col min="3079" max="3079" width="8.85546875" customWidth="1"/>
    <col min="3080" max="3080" width="12.5703125" customWidth="1"/>
    <col min="3081" max="3081" width="16.7109375" customWidth="1"/>
    <col min="3082" max="3082" width="8" customWidth="1"/>
    <col min="3083" max="3083" width="14.7109375" customWidth="1"/>
    <col min="3329" max="3329" width="1.7109375" customWidth="1"/>
    <col min="3330" max="3330" width="11.42578125" customWidth="1"/>
    <col min="3331" max="3331" width="9.7109375" customWidth="1"/>
    <col min="3332" max="3332" width="17.5703125" customWidth="1"/>
    <col min="3333" max="3333" width="13.42578125" customWidth="1"/>
    <col min="3335" max="3335" width="8.85546875" customWidth="1"/>
    <col min="3336" max="3336" width="12.5703125" customWidth="1"/>
    <col min="3337" max="3337" width="16.7109375" customWidth="1"/>
    <col min="3338" max="3338" width="8" customWidth="1"/>
    <col min="3339" max="3339" width="14.7109375" customWidth="1"/>
    <col min="3585" max="3585" width="1.7109375" customWidth="1"/>
    <col min="3586" max="3586" width="11.42578125" customWidth="1"/>
    <col min="3587" max="3587" width="9.7109375" customWidth="1"/>
    <col min="3588" max="3588" width="17.5703125" customWidth="1"/>
    <col min="3589" max="3589" width="13.42578125" customWidth="1"/>
    <col min="3591" max="3591" width="8.85546875" customWidth="1"/>
    <col min="3592" max="3592" width="12.5703125" customWidth="1"/>
    <col min="3593" max="3593" width="16.7109375" customWidth="1"/>
    <col min="3594" max="3594" width="8" customWidth="1"/>
    <col min="3595" max="3595" width="14.7109375" customWidth="1"/>
    <col min="3841" max="3841" width="1.7109375" customWidth="1"/>
    <col min="3842" max="3842" width="11.42578125" customWidth="1"/>
    <col min="3843" max="3843" width="9.7109375" customWidth="1"/>
    <col min="3844" max="3844" width="17.5703125" customWidth="1"/>
    <col min="3845" max="3845" width="13.42578125" customWidth="1"/>
    <col min="3847" max="3847" width="8.85546875" customWidth="1"/>
    <col min="3848" max="3848" width="12.5703125" customWidth="1"/>
    <col min="3849" max="3849" width="16.7109375" customWidth="1"/>
    <col min="3850" max="3850" width="8" customWidth="1"/>
    <col min="3851" max="3851" width="14.7109375" customWidth="1"/>
    <col min="4097" max="4097" width="1.7109375" customWidth="1"/>
    <col min="4098" max="4098" width="11.42578125" customWidth="1"/>
    <col min="4099" max="4099" width="9.7109375" customWidth="1"/>
    <col min="4100" max="4100" width="17.5703125" customWidth="1"/>
    <col min="4101" max="4101" width="13.42578125" customWidth="1"/>
    <col min="4103" max="4103" width="8.85546875" customWidth="1"/>
    <col min="4104" max="4104" width="12.5703125" customWidth="1"/>
    <col min="4105" max="4105" width="16.7109375" customWidth="1"/>
    <col min="4106" max="4106" width="8" customWidth="1"/>
    <col min="4107" max="4107" width="14.7109375" customWidth="1"/>
    <col min="4353" max="4353" width="1.7109375" customWidth="1"/>
    <col min="4354" max="4354" width="11.42578125" customWidth="1"/>
    <col min="4355" max="4355" width="9.7109375" customWidth="1"/>
    <col min="4356" max="4356" width="17.5703125" customWidth="1"/>
    <col min="4357" max="4357" width="13.42578125" customWidth="1"/>
    <col min="4359" max="4359" width="8.85546875" customWidth="1"/>
    <col min="4360" max="4360" width="12.5703125" customWidth="1"/>
    <col min="4361" max="4361" width="16.7109375" customWidth="1"/>
    <col min="4362" max="4362" width="8" customWidth="1"/>
    <col min="4363" max="4363" width="14.7109375" customWidth="1"/>
    <col min="4609" max="4609" width="1.7109375" customWidth="1"/>
    <col min="4610" max="4610" width="11.42578125" customWidth="1"/>
    <col min="4611" max="4611" width="9.7109375" customWidth="1"/>
    <col min="4612" max="4612" width="17.5703125" customWidth="1"/>
    <col min="4613" max="4613" width="13.42578125" customWidth="1"/>
    <col min="4615" max="4615" width="8.85546875" customWidth="1"/>
    <col min="4616" max="4616" width="12.5703125" customWidth="1"/>
    <col min="4617" max="4617" width="16.7109375" customWidth="1"/>
    <col min="4618" max="4618" width="8" customWidth="1"/>
    <col min="4619" max="4619" width="14.7109375" customWidth="1"/>
    <col min="4865" max="4865" width="1.7109375" customWidth="1"/>
    <col min="4866" max="4866" width="11.42578125" customWidth="1"/>
    <col min="4867" max="4867" width="9.7109375" customWidth="1"/>
    <col min="4868" max="4868" width="17.5703125" customWidth="1"/>
    <col min="4869" max="4869" width="13.42578125" customWidth="1"/>
    <col min="4871" max="4871" width="8.85546875" customWidth="1"/>
    <col min="4872" max="4872" width="12.5703125" customWidth="1"/>
    <col min="4873" max="4873" width="16.7109375" customWidth="1"/>
    <col min="4874" max="4874" width="8" customWidth="1"/>
    <col min="4875" max="4875" width="14.7109375" customWidth="1"/>
    <col min="5121" max="5121" width="1.7109375" customWidth="1"/>
    <col min="5122" max="5122" width="11.42578125" customWidth="1"/>
    <col min="5123" max="5123" width="9.7109375" customWidth="1"/>
    <col min="5124" max="5124" width="17.5703125" customWidth="1"/>
    <col min="5125" max="5125" width="13.42578125" customWidth="1"/>
    <col min="5127" max="5127" width="8.85546875" customWidth="1"/>
    <col min="5128" max="5128" width="12.5703125" customWidth="1"/>
    <col min="5129" max="5129" width="16.7109375" customWidth="1"/>
    <col min="5130" max="5130" width="8" customWidth="1"/>
    <col min="5131" max="5131" width="14.7109375" customWidth="1"/>
    <col min="5377" max="5377" width="1.7109375" customWidth="1"/>
    <col min="5378" max="5378" width="11.42578125" customWidth="1"/>
    <col min="5379" max="5379" width="9.7109375" customWidth="1"/>
    <col min="5380" max="5380" width="17.5703125" customWidth="1"/>
    <col min="5381" max="5381" width="13.42578125" customWidth="1"/>
    <col min="5383" max="5383" width="8.85546875" customWidth="1"/>
    <col min="5384" max="5384" width="12.5703125" customWidth="1"/>
    <col min="5385" max="5385" width="16.7109375" customWidth="1"/>
    <col min="5386" max="5386" width="8" customWidth="1"/>
    <col min="5387" max="5387" width="14.7109375" customWidth="1"/>
    <col min="5633" max="5633" width="1.7109375" customWidth="1"/>
    <col min="5634" max="5634" width="11.42578125" customWidth="1"/>
    <col min="5635" max="5635" width="9.7109375" customWidth="1"/>
    <col min="5636" max="5636" width="17.5703125" customWidth="1"/>
    <col min="5637" max="5637" width="13.42578125" customWidth="1"/>
    <col min="5639" max="5639" width="8.85546875" customWidth="1"/>
    <col min="5640" max="5640" width="12.5703125" customWidth="1"/>
    <col min="5641" max="5641" width="16.7109375" customWidth="1"/>
    <col min="5642" max="5642" width="8" customWidth="1"/>
    <col min="5643" max="5643" width="14.7109375" customWidth="1"/>
    <col min="5889" max="5889" width="1.7109375" customWidth="1"/>
    <col min="5890" max="5890" width="11.42578125" customWidth="1"/>
    <col min="5891" max="5891" width="9.7109375" customWidth="1"/>
    <col min="5892" max="5892" width="17.5703125" customWidth="1"/>
    <col min="5893" max="5893" width="13.42578125" customWidth="1"/>
    <col min="5895" max="5895" width="8.85546875" customWidth="1"/>
    <col min="5896" max="5896" width="12.5703125" customWidth="1"/>
    <col min="5897" max="5897" width="16.7109375" customWidth="1"/>
    <col min="5898" max="5898" width="8" customWidth="1"/>
    <col min="5899" max="5899" width="14.7109375" customWidth="1"/>
    <col min="6145" max="6145" width="1.7109375" customWidth="1"/>
    <col min="6146" max="6146" width="11.42578125" customWidth="1"/>
    <col min="6147" max="6147" width="9.7109375" customWidth="1"/>
    <col min="6148" max="6148" width="17.5703125" customWidth="1"/>
    <col min="6149" max="6149" width="13.42578125" customWidth="1"/>
    <col min="6151" max="6151" width="8.85546875" customWidth="1"/>
    <col min="6152" max="6152" width="12.5703125" customWidth="1"/>
    <col min="6153" max="6153" width="16.7109375" customWidth="1"/>
    <col min="6154" max="6154" width="8" customWidth="1"/>
    <col min="6155" max="6155" width="14.7109375" customWidth="1"/>
    <col min="6401" max="6401" width="1.7109375" customWidth="1"/>
    <col min="6402" max="6402" width="11.42578125" customWidth="1"/>
    <col min="6403" max="6403" width="9.7109375" customWidth="1"/>
    <col min="6404" max="6404" width="17.5703125" customWidth="1"/>
    <col min="6405" max="6405" width="13.42578125" customWidth="1"/>
    <col min="6407" max="6407" width="8.85546875" customWidth="1"/>
    <col min="6408" max="6408" width="12.5703125" customWidth="1"/>
    <col min="6409" max="6409" width="16.7109375" customWidth="1"/>
    <col min="6410" max="6410" width="8" customWidth="1"/>
    <col min="6411" max="6411" width="14.7109375" customWidth="1"/>
    <col min="6657" max="6657" width="1.7109375" customWidth="1"/>
    <col min="6658" max="6658" width="11.42578125" customWidth="1"/>
    <col min="6659" max="6659" width="9.7109375" customWidth="1"/>
    <col min="6660" max="6660" width="17.5703125" customWidth="1"/>
    <col min="6661" max="6661" width="13.42578125" customWidth="1"/>
    <col min="6663" max="6663" width="8.85546875" customWidth="1"/>
    <col min="6664" max="6664" width="12.5703125" customWidth="1"/>
    <col min="6665" max="6665" width="16.7109375" customWidth="1"/>
    <col min="6666" max="6666" width="8" customWidth="1"/>
    <col min="6667" max="6667" width="14.7109375" customWidth="1"/>
    <col min="6913" max="6913" width="1.7109375" customWidth="1"/>
    <col min="6914" max="6914" width="11.42578125" customWidth="1"/>
    <col min="6915" max="6915" width="9.7109375" customWidth="1"/>
    <col min="6916" max="6916" width="17.5703125" customWidth="1"/>
    <col min="6917" max="6917" width="13.42578125" customWidth="1"/>
    <col min="6919" max="6919" width="8.85546875" customWidth="1"/>
    <col min="6920" max="6920" width="12.5703125" customWidth="1"/>
    <col min="6921" max="6921" width="16.7109375" customWidth="1"/>
    <col min="6922" max="6922" width="8" customWidth="1"/>
    <col min="6923" max="6923" width="14.7109375" customWidth="1"/>
    <col min="7169" max="7169" width="1.7109375" customWidth="1"/>
    <col min="7170" max="7170" width="11.42578125" customWidth="1"/>
    <col min="7171" max="7171" width="9.7109375" customWidth="1"/>
    <col min="7172" max="7172" width="17.5703125" customWidth="1"/>
    <col min="7173" max="7173" width="13.42578125" customWidth="1"/>
    <col min="7175" max="7175" width="8.85546875" customWidth="1"/>
    <col min="7176" max="7176" width="12.5703125" customWidth="1"/>
    <col min="7177" max="7177" width="16.7109375" customWidth="1"/>
    <col min="7178" max="7178" width="8" customWidth="1"/>
    <col min="7179" max="7179" width="14.7109375" customWidth="1"/>
    <col min="7425" max="7425" width="1.7109375" customWidth="1"/>
    <col min="7426" max="7426" width="11.42578125" customWidth="1"/>
    <col min="7427" max="7427" width="9.7109375" customWidth="1"/>
    <col min="7428" max="7428" width="17.5703125" customWidth="1"/>
    <col min="7429" max="7429" width="13.42578125" customWidth="1"/>
    <col min="7431" max="7431" width="8.85546875" customWidth="1"/>
    <col min="7432" max="7432" width="12.5703125" customWidth="1"/>
    <col min="7433" max="7433" width="16.7109375" customWidth="1"/>
    <col min="7434" max="7434" width="8" customWidth="1"/>
    <col min="7435" max="7435" width="14.7109375" customWidth="1"/>
    <col min="7681" max="7681" width="1.7109375" customWidth="1"/>
    <col min="7682" max="7682" width="11.42578125" customWidth="1"/>
    <col min="7683" max="7683" width="9.7109375" customWidth="1"/>
    <col min="7684" max="7684" width="17.5703125" customWidth="1"/>
    <col min="7685" max="7685" width="13.42578125" customWidth="1"/>
    <col min="7687" max="7687" width="8.85546875" customWidth="1"/>
    <col min="7688" max="7688" width="12.5703125" customWidth="1"/>
    <col min="7689" max="7689" width="16.7109375" customWidth="1"/>
    <col min="7690" max="7690" width="8" customWidth="1"/>
    <col min="7691" max="7691" width="14.7109375" customWidth="1"/>
    <col min="7937" max="7937" width="1.7109375" customWidth="1"/>
    <col min="7938" max="7938" width="11.42578125" customWidth="1"/>
    <col min="7939" max="7939" width="9.7109375" customWidth="1"/>
    <col min="7940" max="7940" width="17.5703125" customWidth="1"/>
    <col min="7941" max="7941" width="13.42578125" customWidth="1"/>
    <col min="7943" max="7943" width="8.85546875" customWidth="1"/>
    <col min="7944" max="7944" width="12.5703125" customWidth="1"/>
    <col min="7945" max="7945" width="16.7109375" customWidth="1"/>
    <col min="7946" max="7946" width="8" customWidth="1"/>
    <col min="7947" max="7947" width="14.7109375" customWidth="1"/>
    <col min="8193" max="8193" width="1.7109375" customWidth="1"/>
    <col min="8194" max="8194" width="11.42578125" customWidth="1"/>
    <col min="8195" max="8195" width="9.7109375" customWidth="1"/>
    <col min="8196" max="8196" width="17.5703125" customWidth="1"/>
    <col min="8197" max="8197" width="13.42578125" customWidth="1"/>
    <col min="8199" max="8199" width="8.85546875" customWidth="1"/>
    <col min="8200" max="8200" width="12.5703125" customWidth="1"/>
    <col min="8201" max="8201" width="16.7109375" customWidth="1"/>
    <col min="8202" max="8202" width="8" customWidth="1"/>
    <col min="8203" max="8203" width="14.7109375" customWidth="1"/>
    <col min="8449" max="8449" width="1.7109375" customWidth="1"/>
    <col min="8450" max="8450" width="11.42578125" customWidth="1"/>
    <col min="8451" max="8451" width="9.7109375" customWidth="1"/>
    <col min="8452" max="8452" width="17.5703125" customWidth="1"/>
    <col min="8453" max="8453" width="13.42578125" customWidth="1"/>
    <col min="8455" max="8455" width="8.85546875" customWidth="1"/>
    <col min="8456" max="8456" width="12.5703125" customWidth="1"/>
    <col min="8457" max="8457" width="16.7109375" customWidth="1"/>
    <col min="8458" max="8458" width="8" customWidth="1"/>
    <col min="8459" max="8459" width="14.7109375" customWidth="1"/>
    <col min="8705" max="8705" width="1.7109375" customWidth="1"/>
    <col min="8706" max="8706" width="11.42578125" customWidth="1"/>
    <col min="8707" max="8707" width="9.7109375" customWidth="1"/>
    <col min="8708" max="8708" width="17.5703125" customWidth="1"/>
    <col min="8709" max="8709" width="13.42578125" customWidth="1"/>
    <col min="8711" max="8711" width="8.85546875" customWidth="1"/>
    <col min="8712" max="8712" width="12.5703125" customWidth="1"/>
    <col min="8713" max="8713" width="16.7109375" customWidth="1"/>
    <col min="8714" max="8714" width="8" customWidth="1"/>
    <col min="8715" max="8715" width="14.7109375" customWidth="1"/>
    <col min="8961" max="8961" width="1.7109375" customWidth="1"/>
    <col min="8962" max="8962" width="11.42578125" customWidth="1"/>
    <col min="8963" max="8963" width="9.7109375" customWidth="1"/>
    <col min="8964" max="8964" width="17.5703125" customWidth="1"/>
    <col min="8965" max="8965" width="13.42578125" customWidth="1"/>
    <col min="8967" max="8967" width="8.85546875" customWidth="1"/>
    <col min="8968" max="8968" width="12.5703125" customWidth="1"/>
    <col min="8969" max="8969" width="16.7109375" customWidth="1"/>
    <col min="8970" max="8970" width="8" customWidth="1"/>
    <col min="8971" max="8971" width="14.7109375" customWidth="1"/>
    <col min="9217" max="9217" width="1.7109375" customWidth="1"/>
    <col min="9218" max="9218" width="11.42578125" customWidth="1"/>
    <col min="9219" max="9219" width="9.7109375" customWidth="1"/>
    <col min="9220" max="9220" width="17.5703125" customWidth="1"/>
    <col min="9221" max="9221" width="13.42578125" customWidth="1"/>
    <col min="9223" max="9223" width="8.85546875" customWidth="1"/>
    <col min="9224" max="9224" width="12.5703125" customWidth="1"/>
    <col min="9225" max="9225" width="16.7109375" customWidth="1"/>
    <col min="9226" max="9226" width="8" customWidth="1"/>
    <col min="9227" max="9227" width="14.7109375" customWidth="1"/>
    <col min="9473" max="9473" width="1.7109375" customWidth="1"/>
    <col min="9474" max="9474" width="11.42578125" customWidth="1"/>
    <col min="9475" max="9475" width="9.7109375" customWidth="1"/>
    <col min="9476" max="9476" width="17.5703125" customWidth="1"/>
    <col min="9477" max="9477" width="13.42578125" customWidth="1"/>
    <col min="9479" max="9479" width="8.85546875" customWidth="1"/>
    <col min="9480" max="9480" width="12.5703125" customWidth="1"/>
    <col min="9481" max="9481" width="16.7109375" customWidth="1"/>
    <col min="9482" max="9482" width="8" customWidth="1"/>
    <col min="9483" max="9483" width="14.7109375" customWidth="1"/>
    <col min="9729" max="9729" width="1.7109375" customWidth="1"/>
    <col min="9730" max="9730" width="11.42578125" customWidth="1"/>
    <col min="9731" max="9731" width="9.7109375" customWidth="1"/>
    <col min="9732" max="9732" width="17.5703125" customWidth="1"/>
    <col min="9733" max="9733" width="13.42578125" customWidth="1"/>
    <col min="9735" max="9735" width="8.85546875" customWidth="1"/>
    <col min="9736" max="9736" width="12.5703125" customWidth="1"/>
    <col min="9737" max="9737" width="16.7109375" customWidth="1"/>
    <col min="9738" max="9738" width="8" customWidth="1"/>
    <col min="9739" max="9739" width="14.7109375" customWidth="1"/>
    <col min="9985" max="9985" width="1.7109375" customWidth="1"/>
    <col min="9986" max="9986" width="11.42578125" customWidth="1"/>
    <col min="9987" max="9987" width="9.7109375" customWidth="1"/>
    <col min="9988" max="9988" width="17.5703125" customWidth="1"/>
    <col min="9989" max="9989" width="13.42578125" customWidth="1"/>
    <col min="9991" max="9991" width="8.85546875" customWidth="1"/>
    <col min="9992" max="9992" width="12.5703125" customWidth="1"/>
    <col min="9993" max="9993" width="16.7109375" customWidth="1"/>
    <col min="9994" max="9994" width="8" customWidth="1"/>
    <col min="9995" max="9995" width="14.7109375" customWidth="1"/>
    <col min="10241" max="10241" width="1.7109375" customWidth="1"/>
    <col min="10242" max="10242" width="11.42578125" customWidth="1"/>
    <col min="10243" max="10243" width="9.7109375" customWidth="1"/>
    <col min="10244" max="10244" width="17.5703125" customWidth="1"/>
    <col min="10245" max="10245" width="13.42578125" customWidth="1"/>
    <col min="10247" max="10247" width="8.85546875" customWidth="1"/>
    <col min="10248" max="10248" width="12.5703125" customWidth="1"/>
    <col min="10249" max="10249" width="16.7109375" customWidth="1"/>
    <col min="10250" max="10250" width="8" customWidth="1"/>
    <col min="10251" max="10251" width="14.7109375" customWidth="1"/>
    <col min="10497" max="10497" width="1.7109375" customWidth="1"/>
    <col min="10498" max="10498" width="11.42578125" customWidth="1"/>
    <col min="10499" max="10499" width="9.7109375" customWidth="1"/>
    <col min="10500" max="10500" width="17.5703125" customWidth="1"/>
    <col min="10501" max="10501" width="13.42578125" customWidth="1"/>
    <col min="10503" max="10503" width="8.85546875" customWidth="1"/>
    <col min="10504" max="10504" width="12.5703125" customWidth="1"/>
    <col min="10505" max="10505" width="16.7109375" customWidth="1"/>
    <col min="10506" max="10506" width="8" customWidth="1"/>
    <col min="10507" max="10507" width="14.7109375" customWidth="1"/>
    <col min="10753" max="10753" width="1.7109375" customWidth="1"/>
    <col min="10754" max="10754" width="11.42578125" customWidth="1"/>
    <col min="10755" max="10755" width="9.7109375" customWidth="1"/>
    <col min="10756" max="10756" width="17.5703125" customWidth="1"/>
    <col min="10757" max="10757" width="13.42578125" customWidth="1"/>
    <col min="10759" max="10759" width="8.85546875" customWidth="1"/>
    <col min="10760" max="10760" width="12.5703125" customWidth="1"/>
    <col min="10761" max="10761" width="16.7109375" customWidth="1"/>
    <col min="10762" max="10762" width="8" customWidth="1"/>
    <col min="10763" max="10763" width="14.7109375" customWidth="1"/>
    <col min="11009" max="11009" width="1.7109375" customWidth="1"/>
    <col min="11010" max="11010" width="11.42578125" customWidth="1"/>
    <col min="11011" max="11011" width="9.7109375" customWidth="1"/>
    <col min="11012" max="11012" width="17.5703125" customWidth="1"/>
    <col min="11013" max="11013" width="13.42578125" customWidth="1"/>
    <col min="11015" max="11015" width="8.85546875" customWidth="1"/>
    <col min="11016" max="11016" width="12.5703125" customWidth="1"/>
    <col min="11017" max="11017" width="16.7109375" customWidth="1"/>
    <col min="11018" max="11018" width="8" customWidth="1"/>
    <col min="11019" max="11019" width="14.7109375" customWidth="1"/>
    <col min="11265" max="11265" width="1.7109375" customWidth="1"/>
    <col min="11266" max="11266" width="11.42578125" customWidth="1"/>
    <col min="11267" max="11267" width="9.7109375" customWidth="1"/>
    <col min="11268" max="11268" width="17.5703125" customWidth="1"/>
    <col min="11269" max="11269" width="13.42578125" customWidth="1"/>
    <col min="11271" max="11271" width="8.85546875" customWidth="1"/>
    <col min="11272" max="11272" width="12.5703125" customWidth="1"/>
    <col min="11273" max="11273" width="16.7109375" customWidth="1"/>
    <col min="11274" max="11274" width="8" customWidth="1"/>
    <col min="11275" max="11275" width="14.7109375" customWidth="1"/>
    <col min="11521" max="11521" width="1.7109375" customWidth="1"/>
    <col min="11522" max="11522" width="11.42578125" customWidth="1"/>
    <col min="11523" max="11523" width="9.7109375" customWidth="1"/>
    <col min="11524" max="11524" width="17.5703125" customWidth="1"/>
    <col min="11525" max="11525" width="13.42578125" customWidth="1"/>
    <col min="11527" max="11527" width="8.85546875" customWidth="1"/>
    <col min="11528" max="11528" width="12.5703125" customWidth="1"/>
    <col min="11529" max="11529" width="16.7109375" customWidth="1"/>
    <col min="11530" max="11530" width="8" customWidth="1"/>
    <col min="11531" max="11531" width="14.7109375" customWidth="1"/>
    <col min="11777" max="11777" width="1.7109375" customWidth="1"/>
    <col min="11778" max="11778" width="11.42578125" customWidth="1"/>
    <col min="11779" max="11779" width="9.7109375" customWidth="1"/>
    <col min="11780" max="11780" width="17.5703125" customWidth="1"/>
    <col min="11781" max="11781" width="13.42578125" customWidth="1"/>
    <col min="11783" max="11783" width="8.85546875" customWidth="1"/>
    <col min="11784" max="11784" width="12.5703125" customWidth="1"/>
    <col min="11785" max="11785" width="16.7109375" customWidth="1"/>
    <col min="11786" max="11786" width="8" customWidth="1"/>
    <col min="11787" max="11787" width="14.7109375" customWidth="1"/>
    <col min="12033" max="12033" width="1.7109375" customWidth="1"/>
    <col min="12034" max="12034" width="11.42578125" customWidth="1"/>
    <col min="12035" max="12035" width="9.7109375" customWidth="1"/>
    <col min="12036" max="12036" width="17.5703125" customWidth="1"/>
    <col min="12037" max="12037" width="13.42578125" customWidth="1"/>
    <col min="12039" max="12039" width="8.85546875" customWidth="1"/>
    <col min="12040" max="12040" width="12.5703125" customWidth="1"/>
    <col min="12041" max="12041" width="16.7109375" customWidth="1"/>
    <col min="12042" max="12042" width="8" customWidth="1"/>
    <col min="12043" max="12043" width="14.7109375" customWidth="1"/>
    <col min="12289" max="12289" width="1.7109375" customWidth="1"/>
    <col min="12290" max="12290" width="11.42578125" customWidth="1"/>
    <col min="12291" max="12291" width="9.7109375" customWidth="1"/>
    <col min="12292" max="12292" width="17.5703125" customWidth="1"/>
    <col min="12293" max="12293" width="13.42578125" customWidth="1"/>
    <col min="12295" max="12295" width="8.85546875" customWidth="1"/>
    <col min="12296" max="12296" width="12.5703125" customWidth="1"/>
    <col min="12297" max="12297" width="16.7109375" customWidth="1"/>
    <col min="12298" max="12298" width="8" customWidth="1"/>
    <col min="12299" max="12299" width="14.7109375" customWidth="1"/>
    <col min="12545" max="12545" width="1.7109375" customWidth="1"/>
    <col min="12546" max="12546" width="11.42578125" customWidth="1"/>
    <col min="12547" max="12547" width="9.7109375" customWidth="1"/>
    <col min="12548" max="12548" width="17.5703125" customWidth="1"/>
    <col min="12549" max="12549" width="13.42578125" customWidth="1"/>
    <col min="12551" max="12551" width="8.85546875" customWidth="1"/>
    <col min="12552" max="12552" width="12.5703125" customWidth="1"/>
    <col min="12553" max="12553" width="16.7109375" customWidth="1"/>
    <col min="12554" max="12554" width="8" customWidth="1"/>
    <col min="12555" max="12555" width="14.7109375" customWidth="1"/>
    <col min="12801" max="12801" width="1.7109375" customWidth="1"/>
    <col min="12802" max="12802" width="11.42578125" customWidth="1"/>
    <col min="12803" max="12803" width="9.7109375" customWidth="1"/>
    <col min="12804" max="12804" width="17.5703125" customWidth="1"/>
    <col min="12805" max="12805" width="13.42578125" customWidth="1"/>
    <col min="12807" max="12807" width="8.85546875" customWidth="1"/>
    <col min="12808" max="12808" width="12.5703125" customWidth="1"/>
    <col min="12809" max="12809" width="16.7109375" customWidth="1"/>
    <col min="12810" max="12810" width="8" customWidth="1"/>
    <col min="12811" max="12811" width="14.7109375" customWidth="1"/>
    <col min="13057" max="13057" width="1.7109375" customWidth="1"/>
    <col min="13058" max="13058" width="11.42578125" customWidth="1"/>
    <col min="13059" max="13059" width="9.7109375" customWidth="1"/>
    <col min="13060" max="13060" width="17.5703125" customWidth="1"/>
    <col min="13061" max="13061" width="13.42578125" customWidth="1"/>
    <col min="13063" max="13063" width="8.85546875" customWidth="1"/>
    <col min="13064" max="13064" width="12.5703125" customWidth="1"/>
    <col min="13065" max="13065" width="16.7109375" customWidth="1"/>
    <col min="13066" max="13066" width="8" customWidth="1"/>
    <col min="13067" max="13067" width="14.7109375" customWidth="1"/>
    <col min="13313" max="13313" width="1.7109375" customWidth="1"/>
    <col min="13314" max="13314" width="11.42578125" customWidth="1"/>
    <col min="13315" max="13315" width="9.7109375" customWidth="1"/>
    <col min="13316" max="13316" width="17.5703125" customWidth="1"/>
    <col min="13317" max="13317" width="13.42578125" customWidth="1"/>
    <col min="13319" max="13319" width="8.85546875" customWidth="1"/>
    <col min="13320" max="13320" width="12.5703125" customWidth="1"/>
    <col min="13321" max="13321" width="16.7109375" customWidth="1"/>
    <col min="13322" max="13322" width="8" customWidth="1"/>
    <col min="13323" max="13323" width="14.7109375" customWidth="1"/>
    <col min="13569" max="13569" width="1.7109375" customWidth="1"/>
    <col min="13570" max="13570" width="11.42578125" customWidth="1"/>
    <col min="13571" max="13571" width="9.7109375" customWidth="1"/>
    <col min="13572" max="13572" width="17.5703125" customWidth="1"/>
    <col min="13573" max="13573" width="13.42578125" customWidth="1"/>
    <col min="13575" max="13575" width="8.85546875" customWidth="1"/>
    <col min="13576" max="13576" width="12.5703125" customWidth="1"/>
    <col min="13577" max="13577" width="16.7109375" customWidth="1"/>
    <col min="13578" max="13578" width="8" customWidth="1"/>
    <col min="13579" max="13579" width="14.7109375" customWidth="1"/>
    <col min="13825" max="13825" width="1.7109375" customWidth="1"/>
    <col min="13826" max="13826" width="11.42578125" customWidth="1"/>
    <col min="13827" max="13827" width="9.7109375" customWidth="1"/>
    <col min="13828" max="13828" width="17.5703125" customWidth="1"/>
    <col min="13829" max="13829" width="13.42578125" customWidth="1"/>
    <col min="13831" max="13831" width="8.85546875" customWidth="1"/>
    <col min="13832" max="13832" width="12.5703125" customWidth="1"/>
    <col min="13833" max="13833" width="16.7109375" customWidth="1"/>
    <col min="13834" max="13834" width="8" customWidth="1"/>
    <col min="13835" max="13835" width="14.7109375" customWidth="1"/>
    <col min="14081" max="14081" width="1.7109375" customWidth="1"/>
    <col min="14082" max="14082" width="11.42578125" customWidth="1"/>
    <col min="14083" max="14083" width="9.7109375" customWidth="1"/>
    <col min="14084" max="14084" width="17.5703125" customWidth="1"/>
    <col min="14085" max="14085" width="13.42578125" customWidth="1"/>
    <col min="14087" max="14087" width="8.85546875" customWidth="1"/>
    <col min="14088" max="14088" width="12.5703125" customWidth="1"/>
    <col min="14089" max="14089" width="16.7109375" customWidth="1"/>
    <col min="14090" max="14090" width="8" customWidth="1"/>
    <col min="14091" max="14091" width="14.7109375" customWidth="1"/>
    <col min="14337" max="14337" width="1.7109375" customWidth="1"/>
    <col min="14338" max="14338" width="11.42578125" customWidth="1"/>
    <col min="14339" max="14339" width="9.7109375" customWidth="1"/>
    <col min="14340" max="14340" width="17.5703125" customWidth="1"/>
    <col min="14341" max="14341" width="13.42578125" customWidth="1"/>
    <col min="14343" max="14343" width="8.85546875" customWidth="1"/>
    <col min="14344" max="14344" width="12.5703125" customWidth="1"/>
    <col min="14345" max="14345" width="16.7109375" customWidth="1"/>
    <col min="14346" max="14346" width="8" customWidth="1"/>
    <col min="14347" max="14347" width="14.7109375" customWidth="1"/>
    <col min="14593" max="14593" width="1.7109375" customWidth="1"/>
    <col min="14594" max="14594" width="11.42578125" customWidth="1"/>
    <col min="14595" max="14595" width="9.7109375" customWidth="1"/>
    <col min="14596" max="14596" width="17.5703125" customWidth="1"/>
    <col min="14597" max="14597" width="13.42578125" customWidth="1"/>
    <col min="14599" max="14599" width="8.85546875" customWidth="1"/>
    <col min="14600" max="14600" width="12.5703125" customWidth="1"/>
    <col min="14601" max="14601" width="16.7109375" customWidth="1"/>
    <col min="14602" max="14602" width="8" customWidth="1"/>
    <col min="14603" max="14603" width="14.7109375" customWidth="1"/>
    <col min="14849" max="14849" width="1.7109375" customWidth="1"/>
    <col min="14850" max="14850" width="11.42578125" customWidth="1"/>
    <col min="14851" max="14851" width="9.7109375" customWidth="1"/>
    <col min="14852" max="14852" width="17.5703125" customWidth="1"/>
    <col min="14853" max="14853" width="13.42578125" customWidth="1"/>
    <col min="14855" max="14855" width="8.85546875" customWidth="1"/>
    <col min="14856" max="14856" width="12.5703125" customWidth="1"/>
    <col min="14857" max="14857" width="16.7109375" customWidth="1"/>
    <col min="14858" max="14858" width="8" customWidth="1"/>
    <col min="14859" max="14859" width="14.7109375" customWidth="1"/>
    <col min="15105" max="15105" width="1.7109375" customWidth="1"/>
    <col min="15106" max="15106" width="11.42578125" customWidth="1"/>
    <col min="15107" max="15107" width="9.7109375" customWidth="1"/>
    <col min="15108" max="15108" width="17.5703125" customWidth="1"/>
    <col min="15109" max="15109" width="13.42578125" customWidth="1"/>
    <col min="15111" max="15111" width="8.85546875" customWidth="1"/>
    <col min="15112" max="15112" width="12.5703125" customWidth="1"/>
    <col min="15113" max="15113" width="16.7109375" customWidth="1"/>
    <col min="15114" max="15114" width="8" customWidth="1"/>
    <col min="15115" max="15115" width="14.7109375" customWidth="1"/>
    <col min="15361" max="15361" width="1.7109375" customWidth="1"/>
    <col min="15362" max="15362" width="11.42578125" customWidth="1"/>
    <col min="15363" max="15363" width="9.7109375" customWidth="1"/>
    <col min="15364" max="15364" width="17.5703125" customWidth="1"/>
    <col min="15365" max="15365" width="13.42578125" customWidth="1"/>
    <col min="15367" max="15367" width="8.85546875" customWidth="1"/>
    <col min="15368" max="15368" width="12.5703125" customWidth="1"/>
    <col min="15369" max="15369" width="16.7109375" customWidth="1"/>
    <col min="15370" max="15370" width="8" customWidth="1"/>
    <col min="15371" max="15371" width="14.7109375" customWidth="1"/>
    <col min="15617" max="15617" width="1.7109375" customWidth="1"/>
    <col min="15618" max="15618" width="11.42578125" customWidth="1"/>
    <col min="15619" max="15619" width="9.7109375" customWidth="1"/>
    <col min="15620" max="15620" width="17.5703125" customWidth="1"/>
    <col min="15621" max="15621" width="13.42578125" customWidth="1"/>
    <col min="15623" max="15623" width="8.85546875" customWidth="1"/>
    <col min="15624" max="15624" width="12.5703125" customWidth="1"/>
    <col min="15625" max="15625" width="16.7109375" customWidth="1"/>
    <col min="15626" max="15626" width="8" customWidth="1"/>
    <col min="15627" max="15627" width="14.7109375" customWidth="1"/>
    <col min="15873" max="15873" width="1.7109375" customWidth="1"/>
    <col min="15874" max="15874" width="11.42578125" customWidth="1"/>
    <col min="15875" max="15875" width="9.7109375" customWidth="1"/>
    <col min="15876" max="15876" width="17.5703125" customWidth="1"/>
    <col min="15877" max="15877" width="13.42578125" customWidth="1"/>
    <col min="15879" max="15879" width="8.85546875" customWidth="1"/>
    <col min="15880" max="15880" width="12.5703125" customWidth="1"/>
    <col min="15881" max="15881" width="16.7109375" customWidth="1"/>
    <col min="15882" max="15882" width="8" customWidth="1"/>
    <col min="15883" max="15883" width="14.7109375" customWidth="1"/>
    <col min="16129" max="16129" width="1.7109375" customWidth="1"/>
    <col min="16130" max="16130" width="11.42578125" customWidth="1"/>
    <col min="16131" max="16131" width="9.7109375" customWidth="1"/>
    <col min="16132" max="16132" width="17.5703125" customWidth="1"/>
    <col min="16133" max="16133" width="13.42578125" customWidth="1"/>
    <col min="16135" max="16135" width="8.85546875" customWidth="1"/>
    <col min="16136" max="16136" width="12.5703125" customWidth="1"/>
    <col min="16137" max="16137" width="16.7109375" customWidth="1"/>
    <col min="16138" max="16138" width="8" customWidth="1"/>
    <col min="16139" max="16139" width="14.7109375" customWidth="1"/>
  </cols>
  <sheetData>
    <row r="1" spans="2:11" ht="15.75" thickBot="1" x14ac:dyDescent="0.3"/>
    <row r="2" spans="2:11" ht="21.75" customHeight="1" x14ac:dyDescent="0.25">
      <c r="B2" s="8"/>
      <c r="C2" s="9"/>
      <c r="D2" s="9"/>
      <c r="E2" s="223" t="s">
        <v>114</v>
      </c>
      <c r="F2" s="223"/>
      <c r="G2" s="223"/>
      <c r="H2" s="223"/>
      <c r="I2" s="223"/>
      <c r="J2" s="223"/>
      <c r="K2" s="67" t="s">
        <v>1</v>
      </c>
    </row>
    <row r="3" spans="2:11" ht="13.5" customHeight="1" x14ac:dyDescent="0.25">
      <c r="B3" s="10"/>
      <c r="E3" s="224" t="s">
        <v>2</v>
      </c>
      <c r="F3" s="224"/>
      <c r="G3" s="224"/>
      <c r="H3" s="224"/>
      <c r="I3" s="224"/>
      <c r="J3" s="224"/>
      <c r="K3" s="68" t="s">
        <v>3</v>
      </c>
    </row>
    <row r="4" spans="2:11" ht="28.5" customHeight="1" x14ac:dyDescent="0.25">
      <c r="B4" s="10"/>
      <c r="E4" s="224" t="s">
        <v>163</v>
      </c>
      <c r="F4" s="224"/>
      <c r="G4" s="224"/>
      <c r="H4" s="224"/>
      <c r="I4" s="224"/>
      <c r="J4" s="224"/>
      <c r="K4" s="69" t="s">
        <v>5</v>
      </c>
    </row>
    <row r="5" spans="2:11" ht="18.75" x14ac:dyDescent="0.3">
      <c r="B5" s="220" t="s">
        <v>2</v>
      </c>
      <c r="C5" s="220"/>
      <c r="D5" s="220"/>
      <c r="E5" s="220"/>
      <c r="F5" s="221" t="s">
        <v>204</v>
      </c>
      <c r="G5" s="221"/>
      <c r="H5" s="221"/>
      <c r="I5" s="221"/>
      <c r="J5" s="221"/>
      <c r="K5" s="222"/>
    </row>
    <row r="6" spans="2:11" ht="18.75" x14ac:dyDescent="0.3">
      <c r="B6" s="220" t="s">
        <v>6</v>
      </c>
      <c r="C6" s="220"/>
      <c r="D6" s="220"/>
      <c r="E6" s="220"/>
      <c r="F6" s="221" t="s">
        <v>205</v>
      </c>
      <c r="G6" s="221"/>
      <c r="H6" s="221"/>
      <c r="I6" s="221"/>
      <c r="J6" s="221"/>
      <c r="K6" s="222"/>
    </row>
    <row r="7" spans="2:11" x14ac:dyDescent="0.25">
      <c r="B7" s="10"/>
      <c r="J7" s="13" t="s">
        <v>8</v>
      </c>
      <c r="K7" s="75">
        <v>5</v>
      </c>
    </row>
    <row r="8" spans="2:11" x14ac:dyDescent="0.25">
      <c r="B8" s="15" t="s">
        <v>9</v>
      </c>
      <c r="C8" s="13"/>
      <c r="D8" s="2"/>
      <c r="E8" s="2"/>
      <c r="F8" s="2"/>
      <c r="K8" s="14"/>
    </row>
    <row r="9" spans="2:11" x14ac:dyDescent="0.25">
      <c r="B9" s="15"/>
      <c r="C9" s="13"/>
      <c r="D9" s="36" t="s">
        <v>10</v>
      </c>
      <c r="E9" s="36" t="s">
        <v>11</v>
      </c>
      <c r="F9" s="36" t="s">
        <v>12</v>
      </c>
      <c r="I9" s="36"/>
      <c r="J9" s="13"/>
      <c r="K9" s="14"/>
    </row>
    <row r="10" spans="2:11" x14ac:dyDescent="0.25">
      <c r="B10" s="15"/>
      <c r="C10" s="13"/>
      <c r="E10" s="36"/>
      <c r="F10" s="36"/>
      <c r="G10" s="36"/>
      <c r="H10" s="36"/>
      <c r="J10" s="13"/>
      <c r="K10" s="14"/>
    </row>
    <row r="11" spans="2:11" x14ac:dyDescent="0.25">
      <c r="B11" s="43"/>
      <c r="C11" s="78"/>
      <c r="D11" s="40" t="s">
        <v>116</v>
      </c>
      <c r="E11" s="40" t="s">
        <v>164</v>
      </c>
      <c r="G11" s="36"/>
      <c r="H11" s="36"/>
      <c r="J11" s="13"/>
      <c r="K11" s="14"/>
    </row>
    <row r="12" spans="2:11" ht="15.75" x14ac:dyDescent="0.25">
      <c r="B12" s="10"/>
      <c r="D12" s="39" t="e">
        <f>+'2. Compromiso '!H7:H8</f>
        <v>#VALUE!</v>
      </c>
      <c r="E12" s="38" t="e">
        <f>+'2. Compromiso '!K7:K8</f>
        <v>#VALUE!</v>
      </c>
      <c r="G12" s="36"/>
      <c r="H12" s="36"/>
      <c r="J12" s="13"/>
      <c r="K12" s="14"/>
    </row>
    <row r="13" spans="2:11" x14ac:dyDescent="0.25">
      <c r="B13" s="44" t="s">
        <v>165</v>
      </c>
      <c r="C13" s="79"/>
      <c r="D13" s="70" t="str">
        <f>+CONCATENATE('1. Disponibilidad'!D8,'1. Disponibilidad'!E8,'1. Disponibilidad'!F8)</f>
        <v>19Febrero2024</v>
      </c>
      <c r="E13" s="70" t="str">
        <f>+CONCATENATE('2. Compromiso '!D9,'2. Compromiso '!E9,'2. Compromiso '!F9)</f>
        <v>22Febrero2024</v>
      </c>
      <c r="G13" s="36"/>
      <c r="H13" s="36"/>
      <c r="J13" s="13"/>
      <c r="K13" s="14"/>
    </row>
    <row r="14" spans="2:11" x14ac:dyDescent="0.25">
      <c r="B14" s="44"/>
      <c r="C14" s="79"/>
      <c r="D14" s="71"/>
      <c r="E14" s="71"/>
      <c r="G14" s="36"/>
      <c r="H14" s="36"/>
      <c r="J14" s="13"/>
      <c r="K14" s="14"/>
    </row>
    <row r="15" spans="2:11" x14ac:dyDescent="0.25">
      <c r="B15" s="44"/>
      <c r="C15" s="79"/>
      <c r="D15" s="20"/>
      <c r="E15" s="20"/>
      <c r="F15" s="20"/>
      <c r="G15" s="36"/>
      <c r="H15" s="36"/>
      <c r="J15" s="13"/>
      <c r="K15" s="14"/>
    </row>
    <row r="16" spans="2:11" x14ac:dyDescent="0.25">
      <c r="B16" s="128" t="s">
        <v>128</v>
      </c>
      <c r="C16" s="240" t="e">
        <f>+'2. Compromiso '!D28:K28</f>
        <v>#VALUE!</v>
      </c>
      <c r="D16" s="240"/>
      <c r="E16" s="240"/>
      <c r="F16" s="20"/>
      <c r="G16" s="126" t="s">
        <v>166</v>
      </c>
      <c r="H16" s="127">
        <f>+'2. Compromiso '!D29:K29</f>
        <v>0</v>
      </c>
      <c r="J16" s="13"/>
      <c r="K16" s="14"/>
    </row>
    <row r="17" spans="2:11" x14ac:dyDescent="0.25">
      <c r="B17" s="44"/>
      <c r="C17" s="79"/>
      <c r="D17" s="20"/>
      <c r="E17" s="90"/>
      <c r="F17" s="20"/>
      <c r="G17" s="36"/>
      <c r="H17" s="36"/>
      <c r="J17" s="13"/>
      <c r="K17" s="14"/>
    </row>
    <row r="18" spans="2:11" x14ac:dyDescent="0.25">
      <c r="B18" s="15"/>
      <c r="C18" s="13"/>
      <c r="E18" s="36"/>
      <c r="F18" s="36"/>
      <c r="G18" s="36"/>
      <c r="H18" s="36"/>
      <c r="J18" s="13"/>
      <c r="K18" s="14"/>
    </row>
    <row r="19" spans="2:11" ht="18" customHeight="1" x14ac:dyDescent="0.25">
      <c r="B19" s="33" t="s">
        <v>167</v>
      </c>
      <c r="C19" s="80"/>
      <c r="D19" s="131"/>
      <c r="E19" s="131"/>
      <c r="F19" s="131"/>
      <c r="G19" s="131"/>
      <c r="H19" s="131"/>
      <c r="I19" s="131"/>
      <c r="J19" s="131"/>
      <c r="K19" s="241"/>
    </row>
    <row r="20" spans="2:11" ht="31.5" customHeight="1" x14ac:dyDescent="0.25">
      <c r="B20" s="34"/>
      <c r="C20" s="81"/>
      <c r="D20" s="137"/>
      <c r="E20" s="137"/>
      <c r="F20" s="137"/>
      <c r="G20" s="137"/>
      <c r="H20" s="137"/>
      <c r="I20" s="137"/>
      <c r="J20" s="137"/>
      <c r="K20" s="242"/>
    </row>
    <row r="21" spans="2:11" ht="12.75" customHeight="1" x14ac:dyDescent="0.25">
      <c r="B21" s="30"/>
      <c r="C21" s="117"/>
      <c r="D21" s="18"/>
      <c r="E21" s="18"/>
      <c r="F21" s="18"/>
      <c r="G21" s="18"/>
      <c r="H21" s="243"/>
      <c r="I21" s="243"/>
      <c r="J21" s="18"/>
      <c r="K21" s="19"/>
    </row>
    <row r="22" spans="2:11" ht="12.75" customHeight="1" x14ac:dyDescent="0.25">
      <c r="B22" s="30"/>
      <c r="C22" s="117"/>
      <c r="D22" s="18"/>
      <c r="E22" s="18"/>
      <c r="F22" s="18"/>
      <c r="G22" s="18"/>
      <c r="H22" s="117"/>
      <c r="I22" s="117"/>
      <c r="J22" s="18"/>
      <c r="K22" s="19"/>
    </row>
    <row r="23" spans="2:11" ht="12.75" customHeight="1" x14ac:dyDescent="0.25">
      <c r="B23" s="225" t="s">
        <v>16</v>
      </c>
      <c r="C23" s="227" t="s">
        <v>168</v>
      </c>
      <c r="D23" s="229" t="s">
        <v>169</v>
      </c>
      <c r="E23" s="231" t="s">
        <v>170</v>
      </c>
      <c r="F23" s="232"/>
      <c r="G23" s="229" t="s">
        <v>171</v>
      </c>
      <c r="H23" s="229" t="s">
        <v>172</v>
      </c>
      <c r="I23" s="229" t="s">
        <v>173</v>
      </c>
      <c r="J23" s="227" t="s">
        <v>174</v>
      </c>
      <c r="K23" s="244" t="s">
        <v>175</v>
      </c>
    </row>
    <row r="24" spans="2:11" ht="18" customHeight="1" x14ac:dyDescent="0.25">
      <c r="B24" s="226"/>
      <c r="C24" s="228"/>
      <c r="D24" s="230"/>
      <c r="E24" s="52" t="s">
        <v>176</v>
      </c>
      <c r="F24" s="118" t="s">
        <v>14</v>
      </c>
      <c r="G24" s="230"/>
      <c r="H24" s="230"/>
      <c r="I24" s="230"/>
      <c r="J24" s="228"/>
      <c r="K24" s="245"/>
    </row>
    <row r="25" spans="2:11" ht="27" customHeight="1" x14ac:dyDescent="0.25">
      <c r="B25" s="50"/>
      <c r="C25" s="82"/>
      <c r="D25" s="49"/>
      <c r="E25" s="119"/>
      <c r="F25" s="120"/>
      <c r="G25" s="121"/>
      <c r="H25" s="121"/>
      <c r="I25" s="121"/>
      <c r="J25" s="233">
        <f>+F35+G35+H35+I35</f>
        <v>0</v>
      </c>
      <c r="K25" s="236">
        <f>+D35-J25</f>
        <v>0</v>
      </c>
    </row>
    <row r="26" spans="2:11" ht="31.5" customHeight="1" x14ac:dyDescent="0.25">
      <c r="B26" s="50"/>
      <c r="C26" s="82"/>
      <c r="D26" s="49"/>
      <c r="E26" s="119"/>
      <c r="F26" s="120"/>
      <c r="G26" s="121"/>
      <c r="H26" s="121"/>
      <c r="I26" s="121"/>
      <c r="J26" s="234"/>
      <c r="K26" s="237"/>
    </row>
    <row r="27" spans="2:11" ht="33.75" customHeight="1" x14ac:dyDescent="0.25">
      <c r="B27" s="50"/>
      <c r="C27" s="82"/>
      <c r="D27" s="49"/>
      <c r="E27" s="119"/>
      <c r="F27" s="120"/>
      <c r="G27" s="121"/>
      <c r="H27" s="121"/>
      <c r="I27" s="121"/>
      <c r="J27" s="234"/>
      <c r="K27" s="237"/>
    </row>
    <row r="28" spans="2:11" ht="33.75" customHeight="1" x14ac:dyDescent="0.25">
      <c r="B28" s="50"/>
      <c r="C28" s="82"/>
      <c r="D28" s="49"/>
      <c r="E28" s="119"/>
      <c r="F28" s="120"/>
      <c r="G28" s="121"/>
      <c r="H28" s="121"/>
      <c r="I28" s="121"/>
      <c r="J28" s="234"/>
      <c r="K28" s="237"/>
    </row>
    <row r="29" spans="2:11" ht="33.75" customHeight="1" x14ac:dyDescent="0.25">
      <c r="B29" s="50"/>
      <c r="C29" s="82"/>
      <c r="D29" s="49"/>
      <c r="E29" s="119"/>
      <c r="F29" s="46"/>
      <c r="G29" s="47"/>
      <c r="H29" s="47"/>
      <c r="I29" s="47"/>
      <c r="J29" s="234"/>
      <c r="K29" s="237"/>
    </row>
    <row r="30" spans="2:11" ht="33.75" customHeight="1" x14ac:dyDescent="0.25">
      <c r="B30" s="50"/>
      <c r="C30" s="82"/>
      <c r="D30" s="49"/>
      <c r="E30" s="119"/>
      <c r="F30" s="46"/>
      <c r="G30" s="47"/>
      <c r="H30" s="47"/>
      <c r="I30" s="47"/>
      <c r="J30" s="234"/>
      <c r="K30" s="237"/>
    </row>
    <row r="31" spans="2:11" ht="33.75" customHeight="1" x14ac:dyDescent="0.25">
      <c r="B31" s="50"/>
      <c r="C31" s="82"/>
      <c r="D31" s="49"/>
      <c r="E31" s="119"/>
      <c r="F31" s="46"/>
      <c r="G31" s="47"/>
      <c r="H31" s="47"/>
      <c r="I31" s="47"/>
      <c r="J31" s="234"/>
      <c r="K31" s="237"/>
    </row>
    <row r="32" spans="2:11" ht="33.75" customHeight="1" x14ac:dyDescent="0.25">
      <c r="B32" s="50"/>
      <c r="C32" s="82"/>
      <c r="D32" s="49"/>
      <c r="E32" s="119"/>
      <c r="F32" s="46"/>
      <c r="G32" s="47"/>
      <c r="H32" s="47"/>
      <c r="I32" s="47"/>
      <c r="J32" s="234"/>
      <c r="K32" s="237"/>
    </row>
    <row r="33" spans="2:12" ht="33.75" customHeight="1" x14ac:dyDescent="0.25">
      <c r="B33" s="50"/>
      <c r="C33" s="82"/>
      <c r="D33" s="49"/>
      <c r="E33" s="119"/>
      <c r="F33" s="46"/>
      <c r="G33" s="47"/>
      <c r="H33" s="47"/>
      <c r="I33" s="47"/>
      <c r="J33" s="234"/>
      <c r="K33" s="237"/>
    </row>
    <row r="34" spans="2:12" ht="33.75" customHeight="1" x14ac:dyDescent="0.25">
      <c r="B34" s="50"/>
      <c r="C34" s="82"/>
      <c r="D34" s="49"/>
      <c r="E34" s="119"/>
      <c r="F34" s="46"/>
      <c r="G34" s="47"/>
      <c r="H34" s="47"/>
      <c r="I34" s="47"/>
      <c r="J34" s="234"/>
      <c r="K34" s="237"/>
    </row>
    <row r="35" spans="2:12" x14ac:dyDescent="0.25">
      <c r="B35" s="125" t="s">
        <v>23</v>
      </c>
      <c r="C35" s="83"/>
      <c r="D35" s="72">
        <f>SUM(D25:D34)</f>
        <v>0</v>
      </c>
      <c r="E35" s="73"/>
      <c r="F35" s="48">
        <f>SUM(F25:F34)</f>
        <v>0</v>
      </c>
      <c r="G35" s="48">
        <f t="shared" ref="G35:I35" si="0">SUM(G25:G34)</f>
        <v>0</v>
      </c>
      <c r="H35" s="48">
        <f t="shared" si="0"/>
        <v>0</v>
      </c>
      <c r="I35" s="48">
        <f t="shared" si="0"/>
        <v>0</v>
      </c>
      <c r="J35" s="235"/>
      <c r="K35" s="238"/>
    </row>
    <row r="36" spans="2:12" ht="12.75" customHeight="1" x14ac:dyDescent="0.25">
      <c r="B36" s="30"/>
      <c r="C36" s="117"/>
      <c r="D36" s="18"/>
      <c r="E36" s="18"/>
      <c r="F36" s="18"/>
      <c r="G36" s="18"/>
      <c r="H36" s="117"/>
      <c r="I36" s="117"/>
      <c r="J36" s="18"/>
      <c r="K36" s="19"/>
    </row>
    <row r="37" spans="2:12" x14ac:dyDescent="0.25">
      <c r="B37" s="26"/>
      <c r="C37" s="25"/>
      <c r="D37" s="25"/>
      <c r="E37" s="25"/>
      <c r="F37" s="25"/>
      <c r="G37" s="25"/>
      <c r="H37" s="25"/>
      <c r="I37" s="25"/>
      <c r="J37" s="25"/>
      <c r="K37" s="27"/>
    </row>
    <row r="38" spans="2:12" x14ac:dyDescent="0.25">
      <c r="B38" s="26"/>
      <c r="C38" s="25"/>
      <c r="D38" s="25"/>
      <c r="E38" s="25"/>
      <c r="F38" s="25"/>
      <c r="G38" s="25"/>
      <c r="H38" s="25"/>
      <c r="I38" s="25"/>
      <c r="J38" s="25"/>
      <c r="K38" s="27"/>
    </row>
    <row r="39" spans="2:12" s="13" customFormat="1" ht="30" x14ac:dyDescent="0.25">
      <c r="B39" s="15"/>
      <c r="D39" s="86" t="s">
        <v>177</v>
      </c>
      <c r="E39" s="86" t="s">
        <v>178</v>
      </c>
      <c r="F39" s="86" t="s">
        <v>179</v>
      </c>
      <c r="G39" s="86" t="s">
        <v>180</v>
      </c>
      <c r="H39" s="59" t="s">
        <v>181</v>
      </c>
      <c r="I39" s="52" t="s">
        <v>182</v>
      </c>
      <c r="J39" s="45"/>
      <c r="K39" s="28"/>
      <c r="L39" s="20"/>
    </row>
    <row r="40" spans="2:12" ht="20.25" customHeight="1" x14ac:dyDescent="0.25">
      <c r="B40" s="10"/>
      <c r="D40" s="29"/>
      <c r="E40" s="76"/>
      <c r="F40" s="41"/>
      <c r="G40" s="51"/>
      <c r="H40" s="41"/>
      <c r="I40" s="124">
        <f>+K25</f>
        <v>0</v>
      </c>
      <c r="K40" s="14"/>
    </row>
    <row r="41" spans="2:12" x14ac:dyDescent="0.25">
      <c r="B41" s="26"/>
      <c r="C41" s="25"/>
      <c r="D41" s="29"/>
      <c r="E41" s="76"/>
      <c r="F41" s="41"/>
      <c r="G41" s="51"/>
      <c r="H41" s="41"/>
      <c r="I41" s="77"/>
      <c r="J41" s="25"/>
      <c r="K41" s="27"/>
    </row>
    <row r="42" spans="2:12" x14ac:dyDescent="0.25">
      <c r="B42" s="10"/>
      <c r="G42" s="239" t="s">
        <v>23</v>
      </c>
      <c r="H42" s="239"/>
      <c r="I42" s="74">
        <f>+I40</f>
        <v>0</v>
      </c>
      <c r="K42" s="14"/>
    </row>
    <row r="43" spans="2:12" x14ac:dyDescent="0.25">
      <c r="B43" s="10"/>
      <c r="I43" s="25"/>
      <c r="K43" s="14"/>
    </row>
    <row r="44" spans="2:12" x14ac:dyDescent="0.25">
      <c r="B44" s="10"/>
      <c r="I44" s="25"/>
      <c r="K44" s="14"/>
    </row>
    <row r="45" spans="2:12" x14ac:dyDescent="0.25">
      <c r="B45" s="10"/>
      <c r="D45" s="16"/>
      <c r="E45" s="16"/>
      <c r="G45" s="16"/>
      <c r="H45" s="16"/>
      <c r="J45" s="16"/>
      <c r="K45" s="24"/>
    </row>
    <row r="46" spans="2:12" x14ac:dyDescent="0.25">
      <c r="B46" s="84" t="s">
        <v>183</v>
      </c>
      <c r="D46" s="13" t="s">
        <v>184</v>
      </c>
      <c r="E46" s="13"/>
      <c r="F46" s="13"/>
      <c r="G46" s="123" t="s">
        <v>185</v>
      </c>
      <c r="I46" s="13"/>
      <c r="J46" s="13" t="s">
        <v>186</v>
      </c>
      <c r="K46" s="14"/>
    </row>
    <row r="47" spans="2:12" x14ac:dyDescent="0.25">
      <c r="B47" s="15" t="s">
        <v>27</v>
      </c>
      <c r="D47" s="13" t="s">
        <v>27</v>
      </c>
      <c r="G47" s="122" t="s">
        <v>27</v>
      </c>
      <c r="J47" s="13" t="s">
        <v>27</v>
      </c>
      <c r="K47" s="14"/>
    </row>
    <row r="48" spans="2:12" x14ac:dyDescent="0.25">
      <c r="B48" s="10"/>
      <c r="D48" s="13"/>
      <c r="H48" s="13"/>
      <c r="I48" s="13"/>
      <c r="K48" s="28"/>
    </row>
    <row r="49" spans="2:11" x14ac:dyDescent="0.25">
      <c r="B49" s="10"/>
      <c r="K49" s="14"/>
    </row>
    <row r="50" spans="2:11" ht="15.75" thickBot="1" x14ac:dyDescent="0.3">
      <c r="B50" s="11"/>
      <c r="C50" s="12"/>
      <c r="D50" s="12"/>
      <c r="E50" s="12"/>
      <c r="F50" s="12"/>
      <c r="G50" s="12"/>
      <c r="H50" s="12"/>
      <c r="I50" s="12"/>
      <c r="J50" s="12"/>
      <c r="K50" s="21"/>
    </row>
    <row r="58" spans="2:11" ht="22.9" customHeight="1" x14ac:dyDescent="0.25"/>
    <row r="59" spans="2:11" ht="22.9" customHeight="1" x14ac:dyDescent="0.25"/>
    <row r="60" spans="2:11" ht="22.9" customHeight="1" x14ac:dyDescent="0.25"/>
    <row r="61" spans="2:11" ht="22.9" customHeight="1" x14ac:dyDescent="0.25"/>
    <row r="62" spans="2:11" ht="22.9" customHeight="1" x14ac:dyDescent="0.25"/>
    <row r="63" spans="2:11" ht="22.9" customHeight="1" x14ac:dyDescent="0.25"/>
    <row r="64" spans="2:11" ht="22.9" customHeight="1" x14ac:dyDescent="0.25"/>
    <row r="65" ht="22.9" customHeight="1" x14ac:dyDescent="0.25"/>
    <row r="66" ht="22.9" customHeight="1" x14ac:dyDescent="0.25"/>
    <row r="67" ht="22.9" customHeight="1" x14ac:dyDescent="0.25"/>
    <row r="68" ht="22.9" customHeight="1" x14ac:dyDescent="0.25"/>
    <row r="69" ht="22.9" customHeight="1" x14ac:dyDescent="0.25"/>
    <row r="70" ht="22.9" customHeight="1" x14ac:dyDescent="0.25"/>
    <row r="71" ht="22.9" customHeight="1" x14ac:dyDescent="0.25"/>
    <row r="72" ht="22.9" customHeight="1" x14ac:dyDescent="0.25"/>
    <row r="73" ht="22.9" customHeight="1" x14ac:dyDescent="0.25"/>
    <row r="74" ht="22.9" customHeight="1" x14ac:dyDescent="0.25"/>
    <row r="75" ht="22.9" customHeight="1" x14ac:dyDescent="0.25"/>
    <row r="76" ht="22.9" customHeight="1" x14ac:dyDescent="0.25"/>
    <row r="77" ht="22.9" customHeight="1" x14ac:dyDescent="0.25"/>
    <row r="78" ht="22.9" customHeight="1" x14ac:dyDescent="0.25"/>
    <row r="79" ht="22.9" customHeight="1" x14ac:dyDescent="0.25"/>
    <row r="80" ht="22.9" customHeight="1" x14ac:dyDescent="0.25"/>
    <row r="81" ht="22.9" customHeight="1" x14ac:dyDescent="0.25"/>
    <row r="82" ht="22.9" customHeight="1" x14ac:dyDescent="0.25"/>
    <row r="83" ht="22.9" customHeight="1" x14ac:dyDescent="0.25"/>
    <row r="84" ht="22.9" customHeight="1" x14ac:dyDescent="0.25"/>
    <row r="85" ht="22.9" customHeight="1" x14ac:dyDescent="0.25"/>
    <row r="86" ht="22.9" hidden="1" customHeight="1" x14ac:dyDescent="0.25"/>
    <row r="87" ht="22.9" hidden="1" customHeight="1" x14ac:dyDescent="0.25"/>
    <row r="88" ht="22.9" hidden="1" customHeight="1" x14ac:dyDescent="0.25"/>
    <row r="89" ht="22.9" hidden="1" customHeight="1" x14ac:dyDescent="0.25"/>
    <row r="90" ht="22.9" hidden="1" customHeight="1" x14ac:dyDescent="0.25"/>
    <row r="91" ht="22.9" hidden="1" customHeight="1" x14ac:dyDescent="0.25"/>
    <row r="92" ht="22.9" hidden="1" customHeight="1" x14ac:dyDescent="0.25"/>
    <row r="93" ht="22.9" hidden="1" customHeight="1" x14ac:dyDescent="0.25"/>
    <row r="94" ht="22.9" hidden="1" customHeight="1" x14ac:dyDescent="0.25"/>
    <row r="95" ht="22.9" hidden="1" customHeight="1" x14ac:dyDescent="0.25"/>
    <row r="96" ht="22.9" hidden="1" customHeight="1" x14ac:dyDescent="0.25"/>
    <row r="97" spans="2:11" ht="22.9" hidden="1" customHeight="1" x14ac:dyDescent="0.25"/>
    <row r="98" spans="2:11" ht="22.9" hidden="1" customHeight="1" x14ac:dyDescent="0.25"/>
    <row r="99" spans="2:11" ht="22.9" hidden="1" customHeight="1" x14ac:dyDescent="0.25"/>
    <row r="100" spans="2:11" ht="22.9" hidden="1" customHeight="1" x14ac:dyDescent="0.25">
      <c r="B100" s="6" t="s">
        <v>28</v>
      </c>
      <c r="C100" s="6"/>
      <c r="D100" s="6" t="s">
        <v>29</v>
      </c>
      <c r="E100" s="6" t="s">
        <v>30</v>
      </c>
      <c r="F100" s="6"/>
    </row>
    <row r="101" spans="2:11" ht="22.9" hidden="1" customHeight="1" x14ac:dyDescent="0.25">
      <c r="B101" s="7" t="s">
        <v>31</v>
      </c>
      <c r="C101" s="7"/>
      <c r="D101" s="4" t="s">
        <v>32</v>
      </c>
      <c r="E101" s="91">
        <v>2024</v>
      </c>
      <c r="F101" s="1"/>
      <c r="G101" s="100" t="s">
        <v>33</v>
      </c>
      <c r="I101" s="1"/>
      <c r="J101" s="1"/>
      <c r="K101" s="1"/>
    </row>
    <row r="102" spans="2:11" ht="22.9" hidden="1" customHeight="1" x14ac:dyDescent="0.25">
      <c r="B102" s="7" t="s">
        <v>34</v>
      </c>
      <c r="C102" s="7"/>
      <c r="D102" s="4" t="s">
        <v>35</v>
      </c>
      <c r="G102" s="100" t="s">
        <v>36</v>
      </c>
      <c r="I102" s="1"/>
      <c r="J102" s="1"/>
      <c r="K102" s="1"/>
    </row>
    <row r="103" spans="2:11" ht="22.9" hidden="1" customHeight="1" x14ac:dyDescent="0.25">
      <c r="B103" s="7" t="s">
        <v>37</v>
      </c>
      <c r="C103" s="7"/>
      <c r="D103" s="4" t="s">
        <v>38</v>
      </c>
      <c r="E103" s="1"/>
      <c r="F103" s="1"/>
      <c r="G103" s="100" t="s">
        <v>39</v>
      </c>
      <c r="I103" s="1"/>
      <c r="J103" s="1"/>
      <c r="K103" s="1"/>
    </row>
    <row r="104" spans="2:11" ht="22.9" hidden="1" customHeight="1" x14ac:dyDescent="0.25">
      <c r="B104" s="7" t="s">
        <v>40</v>
      </c>
      <c r="C104" s="7"/>
      <c r="D104" s="4" t="s">
        <v>41</v>
      </c>
      <c r="E104" s="1"/>
      <c r="F104" s="1"/>
      <c r="G104" s="100" t="s">
        <v>42</v>
      </c>
      <c r="I104" s="1"/>
      <c r="J104" s="1"/>
      <c r="K104" s="1"/>
    </row>
    <row r="105" spans="2:11" ht="22.9" hidden="1" customHeight="1" x14ac:dyDescent="0.25">
      <c r="B105" s="7" t="s">
        <v>43</v>
      </c>
      <c r="C105" s="7"/>
      <c r="D105" s="4" t="s">
        <v>44</v>
      </c>
      <c r="E105" s="1"/>
      <c r="F105" s="1"/>
      <c r="G105" s="100" t="s">
        <v>45</v>
      </c>
      <c r="I105" s="1"/>
      <c r="J105" s="1"/>
      <c r="K105" s="1"/>
    </row>
    <row r="106" spans="2:11" ht="22.9" hidden="1" customHeight="1" x14ac:dyDescent="0.25">
      <c r="B106" s="7" t="s">
        <v>46</v>
      </c>
      <c r="C106" s="7"/>
      <c r="D106" s="4" t="s">
        <v>47</v>
      </c>
      <c r="E106" s="1"/>
      <c r="F106" s="1"/>
      <c r="G106" s="100" t="s">
        <v>48</v>
      </c>
      <c r="I106" s="1"/>
      <c r="J106" s="1"/>
      <c r="K106" s="1"/>
    </row>
    <row r="107" spans="2:11" ht="22.9" hidden="1" customHeight="1" x14ac:dyDescent="0.25">
      <c r="B107" s="7" t="s">
        <v>49</v>
      </c>
      <c r="C107" s="7"/>
      <c r="D107" s="4" t="s">
        <v>50</v>
      </c>
      <c r="E107" s="1"/>
      <c r="F107" s="1"/>
      <c r="G107" s="100" t="s">
        <v>51</v>
      </c>
      <c r="I107" s="1"/>
      <c r="J107" s="1"/>
      <c r="K107" s="1"/>
    </row>
    <row r="108" spans="2:11" ht="22.9" hidden="1" customHeight="1" x14ac:dyDescent="0.25">
      <c r="B108" s="7" t="s">
        <v>52</v>
      </c>
      <c r="C108" s="7"/>
      <c r="D108" s="4" t="s">
        <v>53</v>
      </c>
      <c r="E108" s="1"/>
      <c r="F108" s="1"/>
      <c r="G108" s="100" t="s">
        <v>54</v>
      </c>
      <c r="I108" s="1"/>
      <c r="J108" s="1"/>
      <c r="K108" s="1"/>
    </row>
    <row r="109" spans="2:11" ht="22.9" hidden="1" customHeight="1" x14ac:dyDescent="0.25">
      <c r="B109" s="7" t="s">
        <v>55</v>
      </c>
      <c r="C109" s="7"/>
      <c r="D109" s="4" t="s">
        <v>56</v>
      </c>
      <c r="E109" s="1"/>
      <c r="F109" s="1"/>
      <c r="G109" s="100" t="s">
        <v>57</v>
      </c>
      <c r="I109" s="1"/>
      <c r="J109" s="1"/>
      <c r="K109" s="1"/>
    </row>
    <row r="110" spans="2:11" ht="22.9" hidden="1" customHeight="1" x14ac:dyDescent="0.25">
      <c r="B110" s="7" t="s">
        <v>58</v>
      </c>
      <c r="C110" s="7"/>
      <c r="D110" s="4" t="s">
        <v>59</v>
      </c>
      <c r="E110" s="1"/>
      <c r="F110" s="1"/>
      <c r="G110" s="100" t="s">
        <v>60</v>
      </c>
      <c r="I110" s="1"/>
      <c r="J110" s="1"/>
      <c r="K110" s="1"/>
    </row>
    <row r="111" spans="2:11" ht="22.9" hidden="1" customHeight="1" x14ac:dyDescent="0.25">
      <c r="B111" s="7" t="s">
        <v>61</v>
      </c>
      <c r="C111" s="7"/>
      <c r="D111" s="4" t="s">
        <v>62</v>
      </c>
      <c r="E111" s="1"/>
      <c r="F111" s="1"/>
      <c r="G111" s="100" t="s">
        <v>63</v>
      </c>
      <c r="I111" s="1"/>
      <c r="J111" s="1"/>
      <c r="K111" s="1"/>
    </row>
    <row r="112" spans="2:11" ht="22.9" hidden="1" customHeight="1" x14ac:dyDescent="0.25">
      <c r="B112" s="7" t="s">
        <v>64</v>
      </c>
      <c r="C112" s="7"/>
      <c r="D112" s="4" t="s">
        <v>65</v>
      </c>
      <c r="E112" s="1"/>
      <c r="F112" s="1"/>
      <c r="G112" s="100" t="s">
        <v>66</v>
      </c>
      <c r="I112" s="1"/>
      <c r="J112" s="1"/>
      <c r="K112" s="1"/>
    </row>
    <row r="113" spans="2:11" ht="22.9" hidden="1" customHeight="1" x14ac:dyDescent="0.25">
      <c r="B113" s="7" t="s">
        <v>67</v>
      </c>
      <c r="C113" s="7"/>
      <c r="D113" s="4"/>
      <c r="E113" s="1"/>
      <c r="F113" s="1"/>
      <c r="G113" s="100" t="s">
        <v>68</v>
      </c>
      <c r="H113" s="1"/>
      <c r="I113" s="1"/>
      <c r="J113" s="1"/>
      <c r="K113" s="1"/>
    </row>
    <row r="114" spans="2:11" ht="22.9" hidden="1" customHeight="1" x14ac:dyDescent="0.25">
      <c r="B114" s="7" t="s">
        <v>69</v>
      </c>
      <c r="C114" s="7"/>
      <c r="D114" s="4"/>
      <c r="E114" s="1"/>
      <c r="F114" s="1"/>
      <c r="G114" s="100" t="s">
        <v>70</v>
      </c>
      <c r="H114" s="1"/>
      <c r="I114" s="1"/>
      <c r="J114" s="1"/>
      <c r="K114" s="1"/>
    </row>
    <row r="115" spans="2:11" ht="22.9" hidden="1" customHeight="1" x14ac:dyDescent="0.25">
      <c r="B115" s="7" t="s">
        <v>71</v>
      </c>
      <c r="C115" s="7"/>
      <c r="D115" s="4"/>
      <c r="E115" s="1"/>
      <c r="F115" s="1"/>
      <c r="G115" s="100" t="s">
        <v>72</v>
      </c>
      <c r="H115" s="1"/>
      <c r="I115" s="1"/>
      <c r="J115" s="1"/>
      <c r="K115" s="1"/>
    </row>
    <row r="116" spans="2:11" ht="22.9" hidden="1" customHeight="1" x14ac:dyDescent="0.25">
      <c r="B116" s="7" t="s">
        <v>73</v>
      </c>
      <c r="C116" s="7"/>
      <c r="D116" s="4"/>
      <c r="E116" s="1"/>
      <c r="F116" s="1"/>
      <c r="G116" s="100" t="s">
        <v>74</v>
      </c>
      <c r="H116" s="1"/>
      <c r="I116" s="1"/>
      <c r="J116" s="1"/>
      <c r="K116" s="1"/>
    </row>
    <row r="117" spans="2:11" ht="22.9" hidden="1" customHeight="1" x14ac:dyDescent="0.25">
      <c r="B117" s="7" t="s">
        <v>75</v>
      </c>
      <c r="C117" s="7"/>
      <c r="D117" t="s">
        <v>187</v>
      </c>
      <c r="E117" s="1"/>
      <c r="F117" s="1"/>
      <c r="G117" s="100" t="s">
        <v>76</v>
      </c>
      <c r="H117" s="1"/>
      <c r="I117" s="1"/>
      <c r="J117" s="1"/>
      <c r="K117" s="1"/>
    </row>
    <row r="118" spans="2:11" ht="22.9" hidden="1" customHeight="1" x14ac:dyDescent="0.25">
      <c r="B118" s="7" t="s">
        <v>77</v>
      </c>
      <c r="C118" s="7"/>
      <c r="D118" t="s">
        <v>188</v>
      </c>
      <c r="E118" s="1"/>
      <c r="F118" s="1"/>
      <c r="G118" s="100" t="s">
        <v>78</v>
      </c>
      <c r="H118" s="1"/>
      <c r="I118" s="1"/>
      <c r="J118" s="1"/>
      <c r="K118" s="1"/>
    </row>
    <row r="119" spans="2:11" ht="22.9" hidden="1" customHeight="1" x14ac:dyDescent="0.25">
      <c r="B119" s="7" t="s">
        <v>79</v>
      </c>
      <c r="C119" s="7"/>
      <c r="D119" t="s">
        <v>189</v>
      </c>
      <c r="E119" s="1"/>
      <c r="F119" s="1"/>
      <c r="G119" s="100" t="s">
        <v>80</v>
      </c>
      <c r="H119" s="1"/>
      <c r="I119" s="1"/>
      <c r="J119" s="1"/>
      <c r="K119" s="1"/>
    </row>
    <row r="120" spans="2:11" ht="22.9" hidden="1" customHeight="1" x14ac:dyDescent="0.25">
      <c r="B120" s="7" t="s">
        <v>81</v>
      </c>
      <c r="C120" s="7"/>
      <c r="D120" t="s">
        <v>190</v>
      </c>
      <c r="E120" s="1"/>
      <c r="F120" s="1"/>
      <c r="G120" s="100" t="s">
        <v>82</v>
      </c>
      <c r="H120" s="1"/>
      <c r="I120" s="1"/>
      <c r="J120" s="1"/>
      <c r="K120" s="1"/>
    </row>
    <row r="121" spans="2:11" ht="22.9" hidden="1" customHeight="1" x14ac:dyDescent="0.25">
      <c r="B121" s="7" t="s">
        <v>83</v>
      </c>
      <c r="C121" s="7"/>
      <c r="D121" t="s">
        <v>191</v>
      </c>
      <c r="E121" s="1"/>
      <c r="F121" s="1"/>
      <c r="G121" s="100" t="s">
        <v>192</v>
      </c>
      <c r="H121" s="1"/>
      <c r="I121" s="1"/>
      <c r="J121" s="1"/>
      <c r="K121" s="1"/>
    </row>
    <row r="122" spans="2:11" ht="22.9" hidden="1" customHeight="1" x14ac:dyDescent="0.25">
      <c r="B122" s="7" t="s">
        <v>85</v>
      </c>
      <c r="C122" s="7"/>
      <c r="D122" t="s">
        <v>193</v>
      </c>
      <c r="E122" s="1"/>
      <c r="F122" s="1"/>
      <c r="G122" s="101" t="s">
        <v>86</v>
      </c>
      <c r="H122" s="1"/>
      <c r="I122" s="1"/>
      <c r="J122" s="1"/>
      <c r="K122" s="1"/>
    </row>
    <row r="123" spans="2:11" ht="22.9" hidden="1" customHeight="1" x14ac:dyDescent="0.25">
      <c r="B123" s="7" t="s">
        <v>87</v>
      </c>
      <c r="C123" s="7"/>
      <c r="D123" t="s">
        <v>194</v>
      </c>
      <c r="E123" s="1"/>
      <c r="F123" s="1"/>
      <c r="G123" s="101" t="s">
        <v>88</v>
      </c>
      <c r="H123" s="1"/>
      <c r="I123" s="1"/>
      <c r="J123" s="1"/>
      <c r="K123" s="1"/>
    </row>
    <row r="124" spans="2:11" ht="22.9" hidden="1" customHeight="1" x14ac:dyDescent="0.25">
      <c r="B124" s="7" t="s">
        <v>89</v>
      </c>
      <c r="C124" s="7"/>
      <c r="D124" t="s">
        <v>195</v>
      </c>
      <c r="E124" s="1"/>
      <c r="F124" s="1"/>
      <c r="G124" s="101" t="s">
        <v>90</v>
      </c>
      <c r="H124" s="1"/>
      <c r="I124" s="1"/>
      <c r="J124" s="1"/>
      <c r="K124" s="1"/>
    </row>
    <row r="125" spans="2:11" ht="22.9" hidden="1" customHeight="1" x14ac:dyDescent="0.25">
      <c r="B125" s="7" t="s">
        <v>91</v>
      </c>
      <c r="C125" s="7"/>
      <c r="D125" t="s">
        <v>196</v>
      </c>
      <c r="E125" s="1"/>
      <c r="F125" s="1"/>
      <c r="G125" s="102" t="s">
        <v>92</v>
      </c>
      <c r="H125" s="1"/>
      <c r="I125" s="1"/>
      <c r="J125" s="1"/>
      <c r="K125" s="1"/>
    </row>
    <row r="126" spans="2:11" ht="22.9" hidden="1" customHeight="1" x14ac:dyDescent="0.25">
      <c r="B126" s="7" t="s">
        <v>93</v>
      </c>
      <c r="C126" s="7"/>
      <c r="D126" t="s">
        <v>197</v>
      </c>
      <c r="E126" s="1"/>
      <c r="F126" s="1"/>
      <c r="G126" s="103" t="s">
        <v>94</v>
      </c>
      <c r="H126" s="1"/>
      <c r="I126" s="1"/>
      <c r="J126" s="1"/>
      <c r="K126" s="1"/>
    </row>
    <row r="127" spans="2:11" ht="22.9" hidden="1" customHeight="1" x14ac:dyDescent="0.25">
      <c r="B127" s="7" t="s">
        <v>95</v>
      </c>
      <c r="C127" s="7"/>
      <c r="D127" t="s">
        <v>198</v>
      </c>
      <c r="E127" s="1"/>
      <c r="F127" s="1"/>
      <c r="G127" s="103" t="s">
        <v>96</v>
      </c>
      <c r="H127" s="1"/>
      <c r="I127" s="1"/>
      <c r="J127" s="1"/>
      <c r="K127" s="1"/>
    </row>
    <row r="128" spans="2:11" ht="22.9" hidden="1" customHeight="1" x14ac:dyDescent="0.25">
      <c r="B128" s="7" t="s">
        <v>97</v>
      </c>
      <c r="C128" s="7"/>
      <c r="D128" t="s">
        <v>199</v>
      </c>
      <c r="E128" s="1"/>
      <c r="F128" s="1"/>
      <c r="G128" s="103" t="s">
        <v>98</v>
      </c>
      <c r="H128" s="1"/>
      <c r="I128" s="1"/>
      <c r="J128" s="1"/>
      <c r="K128" s="1"/>
    </row>
    <row r="129" spans="2:11" ht="22.9" hidden="1" customHeight="1" x14ac:dyDescent="0.25">
      <c r="B129" s="7" t="s">
        <v>99</v>
      </c>
      <c r="C129" s="7"/>
      <c r="E129" s="1"/>
      <c r="F129" s="1"/>
      <c r="G129" s="102" t="s">
        <v>100</v>
      </c>
      <c r="H129" s="1"/>
      <c r="I129" s="1"/>
      <c r="J129" s="1"/>
      <c r="K129" s="1"/>
    </row>
    <row r="130" spans="2:11" ht="22.9" hidden="1" customHeight="1" x14ac:dyDescent="0.25">
      <c r="B130" s="7" t="s">
        <v>101</v>
      </c>
      <c r="C130" s="7"/>
      <c r="D130" s="4"/>
      <c r="E130" s="1"/>
      <c r="F130" s="1"/>
      <c r="G130" s="103" t="s">
        <v>102</v>
      </c>
      <c r="H130" s="1"/>
      <c r="I130" s="1"/>
      <c r="J130" s="1"/>
      <c r="K130" s="1"/>
    </row>
    <row r="131" spans="2:11" ht="22.9" hidden="1" customHeight="1" x14ac:dyDescent="0.25">
      <c r="B131" s="7" t="s">
        <v>103</v>
      </c>
      <c r="C131" s="7"/>
      <c r="D131" s="4"/>
      <c r="E131" s="1"/>
      <c r="F131" s="1"/>
      <c r="G131" s="103" t="s">
        <v>104</v>
      </c>
      <c r="H131" s="1"/>
      <c r="I131" s="1"/>
      <c r="J131" s="1"/>
      <c r="K131" s="1"/>
    </row>
    <row r="132" spans="2:11" ht="22.9" hidden="1" customHeight="1" x14ac:dyDescent="0.25">
      <c r="C132" s="7"/>
      <c r="D132" s="4"/>
      <c r="E132" s="1"/>
      <c r="F132" s="1"/>
      <c r="G132" s="102" t="s">
        <v>105</v>
      </c>
      <c r="H132" s="1"/>
      <c r="I132" s="1"/>
      <c r="J132" s="1"/>
      <c r="K132" s="1"/>
    </row>
    <row r="133" spans="2:11" ht="22.9" hidden="1" customHeight="1" x14ac:dyDescent="0.25">
      <c r="G133" s="100" t="s">
        <v>106</v>
      </c>
      <c r="H133" s="1"/>
      <c r="I133" s="1"/>
      <c r="J133" s="1"/>
      <c r="K133" s="1"/>
    </row>
    <row r="134" spans="2:11" ht="22.9" hidden="1" customHeight="1" x14ac:dyDescent="0.25">
      <c r="G134" s="1"/>
      <c r="H134" s="1"/>
      <c r="I134" s="1"/>
      <c r="J134" s="1"/>
    </row>
    <row r="135" spans="2:11" ht="22.9" hidden="1" customHeight="1" x14ac:dyDescent="0.25">
      <c r="G135" s="1"/>
      <c r="H135" s="1"/>
      <c r="I135" s="1"/>
      <c r="J135" s="1"/>
    </row>
    <row r="136" spans="2:11" ht="22.9" hidden="1" customHeight="1" x14ac:dyDescent="0.25"/>
    <row r="137" spans="2:11" ht="22.9" hidden="1" customHeight="1" x14ac:dyDescent="0.25"/>
    <row r="138" spans="2:11" ht="22.9" hidden="1" customHeight="1" x14ac:dyDescent="0.25">
      <c r="B138" t="s">
        <v>200</v>
      </c>
      <c r="C138" s="5" t="s">
        <v>107</v>
      </c>
    </row>
    <row r="139" spans="2:11" ht="22.9" hidden="1" customHeight="1" x14ac:dyDescent="0.25">
      <c r="B139" t="s">
        <v>201</v>
      </c>
      <c r="C139" s="5" t="s">
        <v>109</v>
      </c>
    </row>
    <row r="140" spans="2:11" ht="22.9" hidden="1" customHeight="1" x14ac:dyDescent="0.25">
      <c r="B140" t="s">
        <v>202</v>
      </c>
      <c r="C140" s="5" t="s">
        <v>111</v>
      </c>
    </row>
    <row r="141" spans="2:11" ht="22.9" hidden="1" customHeight="1" x14ac:dyDescent="0.25">
      <c r="C141" s="5" t="s">
        <v>112</v>
      </c>
    </row>
    <row r="142" spans="2:11" ht="22.9" hidden="1" customHeight="1" x14ac:dyDescent="0.25">
      <c r="C142" s="5" t="s">
        <v>203</v>
      </c>
    </row>
    <row r="143" spans="2:11" ht="22.9" hidden="1" customHeight="1" x14ac:dyDescent="0.25"/>
    <row r="144" spans="2:11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</sheetData>
  <sheetProtection scenarios="1"/>
  <protectedRanges>
    <protectedRange sqref="D8:F8 K7 D40:I41 D45:E45 G45:H45 J45:K45 B25:I34" name="Rango1"/>
  </protectedRanges>
  <mergeCells count="22">
    <mergeCell ref="J25:J35"/>
    <mergeCell ref="K25:K35"/>
    <mergeCell ref="G42:H42"/>
    <mergeCell ref="C16:E16"/>
    <mergeCell ref="D19:K20"/>
    <mergeCell ref="H21:I21"/>
    <mergeCell ref="H23:H24"/>
    <mergeCell ref="I23:I24"/>
    <mergeCell ref="J23:J24"/>
    <mergeCell ref="K23:K24"/>
    <mergeCell ref="B23:B24"/>
    <mergeCell ref="C23:C24"/>
    <mergeCell ref="D23:D24"/>
    <mergeCell ref="E23:F23"/>
    <mergeCell ref="G23:G24"/>
    <mergeCell ref="B6:E6"/>
    <mergeCell ref="F6:K6"/>
    <mergeCell ref="E2:J2"/>
    <mergeCell ref="E3:J3"/>
    <mergeCell ref="E4:J4"/>
    <mergeCell ref="B5:E5"/>
    <mergeCell ref="F5:K5"/>
  </mergeCells>
  <dataValidations count="7">
    <dataValidation type="list" allowBlank="1" showInputMessage="1" showErrorMessage="1" sqref="D8">
      <formula1>$B$101:$B$131</formula1>
    </dataValidation>
    <dataValidation type="list" allowBlank="1" showInputMessage="1" showErrorMessage="1" sqref="E25:E34">
      <formula1>$D$117:$D$128</formula1>
    </dataValidation>
    <dataValidation type="list" allowBlank="1" showInputMessage="1" showErrorMessage="1" sqref="B25:B34">
      <formula1>$G$101:$G$133</formula1>
    </dataValidation>
    <dataValidation type="list" allowBlank="1" showInputMessage="1" showErrorMessage="1" sqref="C25:C34">
      <formula1>$C$138:$C$142</formula1>
    </dataValidation>
    <dataValidation type="list" allowBlank="1" showInputMessage="1" showErrorMessage="1" sqref="F8">
      <formula1>$E$101</formula1>
    </dataValidation>
    <dataValidation type="list" allowBlank="1" showInputMessage="1" showErrorMessage="1" sqref="F40:F41">
      <formula1>$B$138:$B$140</formula1>
    </dataValidation>
    <dataValidation type="list" allowBlank="1" showInputMessage="1" showErrorMessage="1" sqref="E8">
      <formula1>$D$101:$D$112</formula1>
    </dataValidation>
  </dataValidations>
  <pageMargins left="0.39370078740157483" right="0.39370078740157483" top="0.39370078740157483" bottom="0.39370078740157483" header="0" footer="0"/>
  <pageSetup scale="6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Disponibilidad</vt:lpstr>
      <vt:lpstr>2. Compromiso </vt:lpstr>
      <vt:lpstr>3. Comprobante de egresos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USER</cp:lastModifiedBy>
  <cp:revision/>
  <dcterms:created xsi:type="dcterms:W3CDTF">2015-01-22T19:17:17Z</dcterms:created>
  <dcterms:modified xsi:type="dcterms:W3CDTF">2024-02-21T22:21:26Z</dcterms:modified>
  <cp:category/>
  <cp:contentStatus/>
</cp:coreProperties>
</file>