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6057651\Documents\Contratacion 2025 regional Oriente\Aeromedica\"/>
    </mc:Choice>
  </mc:AlternateContent>
  <xr:revisionPtr revIDLastSave="0" documentId="8_{E0275DA6-E2CC-47FD-9EC6-18906F055530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ABLA DE EXAMENES" sheetId="4" r:id="rId1"/>
    <sheet name="CONTROLADORES" sheetId="1" r:id="rId2"/>
    <sheet name="BOMBEROS" sheetId="5" r:id="rId3"/>
    <sheet name="OPERADORES" sheetId="6" r:id="rId4"/>
  </sheets>
  <externalReferences>
    <externalReference r:id="rId5"/>
    <externalReference r:id="rId6"/>
    <externalReference r:id="rId7"/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5" l="1"/>
  <c r="C5" i="5"/>
  <c r="D5" i="5"/>
  <c r="E5" i="5"/>
  <c r="F5" i="5"/>
  <c r="G5" i="5"/>
  <c r="B6" i="5"/>
  <c r="C6" i="5"/>
  <c r="D6" i="5"/>
  <c r="E6" i="5"/>
  <c r="F6" i="5"/>
  <c r="G6" i="5"/>
  <c r="B7" i="5"/>
  <c r="C7" i="5"/>
  <c r="D7" i="5"/>
  <c r="E7" i="5"/>
  <c r="F7" i="5"/>
  <c r="G7" i="5"/>
  <c r="B29" i="5"/>
  <c r="C29" i="5"/>
  <c r="D29" i="5"/>
  <c r="E29" i="5"/>
  <c r="F29" i="5"/>
  <c r="G29" i="5"/>
  <c r="B30" i="5"/>
  <c r="C30" i="5"/>
  <c r="D30" i="5"/>
  <c r="E30" i="5"/>
  <c r="F30" i="5"/>
  <c r="G30" i="5"/>
  <c r="B24" i="5"/>
  <c r="C24" i="5"/>
  <c r="D24" i="5"/>
  <c r="E24" i="5"/>
  <c r="F24" i="5"/>
  <c r="G24" i="5"/>
  <c r="B18" i="5"/>
  <c r="C18" i="5"/>
  <c r="D18" i="5"/>
  <c r="E18" i="5"/>
  <c r="F18" i="5"/>
  <c r="G18" i="5"/>
</calcChain>
</file>

<file path=xl/sharedStrings.xml><?xml version="1.0" encoding="utf-8"?>
<sst xmlns="http://schemas.openxmlformats.org/spreadsheetml/2006/main" count="246" uniqueCount="178">
  <si>
    <t>N°</t>
  </si>
  <si>
    <t>NOMBRE</t>
  </si>
  <si>
    <t>CEDULA</t>
  </si>
  <si>
    <t>CARGO</t>
  </si>
  <si>
    <t>EDAD</t>
  </si>
  <si>
    <t>UNIDAD ADMINISTRATIVA ESPECIAL DE AERONÁUTICA CIVIL</t>
  </si>
  <si>
    <t xml:space="preserve">ESPECIALIDADES </t>
  </si>
  <si>
    <t xml:space="preserve">PARACLÍNICOS </t>
  </si>
  <si>
    <t xml:space="preserve">RANGO </t>
  </si>
  <si>
    <t xml:space="preserve">MÉDICO </t>
  </si>
  <si>
    <t>OFTALMOLOGÍA</t>
  </si>
  <si>
    <t>OTORRINO   LARINGOLOGÍA</t>
  </si>
  <si>
    <t>CARDIOLOGÍA</t>
  </si>
  <si>
    <t>NEUROLOGÍA</t>
  </si>
  <si>
    <t>PSIQUIATRÍA</t>
  </si>
  <si>
    <r>
      <t>PSICOLOGÍA</t>
    </r>
    <r>
      <rPr>
        <b/>
        <vertAlign val="superscript"/>
        <sz val="8"/>
        <color indexed="8"/>
        <rFont val="Arial Narrow"/>
        <family val="2"/>
      </rPr>
      <t xml:space="preserve">1 </t>
    </r>
  </si>
  <si>
    <r>
      <t>NEURO   PSICOLOGÍA</t>
    </r>
    <r>
      <rPr>
        <b/>
        <vertAlign val="superscript"/>
        <sz val="8"/>
        <color indexed="8"/>
        <rFont val="Arial Narrow"/>
        <family val="2"/>
      </rPr>
      <t>2</t>
    </r>
    <r>
      <rPr>
        <b/>
        <sz val="5"/>
        <color indexed="8"/>
        <rFont val="Arial Narrow"/>
        <family val="2"/>
      </rPr>
      <t xml:space="preserve"> </t>
    </r>
  </si>
  <si>
    <r>
      <t xml:space="preserve">CH </t>
    </r>
    <r>
      <rPr>
        <b/>
        <vertAlign val="superscript"/>
        <sz val="8"/>
        <rFont val="Arial Narrow"/>
        <family val="2"/>
      </rPr>
      <t>3</t>
    </r>
  </si>
  <si>
    <t xml:space="preserve">PARCIAL </t>
  </si>
  <si>
    <t xml:space="preserve"> GLICEMIA</t>
  </si>
  <si>
    <r>
      <t>AUDIOMETRÍA</t>
    </r>
    <r>
      <rPr>
        <b/>
        <vertAlign val="superscript"/>
        <sz val="8"/>
        <rFont val="Arial Narrow"/>
        <family val="2"/>
      </rPr>
      <t>4</t>
    </r>
    <r>
      <rPr>
        <b/>
        <sz val="5"/>
        <rFont val="Arial Narrow"/>
        <family val="2"/>
      </rPr>
      <t xml:space="preserve"> </t>
    </r>
  </si>
  <si>
    <t xml:space="preserve">PERFIL </t>
  </si>
  <si>
    <t>CREATININA</t>
  </si>
  <si>
    <r>
      <t>EKG</t>
    </r>
    <r>
      <rPr>
        <b/>
        <vertAlign val="superscript"/>
        <sz val="8"/>
        <rFont val="Arial Narrow"/>
        <family val="2"/>
      </rPr>
      <t>6</t>
    </r>
  </si>
  <si>
    <t xml:space="preserve">PRUEBA </t>
  </si>
  <si>
    <t xml:space="preserve">RAYOS X </t>
  </si>
  <si>
    <r>
      <t>EEG</t>
    </r>
    <r>
      <rPr>
        <b/>
        <vertAlign val="superscript"/>
        <sz val="8"/>
        <rFont val="Arial Narrow"/>
        <family val="2"/>
      </rPr>
      <t xml:space="preserve"> 7</t>
    </r>
  </si>
  <si>
    <t>DE EDAD</t>
  </si>
  <si>
    <t>AERONAUTICO</t>
  </si>
  <si>
    <t>DE ORINA</t>
  </si>
  <si>
    <r>
      <t xml:space="preserve"> LIPÍDICO</t>
    </r>
    <r>
      <rPr>
        <b/>
        <vertAlign val="superscript"/>
        <sz val="8"/>
        <rFont val="Arial Narrow"/>
        <family val="2"/>
      </rPr>
      <t>5</t>
    </r>
  </si>
  <si>
    <t>DE ESFUERZO</t>
  </si>
  <si>
    <t>DE TÓRAX</t>
  </si>
  <si>
    <r>
      <rPr>
        <sz val="9"/>
        <color indexed="8"/>
        <rFont val="Arial"/>
        <family val="2"/>
      </rPr>
      <t xml:space="preserve">** </t>
    </r>
    <r>
      <rPr>
        <sz val="5"/>
        <color indexed="8"/>
        <rFont val="Arial"/>
        <family val="2"/>
      </rPr>
      <t>1a. Vez  &lt; 40</t>
    </r>
  </si>
  <si>
    <r>
      <rPr>
        <sz val="9"/>
        <color indexed="8"/>
        <rFont val="Arial"/>
        <family val="2"/>
      </rPr>
      <t>**</t>
    </r>
    <r>
      <rPr>
        <sz val="8"/>
        <color indexed="8"/>
        <rFont val="Arial"/>
        <family val="2"/>
      </rPr>
      <t xml:space="preserve"> </t>
    </r>
    <r>
      <rPr>
        <sz val="5"/>
        <color indexed="8"/>
        <rFont val="Arial"/>
        <family val="2"/>
      </rPr>
      <t>1a. Vez</t>
    </r>
    <r>
      <rPr>
        <sz val="8"/>
        <color indexed="8"/>
        <rFont val="Arial"/>
        <family val="2"/>
      </rPr>
      <t xml:space="preserve"> </t>
    </r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40</t>
    </r>
  </si>
  <si>
    <r>
      <rPr>
        <u/>
        <sz val="5"/>
        <color indexed="8"/>
        <rFont val="Arial"/>
        <family val="2"/>
      </rPr>
      <t>&lt;</t>
    </r>
    <r>
      <rPr>
        <sz val="5"/>
        <color indexed="8"/>
        <rFont val="Arial"/>
        <family val="2"/>
      </rPr>
      <t xml:space="preserve"> 24</t>
    </r>
  </si>
  <si>
    <t>25 a 26</t>
  </si>
  <si>
    <t>27 a 29</t>
  </si>
  <si>
    <t>30 a 31</t>
  </si>
  <si>
    <t>32 a 34</t>
  </si>
  <si>
    <t>35 a 36</t>
  </si>
  <si>
    <t>37 a  39</t>
  </si>
  <si>
    <t>40 a 41</t>
  </si>
  <si>
    <t xml:space="preserve">42 a 44 </t>
  </si>
  <si>
    <t>45 a 46</t>
  </si>
  <si>
    <t>47 a 49</t>
  </si>
  <si>
    <t>50 a 51</t>
  </si>
  <si>
    <t>52 a 54</t>
  </si>
  <si>
    <t>56 a 59</t>
  </si>
  <si>
    <t xml:space="preserve">61 a  64 </t>
  </si>
  <si>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65</t>
    </r>
  </si>
  <si>
    <t>OTORRINOLARINGOLOGíA</t>
  </si>
  <si>
    <t xml:space="preserve">PSICOLOGÍA1 </t>
  </si>
  <si>
    <t>25 a 29</t>
  </si>
  <si>
    <t>30 a 34</t>
  </si>
  <si>
    <t xml:space="preserve">35 a 39 </t>
  </si>
  <si>
    <t>TERCERA CLASE -  CTA - CONTROLADORES DE TRÁNSITO AÉREO</t>
  </si>
  <si>
    <r>
      <t xml:space="preserve">CH </t>
    </r>
    <r>
      <rPr>
        <b/>
        <vertAlign val="superscript"/>
        <sz val="6"/>
        <rFont val="Arial"/>
        <family val="2"/>
      </rPr>
      <t>3</t>
    </r>
  </si>
  <si>
    <r>
      <t>EKG</t>
    </r>
    <r>
      <rPr>
        <b/>
        <vertAlign val="superscript"/>
        <sz val="6"/>
        <rFont val="Arial"/>
        <family val="2"/>
      </rPr>
      <t>6</t>
    </r>
  </si>
  <si>
    <r>
      <t>EEG</t>
    </r>
    <r>
      <rPr>
        <b/>
        <vertAlign val="superscript"/>
        <sz val="6"/>
        <rFont val="Arial"/>
        <family val="2"/>
      </rPr>
      <t xml:space="preserve"> 7</t>
    </r>
  </si>
  <si>
    <r>
      <t xml:space="preserve"> LIPÍDICO</t>
    </r>
    <r>
      <rPr>
        <b/>
        <vertAlign val="superscript"/>
        <sz val="6"/>
        <rFont val="Arial"/>
        <family val="2"/>
      </rPr>
      <t>5</t>
    </r>
  </si>
  <si>
    <r>
      <t>AUDIOMETRÍA</t>
    </r>
    <r>
      <rPr>
        <b/>
        <vertAlign val="superscript"/>
        <sz val="6"/>
        <rFont val="Arial"/>
        <family val="2"/>
      </rPr>
      <t>4</t>
    </r>
    <r>
      <rPr>
        <b/>
        <sz val="6"/>
        <rFont val="Arial"/>
        <family val="2"/>
      </rPr>
      <t xml:space="preserve"> </t>
    </r>
  </si>
  <si>
    <r>
      <rPr>
        <sz val="6"/>
        <color indexed="8"/>
        <rFont val="Arial"/>
        <family val="2"/>
      </rPr>
      <t>** 1a. Vez  &lt; 40</t>
    </r>
  </si>
  <si>
    <r>
      <rPr>
        <sz val="6"/>
        <color indexed="8"/>
        <rFont val="Arial"/>
        <family val="2"/>
      </rPr>
      <t xml:space="preserve">** 1a. Vez </t>
    </r>
    <r>
      <rPr>
        <u/>
        <sz val="6"/>
        <color indexed="8"/>
        <rFont val="Arial"/>
        <family val="2"/>
      </rPr>
      <t>&gt;</t>
    </r>
    <r>
      <rPr>
        <sz val="6"/>
        <color indexed="8"/>
        <rFont val="Arial"/>
        <family val="2"/>
      </rPr>
      <t xml:space="preserve"> 40</t>
    </r>
  </si>
  <si>
    <r>
      <rPr>
        <u/>
        <sz val="6"/>
        <color indexed="8"/>
        <rFont val="Arial"/>
        <family val="2"/>
      </rPr>
      <t>&lt;</t>
    </r>
    <r>
      <rPr>
        <sz val="6"/>
        <color indexed="8"/>
        <rFont val="Arial"/>
        <family val="2"/>
      </rPr>
      <t xml:space="preserve"> 24</t>
    </r>
  </si>
  <si>
    <r>
      <rPr>
        <u/>
        <sz val="6"/>
        <color indexed="8"/>
        <rFont val="Arial"/>
        <family val="2"/>
      </rPr>
      <t>&gt;</t>
    </r>
    <r>
      <rPr>
        <sz val="6"/>
        <color indexed="8"/>
        <rFont val="Arial"/>
        <family val="2"/>
      </rPr>
      <t xml:space="preserve"> 40</t>
    </r>
  </si>
  <si>
    <t xml:space="preserve">TERCERA CLASE OEA - OPERADOR DE ESTACION AERONAUTCIA BAE - BOMBERO AERONAUTICO </t>
  </si>
  <si>
    <t>FECHA VENCIMIENTO DIA/MES/AÑO</t>
  </si>
  <si>
    <t>YOPAL</t>
  </si>
  <si>
    <t>PUERTO CARREÑO</t>
  </si>
  <si>
    <t>MITU</t>
  </si>
  <si>
    <t>PUERTO INIRIDA</t>
  </si>
  <si>
    <t>SAN JOSE DEL GUAVIARE</t>
  </si>
  <si>
    <t>TOTAL CONTROLADORES</t>
  </si>
  <si>
    <t>VILLAVICENCIO</t>
  </si>
  <si>
    <t>EL YOPAL</t>
  </si>
  <si>
    <t>AEROPUERTO ALCARAVAN EL YOPAL</t>
  </si>
  <si>
    <t>TOTAL AIM</t>
  </si>
  <si>
    <t xml:space="preserve">NUMERO TELEFONICO </t>
  </si>
  <si>
    <t>PERSONAL EXAMENES AEROMEDICA GRUPO DE BOMBEROS 2025</t>
  </si>
  <si>
    <t xml:space="preserve">TELEFONO </t>
  </si>
  <si>
    <t>PERSONAL EXAMENES AEROMEDICA GRUPO DE CONTROLADORES DE TRANSITO AEREO 2025</t>
  </si>
  <si>
    <t xml:space="preserve">PERSONAL EXAMENES AEROMEDICA GRUPO DE OPERADORES DE ESTACIONES AERONÁUTICAS 2025 </t>
  </si>
  <si>
    <t>DIRECCIÓN REGIONAL ORIENTE</t>
  </si>
  <si>
    <t>FORMATO DE EXAMENES MEDICOS, PARACLINICOS Y CERTIFICACION AEROMEDICA 2025</t>
  </si>
  <si>
    <t>FORMATO DE EXAMENES MEDICOS, PARACLINICOS Y EXAMEN AEROMEDICA 2025</t>
  </si>
  <si>
    <t xml:space="preserve">TOTAL SEI </t>
  </si>
  <si>
    <t>JOSE LUIS GARCIA MUÑOZ</t>
  </si>
  <si>
    <t>TECNICO AERONAUTICO VI</t>
  </si>
  <si>
    <t>ANDRES CAMILO GUTIERREZ ALMECIGA</t>
  </si>
  <si>
    <t>TECNICO AERONAUTICO II</t>
  </si>
  <si>
    <t>FERNANDO RIVEROS CARVAJAL</t>
  </si>
  <si>
    <t>LUIS HERNANDO MORA SUAREZ</t>
  </si>
  <si>
    <t>APELLIDO</t>
  </si>
  <si>
    <t>EDIGSON FABRIANI</t>
  </si>
  <si>
    <t>MUÑOZ NIÑO</t>
  </si>
  <si>
    <t>FREDY ALEJANDRO</t>
  </si>
  <si>
    <t>ROMERO DIAZ</t>
  </si>
  <si>
    <t>CESAR EDUARDO</t>
  </si>
  <si>
    <t>FORERO CRUZ</t>
  </si>
  <si>
    <t>EDGAR EDUARDO</t>
  </si>
  <si>
    <t>GONZALEZ ARIZA</t>
  </si>
  <si>
    <t>ADRIANA</t>
  </si>
  <si>
    <t>MATALLANA TORRES</t>
  </si>
  <si>
    <t>JORGE EDUARDO</t>
  </si>
  <si>
    <t>RODRIGUEZ CORREDOR</t>
  </si>
  <si>
    <t>ANDRES IVAN</t>
  </si>
  <si>
    <t>CESPEDES CASTRO</t>
  </si>
  <si>
    <t>MARIO ALBERTO</t>
  </si>
  <si>
    <t>RAMIREZ RODRIGUEZ</t>
  </si>
  <si>
    <t>RICARDO</t>
  </si>
  <si>
    <t>RUBIO HERRERA</t>
  </si>
  <si>
    <t>PAOLA ANDREA</t>
  </si>
  <si>
    <t>SANCHEZ JULIO</t>
  </si>
  <si>
    <t>VANESSA</t>
  </si>
  <si>
    <t>SANDOVAL VELEZ</t>
  </si>
  <si>
    <t>FRANCY LENY</t>
  </si>
  <si>
    <t>PERILLA PULIDO</t>
  </si>
  <si>
    <t>JEFREY ALFONSO</t>
  </si>
  <si>
    <t>CASTIBLANCO PANCHE</t>
  </si>
  <si>
    <t>GUSTAVO ALBERTO</t>
  </si>
  <si>
    <t>SILVA ROBAYO</t>
  </si>
  <si>
    <t>PEREZ BASABE</t>
  </si>
  <si>
    <t>GUILLERMO OCTAVIO</t>
  </si>
  <si>
    <t>DIAZ JOJOA</t>
  </si>
  <si>
    <t>LILIANA MARCELA</t>
  </si>
  <si>
    <t>MORALES PULIDO</t>
  </si>
  <si>
    <t>PAOLA ALEXANDRA</t>
  </si>
  <si>
    <t>GARCIA GAMBA</t>
  </si>
  <si>
    <t>JORGE MARIO</t>
  </si>
  <si>
    <t>VERGARA GOMEZ</t>
  </si>
  <si>
    <t>LUIS GERMAN</t>
  </si>
  <si>
    <t>RAMIREZ MUÑOZ</t>
  </si>
  <si>
    <t>MANUEL</t>
  </si>
  <si>
    <t>CASTIBLANCO TORO</t>
  </si>
  <si>
    <t>ZHAIRA TERESA</t>
  </si>
  <si>
    <t>SARMIENTO CASTILLO</t>
  </si>
  <si>
    <t>SANDRA</t>
  </si>
  <si>
    <t>MARTINEZ HERNANDEZ</t>
  </si>
  <si>
    <t>MERLY ALEXANDRA</t>
  </si>
  <si>
    <t>HUERTAS BURGOS</t>
  </si>
  <si>
    <t>ROGERS LEANDRO</t>
  </si>
  <si>
    <t>ROMERO BUSTOS</t>
  </si>
  <si>
    <t>CTA III</t>
  </si>
  <si>
    <t>CTA VI</t>
  </si>
  <si>
    <t>CTA VII</t>
  </si>
  <si>
    <t>CTA VIII</t>
  </si>
  <si>
    <t>CTA IV</t>
  </si>
  <si>
    <t>CTA V</t>
  </si>
  <si>
    <t xml:space="preserve">	12/08/2025</t>
  </si>
  <si>
    <t xml:space="preserve">	24/11/2025</t>
  </si>
  <si>
    <t xml:space="preserve">	25/10/2025</t>
  </si>
  <si>
    <t>JUAN CARLOS</t>
  </si>
  <si>
    <t>QUIROGA PERILLA</t>
  </si>
  <si>
    <t>FABIAN GIOVANNI</t>
  </si>
  <si>
    <t>CASAS PEREZ</t>
  </si>
  <si>
    <t>WILMER JESUS</t>
  </si>
  <si>
    <t>ROMERO SANCHEZ</t>
  </si>
  <si>
    <t>MARIO ERNESTO</t>
  </si>
  <si>
    <t>GONZALEZ OCHICA</t>
  </si>
  <si>
    <t>ZOILO EDUARDO</t>
  </si>
  <si>
    <t>VIAFARA CANO</t>
  </si>
  <si>
    <t>ALEXANDER</t>
  </si>
  <si>
    <t>VELASQUEZ ERAZO</t>
  </si>
  <si>
    <t>HENRY ALEJANDRO</t>
  </si>
  <si>
    <t>QUINTERO CARVAJAL</t>
  </si>
  <si>
    <t>NELSON ARTURO</t>
  </si>
  <si>
    <t>ACEVEDO ZAMUDIO</t>
  </si>
  <si>
    <t>JOHAN CAMILO</t>
  </si>
  <si>
    <t>LINARES BONILLA</t>
  </si>
  <si>
    <t xml:space="preserve">	05/05/2025</t>
  </si>
  <si>
    <t xml:space="preserve">	08/05/2025</t>
  </si>
  <si>
    <t>CTA I</t>
  </si>
  <si>
    <t xml:space="preserve">	21/10/2025</t>
  </si>
  <si>
    <t>JUAN MANUEL</t>
  </si>
  <si>
    <t>CORREDOR BARRETO</t>
  </si>
  <si>
    <t>LAURA CAMILA</t>
  </si>
  <si>
    <t>PARDO DONCEL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</si>
</sst>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[$$-240A]\ * #,##0_-;\-[$$-240A]\ * #,##0_-;_-[$$-240A]\ * &quot;-&quot;??_-;_-@_-"/>
    <numFmt numFmtId="165" formatCode="[$-240A]d&quot; de &quot;mmmm&quot; de &quot;yyyy;@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rgb="FF000000"/>
      <name val="Calibri Light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5"/>
      <color theme="1"/>
      <name val="Arial Narrow"/>
      <family val="2"/>
    </font>
    <font>
      <b/>
      <vertAlign val="superscript"/>
      <sz val="8"/>
      <color indexed="8"/>
      <name val="Arial Narrow"/>
      <family val="2"/>
    </font>
    <font>
      <b/>
      <sz val="5"/>
      <color indexed="8"/>
      <name val="Arial Narrow"/>
      <family val="2"/>
    </font>
    <font>
      <b/>
      <sz val="5"/>
      <name val="Arial Narrow"/>
      <family val="2"/>
    </font>
    <font>
      <b/>
      <vertAlign val="superscript"/>
      <sz val="8"/>
      <name val="Arial Narrow"/>
      <family val="2"/>
    </font>
    <font>
      <sz val="5"/>
      <color theme="1"/>
      <name val="Arial Narrow"/>
      <family val="2"/>
    </font>
    <font>
      <sz val="11"/>
      <color theme="1"/>
      <name val="Arial Narrow"/>
      <family val="2"/>
    </font>
    <font>
      <sz val="5"/>
      <color theme="1"/>
      <name val="Arial"/>
      <family val="2"/>
    </font>
    <font>
      <sz val="5"/>
      <color indexed="8"/>
      <name val="Arial"/>
      <family val="2"/>
    </font>
    <font>
      <sz val="6"/>
      <color theme="1"/>
      <name val="Arial"/>
      <family val="2"/>
    </font>
    <font>
      <sz val="8"/>
      <color indexed="8"/>
      <name val="Arial"/>
      <family val="2"/>
    </font>
    <font>
      <u/>
      <sz val="5"/>
      <color indexed="8"/>
      <name val="Arial"/>
      <family val="2"/>
    </font>
    <font>
      <b/>
      <sz val="6"/>
      <name val="Arial"/>
      <family val="2"/>
    </font>
    <font>
      <b/>
      <sz val="6"/>
      <color theme="1"/>
      <name val="Arial"/>
      <family val="2"/>
    </font>
    <font>
      <b/>
      <vertAlign val="superscript"/>
      <sz val="6"/>
      <name val="Arial"/>
      <family val="2"/>
    </font>
    <font>
      <sz val="6"/>
      <color indexed="8"/>
      <name val="Arial"/>
      <family val="2"/>
    </font>
    <font>
      <u/>
      <sz val="6"/>
      <color indexed="8"/>
      <name val="Arial"/>
      <family val="2"/>
    </font>
    <font>
      <b/>
      <sz val="12"/>
      <color theme="0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 Light"/>
      <family val="2"/>
      <scheme val="major"/>
    </font>
    <font>
      <sz val="11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0"/>
      <color rgb="FFFF0000"/>
      <name val="Calibri"/>
      <family val="2"/>
      <scheme val="minor"/>
    </font>
    <font>
      <sz val="10"/>
      <color rgb="FFFF0000"/>
      <name val="Calibri Light"/>
      <family val="2"/>
      <scheme val="major"/>
    </font>
    <font>
      <sz val="10"/>
      <name val="Calibri"/>
      <family val="2"/>
      <scheme val="minor"/>
    </font>
    <font>
      <b/>
      <sz val="1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5" fillId="0" borderId="0"/>
    <xf numFmtId="0" fontId="5" fillId="0" borderId="0"/>
  </cellStyleXfs>
  <cellXfs count="22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0" borderId="0" xfId="0" applyFont="1"/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0" borderId="0" xfId="0" applyFont="1"/>
    <xf numFmtId="0" fontId="12" fillId="0" borderId="0" xfId="0" applyFont="1" applyAlignment="1">
      <alignment horizontal="center"/>
    </xf>
    <xf numFmtId="0" fontId="20" fillId="0" borderId="0" xfId="0" applyFont="1"/>
    <xf numFmtId="42" fontId="22" fillId="3" borderId="1" xfId="1" applyFont="1" applyFill="1" applyBorder="1" applyAlignment="1">
      <alignment horizontal="center"/>
    </xf>
    <xf numFmtId="42" fontId="22" fillId="3" borderId="1" xfId="1" applyFont="1" applyFill="1" applyBorder="1" applyAlignment="1">
      <alignment horizontal="center" vertical="center"/>
    </xf>
    <xf numFmtId="0" fontId="2" fillId="5" borderId="0" xfId="0" applyFont="1" applyFill="1"/>
    <xf numFmtId="0" fontId="11" fillId="0" borderId="2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6" fillId="0" borderId="22" xfId="0" applyFont="1" applyBorder="1"/>
    <xf numFmtId="0" fontId="20" fillId="0" borderId="10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164" fontId="12" fillId="0" borderId="17" xfId="0" applyNumberFormat="1" applyFont="1" applyBorder="1" applyAlignment="1">
      <alignment horizontal="center"/>
    </xf>
    <xf numFmtId="164" fontId="22" fillId="0" borderId="17" xfId="0" applyNumberFormat="1" applyFont="1" applyBorder="1" applyAlignment="1">
      <alignment horizontal="center"/>
    </xf>
    <xf numFmtId="164" fontId="22" fillId="0" borderId="19" xfId="0" applyNumberFormat="1" applyFont="1" applyBorder="1" applyAlignment="1">
      <alignment horizontal="center"/>
    </xf>
    <xf numFmtId="0" fontId="13" fillId="6" borderId="13" xfId="0" applyFont="1" applyFill="1" applyBorder="1" applyAlignment="1">
      <alignment horizontal="center"/>
    </xf>
    <xf numFmtId="0" fontId="13" fillId="6" borderId="14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center"/>
    </xf>
    <xf numFmtId="42" fontId="12" fillId="0" borderId="1" xfId="1" applyFont="1" applyFill="1" applyBorder="1" applyAlignment="1">
      <alignment horizontal="center"/>
    </xf>
    <xf numFmtId="42" fontId="22" fillId="0" borderId="1" xfId="1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/>
    </xf>
    <xf numFmtId="0" fontId="26" fillId="2" borderId="27" xfId="0" applyFont="1" applyFill="1" applyBorder="1" applyAlignment="1">
      <alignment horizontal="center"/>
    </xf>
    <xf numFmtId="0" fontId="22" fillId="0" borderId="5" xfId="0" applyFont="1" applyBorder="1" applyAlignment="1">
      <alignment horizontal="center"/>
    </xf>
    <xf numFmtId="42" fontId="22" fillId="0" borderId="5" xfId="1" applyFont="1" applyFill="1" applyBorder="1" applyAlignment="1">
      <alignment horizontal="center"/>
    </xf>
    <xf numFmtId="0" fontId="13" fillId="6" borderId="18" xfId="0" applyFont="1" applyFill="1" applyBorder="1" applyAlignment="1">
      <alignment horizontal="center"/>
    </xf>
    <xf numFmtId="0" fontId="13" fillId="6" borderId="17" xfId="0" applyFont="1" applyFill="1" applyBorder="1" applyAlignment="1">
      <alignment horizontal="center"/>
    </xf>
    <xf numFmtId="164" fontId="12" fillId="7" borderId="1" xfId="0" applyNumberFormat="1" applyFont="1" applyFill="1" applyBorder="1" applyAlignment="1">
      <alignment horizontal="center"/>
    </xf>
    <xf numFmtId="164" fontId="12" fillId="7" borderId="17" xfId="0" applyNumberFormat="1" applyFont="1" applyFill="1" applyBorder="1" applyAlignment="1">
      <alignment horizontal="center"/>
    </xf>
    <xf numFmtId="164" fontId="22" fillId="7" borderId="20" xfId="0" applyNumberFormat="1" applyFont="1" applyFill="1" applyBorder="1" applyAlignment="1">
      <alignment horizontal="center"/>
    </xf>
    <xf numFmtId="164" fontId="22" fillId="7" borderId="19" xfId="0" applyNumberFormat="1" applyFont="1" applyFill="1" applyBorder="1" applyAlignment="1">
      <alignment horizontal="center"/>
    </xf>
    <xf numFmtId="164" fontId="22" fillId="7" borderId="10" xfId="0" applyNumberFormat="1" applyFont="1" applyFill="1" applyBorder="1" applyAlignment="1">
      <alignment horizontal="center"/>
    </xf>
    <xf numFmtId="164" fontId="22" fillId="7" borderId="1" xfId="0" applyNumberFormat="1" applyFont="1" applyFill="1" applyBorder="1" applyAlignment="1">
      <alignment horizontal="center"/>
    </xf>
    <xf numFmtId="164" fontId="22" fillId="7" borderId="18" xfId="0" applyNumberFormat="1" applyFont="1" applyFill="1" applyBorder="1" applyAlignment="1">
      <alignment horizontal="center"/>
    </xf>
    <xf numFmtId="164" fontId="22" fillId="7" borderId="17" xfId="0" applyNumberFormat="1" applyFont="1" applyFill="1" applyBorder="1" applyAlignment="1">
      <alignment horizontal="center"/>
    </xf>
    <xf numFmtId="164" fontId="22" fillId="7" borderId="1" xfId="0" applyNumberFormat="1" applyFont="1" applyFill="1" applyBorder="1" applyAlignment="1">
      <alignment horizontal="center" vertical="center"/>
    </xf>
    <xf numFmtId="164" fontId="22" fillId="7" borderId="17" xfId="0" applyNumberFormat="1" applyFont="1" applyFill="1" applyBorder="1" applyAlignment="1">
      <alignment horizontal="center" vertical="center"/>
    </xf>
    <xf numFmtId="42" fontId="22" fillId="7" borderId="1" xfId="1" applyFont="1" applyFill="1" applyBorder="1" applyAlignment="1">
      <alignment horizontal="center"/>
    </xf>
    <xf numFmtId="42" fontId="22" fillId="7" borderId="1" xfId="1" applyFont="1" applyFill="1" applyBorder="1" applyAlignment="1">
      <alignment horizontal="center" vertical="center"/>
    </xf>
    <xf numFmtId="42" fontId="12" fillId="7" borderId="5" xfId="1" applyFont="1" applyFill="1" applyBorder="1" applyAlignment="1">
      <alignment horizontal="center"/>
    </xf>
    <xf numFmtId="42" fontId="22" fillId="7" borderId="5" xfId="1" applyFont="1" applyFill="1" applyBorder="1" applyAlignment="1">
      <alignment horizontal="center"/>
    </xf>
    <xf numFmtId="42" fontId="12" fillId="7" borderId="1" xfId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9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/>
    </xf>
    <xf numFmtId="1" fontId="33" fillId="3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4" fillId="0" borderId="0" xfId="0" applyFont="1"/>
    <xf numFmtId="0" fontId="34" fillId="0" borderId="1" xfId="0" applyFont="1" applyBorder="1"/>
    <xf numFmtId="0" fontId="34" fillId="0" borderId="1" xfId="0" applyFont="1" applyBorder="1" applyAlignment="1">
      <alignment horizontal="center"/>
    </xf>
    <xf numFmtId="165" fontId="34" fillId="0" borderId="1" xfId="0" applyNumberFormat="1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" fillId="9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2" xfId="0" applyFont="1" applyBorder="1"/>
    <xf numFmtId="0" fontId="32" fillId="0" borderId="0" xfId="0" applyFont="1" applyBorder="1" applyAlignment="1">
      <alignment horizontal="center" vertical="center"/>
    </xf>
    <xf numFmtId="0" fontId="4" fillId="0" borderId="22" xfId="0" applyFont="1" applyBorder="1"/>
    <xf numFmtId="0" fontId="4" fillId="0" borderId="23" xfId="0" applyFont="1" applyBorder="1"/>
    <xf numFmtId="0" fontId="4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37" xfId="0" applyFont="1" applyBorder="1"/>
    <xf numFmtId="0" fontId="35" fillId="0" borderId="0" xfId="0" applyFont="1" applyBorder="1" applyAlignment="1">
      <alignment horizontal="center" vertical="center"/>
    </xf>
    <xf numFmtId="0" fontId="34" fillId="0" borderId="10" xfId="0" applyFont="1" applyBorder="1"/>
    <xf numFmtId="14" fontId="37" fillId="11" borderId="1" xfId="0" applyNumberFormat="1" applyFont="1" applyFill="1" applyBorder="1" applyAlignment="1">
      <alignment horizontal="center"/>
    </xf>
    <xf numFmtId="0" fontId="38" fillId="0" borderId="1" xfId="0" applyFont="1" applyBorder="1"/>
    <xf numFmtId="0" fontId="38" fillId="0" borderId="1" xfId="0" applyFont="1" applyBorder="1" applyAlignment="1">
      <alignment horizontal="center"/>
    </xf>
    <xf numFmtId="165" fontId="38" fillId="0" borderId="1" xfId="0" applyNumberFormat="1" applyFont="1" applyBorder="1" applyAlignment="1">
      <alignment horizontal="center"/>
    </xf>
    <xf numFmtId="0" fontId="38" fillId="0" borderId="0" xfId="0" applyFont="1"/>
    <xf numFmtId="0" fontId="39" fillId="0" borderId="1" xfId="0" applyFont="1" applyBorder="1"/>
    <xf numFmtId="1" fontId="40" fillId="3" borderId="1" xfId="0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/>
    </xf>
    <xf numFmtId="165" fontId="39" fillId="0" borderId="1" xfId="0" applyNumberFormat="1" applyFont="1" applyBorder="1" applyAlignment="1">
      <alignment horizontal="center"/>
    </xf>
    <xf numFmtId="0" fontId="39" fillId="0" borderId="0" xfId="0" applyFont="1"/>
    <xf numFmtId="0" fontId="36" fillId="3" borderId="1" xfId="0" applyFont="1" applyFill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8" fillId="0" borderId="45" xfId="0" applyFont="1" applyBorder="1" applyAlignment="1">
      <alignment horizontal="center"/>
    </xf>
    <xf numFmtId="0" fontId="3" fillId="9" borderId="45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4" xfId="0" applyFont="1" applyBorder="1"/>
    <xf numFmtId="1" fontId="33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45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1" fillId="0" borderId="10" xfId="0" applyFont="1" applyBorder="1" applyAlignment="1">
      <alignment horizontal="center" vertical="center"/>
    </xf>
    <xf numFmtId="0" fontId="41" fillId="0" borderId="10" xfId="0" applyFont="1" applyBorder="1"/>
    <xf numFmtId="0" fontId="42" fillId="9" borderId="1" xfId="0" applyFont="1" applyFill="1" applyBorder="1"/>
    <xf numFmtId="0" fontId="36" fillId="11" borderId="45" xfId="0" applyFont="1" applyFill="1" applyBorder="1" applyAlignment="1">
      <alignment horizontal="center"/>
    </xf>
    <xf numFmtId="0" fontId="42" fillId="9" borderId="0" xfId="0" applyFont="1" applyFill="1" applyAlignment="1">
      <alignment horizontal="center"/>
    </xf>
    <xf numFmtId="0" fontId="3" fillId="9" borderId="28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29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right"/>
    </xf>
    <xf numFmtId="0" fontId="34" fillId="0" borderId="0" xfId="0" applyFont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4" fillId="0" borderId="47" xfId="0" applyFont="1" applyBorder="1"/>
    <xf numFmtId="0" fontId="41" fillId="0" borderId="47" xfId="0" applyFont="1" applyBorder="1"/>
    <xf numFmtId="0" fontId="4" fillId="0" borderId="36" xfId="0" applyFont="1" applyBorder="1"/>
    <xf numFmtId="0" fontId="4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14" fontId="44" fillId="3" borderId="1" xfId="0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41" fillId="0" borderId="1" xfId="0" applyFont="1" applyBorder="1"/>
    <xf numFmtId="0" fontId="41" fillId="0" borderId="1" xfId="0" applyFont="1" applyBorder="1" applyAlignment="1">
      <alignment horizontal="center"/>
    </xf>
    <xf numFmtId="0" fontId="32" fillId="9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13" fillId="6" borderId="15" xfId="0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17" fontId="12" fillId="0" borderId="7" xfId="0" applyNumberFormat="1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8" fillId="6" borderId="24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32" fillId="0" borderId="38" xfId="0" applyFont="1" applyBorder="1" applyAlignment="1">
      <alignment horizontal="center"/>
    </xf>
    <xf numFmtId="0" fontId="32" fillId="0" borderId="33" xfId="0" applyFont="1" applyBorder="1" applyAlignment="1">
      <alignment horizontal="center"/>
    </xf>
    <xf numFmtId="0" fontId="30" fillId="8" borderId="41" xfId="0" applyFont="1" applyFill="1" applyBorder="1" applyAlignment="1">
      <alignment horizontal="center"/>
    </xf>
    <xf numFmtId="0" fontId="30" fillId="8" borderId="32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 wrapText="1"/>
    </xf>
    <xf numFmtId="0" fontId="4" fillId="10" borderId="39" xfId="0" applyFont="1" applyFill="1" applyBorder="1" applyAlignment="1">
      <alignment horizontal="center"/>
    </xf>
    <xf numFmtId="0" fontId="4" fillId="10" borderId="35" xfId="0" applyFont="1" applyFill="1" applyBorder="1" applyAlignment="1">
      <alignment horizontal="center"/>
    </xf>
    <xf numFmtId="0" fontId="4" fillId="10" borderId="36" xfId="0" applyFont="1" applyFill="1" applyBorder="1" applyAlignment="1">
      <alignment horizontal="center"/>
    </xf>
    <xf numFmtId="0" fontId="4" fillId="10" borderId="41" xfId="0" applyFont="1" applyFill="1" applyBorder="1" applyAlignment="1">
      <alignment horizontal="center"/>
    </xf>
    <xf numFmtId="0" fontId="4" fillId="10" borderId="32" xfId="0" applyFont="1" applyFill="1" applyBorder="1" applyAlignment="1">
      <alignment horizontal="center"/>
    </xf>
    <xf numFmtId="0" fontId="4" fillId="10" borderId="46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34" fillId="0" borderId="39" xfId="0" applyFont="1" applyBorder="1" applyAlignment="1">
      <alignment horizontal="center"/>
    </xf>
    <xf numFmtId="0" fontId="34" fillId="0" borderId="35" xfId="0" applyFont="1" applyBorder="1" applyAlignment="1">
      <alignment horizontal="center"/>
    </xf>
    <xf numFmtId="0" fontId="34" fillId="0" borderId="40" xfId="0" applyFont="1" applyBorder="1" applyAlignment="1">
      <alignment horizontal="center"/>
    </xf>
    <xf numFmtId="0" fontId="34" fillId="0" borderId="41" xfId="0" applyFont="1" applyBorder="1" applyAlignment="1">
      <alignment horizontal="center"/>
    </xf>
    <xf numFmtId="0" fontId="34" fillId="0" borderId="32" xfId="0" applyFont="1" applyBorder="1" applyAlignment="1">
      <alignment horizontal="center"/>
    </xf>
    <xf numFmtId="0" fontId="34" fillId="0" borderId="42" xfId="0" applyFont="1" applyBorder="1" applyAlignment="1">
      <alignment horizontal="center"/>
    </xf>
    <xf numFmtId="0" fontId="32" fillId="0" borderId="39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40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35" fillId="0" borderId="38" xfId="0" applyFont="1" applyBorder="1" applyAlignment="1">
      <alignment horizontal="center"/>
    </xf>
    <xf numFmtId="0" fontId="35" fillId="0" borderId="33" xfId="0" applyFont="1" applyBorder="1" applyAlignment="1">
      <alignment horizontal="center"/>
    </xf>
    <xf numFmtId="0" fontId="35" fillId="0" borderId="47" xfId="0" applyFont="1" applyBorder="1" applyAlignment="1">
      <alignment horizontal="center"/>
    </xf>
    <xf numFmtId="0" fontId="35" fillId="0" borderId="41" xfId="0" applyFont="1" applyBorder="1" applyAlignment="1">
      <alignment horizontal="center"/>
    </xf>
    <xf numFmtId="0" fontId="35" fillId="0" borderId="32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35" fillId="0" borderId="21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0" fillId="8" borderId="11" xfId="0" applyFont="1" applyFill="1" applyBorder="1" applyAlignment="1">
      <alignment horizontal="center"/>
    </xf>
    <xf numFmtId="0" fontId="30" fillId="8" borderId="0" xfId="0" applyFont="1" applyFill="1" applyBorder="1" applyAlignment="1">
      <alignment horizontal="center"/>
    </xf>
    <xf numFmtId="0" fontId="32" fillId="0" borderId="48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49" xfId="0" applyFont="1" applyBorder="1" applyAlignment="1">
      <alignment horizontal="center"/>
    </xf>
  </cellXfs>
  <cellStyles count="4">
    <cellStyle name="Moneda [0]" xfId="1" builtinId="7"/>
    <cellStyle name="Normal" xfId="0" builtinId="0"/>
    <cellStyle name="Normal 13" xfId="3" xr:uid="{00000000-0005-0000-0000-000002000000}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71930269\AppData\Local\Microsoft\Windows\INetCache\Content.Outlook\MCH0EB1H\Copia%20de%20TABLA%20DE%20EXAMENES%20%20PERSONAL%20CERTIFICADO%20%20A%20REALIZAR%202025%20licencia%20aeromedicas%20(version%201).xlsx" TargetMode="External"/><Relationship Id="rId1" Type="http://schemas.openxmlformats.org/officeDocument/2006/relationships/externalLinkPath" Target="/Users/71930269/AppData/Local/Microsoft/Windows/INetCache/Content.Outlook/MCH0EB1H/Copia%20de%20TABLA%20DE%20EXAMENES%20%20PERSONAL%20CERTIFICADO%20%20A%20REALIZAR%202025%20licencia%20aeromedicas%20(version%20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71930269\AppData\Local\Microsoft\Windows\INetCache\Content.Outlook\MCH0EB1H\PENDIENTES%20A%20EXAMENES%20DE%20LICENCIA%20AEROMEDICA%20BOMBEROS%20SSEI-SKMU.xlsx" TargetMode="External"/><Relationship Id="rId1" Type="http://schemas.openxmlformats.org/officeDocument/2006/relationships/externalLinkPath" Target="/Users/71930269/AppData/Local/Microsoft/Windows/INetCache/Content.Outlook/MCH0EB1H/PENDIENTES%20A%20EXAMENES%20DE%20LICENCIA%20AEROMEDICA%20BOMBEROS%20SSEI-SKMU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71930269\AppData\Local\Microsoft\Windows\INetCache\Content.Outlook\MCH0EB1H\TABLA%20DE%20EXAMENES%20%20PERSONAL%20CERTIFICADO%20%20A%20REALIZAR%202025%20licencia%20aeromedicas.xlsx" TargetMode="External"/><Relationship Id="rId1" Type="http://schemas.openxmlformats.org/officeDocument/2006/relationships/externalLinkPath" Target="/Users/71930269/AppData/Local/Microsoft/Windows/INetCache/Content.Outlook/MCH0EB1H/TABLA%20DE%20EXAMENES%20%20PERSONAL%20CERTIFICADO%20%20A%20REALIZAR%202025%20licencia%20aeromedicas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71930269\AppData\Local\Microsoft\Windows\INetCache\Content.Outlook\MCH0EB1H\Copia%20de%20TABLA%20DE%20EXAMENES%20%20PERSONAL%20CERTIFICADO%20%20A%20REALIZAR%202025%20licencia%20aeromedicas%20(002).xlsx" TargetMode="External"/><Relationship Id="rId1" Type="http://schemas.openxmlformats.org/officeDocument/2006/relationships/externalLinkPath" Target="/Users/71930269/AppData/Local/Microsoft/Windows/INetCache/Content.Outlook/MCH0EB1H/Copia%20de%20TABLA%20DE%20EXAMENES%20%20PERSONAL%20CERTIFICADO%20%20A%20REALIZAR%202025%20licencia%20aeromedicas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 DE EXAMENES"/>
      <sheetName val="CONTROLADORES"/>
      <sheetName val="BOMBEROS"/>
      <sheetName val="OPERADORES"/>
    </sheetNames>
    <sheetDataSet>
      <sheetData sheetId="0" refreshError="1"/>
      <sheetData sheetId="1" refreshError="1"/>
      <sheetData sheetId="2">
        <row r="5">
          <cell r="B5" t="str">
            <v>JHOAN SEBASTIAN MEDINA LADINO</v>
          </cell>
          <cell r="C5">
            <v>1121866806</v>
          </cell>
          <cell r="D5" t="str">
            <v>BOMBERO AERONAUTICO 03</v>
          </cell>
          <cell r="E5">
            <v>45801</v>
          </cell>
          <cell r="F5">
            <v>35</v>
          </cell>
          <cell r="G5">
            <v>3108727343</v>
          </cell>
        </row>
        <row r="6">
          <cell r="B6" t="str">
            <v>YESSICA KATHERINE BUITRAGO ORTIZ</v>
          </cell>
          <cell r="C6">
            <v>1127387180</v>
          </cell>
          <cell r="D6" t="str">
            <v>BOMBERO AERONAUTICO 03</v>
          </cell>
          <cell r="E6">
            <v>45801</v>
          </cell>
          <cell r="F6">
            <v>32</v>
          </cell>
          <cell r="G6">
            <v>3163231563</v>
          </cell>
        </row>
        <row r="7">
          <cell r="B7" t="str">
            <v>HENRY ESTEBAN PARRA</v>
          </cell>
          <cell r="C7">
            <v>19403661</v>
          </cell>
          <cell r="D7" t="str">
            <v>LIDER SEI VANGUARDIA</v>
          </cell>
          <cell r="E7">
            <v>46071</v>
          </cell>
          <cell r="F7">
            <v>66</v>
          </cell>
          <cell r="G7">
            <v>3102605606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 DE EXAMENES"/>
      <sheetName val="CONTROLADORES"/>
      <sheetName val="BOMBEROS"/>
      <sheetName val="OPERADORES"/>
    </sheetNames>
    <sheetDataSet>
      <sheetData sheetId="0" refreshError="1"/>
      <sheetData sheetId="1" refreshError="1"/>
      <sheetData sheetId="2">
        <row r="18">
          <cell r="B18" t="str">
            <v xml:space="preserve"> Ignacio Angel Velez Villa</v>
          </cell>
          <cell r="C18">
            <v>18204761</v>
          </cell>
          <cell r="D18" t="str">
            <v xml:space="preserve"> Bombero</v>
          </cell>
          <cell r="E18">
            <v>45813</v>
          </cell>
          <cell r="F18">
            <v>43</v>
          </cell>
          <cell r="G18">
            <v>3236068931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 DE EXAMENES"/>
      <sheetName val="CONTROLADORES"/>
      <sheetName val="BOMBEROS"/>
      <sheetName val="OPERADORES"/>
    </sheetNames>
    <sheetDataSet>
      <sheetData sheetId="0" refreshError="1"/>
      <sheetData sheetId="1" refreshError="1"/>
      <sheetData sheetId="2">
        <row r="24">
          <cell r="B24" t="str">
            <v>FRANCISCO FELIPE MARIÑO SANCHEZ</v>
          </cell>
          <cell r="C24">
            <v>1111197120</v>
          </cell>
          <cell r="D24" t="str">
            <v>BAE</v>
          </cell>
          <cell r="E24">
            <v>45950</v>
          </cell>
          <cell r="F24">
            <v>35</v>
          </cell>
          <cell r="G24" t="str">
            <v>311 2120445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 DE EXAMENES"/>
      <sheetName val="CONTROLADORES"/>
      <sheetName val="BOMBEROS"/>
      <sheetName val="OPERADORES"/>
    </sheetNames>
    <sheetDataSet>
      <sheetData sheetId="0" refreshError="1"/>
      <sheetData sheetId="1" refreshError="1"/>
      <sheetData sheetId="2">
        <row r="29">
          <cell r="B29" t="str">
            <v>MICHAEL ALCARAZ MUÑOZ</v>
          </cell>
          <cell r="C29">
            <v>1090436184</v>
          </cell>
          <cell r="D29" t="str">
            <v>BAE I-03</v>
          </cell>
          <cell r="E29">
            <v>45824</v>
          </cell>
          <cell r="F29" t="str">
            <v>33 años</v>
          </cell>
          <cell r="G29">
            <v>3025459614</v>
          </cell>
        </row>
        <row r="30">
          <cell r="B30" t="str">
            <v>CRISTIAN JAVIER OLIVERA CARDENAS</v>
          </cell>
          <cell r="C30">
            <v>1121904455</v>
          </cell>
          <cell r="D30" t="str">
            <v>BAE I-03</v>
          </cell>
          <cell r="E30">
            <v>45879</v>
          </cell>
          <cell r="F30" t="str">
            <v>31 años</v>
          </cell>
          <cell r="G30">
            <v>3045635028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60"/>
  <sheetViews>
    <sheetView topLeftCell="A18" zoomScale="130" zoomScaleNormal="130" workbookViewId="0">
      <selection activeCell="I45" sqref="I45"/>
    </sheetView>
  </sheetViews>
  <sheetFormatPr baseColWidth="10" defaultRowHeight="14.25" x14ac:dyDescent="0.2"/>
  <cols>
    <col min="1" max="2" width="2" style="4" customWidth="1"/>
    <col min="3" max="3" width="8.7109375" style="4" customWidth="1"/>
    <col min="4" max="4" width="10.140625" style="4" customWidth="1"/>
    <col min="5" max="5" width="10.5703125" style="4" customWidth="1"/>
    <col min="6" max="6" width="11.85546875" style="4" customWidth="1"/>
    <col min="7" max="10" width="8.7109375" style="4" customWidth="1"/>
    <col min="11" max="11" width="10.7109375" style="4" customWidth="1"/>
    <col min="12" max="14" width="8.7109375" style="4" customWidth="1"/>
    <col min="15" max="15" width="12" style="4" bestFit="1" customWidth="1"/>
    <col min="16" max="16" width="8.7109375" style="5" customWidth="1"/>
    <col min="17" max="18" width="8.7109375" style="6" customWidth="1"/>
    <col min="19" max="20" width="8.7109375" style="4" customWidth="1"/>
    <col min="21" max="21" width="8.140625" style="4" customWidth="1"/>
    <col min="22" max="256" width="11.42578125" style="4"/>
    <col min="257" max="257" width="2" style="4" customWidth="1"/>
    <col min="258" max="260" width="8.7109375" style="4" customWidth="1"/>
    <col min="261" max="261" width="9.85546875" style="4" customWidth="1"/>
    <col min="262" max="275" width="8.7109375" style="4" customWidth="1"/>
    <col min="276" max="276" width="8.140625" style="4" customWidth="1"/>
    <col min="277" max="277" width="17.28515625" style="4" customWidth="1"/>
    <col min="278" max="512" width="11.42578125" style="4"/>
    <col min="513" max="513" width="2" style="4" customWidth="1"/>
    <col min="514" max="516" width="8.7109375" style="4" customWidth="1"/>
    <col min="517" max="517" width="9.85546875" style="4" customWidth="1"/>
    <col min="518" max="531" width="8.7109375" style="4" customWidth="1"/>
    <col min="532" max="532" width="8.140625" style="4" customWidth="1"/>
    <col min="533" max="533" width="17.28515625" style="4" customWidth="1"/>
    <col min="534" max="768" width="11.42578125" style="4"/>
    <col min="769" max="769" width="2" style="4" customWidth="1"/>
    <col min="770" max="772" width="8.7109375" style="4" customWidth="1"/>
    <col min="773" max="773" width="9.85546875" style="4" customWidth="1"/>
    <col min="774" max="787" width="8.7109375" style="4" customWidth="1"/>
    <col min="788" max="788" width="8.140625" style="4" customWidth="1"/>
    <col min="789" max="789" width="17.28515625" style="4" customWidth="1"/>
    <col min="790" max="1024" width="11.42578125" style="4"/>
    <col min="1025" max="1025" width="2" style="4" customWidth="1"/>
    <col min="1026" max="1028" width="8.7109375" style="4" customWidth="1"/>
    <col min="1029" max="1029" width="9.85546875" style="4" customWidth="1"/>
    <col min="1030" max="1043" width="8.7109375" style="4" customWidth="1"/>
    <col min="1044" max="1044" width="8.140625" style="4" customWidth="1"/>
    <col min="1045" max="1045" width="17.28515625" style="4" customWidth="1"/>
    <col min="1046" max="1280" width="11.42578125" style="4"/>
    <col min="1281" max="1281" width="2" style="4" customWidth="1"/>
    <col min="1282" max="1284" width="8.7109375" style="4" customWidth="1"/>
    <col min="1285" max="1285" width="9.85546875" style="4" customWidth="1"/>
    <col min="1286" max="1299" width="8.7109375" style="4" customWidth="1"/>
    <col min="1300" max="1300" width="8.140625" style="4" customWidth="1"/>
    <col min="1301" max="1301" width="17.28515625" style="4" customWidth="1"/>
    <col min="1302" max="1536" width="11.42578125" style="4"/>
    <col min="1537" max="1537" width="2" style="4" customWidth="1"/>
    <col min="1538" max="1540" width="8.7109375" style="4" customWidth="1"/>
    <col min="1541" max="1541" width="9.85546875" style="4" customWidth="1"/>
    <col min="1542" max="1555" width="8.7109375" style="4" customWidth="1"/>
    <col min="1556" max="1556" width="8.140625" style="4" customWidth="1"/>
    <col min="1557" max="1557" width="17.28515625" style="4" customWidth="1"/>
    <col min="1558" max="1792" width="11.42578125" style="4"/>
    <col min="1793" max="1793" width="2" style="4" customWidth="1"/>
    <col min="1794" max="1796" width="8.7109375" style="4" customWidth="1"/>
    <col min="1797" max="1797" width="9.85546875" style="4" customWidth="1"/>
    <col min="1798" max="1811" width="8.7109375" style="4" customWidth="1"/>
    <col min="1812" max="1812" width="8.140625" style="4" customWidth="1"/>
    <col min="1813" max="1813" width="17.28515625" style="4" customWidth="1"/>
    <col min="1814" max="2048" width="11.42578125" style="4"/>
    <col min="2049" max="2049" width="2" style="4" customWidth="1"/>
    <col min="2050" max="2052" width="8.7109375" style="4" customWidth="1"/>
    <col min="2053" max="2053" width="9.85546875" style="4" customWidth="1"/>
    <col min="2054" max="2067" width="8.7109375" style="4" customWidth="1"/>
    <col min="2068" max="2068" width="8.140625" style="4" customWidth="1"/>
    <col min="2069" max="2069" width="17.28515625" style="4" customWidth="1"/>
    <col min="2070" max="2304" width="11.42578125" style="4"/>
    <col min="2305" max="2305" width="2" style="4" customWidth="1"/>
    <col min="2306" max="2308" width="8.7109375" style="4" customWidth="1"/>
    <col min="2309" max="2309" width="9.85546875" style="4" customWidth="1"/>
    <col min="2310" max="2323" width="8.7109375" style="4" customWidth="1"/>
    <col min="2324" max="2324" width="8.140625" style="4" customWidth="1"/>
    <col min="2325" max="2325" width="17.28515625" style="4" customWidth="1"/>
    <col min="2326" max="2560" width="11.42578125" style="4"/>
    <col min="2561" max="2561" width="2" style="4" customWidth="1"/>
    <col min="2562" max="2564" width="8.7109375" style="4" customWidth="1"/>
    <col min="2565" max="2565" width="9.85546875" style="4" customWidth="1"/>
    <col min="2566" max="2579" width="8.7109375" style="4" customWidth="1"/>
    <col min="2580" max="2580" width="8.140625" style="4" customWidth="1"/>
    <col min="2581" max="2581" width="17.28515625" style="4" customWidth="1"/>
    <col min="2582" max="2816" width="11.42578125" style="4"/>
    <col min="2817" max="2817" width="2" style="4" customWidth="1"/>
    <col min="2818" max="2820" width="8.7109375" style="4" customWidth="1"/>
    <col min="2821" max="2821" width="9.85546875" style="4" customWidth="1"/>
    <col min="2822" max="2835" width="8.7109375" style="4" customWidth="1"/>
    <col min="2836" max="2836" width="8.140625" style="4" customWidth="1"/>
    <col min="2837" max="2837" width="17.28515625" style="4" customWidth="1"/>
    <col min="2838" max="3072" width="11.42578125" style="4"/>
    <col min="3073" max="3073" width="2" style="4" customWidth="1"/>
    <col min="3074" max="3076" width="8.7109375" style="4" customWidth="1"/>
    <col min="3077" max="3077" width="9.85546875" style="4" customWidth="1"/>
    <col min="3078" max="3091" width="8.7109375" style="4" customWidth="1"/>
    <col min="3092" max="3092" width="8.140625" style="4" customWidth="1"/>
    <col min="3093" max="3093" width="17.28515625" style="4" customWidth="1"/>
    <col min="3094" max="3328" width="11.42578125" style="4"/>
    <col min="3329" max="3329" width="2" style="4" customWidth="1"/>
    <col min="3330" max="3332" width="8.7109375" style="4" customWidth="1"/>
    <col min="3333" max="3333" width="9.85546875" style="4" customWidth="1"/>
    <col min="3334" max="3347" width="8.7109375" style="4" customWidth="1"/>
    <col min="3348" max="3348" width="8.140625" style="4" customWidth="1"/>
    <col min="3349" max="3349" width="17.28515625" style="4" customWidth="1"/>
    <col min="3350" max="3584" width="11.42578125" style="4"/>
    <col min="3585" max="3585" width="2" style="4" customWidth="1"/>
    <col min="3586" max="3588" width="8.7109375" style="4" customWidth="1"/>
    <col min="3589" max="3589" width="9.85546875" style="4" customWidth="1"/>
    <col min="3590" max="3603" width="8.7109375" style="4" customWidth="1"/>
    <col min="3604" max="3604" width="8.140625" style="4" customWidth="1"/>
    <col min="3605" max="3605" width="17.28515625" style="4" customWidth="1"/>
    <col min="3606" max="3840" width="11.42578125" style="4"/>
    <col min="3841" max="3841" width="2" style="4" customWidth="1"/>
    <col min="3842" max="3844" width="8.7109375" style="4" customWidth="1"/>
    <col min="3845" max="3845" width="9.85546875" style="4" customWidth="1"/>
    <col min="3846" max="3859" width="8.7109375" style="4" customWidth="1"/>
    <col min="3860" max="3860" width="8.140625" style="4" customWidth="1"/>
    <col min="3861" max="3861" width="17.28515625" style="4" customWidth="1"/>
    <col min="3862" max="4096" width="11.42578125" style="4"/>
    <col min="4097" max="4097" width="2" style="4" customWidth="1"/>
    <col min="4098" max="4100" width="8.7109375" style="4" customWidth="1"/>
    <col min="4101" max="4101" width="9.85546875" style="4" customWidth="1"/>
    <col min="4102" max="4115" width="8.7109375" style="4" customWidth="1"/>
    <col min="4116" max="4116" width="8.140625" style="4" customWidth="1"/>
    <col min="4117" max="4117" width="17.28515625" style="4" customWidth="1"/>
    <col min="4118" max="4352" width="11.42578125" style="4"/>
    <col min="4353" max="4353" width="2" style="4" customWidth="1"/>
    <col min="4354" max="4356" width="8.7109375" style="4" customWidth="1"/>
    <col min="4357" max="4357" width="9.85546875" style="4" customWidth="1"/>
    <col min="4358" max="4371" width="8.7109375" style="4" customWidth="1"/>
    <col min="4372" max="4372" width="8.140625" style="4" customWidth="1"/>
    <col min="4373" max="4373" width="17.28515625" style="4" customWidth="1"/>
    <col min="4374" max="4608" width="11.42578125" style="4"/>
    <col min="4609" max="4609" width="2" style="4" customWidth="1"/>
    <col min="4610" max="4612" width="8.7109375" style="4" customWidth="1"/>
    <col min="4613" max="4613" width="9.85546875" style="4" customWidth="1"/>
    <col min="4614" max="4627" width="8.7109375" style="4" customWidth="1"/>
    <col min="4628" max="4628" width="8.140625" style="4" customWidth="1"/>
    <col min="4629" max="4629" width="17.28515625" style="4" customWidth="1"/>
    <col min="4630" max="4864" width="11.42578125" style="4"/>
    <col min="4865" max="4865" width="2" style="4" customWidth="1"/>
    <col min="4866" max="4868" width="8.7109375" style="4" customWidth="1"/>
    <col min="4869" max="4869" width="9.85546875" style="4" customWidth="1"/>
    <col min="4870" max="4883" width="8.7109375" style="4" customWidth="1"/>
    <col min="4884" max="4884" width="8.140625" style="4" customWidth="1"/>
    <col min="4885" max="4885" width="17.28515625" style="4" customWidth="1"/>
    <col min="4886" max="5120" width="11.42578125" style="4"/>
    <col min="5121" max="5121" width="2" style="4" customWidth="1"/>
    <col min="5122" max="5124" width="8.7109375" style="4" customWidth="1"/>
    <col min="5125" max="5125" width="9.85546875" style="4" customWidth="1"/>
    <col min="5126" max="5139" width="8.7109375" style="4" customWidth="1"/>
    <col min="5140" max="5140" width="8.140625" style="4" customWidth="1"/>
    <col min="5141" max="5141" width="17.28515625" style="4" customWidth="1"/>
    <col min="5142" max="5376" width="11.42578125" style="4"/>
    <col min="5377" max="5377" width="2" style="4" customWidth="1"/>
    <col min="5378" max="5380" width="8.7109375" style="4" customWidth="1"/>
    <col min="5381" max="5381" width="9.85546875" style="4" customWidth="1"/>
    <col min="5382" max="5395" width="8.7109375" style="4" customWidth="1"/>
    <col min="5396" max="5396" width="8.140625" style="4" customWidth="1"/>
    <col min="5397" max="5397" width="17.28515625" style="4" customWidth="1"/>
    <col min="5398" max="5632" width="11.42578125" style="4"/>
    <col min="5633" max="5633" width="2" style="4" customWidth="1"/>
    <col min="5634" max="5636" width="8.7109375" style="4" customWidth="1"/>
    <col min="5637" max="5637" width="9.85546875" style="4" customWidth="1"/>
    <col min="5638" max="5651" width="8.7109375" style="4" customWidth="1"/>
    <col min="5652" max="5652" width="8.140625" style="4" customWidth="1"/>
    <col min="5653" max="5653" width="17.28515625" style="4" customWidth="1"/>
    <col min="5654" max="5888" width="11.42578125" style="4"/>
    <col min="5889" max="5889" width="2" style="4" customWidth="1"/>
    <col min="5890" max="5892" width="8.7109375" style="4" customWidth="1"/>
    <col min="5893" max="5893" width="9.85546875" style="4" customWidth="1"/>
    <col min="5894" max="5907" width="8.7109375" style="4" customWidth="1"/>
    <col min="5908" max="5908" width="8.140625" style="4" customWidth="1"/>
    <col min="5909" max="5909" width="17.28515625" style="4" customWidth="1"/>
    <col min="5910" max="6144" width="11.42578125" style="4"/>
    <col min="6145" max="6145" width="2" style="4" customWidth="1"/>
    <col min="6146" max="6148" width="8.7109375" style="4" customWidth="1"/>
    <col min="6149" max="6149" width="9.85546875" style="4" customWidth="1"/>
    <col min="6150" max="6163" width="8.7109375" style="4" customWidth="1"/>
    <col min="6164" max="6164" width="8.140625" style="4" customWidth="1"/>
    <col min="6165" max="6165" width="17.28515625" style="4" customWidth="1"/>
    <col min="6166" max="6400" width="11.42578125" style="4"/>
    <col min="6401" max="6401" width="2" style="4" customWidth="1"/>
    <col min="6402" max="6404" width="8.7109375" style="4" customWidth="1"/>
    <col min="6405" max="6405" width="9.85546875" style="4" customWidth="1"/>
    <col min="6406" max="6419" width="8.7109375" style="4" customWidth="1"/>
    <col min="6420" max="6420" width="8.140625" style="4" customWidth="1"/>
    <col min="6421" max="6421" width="17.28515625" style="4" customWidth="1"/>
    <col min="6422" max="6656" width="11.42578125" style="4"/>
    <col min="6657" max="6657" width="2" style="4" customWidth="1"/>
    <col min="6658" max="6660" width="8.7109375" style="4" customWidth="1"/>
    <col min="6661" max="6661" width="9.85546875" style="4" customWidth="1"/>
    <col min="6662" max="6675" width="8.7109375" style="4" customWidth="1"/>
    <col min="6676" max="6676" width="8.140625" style="4" customWidth="1"/>
    <col min="6677" max="6677" width="17.28515625" style="4" customWidth="1"/>
    <col min="6678" max="6912" width="11.42578125" style="4"/>
    <col min="6913" max="6913" width="2" style="4" customWidth="1"/>
    <col min="6914" max="6916" width="8.7109375" style="4" customWidth="1"/>
    <col min="6917" max="6917" width="9.85546875" style="4" customWidth="1"/>
    <col min="6918" max="6931" width="8.7109375" style="4" customWidth="1"/>
    <col min="6932" max="6932" width="8.140625" style="4" customWidth="1"/>
    <col min="6933" max="6933" width="17.28515625" style="4" customWidth="1"/>
    <col min="6934" max="7168" width="11.42578125" style="4"/>
    <col min="7169" max="7169" width="2" style="4" customWidth="1"/>
    <col min="7170" max="7172" width="8.7109375" style="4" customWidth="1"/>
    <col min="7173" max="7173" width="9.85546875" style="4" customWidth="1"/>
    <col min="7174" max="7187" width="8.7109375" style="4" customWidth="1"/>
    <col min="7188" max="7188" width="8.140625" style="4" customWidth="1"/>
    <col min="7189" max="7189" width="17.28515625" style="4" customWidth="1"/>
    <col min="7190" max="7424" width="11.42578125" style="4"/>
    <col min="7425" max="7425" width="2" style="4" customWidth="1"/>
    <col min="7426" max="7428" width="8.7109375" style="4" customWidth="1"/>
    <col min="7429" max="7429" width="9.85546875" style="4" customWidth="1"/>
    <col min="7430" max="7443" width="8.7109375" style="4" customWidth="1"/>
    <col min="7444" max="7444" width="8.140625" style="4" customWidth="1"/>
    <col min="7445" max="7445" width="17.28515625" style="4" customWidth="1"/>
    <col min="7446" max="7680" width="11.42578125" style="4"/>
    <col min="7681" max="7681" width="2" style="4" customWidth="1"/>
    <col min="7682" max="7684" width="8.7109375" style="4" customWidth="1"/>
    <col min="7685" max="7685" width="9.85546875" style="4" customWidth="1"/>
    <col min="7686" max="7699" width="8.7109375" style="4" customWidth="1"/>
    <col min="7700" max="7700" width="8.140625" style="4" customWidth="1"/>
    <col min="7701" max="7701" width="17.28515625" style="4" customWidth="1"/>
    <col min="7702" max="7936" width="11.42578125" style="4"/>
    <col min="7937" max="7937" width="2" style="4" customWidth="1"/>
    <col min="7938" max="7940" width="8.7109375" style="4" customWidth="1"/>
    <col min="7941" max="7941" width="9.85546875" style="4" customWidth="1"/>
    <col min="7942" max="7955" width="8.7109375" style="4" customWidth="1"/>
    <col min="7956" max="7956" width="8.140625" style="4" customWidth="1"/>
    <col min="7957" max="7957" width="17.28515625" style="4" customWidth="1"/>
    <col min="7958" max="8192" width="11.42578125" style="4"/>
    <col min="8193" max="8193" width="2" style="4" customWidth="1"/>
    <col min="8194" max="8196" width="8.7109375" style="4" customWidth="1"/>
    <col min="8197" max="8197" width="9.85546875" style="4" customWidth="1"/>
    <col min="8198" max="8211" width="8.7109375" style="4" customWidth="1"/>
    <col min="8212" max="8212" width="8.140625" style="4" customWidth="1"/>
    <col min="8213" max="8213" width="17.28515625" style="4" customWidth="1"/>
    <col min="8214" max="8448" width="11.42578125" style="4"/>
    <col min="8449" max="8449" width="2" style="4" customWidth="1"/>
    <col min="8450" max="8452" width="8.7109375" style="4" customWidth="1"/>
    <col min="8453" max="8453" width="9.85546875" style="4" customWidth="1"/>
    <col min="8454" max="8467" width="8.7109375" style="4" customWidth="1"/>
    <col min="8468" max="8468" width="8.140625" style="4" customWidth="1"/>
    <col min="8469" max="8469" width="17.28515625" style="4" customWidth="1"/>
    <col min="8470" max="8704" width="11.42578125" style="4"/>
    <col min="8705" max="8705" width="2" style="4" customWidth="1"/>
    <col min="8706" max="8708" width="8.7109375" style="4" customWidth="1"/>
    <col min="8709" max="8709" width="9.85546875" style="4" customWidth="1"/>
    <col min="8710" max="8723" width="8.7109375" style="4" customWidth="1"/>
    <col min="8724" max="8724" width="8.140625" style="4" customWidth="1"/>
    <col min="8725" max="8725" width="17.28515625" style="4" customWidth="1"/>
    <col min="8726" max="8960" width="11.42578125" style="4"/>
    <col min="8961" max="8961" width="2" style="4" customWidth="1"/>
    <col min="8962" max="8964" width="8.7109375" style="4" customWidth="1"/>
    <col min="8965" max="8965" width="9.85546875" style="4" customWidth="1"/>
    <col min="8966" max="8979" width="8.7109375" style="4" customWidth="1"/>
    <col min="8980" max="8980" width="8.140625" style="4" customWidth="1"/>
    <col min="8981" max="8981" width="17.28515625" style="4" customWidth="1"/>
    <col min="8982" max="9216" width="11.42578125" style="4"/>
    <col min="9217" max="9217" width="2" style="4" customWidth="1"/>
    <col min="9218" max="9220" width="8.7109375" style="4" customWidth="1"/>
    <col min="9221" max="9221" width="9.85546875" style="4" customWidth="1"/>
    <col min="9222" max="9235" width="8.7109375" style="4" customWidth="1"/>
    <col min="9236" max="9236" width="8.140625" style="4" customWidth="1"/>
    <col min="9237" max="9237" width="17.28515625" style="4" customWidth="1"/>
    <col min="9238" max="9472" width="11.42578125" style="4"/>
    <col min="9473" max="9473" width="2" style="4" customWidth="1"/>
    <col min="9474" max="9476" width="8.7109375" style="4" customWidth="1"/>
    <col min="9477" max="9477" width="9.85546875" style="4" customWidth="1"/>
    <col min="9478" max="9491" width="8.7109375" style="4" customWidth="1"/>
    <col min="9492" max="9492" width="8.140625" style="4" customWidth="1"/>
    <col min="9493" max="9493" width="17.28515625" style="4" customWidth="1"/>
    <col min="9494" max="9728" width="11.42578125" style="4"/>
    <col min="9729" max="9729" width="2" style="4" customWidth="1"/>
    <col min="9730" max="9732" width="8.7109375" style="4" customWidth="1"/>
    <col min="9733" max="9733" width="9.85546875" style="4" customWidth="1"/>
    <col min="9734" max="9747" width="8.7109375" style="4" customWidth="1"/>
    <col min="9748" max="9748" width="8.140625" style="4" customWidth="1"/>
    <col min="9749" max="9749" width="17.28515625" style="4" customWidth="1"/>
    <col min="9750" max="9984" width="11.42578125" style="4"/>
    <col min="9985" max="9985" width="2" style="4" customWidth="1"/>
    <col min="9986" max="9988" width="8.7109375" style="4" customWidth="1"/>
    <col min="9989" max="9989" width="9.85546875" style="4" customWidth="1"/>
    <col min="9990" max="10003" width="8.7109375" style="4" customWidth="1"/>
    <col min="10004" max="10004" width="8.140625" style="4" customWidth="1"/>
    <col min="10005" max="10005" width="17.28515625" style="4" customWidth="1"/>
    <col min="10006" max="10240" width="11.42578125" style="4"/>
    <col min="10241" max="10241" width="2" style="4" customWidth="1"/>
    <col min="10242" max="10244" width="8.7109375" style="4" customWidth="1"/>
    <col min="10245" max="10245" width="9.85546875" style="4" customWidth="1"/>
    <col min="10246" max="10259" width="8.7109375" style="4" customWidth="1"/>
    <col min="10260" max="10260" width="8.140625" style="4" customWidth="1"/>
    <col min="10261" max="10261" width="17.28515625" style="4" customWidth="1"/>
    <col min="10262" max="10496" width="11.42578125" style="4"/>
    <col min="10497" max="10497" width="2" style="4" customWidth="1"/>
    <col min="10498" max="10500" width="8.7109375" style="4" customWidth="1"/>
    <col min="10501" max="10501" width="9.85546875" style="4" customWidth="1"/>
    <col min="10502" max="10515" width="8.7109375" style="4" customWidth="1"/>
    <col min="10516" max="10516" width="8.140625" style="4" customWidth="1"/>
    <col min="10517" max="10517" width="17.28515625" style="4" customWidth="1"/>
    <col min="10518" max="10752" width="11.42578125" style="4"/>
    <col min="10753" max="10753" width="2" style="4" customWidth="1"/>
    <col min="10754" max="10756" width="8.7109375" style="4" customWidth="1"/>
    <col min="10757" max="10757" width="9.85546875" style="4" customWidth="1"/>
    <col min="10758" max="10771" width="8.7109375" style="4" customWidth="1"/>
    <col min="10772" max="10772" width="8.140625" style="4" customWidth="1"/>
    <col min="10773" max="10773" width="17.28515625" style="4" customWidth="1"/>
    <col min="10774" max="11008" width="11.42578125" style="4"/>
    <col min="11009" max="11009" width="2" style="4" customWidth="1"/>
    <col min="11010" max="11012" width="8.7109375" style="4" customWidth="1"/>
    <col min="11013" max="11013" width="9.85546875" style="4" customWidth="1"/>
    <col min="11014" max="11027" width="8.7109375" style="4" customWidth="1"/>
    <col min="11028" max="11028" width="8.140625" style="4" customWidth="1"/>
    <col min="11029" max="11029" width="17.28515625" style="4" customWidth="1"/>
    <col min="11030" max="11264" width="11.42578125" style="4"/>
    <col min="11265" max="11265" width="2" style="4" customWidth="1"/>
    <col min="11266" max="11268" width="8.7109375" style="4" customWidth="1"/>
    <col min="11269" max="11269" width="9.85546875" style="4" customWidth="1"/>
    <col min="11270" max="11283" width="8.7109375" style="4" customWidth="1"/>
    <col min="11284" max="11284" width="8.140625" style="4" customWidth="1"/>
    <col min="11285" max="11285" width="17.28515625" style="4" customWidth="1"/>
    <col min="11286" max="11520" width="11.42578125" style="4"/>
    <col min="11521" max="11521" width="2" style="4" customWidth="1"/>
    <col min="11522" max="11524" width="8.7109375" style="4" customWidth="1"/>
    <col min="11525" max="11525" width="9.85546875" style="4" customWidth="1"/>
    <col min="11526" max="11539" width="8.7109375" style="4" customWidth="1"/>
    <col min="11540" max="11540" width="8.140625" style="4" customWidth="1"/>
    <col min="11541" max="11541" width="17.28515625" style="4" customWidth="1"/>
    <col min="11542" max="11776" width="11.42578125" style="4"/>
    <col min="11777" max="11777" width="2" style="4" customWidth="1"/>
    <col min="11778" max="11780" width="8.7109375" style="4" customWidth="1"/>
    <col min="11781" max="11781" width="9.85546875" style="4" customWidth="1"/>
    <col min="11782" max="11795" width="8.7109375" style="4" customWidth="1"/>
    <col min="11796" max="11796" width="8.140625" style="4" customWidth="1"/>
    <col min="11797" max="11797" width="17.28515625" style="4" customWidth="1"/>
    <col min="11798" max="12032" width="11.42578125" style="4"/>
    <col min="12033" max="12033" width="2" style="4" customWidth="1"/>
    <col min="12034" max="12036" width="8.7109375" style="4" customWidth="1"/>
    <col min="12037" max="12037" width="9.85546875" style="4" customWidth="1"/>
    <col min="12038" max="12051" width="8.7109375" style="4" customWidth="1"/>
    <col min="12052" max="12052" width="8.140625" style="4" customWidth="1"/>
    <col min="12053" max="12053" width="17.28515625" style="4" customWidth="1"/>
    <col min="12054" max="12288" width="11.42578125" style="4"/>
    <col min="12289" max="12289" width="2" style="4" customWidth="1"/>
    <col min="12290" max="12292" width="8.7109375" style="4" customWidth="1"/>
    <col min="12293" max="12293" width="9.85546875" style="4" customWidth="1"/>
    <col min="12294" max="12307" width="8.7109375" style="4" customWidth="1"/>
    <col min="12308" max="12308" width="8.140625" style="4" customWidth="1"/>
    <col min="12309" max="12309" width="17.28515625" style="4" customWidth="1"/>
    <col min="12310" max="12544" width="11.42578125" style="4"/>
    <col min="12545" max="12545" width="2" style="4" customWidth="1"/>
    <col min="12546" max="12548" width="8.7109375" style="4" customWidth="1"/>
    <col min="12549" max="12549" width="9.85546875" style="4" customWidth="1"/>
    <col min="12550" max="12563" width="8.7109375" style="4" customWidth="1"/>
    <col min="12564" max="12564" width="8.140625" style="4" customWidth="1"/>
    <col min="12565" max="12565" width="17.28515625" style="4" customWidth="1"/>
    <col min="12566" max="12800" width="11.42578125" style="4"/>
    <col min="12801" max="12801" width="2" style="4" customWidth="1"/>
    <col min="12802" max="12804" width="8.7109375" style="4" customWidth="1"/>
    <col min="12805" max="12805" width="9.85546875" style="4" customWidth="1"/>
    <col min="12806" max="12819" width="8.7109375" style="4" customWidth="1"/>
    <col min="12820" max="12820" width="8.140625" style="4" customWidth="1"/>
    <col min="12821" max="12821" width="17.28515625" style="4" customWidth="1"/>
    <col min="12822" max="13056" width="11.42578125" style="4"/>
    <col min="13057" max="13057" width="2" style="4" customWidth="1"/>
    <col min="13058" max="13060" width="8.7109375" style="4" customWidth="1"/>
    <col min="13061" max="13061" width="9.85546875" style="4" customWidth="1"/>
    <col min="13062" max="13075" width="8.7109375" style="4" customWidth="1"/>
    <col min="13076" max="13076" width="8.140625" style="4" customWidth="1"/>
    <col min="13077" max="13077" width="17.28515625" style="4" customWidth="1"/>
    <col min="13078" max="13312" width="11.42578125" style="4"/>
    <col min="13313" max="13313" width="2" style="4" customWidth="1"/>
    <col min="13314" max="13316" width="8.7109375" style="4" customWidth="1"/>
    <col min="13317" max="13317" width="9.85546875" style="4" customWidth="1"/>
    <col min="13318" max="13331" width="8.7109375" style="4" customWidth="1"/>
    <col min="13332" max="13332" width="8.140625" style="4" customWidth="1"/>
    <col min="13333" max="13333" width="17.28515625" style="4" customWidth="1"/>
    <col min="13334" max="13568" width="11.42578125" style="4"/>
    <col min="13569" max="13569" width="2" style="4" customWidth="1"/>
    <col min="13570" max="13572" width="8.7109375" style="4" customWidth="1"/>
    <col min="13573" max="13573" width="9.85546875" style="4" customWidth="1"/>
    <col min="13574" max="13587" width="8.7109375" style="4" customWidth="1"/>
    <col min="13588" max="13588" width="8.140625" style="4" customWidth="1"/>
    <col min="13589" max="13589" width="17.28515625" style="4" customWidth="1"/>
    <col min="13590" max="13824" width="11.42578125" style="4"/>
    <col min="13825" max="13825" width="2" style="4" customWidth="1"/>
    <col min="13826" max="13828" width="8.7109375" style="4" customWidth="1"/>
    <col min="13829" max="13829" width="9.85546875" style="4" customWidth="1"/>
    <col min="13830" max="13843" width="8.7109375" style="4" customWidth="1"/>
    <col min="13844" max="13844" width="8.140625" style="4" customWidth="1"/>
    <col min="13845" max="13845" width="17.28515625" style="4" customWidth="1"/>
    <col min="13846" max="14080" width="11.42578125" style="4"/>
    <col min="14081" max="14081" width="2" style="4" customWidth="1"/>
    <col min="14082" max="14084" width="8.7109375" style="4" customWidth="1"/>
    <col min="14085" max="14085" width="9.85546875" style="4" customWidth="1"/>
    <col min="14086" max="14099" width="8.7109375" style="4" customWidth="1"/>
    <col min="14100" max="14100" width="8.140625" style="4" customWidth="1"/>
    <col min="14101" max="14101" width="17.28515625" style="4" customWidth="1"/>
    <col min="14102" max="14336" width="11.42578125" style="4"/>
    <col min="14337" max="14337" width="2" style="4" customWidth="1"/>
    <col min="14338" max="14340" width="8.7109375" style="4" customWidth="1"/>
    <col min="14341" max="14341" width="9.85546875" style="4" customWidth="1"/>
    <col min="14342" max="14355" width="8.7109375" style="4" customWidth="1"/>
    <col min="14356" max="14356" width="8.140625" style="4" customWidth="1"/>
    <col min="14357" max="14357" width="17.28515625" style="4" customWidth="1"/>
    <col min="14358" max="14592" width="11.42578125" style="4"/>
    <col min="14593" max="14593" width="2" style="4" customWidth="1"/>
    <col min="14594" max="14596" width="8.7109375" style="4" customWidth="1"/>
    <col min="14597" max="14597" width="9.85546875" style="4" customWidth="1"/>
    <col min="14598" max="14611" width="8.7109375" style="4" customWidth="1"/>
    <col min="14612" max="14612" width="8.140625" style="4" customWidth="1"/>
    <col min="14613" max="14613" width="17.28515625" style="4" customWidth="1"/>
    <col min="14614" max="14848" width="11.42578125" style="4"/>
    <col min="14849" max="14849" width="2" style="4" customWidth="1"/>
    <col min="14850" max="14852" width="8.7109375" style="4" customWidth="1"/>
    <col min="14853" max="14853" width="9.85546875" style="4" customWidth="1"/>
    <col min="14854" max="14867" width="8.7109375" style="4" customWidth="1"/>
    <col min="14868" max="14868" width="8.140625" style="4" customWidth="1"/>
    <col min="14869" max="14869" width="17.28515625" style="4" customWidth="1"/>
    <col min="14870" max="15104" width="11.42578125" style="4"/>
    <col min="15105" max="15105" width="2" style="4" customWidth="1"/>
    <col min="15106" max="15108" width="8.7109375" style="4" customWidth="1"/>
    <col min="15109" max="15109" width="9.85546875" style="4" customWidth="1"/>
    <col min="15110" max="15123" width="8.7109375" style="4" customWidth="1"/>
    <col min="15124" max="15124" width="8.140625" style="4" customWidth="1"/>
    <col min="15125" max="15125" width="17.28515625" style="4" customWidth="1"/>
    <col min="15126" max="15360" width="11.42578125" style="4"/>
    <col min="15361" max="15361" width="2" style="4" customWidth="1"/>
    <col min="15362" max="15364" width="8.7109375" style="4" customWidth="1"/>
    <col min="15365" max="15365" width="9.85546875" style="4" customWidth="1"/>
    <col min="15366" max="15379" width="8.7109375" style="4" customWidth="1"/>
    <col min="15380" max="15380" width="8.140625" style="4" customWidth="1"/>
    <col min="15381" max="15381" width="17.28515625" style="4" customWidth="1"/>
    <col min="15382" max="15616" width="11.42578125" style="4"/>
    <col min="15617" max="15617" width="2" style="4" customWidth="1"/>
    <col min="15618" max="15620" width="8.7109375" style="4" customWidth="1"/>
    <col min="15621" max="15621" width="9.85546875" style="4" customWidth="1"/>
    <col min="15622" max="15635" width="8.7109375" style="4" customWidth="1"/>
    <col min="15636" max="15636" width="8.140625" style="4" customWidth="1"/>
    <col min="15637" max="15637" width="17.28515625" style="4" customWidth="1"/>
    <col min="15638" max="15872" width="11.42578125" style="4"/>
    <col min="15873" max="15873" width="2" style="4" customWidth="1"/>
    <col min="15874" max="15876" width="8.7109375" style="4" customWidth="1"/>
    <col min="15877" max="15877" width="9.85546875" style="4" customWidth="1"/>
    <col min="15878" max="15891" width="8.7109375" style="4" customWidth="1"/>
    <col min="15892" max="15892" width="8.140625" style="4" customWidth="1"/>
    <col min="15893" max="15893" width="17.28515625" style="4" customWidth="1"/>
    <col min="15894" max="16128" width="11.42578125" style="4"/>
    <col min="16129" max="16129" width="2" style="4" customWidth="1"/>
    <col min="16130" max="16132" width="8.7109375" style="4" customWidth="1"/>
    <col min="16133" max="16133" width="9.85546875" style="4" customWidth="1"/>
    <col min="16134" max="16147" width="8.7109375" style="4" customWidth="1"/>
    <col min="16148" max="16148" width="8.140625" style="4" customWidth="1"/>
    <col min="16149" max="16149" width="17.28515625" style="4" customWidth="1"/>
    <col min="16150" max="16384" width="11.42578125" style="4"/>
  </cols>
  <sheetData>
    <row r="1" spans="2:21" ht="15" thickBot="1" x14ac:dyDescent="0.25"/>
    <row r="2" spans="2:21" ht="15" customHeight="1" x14ac:dyDescent="0.2">
      <c r="C2" s="141" t="s">
        <v>5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</row>
    <row r="3" spans="2:21" ht="15" customHeight="1" x14ac:dyDescent="0.2">
      <c r="C3" s="143" t="s">
        <v>83</v>
      </c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</row>
    <row r="4" spans="2:21" s="3" customFormat="1" ht="9" customHeight="1" x14ac:dyDescent="0.2">
      <c r="C4" s="143" t="s">
        <v>84</v>
      </c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</row>
    <row r="5" spans="2:21" s="3" customFormat="1" ht="15" customHeight="1" thickBot="1" x14ac:dyDescent="0.25">
      <c r="C5" s="145" t="s">
        <v>56</v>
      </c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</row>
    <row r="6" spans="2:21" s="3" customFormat="1" ht="10.5" customHeight="1" thickBot="1" x14ac:dyDescent="0.25">
      <c r="C6" s="21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3">
        <v>44986</v>
      </c>
      <c r="T6" s="154"/>
      <c r="U6" s="155"/>
    </row>
    <row r="7" spans="2:21" s="8" customFormat="1" ht="15" customHeight="1" thickBot="1" x14ac:dyDescent="0.3">
      <c r="C7" s="156" t="s">
        <v>6</v>
      </c>
      <c r="D7" s="157"/>
      <c r="E7" s="157"/>
      <c r="F7" s="157"/>
      <c r="G7" s="157"/>
      <c r="H7" s="157"/>
      <c r="I7" s="157"/>
      <c r="J7" s="157"/>
      <c r="K7" s="158"/>
      <c r="L7" s="159" t="s">
        <v>7</v>
      </c>
      <c r="M7" s="160"/>
      <c r="N7" s="160"/>
      <c r="O7" s="160"/>
      <c r="P7" s="160"/>
      <c r="Q7" s="160"/>
      <c r="R7" s="160"/>
      <c r="S7" s="160"/>
      <c r="T7" s="160"/>
      <c r="U7" s="161"/>
    </row>
    <row r="8" spans="2:21" s="9" customFormat="1" ht="8.25" customHeight="1" x14ac:dyDescent="0.15">
      <c r="C8" s="31" t="s">
        <v>8</v>
      </c>
      <c r="D8" s="32" t="s">
        <v>9</v>
      </c>
      <c r="E8" s="137" t="s">
        <v>10</v>
      </c>
      <c r="F8" s="135" t="s">
        <v>11</v>
      </c>
      <c r="G8" s="137" t="s">
        <v>12</v>
      </c>
      <c r="H8" s="137" t="s">
        <v>13</v>
      </c>
      <c r="I8" s="137" t="s">
        <v>14</v>
      </c>
      <c r="J8" s="137" t="s">
        <v>15</v>
      </c>
      <c r="K8" s="133" t="s">
        <v>16</v>
      </c>
      <c r="L8" s="147" t="s">
        <v>17</v>
      </c>
      <c r="M8" s="35" t="s">
        <v>18</v>
      </c>
      <c r="N8" s="149" t="s">
        <v>19</v>
      </c>
      <c r="O8" s="149" t="s">
        <v>20</v>
      </c>
      <c r="P8" s="35" t="s">
        <v>21</v>
      </c>
      <c r="Q8" s="149" t="s">
        <v>22</v>
      </c>
      <c r="R8" s="149" t="s">
        <v>23</v>
      </c>
      <c r="S8" s="35" t="s">
        <v>24</v>
      </c>
      <c r="T8" s="35" t="s">
        <v>25</v>
      </c>
      <c r="U8" s="151" t="s">
        <v>26</v>
      </c>
    </row>
    <row r="9" spans="2:21" s="9" customFormat="1" ht="13.5" customHeight="1" x14ac:dyDescent="0.25">
      <c r="C9" s="33" t="s">
        <v>27</v>
      </c>
      <c r="D9" s="34" t="s">
        <v>28</v>
      </c>
      <c r="E9" s="138"/>
      <c r="F9" s="136"/>
      <c r="G9" s="138"/>
      <c r="H9" s="138"/>
      <c r="I9" s="138"/>
      <c r="J9" s="138"/>
      <c r="K9" s="134"/>
      <c r="L9" s="148"/>
      <c r="M9" s="36" t="s">
        <v>29</v>
      </c>
      <c r="N9" s="150"/>
      <c r="O9" s="150"/>
      <c r="P9" s="36" t="s">
        <v>30</v>
      </c>
      <c r="Q9" s="150"/>
      <c r="R9" s="150"/>
      <c r="S9" s="36" t="s">
        <v>31</v>
      </c>
      <c r="T9" s="36" t="s">
        <v>32</v>
      </c>
      <c r="U9" s="152"/>
    </row>
    <row r="10" spans="2:21" s="10" customFormat="1" ht="12" x14ac:dyDescent="0.2">
      <c r="B10" s="132"/>
      <c r="C10" s="22" t="s">
        <v>33</v>
      </c>
      <c r="D10" s="47"/>
      <c r="E10" s="47"/>
      <c r="F10" s="47"/>
      <c r="G10" s="47"/>
      <c r="H10" s="47"/>
      <c r="I10" s="47"/>
      <c r="J10" s="47"/>
      <c r="K10" s="26"/>
      <c r="L10" s="51"/>
      <c r="M10" s="47"/>
      <c r="N10" s="52"/>
      <c r="O10" s="52"/>
      <c r="P10" s="55"/>
      <c r="Q10" s="52"/>
      <c r="R10" s="52"/>
      <c r="S10" s="24"/>
      <c r="T10" s="52"/>
      <c r="U10" s="49"/>
    </row>
    <row r="11" spans="2:21" s="10" customFormat="1" ht="12" x14ac:dyDescent="0.2">
      <c r="B11" s="132"/>
      <c r="C11" s="22" t="s">
        <v>34</v>
      </c>
      <c r="D11" s="47"/>
      <c r="E11" s="47"/>
      <c r="F11" s="47"/>
      <c r="G11" s="47"/>
      <c r="H11" s="47"/>
      <c r="I11" s="47"/>
      <c r="J11" s="47"/>
      <c r="K11" s="26"/>
      <c r="L11" s="51"/>
      <c r="M11" s="47"/>
      <c r="N11" s="52"/>
      <c r="O11" s="52"/>
      <c r="P11" s="55"/>
      <c r="Q11" s="52"/>
      <c r="R11" s="24"/>
      <c r="S11" s="52"/>
      <c r="T11" s="52"/>
      <c r="U11" s="49"/>
    </row>
    <row r="12" spans="2:21" s="11" customFormat="1" ht="11.25" x14ac:dyDescent="0.2">
      <c r="B12" s="132"/>
      <c r="C12" s="22" t="s">
        <v>35</v>
      </c>
      <c r="D12" s="47"/>
      <c r="E12" s="47"/>
      <c r="F12" s="24"/>
      <c r="G12" s="24"/>
      <c r="H12" s="24"/>
      <c r="I12" s="24"/>
      <c r="J12" s="23"/>
      <c r="K12" s="26"/>
      <c r="L12" s="51"/>
      <c r="M12" s="47"/>
      <c r="N12" s="52"/>
      <c r="O12" s="52"/>
      <c r="P12" s="25"/>
      <c r="Q12" s="24"/>
      <c r="R12" s="24"/>
      <c r="S12" s="24"/>
      <c r="T12" s="24"/>
      <c r="U12" s="26"/>
    </row>
    <row r="13" spans="2:21" s="12" customFormat="1" ht="11.25" x14ac:dyDescent="0.2">
      <c r="B13" s="132"/>
      <c r="C13" s="22" t="s">
        <v>36</v>
      </c>
      <c r="D13" s="47"/>
      <c r="E13" s="47"/>
      <c r="F13" s="47"/>
      <c r="G13" s="24"/>
      <c r="H13" s="24"/>
      <c r="I13" s="47"/>
      <c r="J13" s="23"/>
      <c r="K13" s="26"/>
      <c r="L13" s="51"/>
      <c r="M13" s="47"/>
      <c r="N13" s="52"/>
      <c r="O13" s="52"/>
      <c r="P13" s="25"/>
      <c r="Q13" s="24"/>
      <c r="R13" s="24"/>
      <c r="S13" s="24"/>
      <c r="T13" s="24"/>
      <c r="U13" s="26"/>
    </row>
    <row r="14" spans="2:21" s="11" customFormat="1" ht="11.25" x14ac:dyDescent="0.2">
      <c r="B14" s="132"/>
      <c r="C14" s="22" t="s">
        <v>37</v>
      </c>
      <c r="D14" s="47"/>
      <c r="E14" s="47"/>
      <c r="F14" s="24"/>
      <c r="G14" s="24"/>
      <c r="H14" s="24"/>
      <c r="I14" s="24"/>
      <c r="J14" s="23"/>
      <c r="K14" s="26"/>
      <c r="L14" s="51"/>
      <c r="M14" s="47"/>
      <c r="N14" s="52"/>
      <c r="O14" s="52"/>
      <c r="P14" s="25"/>
      <c r="Q14" s="24"/>
      <c r="R14" s="24"/>
      <c r="S14" s="24"/>
      <c r="T14" s="24"/>
      <c r="U14" s="26"/>
    </row>
    <row r="15" spans="2:21" s="12" customFormat="1" ht="11.25" x14ac:dyDescent="0.2">
      <c r="B15" s="132"/>
      <c r="C15" s="22" t="s">
        <v>38</v>
      </c>
      <c r="D15" s="47"/>
      <c r="E15" s="47"/>
      <c r="F15" s="47"/>
      <c r="G15" s="47"/>
      <c r="H15" s="47"/>
      <c r="I15" s="47"/>
      <c r="J15" s="23"/>
      <c r="K15" s="26"/>
      <c r="L15" s="51"/>
      <c r="M15" s="47"/>
      <c r="N15" s="52"/>
      <c r="O15" s="52"/>
      <c r="P15" s="25"/>
      <c r="Q15" s="24"/>
      <c r="R15" s="52"/>
      <c r="S15" s="24"/>
      <c r="T15" s="24"/>
      <c r="U15" s="26"/>
    </row>
    <row r="16" spans="2:21" s="11" customFormat="1" ht="11.25" x14ac:dyDescent="0.2">
      <c r="B16" s="132"/>
      <c r="C16" s="22" t="s">
        <v>39</v>
      </c>
      <c r="D16" s="47"/>
      <c r="E16" s="47"/>
      <c r="F16" s="24"/>
      <c r="G16" s="24"/>
      <c r="H16" s="24"/>
      <c r="I16" s="24"/>
      <c r="J16" s="23"/>
      <c r="K16" s="26"/>
      <c r="L16" s="51"/>
      <c r="M16" s="47"/>
      <c r="N16" s="52"/>
      <c r="O16" s="52"/>
      <c r="P16" s="25"/>
      <c r="Q16" s="24"/>
      <c r="R16" s="52"/>
      <c r="S16" s="24"/>
      <c r="T16" s="24"/>
      <c r="U16" s="26"/>
    </row>
    <row r="17" spans="2:21" s="12" customFormat="1" ht="12.75" customHeight="1" x14ac:dyDescent="0.2">
      <c r="B17" s="132"/>
      <c r="C17" s="22" t="s">
        <v>40</v>
      </c>
      <c r="D17" s="47"/>
      <c r="E17" s="47"/>
      <c r="F17" s="47"/>
      <c r="G17" s="47"/>
      <c r="H17" s="47"/>
      <c r="I17" s="47"/>
      <c r="J17" s="23"/>
      <c r="K17" s="26"/>
      <c r="L17" s="51"/>
      <c r="M17" s="47"/>
      <c r="N17" s="52"/>
      <c r="O17" s="52"/>
      <c r="P17" s="55"/>
      <c r="Q17" s="52"/>
      <c r="R17" s="52"/>
      <c r="S17" s="24"/>
      <c r="T17" s="24"/>
      <c r="U17" s="26"/>
    </row>
    <row r="18" spans="2:21" s="11" customFormat="1" ht="11.25" x14ac:dyDescent="0.2">
      <c r="B18" s="132"/>
      <c r="C18" s="22" t="s">
        <v>41</v>
      </c>
      <c r="D18" s="47"/>
      <c r="E18" s="47"/>
      <c r="F18" s="24"/>
      <c r="G18" s="24"/>
      <c r="H18" s="24"/>
      <c r="I18" s="24"/>
      <c r="J18" s="23"/>
      <c r="K18" s="26"/>
      <c r="L18" s="51"/>
      <c r="M18" s="47"/>
      <c r="N18" s="52"/>
      <c r="O18" s="52"/>
      <c r="P18" s="52"/>
      <c r="Q18" s="24"/>
      <c r="R18" s="52"/>
      <c r="S18" s="24"/>
      <c r="T18" s="24"/>
      <c r="U18" s="26"/>
    </row>
    <row r="19" spans="2:21" s="12" customFormat="1" ht="11.25" x14ac:dyDescent="0.2">
      <c r="B19" s="132"/>
      <c r="C19" s="22" t="s">
        <v>42</v>
      </c>
      <c r="D19" s="47"/>
      <c r="E19" s="47"/>
      <c r="F19" s="47"/>
      <c r="G19" s="47"/>
      <c r="H19" s="47"/>
      <c r="I19" s="47"/>
      <c r="J19" s="23"/>
      <c r="K19" s="26"/>
      <c r="L19" s="51"/>
      <c r="M19" s="47"/>
      <c r="N19" s="52"/>
      <c r="O19" s="52"/>
      <c r="P19" s="55"/>
      <c r="Q19" s="52"/>
      <c r="R19" s="24"/>
      <c r="S19" s="52"/>
      <c r="T19" s="24"/>
      <c r="U19" s="26"/>
    </row>
    <row r="20" spans="2:21" s="11" customFormat="1" ht="11.25" x14ac:dyDescent="0.2">
      <c r="B20" s="132"/>
      <c r="C20" s="22" t="s">
        <v>43</v>
      </c>
      <c r="D20" s="47"/>
      <c r="E20" s="47"/>
      <c r="F20" s="24"/>
      <c r="G20" s="24"/>
      <c r="H20" s="24"/>
      <c r="I20" s="24"/>
      <c r="J20" s="23"/>
      <c r="K20" s="26"/>
      <c r="L20" s="51"/>
      <c r="M20" s="47"/>
      <c r="N20" s="52"/>
      <c r="O20" s="52"/>
      <c r="P20" s="52"/>
      <c r="Q20" s="24"/>
      <c r="R20" s="52"/>
      <c r="S20" s="24"/>
      <c r="T20" s="24"/>
      <c r="U20" s="26"/>
    </row>
    <row r="21" spans="2:21" s="12" customFormat="1" ht="11.25" x14ac:dyDescent="0.2">
      <c r="B21" s="132"/>
      <c r="C21" s="22" t="s">
        <v>44</v>
      </c>
      <c r="D21" s="47"/>
      <c r="E21" s="47"/>
      <c r="F21" s="47"/>
      <c r="G21" s="47"/>
      <c r="H21" s="47"/>
      <c r="I21" s="47"/>
      <c r="J21" s="23"/>
      <c r="K21" s="26"/>
      <c r="L21" s="51"/>
      <c r="M21" s="47"/>
      <c r="N21" s="52"/>
      <c r="O21" s="52"/>
      <c r="P21" s="55"/>
      <c r="Q21" s="52"/>
      <c r="R21" s="24"/>
      <c r="S21" s="52"/>
      <c r="T21" s="24"/>
      <c r="U21" s="26"/>
    </row>
    <row r="22" spans="2:21" s="11" customFormat="1" ht="11.25" x14ac:dyDescent="0.2">
      <c r="B22" s="132"/>
      <c r="C22" s="22" t="s">
        <v>45</v>
      </c>
      <c r="D22" s="47"/>
      <c r="E22" s="47"/>
      <c r="F22" s="24"/>
      <c r="G22" s="24"/>
      <c r="H22" s="24"/>
      <c r="I22" s="24"/>
      <c r="J22" s="23"/>
      <c r="K22" s="26"/>
      <c r="L22" s="51"/>
      <c r="M22" s="47"/>
      <c r="N22" s="52"/>
      <c r="O22" s="52"/>
      <c r="P22" s="52"/>
      <c r="Q22" s="24"/>
      <c r="R22" s="52"/>
      <c r="S22" s="24"/>
      <c r="T22" s="24"/>
      <c r="U22" s="26"/>
    </row>
    <row r="23" spans="2:21" s="12" customFormat="1" ht="11.25" x14ac:dyDescent="0.2">
      <c r="B23" s="132"/>
      <c r="C23" s="22" t="s">
        <v>46</v>
      </c>
      <c r="D23" s="47"/>
      <c r="E23" s="47"/>
      <c r="F23" s="47"/>
      <c r="G23" s="47"/>
      <c r="H23" s="47"/>
      <c r="I23" s="47"/>
      <c r="J23" s="23"/>
      <c r="K23" s="26"/>
      <c r="L23" s="51"/>
      <c r="M23" s="47"/>
      <c r="N23" s="52"/>
      <c r="O23" s="52"/>
      <c r="P23" s="55"/>
      <c r="Q23" s="52"/>
      <c r="R23" s="24"/>
      <c r="S23" s="52"/>
      <c r="T23" s="24"/>
      <c r="U23" s="26"/>
    </row>
    <row r="24" spans="2:21" s="11" customFormat="1" ht="11.25" x14ac:dyDescent="0.2">
      <c r="B24" s="132"/>
      <c r="C24" s="22" t="s">
        <v>47</v>
      </c>
      <c r="D24" s="47"/>
      <c r="E24" s="47"/>
      <c r="F24" s="24"/>
      <c r="G24" s="24"/>
      <c r="H24" s="24"/>
      <c r="I24" s="24"/>
      <c r="J24" s="23"/>
      <c r="K24" s="26"/>
      <c r="L24" s="51"/>
      <c r="M24" s="47"/>
      <c r="N24" s="52"/>
      <c r="O24" s="52"/>
      <c r="P24" s="52"/>
      <c r="Q24" s="24"/>
      <c r="R24" s="52"/>
      <c r="S24" s="24"/>
      <c r="T24" s="24"/>
      <c r="U24" s="26"/>
    </row>
    <row r="25" spans="2:21" s="12" customFormat="1" ht="11.25" x14ac:dyDescent="0.2">
      <c r="B25" s="132"/>
      <c r="C25" s="22">
        <v>55</v>
      </c>
      <c r="D25" s="47"/>
      <c r="E25" s="47"/>
      <c r="F25" s="47"/>
      <c r="G25" s="47"/>
      <c r="H25" s="47"/>
      <c r="I25" s="47"/>
      <c r="J25" s="23"/>
      <c r="K25" s="26"/>
      <c r="L25" s="51"/>
      <c r="M25" s="47"/>
      <c r="N25" s="52"/>
      <c r="O25" s="52"/>
      <c r="P25" s="55"/>
      <c r="Q25" s="52"/>
      <c r="R25" s="24"/>
      <c r="S25" s="52"/>
      <c r="T25" s="24"/>
      <c r="U25" s="26"/>
    </row>
    <row r="26" spans="2:21" s="11" customFormat="1" ht="11.25" x14ac:dyDescent="0.2">
      <c r="B26" s="132"/>
      <c r="C26" s="22" t="s">
        <v>48</v>
      </c>
      <c r="D26" s="47"/>
      <c r="E26" s="47"/>
      <c r="F26" s="24"/>
      <c r="G26" s="24"/>
      <c r="H26" s="24"/>
      <c r="I26" s="24"/>
      <c r="J26" s="23"/>
      <c r="K26" s="26"/>
      <c r="L26" s="51"/>
      <c r="M26" s="47"/>
      <c r="N26" s="52"/>
      <c r="O26" s="52"/>
      <c r="P26" s="52"/>
      <c r="Q26" s="24"/>
      <c r="R26" s="52"/>
      <c r="S26" s="24"/>
      <c r="T26" s="24"/>
      <c r="U26" s="26"/>
    </row>
    <row r="27" spans="2:21" s="12" customFormat="1" ht="11.25" x14ac:dyDescent="0.2">
      <c r="B27" s="132"/>
      <c r="C27" s="22">
        <v>60</v>
      </c>
      <c r="D27" s="47"/>
      <c r="E27" s="47"/>
      <c r="F27" s="23"/>
      <c r="G27" s="23"/>
      <c r="H27" s="23"/>
      <c r="I27" s="23"/>
      <c r="J27" s="23"/>
      <c r="K27" s="49"/>
      <c r="L27" s="51"/>
      <c r="M27" s="47"/>
      <c r="N27" s="52"/>
      <c r="O27" s="52"/>
      <c r="P27" s="55"/>
      <c r="Q27" s="52"/>
      <c r="R27" s="24"/>
      <c r="S27" s="52"/>
      <c r="T27" s="24"/>
      <c r="U27" s="26"/>
    </row>
    <row r="28" spans="2:21" s="11" customFormat="1" ht="11.25" x14ac:dyDescent="0.2">
      <c r="B28" s="132"/>
      <c r="C28" s="22" t="s">
        <v>49</v>
      </c>
      <c r="D28" s="47"/>
      <c r="E28" s="47"/>
      <c r="F28" s="24"/>
      <c r="G28" s="24"/>
      <c r="H28" s="24"/>
      <c r="I28" s="24"/>
      <c r="J28" s="23"/>
      <c r="K28" s="49"/>
      <c r="L28" s="51"/>
      <c r="M28" s="47"/>
      <c r="N28" s="52"/>
      <c r="O28" s="52"/>
      <c r="P28" s="52"/>
      <c r="Q28" s="52"/>
      <c r="R28" s="24"/>
      <c r="S28" s="52"/>
      <c r="T28" s="24"/>
      <c r="U28" s="26"/>
    </row>
    <row r="29" spans="2:21" s="12" customFormat="1" ht="12" thickBot="1" x14ac:dyDescent="0.25">
      <c r="B29" s="132"/>
      <c r="C29" s="27" t="s">
        <v>50</v>
      </c>
      <c r="D29" s="48"/>
      <c r="E29" s="48"/>
      <c r="F29" s="48"/>
      <c r="G29" s="48"/>
      <c r="H29" s="48"/>
      <c r="I29" s="48"/>
      <c r="J29" s="28"/>
      <c r="K29" s="50"/>
      <c r="L29" s="53"/>
      <c r="M29" s="48"/>
      <c r="N29" s="54"/>
      <c r="O29" s="54"/>
      <c r="P29" s="56"/>
      <c r="Q29" s="54"/>
      <c r="R29" s="29"/>
      <c r="S29" s="54"/>
      <c r="T29" s="29"/>
      <c r="U29" s="30"/>
    </row>
    <row r="30" spans="2:21" ht="17.25" customHeight="1" thickBot="1" x14ac:dyDescent="0.25">
      <c r="D30" s="7"/>
      <c r="E30" s="7"/>
      <c r="F30" s="7"/>
      <c r="G30" s="7"/>
      <c r="H30" s="7"/>
      <c r="I30" s="7"/>
      <c r="J30" s="13"/>
    </row>
    <row r="31" spans="2:21" ht="15" customHeight="1" x14ac:dyDescent="0.2">
      <c r="C31" s="139" t="s">
        <v>85</v>
      </c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</row>
    <row r="32" spans="2:21" ht="15" customHeight="1" thickBot="1" x14ac:dyDescent="0.25">
      <c r="C32" s="167" t="s">
        <v>66</v>
      </c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</row>
    <row r="33" spans="3:28" s="3" customFormat="1" ht="15" customHeight="1" thickBot="1" x14ac:dyDescent="0.25">
      <c r="C33" s="169" t="s">
        <v>6</v>
      </c>
      <c r="D33" s="170"/>
      <c r="E33" s="170"/>
      <c r="F33" s="170"/>
      <c r="G33" s="170"/>
      <c r="H33" s="170"/>
      <c r="I33" s="170"/>
      <c r="J33" s="170"/>
      <c r="K33" s="171"/>
      <c r="L33" s="164" t="s">
        <v>7</v>
      </c>
      <c r="M33" s="165"/>
      <c r="N33" s="165"/>
      <c r="O33" s="165"/>
      <c r="P33" s="165"/>
      <c r="Q33" s="165"/>
      <c r="R33" s="165"/>
      <c r="S33" s="165"/>
      <c r="T33" s="166"/>
      <c r="U33" s="40"/>
    </row>
    <row r="34" spans="3:28" s="14" customFormat="1" ht="8.25" customHeight="1" x14ac:dyDescent="0.15">
      <c r="C34" s="31" t="s">
        <v>8</v>
      </c>
      <c r="D34" s="32" t="s">
        <v>9</v>
      </c>
      <c r="E34" s="137" t="s">
        <v>10</v>
      </c>
      <c r="F34" s="135" t="s">
        <v>51</v>
      </c>
      <c r="G34" s="137" t="s">
        <v>12</v>
      </c>
      <c r="H34" s="137" t="s">
        <v>13</v>
      </c>
      <c r="I34" s="137" t="s">
        <v>14</v>
      </c>
      <c r="J34" s="137" t="s">
        <v>52</v>
      </c>
      <c r="K34" s="133"/>
      <c r="L34" s="175" t="s">
        <v>57</v>
      </c>
      <c r="M34" s="41" t="s">
        <v>18</v>
      </c>
      <c r="N34" s="177" t="s">
        <v>19</v>
      </c>
      <c r="O34" s="177" t="s">
        <v>61</v>
      </c>
      <c r="P34" s="41" t="s">
        <v>21</v>
      </c>
      <c r="Q34" s="177" t="s">
        <v>22</v>
      </c>
      <c r="R34" s="177" t="s">
        <v>58</v>
      </c>
      <c r="S34" s="41" t="s">
        <v>24</v>
      </c>
      <c r="T34" s="41" t="s">
        <v>25</v>
      </c>
      <c r="U34" s="173" t="s">
        <v>59</v>
      </c>
    </row>
    <row r="35" spans="3:28" s="14" customFormat="1" ht="13.5" customHeight="1" thickBot="1" x14ac:dyDescent="0.2">
      <c r="C35" s="45" t="s">
        <v>27</v>
      </c>
      <c r="D35" s="46" t="s">
        <v>28</v>
      </c>
      <c r="E35" s="162"/>
      <c r="F35" s="172"/>
      <c r="G35" s="162"/>
      <c r="H35" s="162"/>
      <c r="I35" s="162"/>
      <c r="J35" s="162"/>
      <c r="K35" s="163"/>
      <c r="L35" s="176"/>
      <c r="M35" s="42" t="s">
        <v>29</v>
      </c>
      <c r="N35" s="178"/>
      <c r="O35" s="178"/>
      <c r="P35" s="42" t="s">
        <v>60</v>
      </c>
      <c r="Q35" s="178"/>
      <c r="R35" s="178"/>
      <c r="S35" s="42" t="s">
        <v>31</v>
      </c>
      <c r="T35" s="42" t="s">
        <v>32</v>
      </c>
      <c r="U35" s="174"/>
    </row>
    <row r="36" spans="3:28" s="10" customFormat="1" ht="11.25" x14ac:dyDescent="0.2">
      <c r="C36" s="43" t="s">
        <v>62</v>
      </c>
      <c r="D36" s="59"/>
      <c r="E36" s="59"/>
      <c r="F36" s="59"/>
      <c r="G36" s="59"/>
      <c r="H36" s="59"/>
      <c r="I36" s="59"/>
      <c r="J36" s="60"/>
      <c r="K36" s="44"/>
      <c r="L36" s="52"/>
      <c r="M36" s="47"/>
      <c r="N36" s="52"/>
      <c r="O36" s="57"/>
      <c r="P36" s="58"/>
      <c r="Q36" s="57"/>
      <c r="R36" s="57"/>
      <c r="S36" s="57"/>
      <c r="T36" s="57"/>
      <c r="U36" s="57"/>
    </row>
    <row r="37" spans="3:28" s="10" customFormat="1" ht="11.25" x14ac:dyDescent="0.2">
      <c r="C37" s="37" t="s">
        <v>63</v>
      </c>
      <c r="D37" s="61"/>
      <c r="E37" s="61"/>
      <c r="F37" s="61"/>
      <c r="G37" s="61"/>
      <c r="H37" s="61"/>
      <c r="I37" s="61"/>
      <c r="J37" s="57"/>
      <c r="K37" s="39"/>
      <c r="L37" s="52"/>
      <c r="M37" s="47"/>
      <c r="N37" s="52"/>
      <c r="O37" s="57"/>
      <c r="P37" s="58"/>
      <c r="Q37" s="57"/>
      <c r="R37" s="57"/>
      <c r="S37" s="57"/>
      <c r="T37" s="57"/>
      <c r="U37" s="57"/>
    </row>
    <row r="38" spans="3:28" s="11" customFormat="1" ht="11.25" x14ac:dyDescent="0.2">
      <c r="C38" s="37" t="s">
        <v>64</v>
      </c>
      <c r="D38" s="61"/>
      <c r="E38" s="61"/>
      <c r="F38" s="39"/>
      <c r="G38" s="39"/>
      <c r="H38" s="39"/>
      <c r="I38" s="39"/>
      <c r="J38" s="38"/>
      <c r="K38" s="39"/>
      <c r="L38" s="52"/>
      <c r="M38" s="47"/>
      <c r="N38" s="52"/>
      <c r="O38" s="57"/>
      <c r="P38" s="16"/>
      <c r="Q38" s="15"/>
      <c r="R38" s="15"/>
      <c r="S38" s="15"/>
      <c r="T38" s="15"/>
      <c r="U38" s="15"/>
    </row>
    <row r="39" spans="3:28" s="17" customFormat="1" ht="11.25" x14ac:dyDescent="0.2">
      <c r="C39" s="37" t="s">
        <v>53</v>
      </c>
      <c r="D39" s="61"/>
      <c r="E39" s="61"/>
      <c r="F39" s="61"/>
      <c r="G39" s="39"/>
      <c r="H39" s="39"/>
      <c r="I39" s="61"/>
      <c r="J39" s="38"/>
      <c r="K39" s="39"/>
      <c r="L39" s="52"/>
      <c r="M39" s="47"/>
      <c r="N39" s="52"/>
      <c r="O39" s="57"/>
      <c r="P39" s="58"/>
      <c r="Q39" s="57"/>
      <c r="R39" s="57"/>
      <c r="S39" s="57"/>
      <c r="T39" s="57"/>
      <c r="U39" s="57"/>
      <c r="V39" s="11"/>
      <c r="W39" s="11"/>
      <c r="X39" s="11"/>
      <c r="Y39" s="11"/>
      <c r="Z39" s="11"/>
      <c r="AA39" s="11"/>
      <c r="AB39" s="11"/>
    </row>
    <row r="40" spans="3:28" s="11" customFormat="1" ht="11.25" x14ac:dyDescent="0.2">
      <c r="C40" s="37" t="s">
        <v>54</v>
      </c>
      <c r="D40" s="61"/>
      <c r="E40" s="61"/>
      <c r="F40" s="61"/>
      <c r="G40" s="61"/>
      <c r="H40" s="61"/>
      <c r="I40" s="61"/>
      <c r="J40" s="38"/>
      <c r="K40" s="39"/>
      <c r="L40" s="52"/>
      <c r="M40" s="47"/>
      <c r="N40" s="52"/>
      <c r="O40" s="57"/>
      <c r="P40" s="16"/>
      <c r="Q40" s="15"/>
      <c r="R40" s="15"/>
      <c r="S40" s="15"/>
      <c r="T40" s="15"/>
      <c r="U40" s="15"/>
    </row>
    <row r="41" spans="3:28" s="17" customFormat="1" ht="11.25" x14ac:dyDescent="0.2">
      <c r="C41" s="37" t="s">
        <v>55</v>
      </c>
      <c r="D41" s="61"/>
      <c r="E41" s="61"/>
      <c r="F41" s="61"/>
      <c r="G41" s="61"/>
      <c r="H41" s="61"/>
      <c r="I41" s="61"/>
      <c r="J41" s="38"/>
      <c r="K41" s="39"/>
      <c r="L41" s="52"/>
      <c r="M41" s="47"/>
      <c r="N41" s="52"/>
      <c r="O41" s="57"/>
      <c r="P41" s="58"/>
      <c r="Q41" s="57"/>
      <c r="R41" s="57"/>
      <c r="S41" s="57"/>
      <c r="T41" s="57"/>
      <c r="U41" s="57"/>
      <c r="V41" s="11"/>
      <c r="W41" s="11"/>
      <c r="X41" s="11"/>
      <c r="Y41" s="11"/>
      <c r="Z41" s="11"/>
      <c r="AA41" s="11"/>
      <c r="AB41" s="11"/>
    </row>
    <row r="42" spans="3:28" s="11" customFormat="1" ht="12.75" customHeight="1" x14ac:dyDescent="0.2">
      <c r="C42" s="37" t="s">
        <v>65</v>
      </c>
      <c r="D42" s="61"/>
      <c r="E42" s="61"/>
      <c r="F42" s="61"/>
      <c r="G42" s="61"/>
      <c r="H42" s="61"/>
      <c r="I42" s="61"/>
      <c r="J42" s="38"/>
      <c r="K42" s="39"/>
      <c r="L42" s="52"/>
      <c r="M42" s="47"/>
      <c r="N42" s="52"/>
      <c r="O42" s="57"/>
      <c r="P42" s="58"/>
      <c r="Q42" s="57"/>
      <c r="R42" s="15"/>
      <c r="S42" s="57"/>
      <c r="T42" s="15"/>
      <c r="U42" s="15"/>
    </row>
    <row r="43" spans="3:28" ht="16.5" customHeight="1" x14ac:dyDescent="0.2">
      <c r="D43" s="6"/>
      <c r="E43" s="6"/>
      <c r="F43" s="6"/>
      <c r="G43" s="6"/>
      <c r="H43" s="6"/>
      <c r="I43" s="6"/>
      <c r="J43" s="6"/>
      <c r="K43" s="6"/>
      <c r="M43" s="6"/>
      <c r="N43" s="6"/>
      <c r="O43" s="6"/>
      <c r="P43" s="6"/>
      <c r="S43" s="6"/>
      <c r="T43" s="6"/>
    </row>
    <row r="44" spans="3:28" x14ac:dyDescent="0.2">
      <c r="K44" s="7"/>
    </row>
    <row r="45" spans="3:28" x14ac:dyDescent="0.2">
      <c r="K45" s="7"/>
    </row>
    <row r="46" spans="3:28" x14ac:dyDescent="0.2">
      <c r="K46" s="7"/>
    </row>
    <row r="47" spans="3:28" x14ac:dyDescent="0.2">
      <c r="K47" s="7"/>
    </row>
    <row r="48" spans="3:28" x14ac:dyDescent="0.2">
      <c r="K48" s="7"/>
    </row>
    <row r="49" spans="3:11" x14ac:dyDescent="0.2">
      <c r="C49" s="19"/>
      <c r="K49" s="7"/>
    </row>
    <row r="52" spans="3:11" x14ac:dyDescent="0.2">
      <c r="J52" s="20"/>
    </row>
    <row r="60" spans="3:11" x14ac:dyDescent="0.2">
      <c r="J60" s="20"/>
    </row>
  </sheetData>
  <mergeCells count="38">
    <mergeCell ref="J34:J35"/>
    <mergeCell ref="K34:K35"/>
    <mergeCell ref="L33:T33"/>
    <mergeCell ref="C32:U32"/>
    <mergeCell ref="C33:K33"/>
    <mergeCell ref="E34:E35"/>
    <mergeCell ref="F34:F35"/>
    <mergeCell ref="G34:G35"/>
    <mergeCell ref="H34:H35"/>
    <mergeCell ref="I34:I35"/>
    <mergeCell ref="U34:U35"/>
    <mergeCell ref="L34:L35"/>
    <mergeCell ref="N34:N35"/>
    <mergeCell ref="O34:O35"/>
    <mergeCell ref="Q34:Q35"/>
    <mergeCell ref="R34:R35"/>
    <mergeCell ref="C31:U31"/>
    <mergeCell ref="C2:U2"/>
    <mergeCell ref="C3:U3"/>
    <mergeCell ref="C4:U4"/>
    <mergeCell ref="C5:U5"/>
    <mergeCell ref="L8:L9"/>
    <mergeCell ref="N8:N9"/>
    <mergeCell ref="O8:O9"/>
    <mergeCell ref="Q8:Q9"/>
    <mergeCell ref="R8:R9"/>
    <mergeCell ref="U8:U9"/>
    <mergeCell ref="S6:U6"/>
    <mergeCell ref="C7:K7"/>
    <mergeCell ref="L7:U7"/>
    <mergeCell ref="E8:E9"/>
    <mergeCell ref="B10:B29"/>
    <mergeCell ref="K8:K9"/>
    <mergeCell ref="F8:F9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8"/>
  <sheetViews>
    <sheetView topLeftCell="A35" zoomScale="110" zoomScaleNormal="110" workbookViewId="0">
      <selection activeCell="Q57" sqref="Q57"/>
    </sheetView>
  </sheetViews>
  <sheetFormatPr baseColWidth="10" defaultColWidth="11.42578125" defaultRowHeight="12.75" x14ac:dyDescent="0.2"/>
  <cols>
    <col min="1" max="1" width="4.42578125" style="1" customWidth="1"/>
    <col min="2" max="2" width="18.140625" style="1" customWidth="1"/>
    <col min="3" max="3" width="24.7109375" style="1" customWidth="1"/>
    <col min="4" max="4" width="16.42578125" style="62" customWidth="1"/>
    <col min="5" max="5" width="15.7109375" style="1" customWidth="1"/>
    <col min="6" max="6" width="25.85546875" style="2" customWidth="1"/>
    <col min="7" max="7" width="14.85546875" style="1" customWidth="1"/>
    <col min="8" max="8" width="20" style="1" customWidth="1"/>
    <col min="9" max="16384" width="11.42578125" style="1"/>
  </cols>
  <sheetData>
    <row r="1" spans="1:8" ht="15.75" x14ac:dyDescent="0.25">
      <c r="A1" s="181" t="s">
        <v>81</v>
      </c>
      <c r="B1" s="182"/>
      <c r="C1" s="182"/>
      <c r="D1" s="182"/>
      <c r="E1" s="182"/>
      <c r="F1" s="182"/>
      <c r="G1" s="182"/>
      <c r="H1" s="182"/>
    </row>
    <row r="2" spans="1:8" ht="27.75" customHeight="1" x14ac:dyDescent="0.2">
      <c r="A2" s="74" t="s">
        <v>0</v>
      </c>
      <c r="B2" s="65" t="s">
        <v>1</v>
      </c>
      <c r="C2" s="65" t="s">
        <v>93</v>
      </c>
      <c r="D2" s="65" t="s">
        <v>2</v>
      </c>
      <c r="E2" s="65" t="s">
        <v>3</v>
      </c>
      <c r="F2" s="65" t="s">
        <v>67</v>
      </c>
      <c r="G2" s="102" t="s">
        <v>4</v>
      </c>
      <c r="H2" s="131" t="s">
        <v>80</v>
      </c>
    </row>
    <row r="3" spans="1:8" ht="27.75" customHeight="1" x14ac:dyDescent="0.2">
      <c r="A3" s="191"/>
      <c r="B3" s="191"/>
      <c r="C3" s="191"/>
      <c r="D3" s="191"/>
      <c r="E3" s="191"/>
      <c r="F3" s="191"/>
      <c r="G3" s="191"/>
      <c r="H3" s="191"/>
    </row>
    <row r="4" spans="1:8" ht="19.5" customHeight="1" x14ac:dyDescent="0.2">
      <c r="A4" s="192" t="s">
        <v>74</v>
      </c>
      <c r="B4" s="193"/>
      <c r="C4" s="193"/>
      <c r="D4" s="193"/>
      <c r="E4" s="193"/>
      <c r="F4" s="193"/>
      <c r="G4" s="193"/>
      <c r="H4" s="193"/>
    </row>
    <row r="5" spans="1:8" ht="19.5" customHeight="1" x14ac:dyDescent="0.25">
      <c r="A5" s="126">
        <v>1</v>
      </c>
      <c r="B5" s="129" t="s">
        <v>94</v>
      </c>
      <c r="C5" s="130" t="s">
        <v>95</v>
      </c>
      <c r="D5" s="130">
        <v>1073161402</v>
      </c>
      <c r="E5" s="72" t="s">
        <v>143</v>
      </c>
      <c r="F5" s="127">
        <v>45740</v>
      </c>
      <c r="G5" s="121">
        <v>33</v>
      </c>
      <c r="H5" s="126"/>
    </row>
    <row r="6" spans="1:8" ht="19.5" customHeight="1" x14ac:dyDescent="0.25">
      <c r="A6" s="126">
        <v>2</v>
      </c>
      <c r="B6" s="129" t="s">
        <v>96</v>
      </c>
      <c r="C6" s="130" t="s">
        <v>97</v>
      </c>
      <c r="D6" s="130">
        <v>79286597</v>
      </c>
      <c r="E6" s="72" t="s">
        <v>144</v>
      </c>
      <c r="F6" s="127">
        <v>45771</v>
      </c>
      <c r="G6" s="121">
        <v>61</v>
      </c>
      <c r="H6" s="126"/>
    </row>
    <row r="7" spans="1:8" ht="19.5" customHeight="1" x14ac:dyDescent="0.25">
      <c r="A7" s="126">
        <v>3</v>
      </c>
      <c r="B7" s="129" t="s">
        <v>98</v>
      </c>
      <c r="C7" s="130" t="s">
        <v>99</v>
      </c>
      <c r="D7" s="130">
        <v>17341067</v>
      </c>
      <c r="E7" s="72" t="s">
        <v>144</v>
      </c>
      <c r="F7" s="127">
        <v>45827</v>
      </c>
      <c r="G7" s="121">
        <v>56</v>
      </c>
      <c r="H7" s="126"/>
    </row>
    <row r="8" spans="1:8" ht="19.5" customHeight="1" x14ac:dyDescent="0.25">
      <c r="A8" s="126">
        <v>4</v>
      </c>
      <c r="B8" s="129" t="s">
        <v>100</v>
      </c>
      <c r="C8" s="130" t="s">
        <v>101</v>
      </c>
      <c r="D8" s="130">
        <v>13615303</v>
      </c>
      <c r="E8" s="72" t="s">
        <v>145</v>
      </c>
      <c r="F8" s="127">
        <v>45827</v>
      </c>
      <c r="G8" s="121">
        <v>57</v>
      </c>
      <c r="H8" s="126"/>
    </row>
    <row r="9" spans="1:8" ht="19.5" customHeight="1" x14ac:dyDescent="0.25">
      <c r="A9" s="126">
        <v>5</v>
      </c>
      <c r="B9" s="129" t="s">
        <v>102</v>
      </c>
      <c r="C9" s="130" t="s">
        <v>103</v>
      </c>
      <c r="D9" s="130">
        <v>1121830737</v>
      </c>
      <c r="E9" s="72" t="s">
        <v>143</v>
      </c>
      <c r="F9" s="127">
        <v>45831</v>
      </c>
      <c r="G9" s="121">
        <v>37</v>
      </c>
      <c r="H9" s="126"/>
    </row>
    <row r="10" spans="1:8" ht="19.5" customHeight="1" x14ac:dyDescent="0.25">
      <c r="A10" s="126">
        <v>6</v>
      </c>
      <c r="B10" s="129" t="s">
        <v>104</v>
      </c>
      <c r="C10" s="130" t="s">
        <v>105</v>
      </c>
      <c r="D10" s="130">
        <v>79590630</v>
      </c>
      <c r="E10" s="72" t="s">
        <v>146</v>
      </c>
      <c r="F10" s="127">
        <v>45878</v>
      </c>
      <c r="G10" s="121">
        <v>52</v>
      </c>
      <c r="H10" s="126"/>
    </row>
    <row r="11" spans="1:8" ht="19.5" customHeight="1" x14ac:dyDescent="0.25">
      <c r="A11" s="126">
        <v>7</v>
      </c>
      <c r="B11" s="129" t="s">
        <v>106</v>
      </c>
      <c r="C11" s="130" t="s">
        <v>107</v>
      </c>
      <c r="D11" s="130">
        <v>79758014</v>
      </c>
      <c r="E11" s="72" t="s">
        <v>145</v>
      </c>
      <c r="F11" s="127">
        <v>45881</v>
      </c>
      <c r="G11" s="121">
        <v>49</v>
      </c>
      <c r="H11" s="126"/>
    </row>
    <row r="12" spans="1:8" ht="19.5" customHeight="1" x14ac:dyDescent="0.25">
      <c r="A12" s="126">
        <v>8</v>
      </c>
      <c r="B12" s="129" t="s">
        <v>108</v>
      </c>
      <c r="C12" s="130" t="s">
        <v>109</v>
      </c>
      <c r="D12" s="130">
        <v>79507523</v>
      </c>
      <c r="E12" s="72" t="s">
        <v>145</v>
      </c>
      <c r="F12" s="127">
        <v>45893</v>
      </c>
      <c r="G12" s="121">
        <v>55</v>
      </c>
      <c r="H12" s="126"/>
    </row>
    <row r="13" spans="1:8" ht="19.5" customHeight="1" x14ac:dyDescent="0.25">
      <c r="A13" s="126">
        <v>9</v>
      </c>
      <c r="B13" s="129" t="s">
        <v>110</v>
      </c>
      <c r="C13" s="130" t="s">
        <v>111</v>
      </c>
      <c r="D13" s="130">
        <v>17415846</v>
      </c>
      <c r="E13" s="72" t="s">
        <v>146</v>
      </c>
      <c r="F13" s="127">
        <v>45925</v>
      </c>
      <c r="G13" s="121">
        <v>53</v>
      </c>
      <c r="H13" s="126"/>
    </row>
    <row r="14" spans="1:8" ht="19.5" customHeight="1" x14ac:dyDescent="0.25">
      <c r="A14" s="126">
        <v>10</v>
      </c>
      <c r="B14" s="129" t="s">
        <v>112</v>
      </c>
      <c r="C14" s="130" t="s">
        <v>113</v>
      </c>
      <c r="D14" s="130">
        <v>1098660937</v>
      </c>
      <c r="E14" s="72" t="s">
        <v>147</v>
      </c>
      <c r="F14" s="127">
        <v>45933</v>
      </c>
      <c r="G14" s="121">
        <v>36</v>
      </c>
      <c r="H14" s="126"/>
    </row>
    <row r="15" spans="1:8" ht="19.5" customHeight="1" x14ac:dyDescent="0.25">
      <c r="A15" s="126">
        <v>11</v>
      </c>
      <c r="B15" s="129" t="s">
        <v>114</v>
      </c>
      <c r="C15" s="130" t="s">
        <v>115</v>
      </c>
      <c r="D15" s="130">
        <v>1020743217</v>
      </c>
      <c r="E15" s="72" t="s">
        <v>145</v>
      </c>
      <c r="F15" s="127">
        <v>45933</v>
      </c>
      <c r="G15" s="121">
        <v>35</v>
      </c>
      <c r="H15" s="126"/>
    </row>
    <row r="16" spans="1:8" ht="19.5" customHeight="1" x14ac:dyDescent="0.25">
      <c r="A16" s="126">
        <v>12</v>
      </c>
      <c r="B16" s="129" t="s">
        <v>116</v>
      </c>
      <c r="C16" s="130" t="s">
        <v>117</v>
      </c>
      <c r="D16" s="130">
        <v>1032391444</v>
      </c>
      <c r="E16" s="72" t="s">
        <v>145</v>
      </c>
      <c r="F16" s="127">
        <v>45940</v>
      </c>
      <c r="G16" s="121">
        <v>37</v>
      </c>
      <c r="H16" s="126"/>
    </row>
    <row r="17" spans="1:8" ht="19.5" customHeight="1" x14ac:dyDescent="0.25">
      <c r="A17" s="126">
        <v>13</v>
      </c>
      <c r="B17" s="129" t="s">
        <v>118</v>
      </c>
      <c r="C17" s="130" t="s">
        <v>119</v>
      </c>
      <c r="D17" s="130">
        <v>1121888806</v>
      </c>
      <c r="E17" s="72" t="s">
        <v>147</v>
      </c>
      <c r="F17" s="127">
        <v>45947</v>
      </c>
      <c r="G17" s="121">
        <v>32</v>
      </c>
      <c r="H17" s="126"/>
    </row>
    <row r="18" spans="1:8" ht="19.5" customHeight="1" x14ac:dyDescent="0.25">
      <c r="A18" s="126">
        <v>14</v>
      </c>
      <c r="B18" s="129" t="s">
        <v>120</v>
      </c>
      <c r="C18" s="130" t="s">
        <v>121</v>
      </c>
      <c r="D18" s="130">
        <v>1121876018</v>
      </c>
      <c r="E18" s="72" t="s">
        <v>147</v>
      </c>
      <c r="F18" s="127">
        <v>45952</v>
      </c>
      <c r="G18" s="121">
        <v>33</v>
      </c>
      <c r="H18" s="126"/>
    </row>
    <row r="19" spans="1:8" ht="19.5" customHeight="1" x14ac:dyDescent="0.25">
      <c r="A19" s="126">
        <v>15</v>
      </c>
      <c r="B19" s="129" t="s">
        <v>112</v>
      </c>
      <c r="C19" s="130" t="s">
        <v>122</v>
      </c>
      <c r="D19" s="130">
        <v>52970500</v>
      </c>
      <c r="E19" s="72" t="s">
        <v>144</v>
      </c>
      <c r="F19" s="127">
        <v>45972</v>
      </c>
      <c r="G19" s="121">
        <v>42</v>
      </c>
      <c r="H19" s="126"/>
    </row>
    <row r="20" spans="1:8" ht="19.5" customHeight="1" x14ac:dyDescent="0.25">
      <c r="A20" s="126">
        <v>16</v>
      </c>
      <c r="B20" s="129" t="s">
        <v>123</v>
      </c>
      <c r="C20" s="130" t="s">
        <v>124</v>
      </c>
      <c r="D20" s="130">
        <v>3094102</v>
      </c>
      <c r="E20" s="72" t="s">
        <v>148</v>
      </c>
      <c r="F20" s="127">
        <v>45986</v>
      </c>
      <c r="G20" s="121">
        <v>68</v>
      </c>
      <c r="H20" s="126"/>
    </row>
    <row r="21" spans="1:8" ht="19.5" customHeight="1" x14ac:dyDescent="0.25">
      <c r="A21" s="126">
        <v>17</v>
      </c>
      <c r="B21" s="129" t="s">
        <v>125</v>
      </c>
      <c r="C21" s="130" t="s">
        <v>126</v>
      </c>
      <c r="D21" s="130">
        <v>52193112</v>
      </c>
      <c r="E21" s="72" t="s">
        <v>148</v>
      </c>
      <c r="F21" s="127">
        <v>46003</v>
      </c>
      <c r="G21" s="121">
        <v>49</v>
      </c>
      <c r="H21" s="126"/>
    </row>
    <row r="22" spans="1:8" ht="15" x14ac:dyDescent="0.25">
      <c r="A22" s="126">
        <v>18</v>
      </c>
      <c r="B22" s="129" t="s">
        <v>127</v>
      </c>
      <c r="C22" s="130" t="s">
        <v>128</v>
      </c>
      <c r="D22" s="130">
        <v>52490085</v>
      </c>
      <c r="E22" s="72" t="s">
        <v>144</v>
      </c>
      <c r="F22" s="127">
        <v>46005</v>
      </c>
      <c r="G22" s="121">
        <v>47</v>
      </c>
      <c r="H22" s="126"/>
    </row>
    <row r="23" spans="1:8" ht="15" x14ac:dyDescent="0.25">
      <c r="A23" s="126">
        <v>19</v>
      </c>
      <c r="B23" s="129" t="s">
        <v>129</v>
      </c>
      <c r="C23" s="130" t="s">
        <v>130</v>
      </c>
      <c r="D23" s="130">
        <v>78703330</v>
      </c>
      <c r="E23" s="72" t="s">
        <v>146</v>
      </c>
      <c r="F23" s="127">
        <v>46007</v>
      </c>
      <c r="G23" s="121">
        <v>54</v>
      </c>
      <c r="H23" s="126"/>
    </row>
    <row r="24" spans="1:8" ht="15" x14ac:dyDescent="0.25">
      <c r="A24" s="126">
        <v>20</v>
      </c>
      <c r="B24" s="129" t="s">
        <v>131</v>
      </c>
      <c r="C24" s="130" t="s">
        <v>132</v>
      </c>
      <c r="D24" s="130">
        <v>79319018</v>
      </c>
      <c r="E24" s="72" t="s">
        <v>145</v>
      </c>
      <c r="F24" s="127">
        <v>46013</v>
      </c>
      <c r="G24" s="121">
        <v>60</v>
      </c>
      <c r="H24" s="126"/>
    </row>
    <row r="25" spans="1:8" ht="15" x14ac:dyDescent="0.25">
      <c r="A25" s="126">
        <v>21</v>
      </c>
      <c r="B25" s="129" t="s">
        <v>133</v>
      </c>
      <c r="C25" s="130" t="s">
        <v>134</v>
      </c>
      <c r="D25" s="130">
        <v>93336756</v>
      </c>
      <c r="E25" s="72" t="s">
        <v>146</v>
      </c>
      <c r="F25" s="127">
        <v>46018</v>
      </c>
      <c r="G25" s="121">
        <v>56</v>
      </c>
      <c r="H25" s="126"/>
    </row>
    <row r="26" spans="1:8" ht="15" x14ac:dyDescent="0.25">
      <c r="A26" s="126">
        <v>22</v>
      </c>
      <c r="B26" s="129" t="s">
        <v>135</v>
      </c>
      <c r="C26" s="130" t="s">
        <v>136</v>
      </c>
      <c r="D26" s="130">
        <v>52530010</v>
      </c>
      <c r="E26" s="72" t="s">
        <v>145</v>
      </c>
      <c r="F26" s="127">
        <v>45827</v>
      </c>
      <c r="G26" s="121">
        <v>44</v>
      </c>
      <c r="H26" s="126"/>
    </row>
    <row r="27" spans="1:8" ht="15" x14ac:dyDescent="0.25">
      <c r="A27" s="126">
        <v>24</v>
      </c>
      <c r="B27" s="129" t="s">
        <v>137</v>
      </c>
      <c r="C27" s="130" t="s">
        <v>138</v>
      </c>
      <c r="D27" s="130">
        <v>66922586</v>
      </c>
      <c r="E27" s="72" t="s">
        <v>145</v>
      </c>
      <c r="F27" s="127" t="s">
        <v>149</v>
      </c>
      <c r="G27" s="121">
        <v>49</v>
      </c>
      <c r="H27" s="126"/>
    </row>
    <row r="28" spans="1:8" ht="15" x14ac:dyDescent="0.25">
      <c r="A28" s="126">
        <v>25</v>
      </c>
      <c r="B28" s="129" t="s">
        <v>139</v>
      </c>
      <c r="C28" s="130" t="s">
        <v>140</v>
      </c>
      <c r="D28" s="130">
        <v>52934347</v>
      </c>
      <c r="E28" s="72" t="s">
        <v>143</v>
      </c>
      <c r="F28" s="127" t="s">
        <v>150</v>
      </c>
      <c r="G28" s="121">
        <v>41</v>
      </c>
      <c r="H28" s="126"/>
    </row>
    <row r="29" spans="1:8" ht="15" x14ac:dyDescent="0.25">
      <c r="A29" s="126">
        <v>26</v>
      </c>
      <c r="B29" s="129" t="s">
        <v>141</v>
      </c>
      <c r="C29" s="130" t="s">
        <v>142</v>
      </c>
      <c r="D29" s="130">
        <v>79592702</v>
      </c>
      <c r="E29" s="72" t="s">
        <v>145</v>
      </c>
      <c r="F29" s="127" t="s">
        <v>151</v>
      </c>
      <c r="G29" s="121">
        <v>52</v>
      </c>
      <c r="H29" s="126"/>
    </row>
    <row r="30" spans="1:8" ht="15" x14ac:dyDescent="0.2">
      <c r="A30" s="125"/>
      <c r="B30" s="125"/>
      <c r="C30" s="63"/>
      <c r="D30" s="67"/>
      <c r="E30" s="64"/>
      <c r="F30" s="66"/>
      <c r="G30" s="128"/>
      <c r="H30" s="63"/>
    </row>
    <row r="31" spans="1:8" ht="12.75" customHeight="1" x14ac:dyDescent="0.2">
      <c r="A31" s="183"/>
      <c r="B31" s="183"/>
      <c r="C31" s="183"/>
      <c r="D31" s="183"/>
      <c r="E31" s="183"/>
      <c r="F31" s="183"/>
      <c r="G31" s="183"/>
      <c r="H31" s="183"/>
    </row>
    <row r="32" spans="1:8" ht="12.75" customHeight="1" x14ac:dyDescent="0.2">
      <c r="A32" s="183"/>
      <c r="B32" s="183"/>
      <c r="C32" s="183"/>
      <c r="D32" s="183"/>
      <c r="E32" s="183"/>
      <c r="F32" s="183"/>
      <c r="G32" s="183"/>
      <c r="H32" s="183"/>
    </row>
    <row r="33" spans="1:8" x14ac:dyDescent="0.2">
      <c r="A33" s="179" t="s">
        <v>68</v>
      </c>
      <c r="B33" s="180"/>
      <c r="C33" s="180"/>
      <c r="D33" s="180"/>
      <c r="E33" s="180"/>
      <c r="F33" s="180"/>
      <c r="G33" s="180"/>
      <c r="H33" s="180"/>
    </row>
    <row r="34" spans="1:8" ht="15" x14ac:dyDescent="0.25">
      <c r="A34" s="126">
        <v>27</v>
      </c>
      <c r="B34" s="129" t="s">
        <v>152</v>
      </c>
      <c r="C34" s="130" t="s">
        <v>153</v>
      </c>
      <c r="D34" s="130">
        <v>80801121</v>
      </c>
      <c r="E34" s="72" t="s">
        <v>144</v>
      </c>
      <c r="F34" s="127">
        <v>45873</v>
      </c>
      <c r="G34" s="121">
        <v>40</v>
      </c>
      <c r="H34" s="126"/>
    </row>
    <row r="35" spans="1:8" ht="15" x14ac:dyDescent="0.25">
      <c r="A35" s="126">
        <v>28</v>
      </c>
      <c r="B35" s="129" t="s">
        <v>154</v>
      </c>
      <c r="C35" s="130" t="s">
        <v>155</v>
      </c>
      <c r="D35" s="130">
        <v>79613080</v>
      </c>
      <c r="E35" s="72" t="s">
        <v>144</v>
      </c>
      <c r="F35" s="127">
        <v>45888</v>
      </c>
      <c r="G35" s="121">
        <v>48</v>
      </c>
      <c r="H35" s="126"/>
    </row>
    <row r="36" spans="1:8" ht="15" x14ac:dyDescent="0.25">
      <c r="A36" s="126">
        <v>29</v>
      </c>
      <c r="B36" s="129" t="s">
        <v>156</v>
      </c>
      <c r="C36" s="130" t="s">
        <v>157</v>
      </c>
      <c r="D36" s="130">
        <v>1121845832</v>
      </c>
      <c r="E36" s="72" t="s">
        <v>144</v>
      </c>
      <c r="F36" s="127">
        <v>45932</v>
      </c>
      <c r="G36" s="121">
        <v>36</v>
      </c>
      <c r="H36" s="126"/>
    </row>
    <row r="37" spans="1:8" ht="15" x14ac:dyDescent="0.25">
      <c r="A37" s="126">
        <v>30</v>
      </c>
      <c r="B37" s="129" t="s">
        <v>158</v>
      </c>
      <c r="C37" s="130" t="s">
        <v>159</v>
      </c>
      <c r="D37" s="130">
        <v>80874092</v>
      </c>
      <c r="E37" s="72" t="s">
        <v>144</v>
      </c>
      <c r="F37" s="127">
        <v>45938</v>
      </c>
      <c r="G37" s="121">
        <v>39</v>
      </c>
      <c r="H37" s="126"/>
    </row>
    <row r="38" spans="1:8" ht="15" x14ac:dyDescent="0.25">
      <c r="A38" s="126">
        <v>31</v>
      </c>
      <c r="B38" s="129" t="s">
        <v>160</v>
      </c>
      <c r="C38" s="130" t="s">
        <v>161</v>
      </c>
      <c r="D38" s="130">
        <v>79133438</v>
      </c>
      <c r="E38" s="72" t="s">
        <v>144</v>
      </c>
      <c r="F38" s="127">
        <v>45980</v>
      </c>
      <c r="G38" s="121">
        <v>55</v>
      </c>
      <c r="H38" s="126"/>
    </row>
    <row r="39" spans="1:8" ht="15" x14ac:dyDescent="0.25">
      <c r="A39" s="126">
        <v>32</v>
      </c>
      <c r="B39" s="129" t="s">
        <v>162</v>
      </c>
      <c r="C39" s="130" t="s">
        <v>163</v>
      </c>
      <c r="D39" s="130">
        <v>12235990</v>
      </c>
      <c r="E39" s="72" t="s">
        <v>144</v>
      </c>
      <c r="F39" s="127">
        <v>45994</v>
      </c>
      <c r="G39" s="121">
        <v>54</v>
      </c>
      <c r="H39" s="126"/>
    </row>
    <row r="40" spans="1:8" ht="15" x14ac:dyDescent="0.25">
      <c r="A40" s="126">
        <v>33</v>
      </c>
      <c r="B40" s="129" t="s">
        <v>164</v>
      </c>
      <c r="C40" s="130" t="s">
        <v>165</v>
      </c>
      <c r="D40" s="130">
        <v>1118551729</v>
      </c>
      <c r="E40" s="72" t="s">
        <v>143</v>
      </c>
      <c r="F40" s="127" t="s">
        <v>170</v>
      </c>
      <c r="G40" s="121">
        <v>32</v>
      </c>
      <c r="H40" s="126"/>
    </row>
    <row r="41" spans="1:8" ht="15" x14ac:dyDescent="0.25">
      <c r="A41" s="126">
        <v>34</v>
      </c>
      <c r="B41" s="129" t="s">
        <v>166</v>
      </c>
      <c r="C41" s="130" t="s">
        <v>167</v>
      </c>
      <c r="D41" s="130">
        <v>80798154</v>
      </c>
      <c r="E41" s="72" t="s">
        <v>172</v>
      </c>
      <c r="F41" s="127" t="s">
        <v>171</v>
      </c>
      <c r="G41" s="121">
        <v>41</v>
      </c>
      <c r="H41" s="126"/>
    </row>
    <row r="42" spans="1:8" ht="15" x14ac:dyDescent="0.25">
      <c r="A42" s="126">
        <v>35</v>
      </c>
      <c r="B42" s="129" t="s">
        <v>168</v>
      </c>
      <c r="C42" s="130" t="s">
        <v>169</v>
      </c>
      <c r="D42" s="130">
        <v>1016027120</v>
      </c>
      <c r="E42" s="72" t="s">
        <v>143</v>
      </c>
      <c r="F42" s="127" t="s">
        <v>173</v>
      </c>
      <c r="G42" s="121">
        <v>34</v>
      </c>
      <c r="H42" s="126"/>
    </row>
    <row r="43" spans="1:8" ht="12.75" customHeight="1" x14ac:dyDescent="0.2">
      <c r="A43" s="184"/>
      <c r="B43" s="185"/>
      <c r="C43" s="185"/>
      <c r="D43" s="185"/>
      <c r="E43" s="185"/>
      <c r="F43" s="185"/>
      <c r="G43" s="185"/>
      <c r="H43" s="186"/>
    </row>
    <row r="44" spans="1:8" ht="12.75" customHeight="1" x14ac:dyDescent="0.2">
      <c r="A44" s="187"/>
      <c r="B44" s="188"/>
      <c r="C44" s="188"/>
      <c r="D44" s="188"/>
      <c r="E44" s="188"/>
      <c r="F44" s="188"/>
      <c r="G44" s="188"/>
      <c r="H44" s="189"/>
    </row>
    <row r="45" spans="1:8" x14ac:dyDescent="0.2">
      <c r="A45" s="179" t="s">
        <v>71</v>
      </c>
      <c r="B45" s="180"/>
      <c r="C45" s="180"/>
      <c r="D45" s="180"/>
      <c r="E45" s="180"/>
      <c r="F45" s="180"/>
      <c r="G45" s="180"/>
      <c r="H45" s="180"/>
    </row>
    <row r="46" spans="1:8" x14ac:dyDescent="0.2">
      <c r="A46" s="103"/>
      <c r="B46" s="124"/>
      <c r="C46" s="104"/>
      <c r="D46" s="105"/>
      <c r="E46" s="106"/>
      <c r="F46" s="107"/>
      <c r="G46" s="110"/>
      <c r="H46" s="63"/>
    </row>
    <row r="47" spans="1:8" ht="12.75" customHeight="1" x14ac:dyDescent="0.2">
      <c r="A47" s="190"/>
      <c r="B47" s="190"/>
      <c r="C47" s="190"/>
      <c r="D47" s="190"/>
      <c r="E47" s="190"/>
      <c r="F47" s="190"/>
      <c r="G47" s="190"/>
      <c r="H47" s="190"/>
    </row>
    <row r="48" spans="1:8" ht="12.75" customHeight="1" x14ac:dyDescent="0.2">
      <c r="A48" s="190"/>
      <c r="B48" s="190"/>
      <c r="C48" s="190"/>
      <c r="D48" s="190"/>
      <c r="E48" s="190"/>
      <c r="F48" s="190"/>
      <c r="G48" s="190"/>
      <c r="H48" s="190"/>
    </row>
    <row r="49" spans="1:8" x14ac:dyDescent="0.2">
      <c r="A49" s="179" t="s">
        <v>72</v>
      </c>
      <c r="B49" s="180"/>
      <c r="C49" s="180"/>
      <c r="D49" s="180"/>
      <c r="E49" s="180"/>
      <c r="F49" s="180"/>
      <c r="G49" s="180"/>
      <c r="H49" s="180"/>
    </row>
    <row r="50" spans="1:8" x14ac:dyDescent="0.2">
      <c r="A50" s="76"/>
      <c r="B50" s="122"/>
      <c r="C50" s="63"/>
      <c r="D50" s="67"/>
      <c r="E50" s="64"/>
      <c r="F50" s="66"/>
      <c r="G50" s="108"/>
      <c r="H50" s="63"/>
    </row>
    <row r="51" spans="1:8" s="98" customFormat="1" x14ac:dyDescent="0.2">
      <c r="A51" s="112"/>
      <c r="B51" s="123"/>
      <c r="C51" s="94"/>
      <c r="D51" s="95"/>
      <c r="E51" s="96"/>
      <c r="F51" s="97"/>
      <c r="G51" s="109"/>
      <c r="H51" s="94"/>
    </row>
    <row r="52" spans="1:8" s="98" customFormat="1" x14ac:dyDescent="0.2">
      <c r="A52" s="112"/>
      <c r="B52" s="123"/>
      <c r="C52" s="94"/>
      <c r="D52" s="95"/>
      <c r="E52" s="96"/>
      <c r="F52" s="97"/>
      <c r="G52" s="109"/>
      <c r="H52" s="94"/>
    </row>
    <row r="53" spans="1:8" ht="12.75" customHeight="1" x14ac:dyDescent="0.2">
      <c r="A53" s="190"/>
      <c r="B53" s="190"/>
      <c r="C53" s="190"/>
      <c r="D53" s="190"/>
      <c r="E53" s="190"/>
      <c r="F53" s="190"/>
      <c r="G53" s="190"/>
      <c r="H53" s="190"/>
    </row>
    <row r="54" spans="1:8" ht="12.75" customHeight="1" x14ac:dyDescent="0.2">
      <c r="A54" s="190"/>
      <c r="B54" s="190"/>
      <c r="C54" s="190"/>
      <c r="D54" s="190"/>
      <c r="E54" s="190"/>
      <c r="F54" s="190"/>
      <c r="G54" s="190"/>
      <c r="H54" s="190"/>
    </row>
    <row r="55" spans="1:8" x14ac:dyDescent="0.2">
      <c r="A55" s="179" t="s">
        <v>69</v>
      </c>
      <c r="B55" s="180"/>
      <c r="C55" s="180"/>
      <c r="D55" s="180"/>
      <c r="E55" s="180"/>
      <c r="F55" s="180"/>
      <c r="G55" s="180"/>
      <c r="H55" s="180"/>
    </row>
    <row r="56" spans="1:8" x14ac:dyDescent="0.2">
      <c r="A56" s="76"/>
      <c r="B56" s="122"/>
      <c r="C56" s="63"/>
      <c r="D56" s="67"/>
      <c r="E56" s="64"/>
      <c r="F56" s="66"/>
      <c r="G56" s="108"/>
      <c r="H56" s="63"/>
    </row>
    <row r="57" spans="1:8" s="98" customFormat="1" x14ac:dyDescent="0.2">
      <c r="A57" s="112"/>
      <c r="B57" s="123"/>
      <c r="C57" s="94"/>
      <c r="D57" s="95"/>
      <c r="E57" s="96"/>
      <c r="F57" s="97"/>
      <c r="G57" s="109"/>
      <c r="H57" s="94"/>
    </row>
    <row r="58" spans="1:8" ht="12.75" customHeight="1" x14ac:dyDescent="0.2">
      <c r="A58" s="190"/>
      <c r="B58" s="190"/>
      <c r="C58" s="190"/>
      <c r="D58" s="190"/>
      <c r="E58" s="190"/>
      <c r="F58" s="190"/>
      <c r="G58" s="190"/>
      <c r="H58" s="190"/>
    </row>
    <row r="59" spans="1:8" ht="12.75" customHeight="1" x14ac:dyDescent="0.2">
      <c r="A59" s="190"/>
      <c r="B59" s="190"/>
      <c r="C59" s="190"/>
      <c r="D59" s="190"/>
      <c r="E59" s="190"/>
      <c r="F59" s="190"/>
      <c r="G59" s="190"/>
      <c r="H59" s="190"/>
    </row>
    <row r="60" spans="1:8" x14ac:dyDescent="0.2">
      <c r="A60" s="179" t="s">
        <v>70</v>
      </c>
      <c r="B60" s="180"/>
      <c r="C60" s="180"/>
      <c r="D60" s="180"/>
      <c r="E60" s="180"/>
      <c r="F60" s="180"/>
      <c r="G60" s="180"/>
      <c r="H60" s="180"/>
    </row>
    <row r="61" spans="1:8" ht="15" x14ac:dyDescent="0.25">
      <c r="A61" s="126">
        <v>36</v>
      </c>
      <c r="B61" s="129" t="s">
        <v>174</v>
      </c>
      <c r="C61" s="130" t="s">
        <v>175</v>
      </c>
      <c r="D61" s="130">
        <v>1001205342</v>
      </c>
      <c r="E61" s="72" t="s">
        <v>172</v>
      </c>
      <c r="F61" s="127">
        <v>45759</v>
      </c>
      <c r="G61" s="121">
        <v>23</v>
      </c>
      <c r="H61" s="126"/>
    </row>
    <row r="62" spans="1:8" s="98" customFormat="1" ht="15" x14ac:dyDescent="0.25">
      <c r="A62" s="126">
        <v>37</v>
      </c>
      <c r="B62" s="129" t="s">
        <v>176</v>
      </c>
      <c r="C62" s="130" t="s">
        <v>177</v>
      </c>
      <c r="D62" s="130">
        <v>1192775278</v>
      </c>
      <c r="E62" s="72" t="s">
        <v>172</v>
      </c>
      <c r="F62" s="127">
        <v>45872</v>
      </c>
      <c r="G62" s="121">
        <v>24</v>
      </c>
      <c r="H62" s="126"/>
    </row>
    <row r="63" spans="1:8" s="98" customFormat="1" ht="15" x14ac:dyDescent="0.25">
      <c r="A63" s="126"/>
      <c r="B63" s="129"/>
      <c r="C63" s="130"/>
      <c r="D63" s="130"/>
      <c r="E63" s="72"/>
      <c r="F63" s="127"/>
      <c r="G63" s="121"/>
      <c r="H63" s="126"/>
    </row>
    <row r="64" spans="1:8" x14ac:dyDescent="0.2">
      <c r="A64" s="77"/>
      <c r="B64" s="78"/>
      <c r="C64" s="78"/>
      <c r="D64" s="68"/>
      <c r="E64" s="78"/>
      <c r="F64" s="79"/>
      <c r="G64" s="80"/>
    </row>
    <row r="65" spans="1:7" x14ac:dyDescent="0.2">
      <c r="A65" s="77"/>
      <c r="B65" s="78"/>
      <c r="C65" s="78"/>
      <c r="D65" s="68"/>
      <c r="E65" s="78"/>
      <c r="F65" s="79"/>
      <c r="G65" s="80"/>
    </row>
    <row r="66" spans="1:7" ht="15.75" x14ac:dyDescent="0.2">
      <c r="A66" s="77"/>
      <c r="B66" s="78"/>
      <c r="C66" s="81" t="s">
        <v>73</v>
      </c>
      <c r="D66" s="87">
        <v>37</v>
      </c>
      <c r="E66" s="78"/>
      <c r="F66" s="79"/>
      <c r="G66" s="80"/>
    </row>
    <row r="67" spans="1:7" x14ac:dyDescent="0.2">
      <c r="A67" s="77"/>
      <c r="B67" s="78"/>
      <c r="C67" s="78"/>
      <c r="D67" s="68"/>
      <c r="E67" s="78"/>
      <c r="F67" s="79"/>
      <c r="G67" s="80"/>
    </row>
    <row r="68" spans="1:7" ht="13.5" thickBot="1" x14ac:dyDescent="0.25">
      <c r="A68" s="82"/>
      <c r="B68" s="83"/>
      <c r="C68" s="83"/>
      <c r="D68" s="84"/>
      <c r="E68" s="83"/>
      <c r="F68" s="85"/>
      <c r="G68" s="86"/>
    </row>
  </sheetData>
  <mergeCells count="13">
    <mergeCell ref="A60:H60"/>
    <mergeCell ref="A1:H1"/>
    <mergeCell ref="A31:H32"/>
    <mergeCell ref="A43:H44"/>
    <mergeCell ref="A47:H48"/>
    <mergeCell ref="A58:H59"/>
    <mergeCell ref="A53:H54"/>
    <mergeCell ref="A33:H33"/>
    <mergeCell ref="A45:H45"/>
    <mergeCell ref="A49:H49"/>
    <mergeCell ref="A55:H55"/>
    <mergeCell ref="A3:H3"/>
    <mergeCell ref="A4:H4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B3987-21BC-48CA-AFB0-8ED8B9093E2B}">
  <dimension ref="A1:G35"/>
  <sheetViews>
    <sheetView topLeftCell="A20" zoomScale="115" zoomScaleNormal="115" workbookViewId="0">
      <selection activeCell="A23" sqref="A23:G23"/>
    </sheetView>
  </sheetViews>
  <sheetFormatPr baseColWidth="10" defaultColWidth="11.42578125" defaultRowHeight="15" x14ac:dyDescent="0.25"/>
  <cols>
    <col min="1" max="1" width="3.140625" style="69" bestFit="1" customWidth="1"/>
    <col min="2" max="2" width="39.7109375" style="69" bestFit="1" customWidth="1"/>
    <col min="3" max="3" width="18.85546875" style="73" customWidth="1"/>
    <col min="4" max="4" width="27.5703125" style="73" customWidth="1"/>
    <col min="5" max="5" width="31.7109375" style="73" bestFit="1" customWidth="1"/>
    <col min="6" max="6" width="16.140625" style="73" customWidth="1"/>
    <col min="7" max="7" width="22.42578125" style="69" customWidth="1"/>
    <col min="8" max="16384" width="11.42578125" style="69"/>
  </cols>
  <sheetData>
    <row r="1" spans="1:7" ht="15.75" x14ac:dyDescent="0.25">
      <c r="A1" s="181" t="s">
        <v>79</v>
      </c>
      <c r="B1" s="182"/>
      <c r="C1" s="182"/>
      <c r="D1" s="182"/>
      <c r="E1" s="182"/>
      <c r="F1" s="182"/>
      <c r="G1" s="182"/>
    </row>
    <row r="2" spans="1:7" ht="25.5" x14ac:dyDescent="0.25">
      <c r="A2" s="74" t="s">
        <v>0</v>
      </c>
      <c r="B2" s="65" t="s">
        <v>1</v>
      </c>
      <c r="C2" s="65" t="s">
        <v>2</v>
      </c>
      <c r="D2" s="65" t="s">
        <v>3</v>
      </c>
      <c r="E2" s="65" t="s">
        <v>67</v>
      </c>
      <c r="F2" s="102" t="s">
        <v>4</v>
      </c>
      <c r="G2" s="113" t="s">
        <v>78</v>
      </c>
    </row>
    <row r="3" spans="1:7" ht="32.25" customHeight="1" x14ac:dyDescent="0.25">
      <c r="A3" s="191"/>
      <c r="B3" s="191"/>
      <c r="C3" s="191"/>
      <c r="D3" s="191"/>
      <c r="E3" s="191"/>
      <c r="F3" s="191"/>
      <c r="G3" s="191"/>
    </row>
    <row r="4" spans="1:7" ht="15.75" x14ac:dyDescent="0.25">
      <c r="A4" s="211" t="s">
        <v>74</v>
      </c>
      <c r="B4" s="212"/>
      <c r="C4" s="212"/>
      <c r="D4" s="212"/>
      <c r="E4" s="212"/>
      <c r="F4" s="212"/>
      <c r="G4" s="213"/>
    </row>
    <row r="5" spans="1:7" x14ac:dyDescent="0.25">
      <c r="A5" s="88">
        <v>1</v>
      </c>
      <c r="B5" s="70" t="str">
        <f>[1]BOMBEROS!B5</f>
        <v>JHOAN SEBASTIAN MEDINA LADINO</v>
      </c>
      <c r="C5" s="71">
        <f>[1]BOMBEROS!C5</f>
        <v>1121866806</v>
      </c>
      <c r="D5" s="71" t="str">
        <f>[1]BOMBEROS!D5</f>
        <v>BOMBERO AERONAUTICO 03</v>
      </c>
      <c r="E5" s="72">
        <f>[1]BOMBEROS!E5</f>
        <v>45801</v>
      </c>
      <c r="F5" s="100">
        <f>[1]BOMBEROS!F5</f>
        <v>35</v>
      </c>
      <c r="G5" s="70">
        <f>[1]BOMBEROS!G5</f>
        <v>3108727343</v>
      </c>
    </row>
    <row r="6" spans="1:7" x14ac:dyDescent="0.25">
      <c r="A6" s="88">
        <v>2</v>
      </c>
      <c r="B6" s="70" t="str">
        <f>[1]BOMBEROS!B6</f>
        <v>YESSICA KATHERINE BUITRAGO ORTIZ</v>
      </c>
      <c r="C6" s="71">
        <f>[1]BOMBEROS!C6</f>
        <v>1127387180</v>
      </c>
      <c r="D6" s="71" t="str">
        <f>[1]BOMBEROS!D6</f>
        <v>BOMBERO AERONAUTICO 03</v>
      </c>
      <c r="E6" s="72">
        <f>[1]BOMBEROS!E6</f>
        <v>45801</v>
      </c>
      <c r="F6" s="100">
        <f>[1]BOMBEROS!F6</f>
        <v>32</v>
      </c>
      <c r="G6" s="70">
        <f>[1]BOMBEROS!G6</f>
        <v>3163231563</v>
      </c>
    </row>
    <row r="7" spans="1:7" x14ac:dyDescent="0.25">
      <c r="A7" s="88">
        <v>3</v>
      </c>
      <c r="B7" s="70" t="str">
        <f>[1]BOMBEROS!B7</f>
        <v>HENRY ESTEBAN PARRA</v>
      </c>
      <c r="C7" s="71">
        <f>[1]BOMBEROS!C7</f>
        <v>19403661</v>
      </c>
      <c r="D7" s="71" t="str">
        <f>[1]BOMBEROS!D7</f>
        <v>LIDER SEI VANGUARDIA</v>
      </c>
      <c r="E7" s="72">
        <f>[1]BOMBEROS!E7</f>
        <v>46071</v>
      </c>
      <c r="F7" s="100">
        <f>[1]BOMBEROS!F7</f>
        <v>66</v>
      </c>
      <c r="G7" s="70">
        <f>[1]BOMBEROS!G7</f>
        <v>3102605606</v>
      </c>
    </row>
    <row r="8" spans="1:7" x14ac:dyDescent="0.25">
      <c r="A8" s="88">
        <v>4</v>
      </c>
      <c r="B8" s="70"/>
      <c r="C8" s="71"/>
      <c r="D8" s="71"/>
      <c r="E8" s="72"/>
      <c r="F8" s="100"/>
      <c r="G8" s="70"/>
    </row>
    <row r="9" spans="1:7" x14ac:dyDescent="0.25">
      <c r="A9" s="88">
        <v>5</v>
      </c>
      <c r="B9" s="70"/>
      <c r="C9" s="71"/>
      <c r="D9" s="71"/>
      <c r="E9" s="72"/>
      <c r="F9" s="100"/>
      <c r="G9" s="70"/>
    </row>
    <row r="10" spans="1:7" x14ac:dyDescent="0.25">
      <c r="A10" s="88">
        <v>6</v>
      </c>
      <c r="B10" s="70"/>
      <c r="C10" s="71"/>
      <c r="D10" s="71"/>
      <c r="E10" s="72"/>
      <c r="F10" s="100"/>
      <c r="G10" s="70"/>
    </row>
    <row r="11" spans="1:7" x14ac:dyDescent="0.25">
      <c r="A11" s="88">
        <v>7</v>
      </c>
      <c r="B11" s="70"/>
      <c r="C11" s="71"/>
      <c r="D11" s="71"/>
      <c r="E11" s="72"/>
      <c r="F11" s="100"/>
      <c r="G11" s="70"/>
    </row>
    <row r="12" spans="1:7" x14ac:dyDescent="0.25">
      <c r="A12" s="88">
        <v>8</v>
      </c>
      <c r="B12" s="70"/>
      <c r="C12" s="71"/>
      <c r="D12" s="71"/>
      <c r="E12" s="72"/>
      <c r="F12" s="100"/>
      <c r="G12" s="70"/>
    </row>
    <row r="13" spans="1:7" x14ac:dyDescent="0.25">
      <c r="A13" s="88">
        <v>9</v>
      </c>
      <c r="B13" s="70"/>
      <c r="C13" s="71"/>
      <c r="D13" s="71"/>
      <c r="E13" s="72"/>
      <c r="F13" s="100"/>
      <c r="G13" s="70"/>
    </row>
    <row r="14" spans="1:7" s="93" customFormat="1" x14ac:dyDescent="0.25">
      <c r="A14" s="88">
        <v>10</v>
      </c>
      <c r="B14" s="90"/>
      <c r="C14" s="91"/>
      <c r="D14" s="91"/>
      <c r="E14" s="92"/>
      <c r="F14" s="101"/>
      <c r="G14" s="90"/>
    </row>
    <row r="15" spans="1:7" x14ac:dyDescent="0.25">
      <c r="A15" s="190"/>
      <c r="B15" s="190"/>
      <c r="C15" s="190"/>
      <c r="D15" s="190"/>
      <c r="E15" s="190"/>
      <c r="F15" s="190"/>
      <c r="G15" s="190"/>
    </row>
    <row r="16" spans="1:7" x14ac:dyDescent="0.25">
      <c r="A16" s="190"/>
      <c r="B16" s="190"/>
      <c r="C16" s="190"/>
      <c r="D16" s="190"/>
      <c r="E16" s="190"/>
      <c r="F16" s="190"/>
      <c r="G16" s="190"/>
    </row>
    <row r="17" spans="1:7" ht="15.75" x14ac:dyDescent="0.25">
      <c r="A17" s="214" t="s">
        <v>70</v>
      </c>
      <c r="B17" s="215"/>
      <c r="C17" s="215"/>
      <c r="D17" s="215"/>
      <c r="E17" s="215"/>
      <c r="F17" s="215"/>
      <c r="G17" s="215"/>
    </row>
    <row r="18" spans="1:7" s="93" customFormat="1" x14ac:dyDescent="0.25">
      <c r="A18" s="88">
        <v>11</v>
      </c>
      <c r="B18" s="70" t="str">
        <f>[2]BOMBEROS!B18</f>
        <v xml:space="preserve"> Ignacio Angel Velez Villa</v>
      </c>
      <c r="C18" s="71">
        <f>[2]BOMBEROS!C18</f>
        <v>18204761</v>
      </c>
      <c r="D18" s="71" t="str">
        <f>[2]BOMBEROS!D18</f>
        <v xml:space="preserve"> Bombero</v>
      </c>
      <c r="E18" s="72">
        <f>[2]BOMBEROS!E18</f>
        <v>45813</v>
      </c>
      <c r="F18" s="100">
        <f>[2]BOMBEROS!F18</f>
        <v>43</v>
      </c>
      <c r="G18" s="70">
        <f>[2]BOMBEROS!G18</f>
        <v>3236068931</v>
      </c>
    </row>
    <row r="19" spans="1:7" s="93" customFormat="1" x14ac:dyDescent="0.25">
      <c r="A19" s="88">
        <v>12</v>
      </c>
      <c r="B19" s="70"/>
      <c r="C19" s="71"/>
      <c r="D19" s="71"/>
      <c r="E19" s="72"/>
      <c r="F19" s="100"/>
      <c r="G19" s="70"/>
    </row>
    <row r="20" spans="1:7" s="93" customFormat="1" x14ac:dyDescent="0.25">
      <c r="A20" s="88">
        <v>13</v>
      </c>
      <c r="B20" s="70"/>
      <c r="C20" s="71"/>
      <c r="D20" s="71"/>
      <c r="E20" s="72"/>
      <c r="F20" s="100"/>
      <c r="G20" s="70"/>
    </row>
    <row r="21" spans="1:7" x14ac:dyDescent="0.25">
      <c r="A21" s="190"/>
      <c r="B21" s="190"/>
      <c r="C21" s="190"/>
      <c r="D21" s="190"/>
      <c r="E21" s="190"/>
      <c r="F21" s="190"/>
      <c r="G21" s="190"/>
    </row>
    <row r="22" spans="1:7" x14ac:dyDescent="0.25">
      <c r="A22" s="190"/>
      <c r="B22" s="190"/>
      <c r="C22" s="190"/>
      <c r="D22" s="190"/>
      <c r="E22" s="190"/>
      <c r="F22" s="190"/>
      <c r="G22" s="190"/>
    </row>
    <row r="23" spans="1:7" ht="15.75" x14ac:dyDescent="0.25">
      <c r="A23" s="214" t="s">
        <v>69</v>
      </c>
      <c r="B23" s="215"/>
      <c r="C23" s="215"/>
      <c r="D23" s="215"/>
      <c r="E23" s="215"/>
      <c r="F23" s="215"/>
      <c r="G23" s="215"/>
    </row>
    <row r="24" spans="1:7" s="93" customFormat="1" x14ac:dyDescent="0.25">
      <c r="A24" s="88">
        <v>14</v>
      </c>
      <c r="B24" s="70" t="str">
        <f>[3]BOMBEROS!B24</f>
        <v>FRANCISCO FELIPE MARIÑO SANCHEZ</v>
      </c>
      <c r="C24" s="71">
        <f>[3]BOMBEROS!C24</f>
        <v>1111197120</v>
      </c>
      <c r="D24" s="71" t="str">
        <f>[3]BOMBEROS!D24</f>
        <v>BAE</v>
      </c>
      <c r="E24" s="72">
        <f>[3]BOMBEROS!E24</f>
        <v>45950</v>
      </c>
      <c r="F24" s="100">
        <f>[3]BOMBEROS!F24</f>
        <v>35</v>
      </c>
      <c r="G24" s="119" t="str">
        <f>[3]BOMBEROS!G24</f>
        <v>311 2120445</v>
      </c>
    </row>
    <row r="25" spans="1:7" s="93" customFormat="1" x14ac:dyDescent="0.25">
      <c r="A25" s="88">
        <v>15</v>
      </c>
      <c r="B25" s="70"/>
      <c r="C25" s="71"/>
      <c r="D25" s="71"/>
      <c r="E25" s="72"/>
      <c r="F25" s="100"/>
      <c r="G25" s="70"/>
    </row>
    <row r="26" spans="1:7" x14ac:dyDescent="0.25">
      <c r="A26" s="190"/>
      <c r="B26" s="190"/>
      <c r="C26" s="190"/>
      <c r="D26" s="190"/>
      <c r="E26" s="190"/>
      <c r="F26" s="190"/>
      <c r="G26" s="190"/>
    </row>
    <row r="27" spans="1:7" x14ac:dyDescent="0.25">
      <c r="A27" s="190"/>
      <c r="B27" s="190"/>
      <c r="C27" s="190"/>
      <c r="D27" s="190"/>
      <c r="E27" s="190"/>
      <c r="F27" s="190"/>
      <c r="G27" s="190"/>
    </row>
    <row r="28" spans="1:7" ht="15.75" x14ac:dyDescent="0.25">
      <c r="A28" s="210" t="s">
        <v>75</v>
      </c>
      <c r="B28" s="210"/>
      <c r="C28" s="210"/>
      <c r="D28" s="210"/>
      <c r="E28" s="210"/>
      <c r="F28" s="210"/>
      <c r="G28" s="210"/>
    </row>
    <row r="29" spans="1:7" s="93" customFormat="1" x14ac:dyDescent="0.25">
      <c r="A29" s="88">
        <v>16</v>
      </c>
      <c r="B29" s="70" t="str">
        <f>[4]BOMBEROS!B29</f>
        <v>MICHAEL ALCARAZ MUÑOZ</v>
      </c>
      <c r="C29" s="71">
        <f>[4]BOMBEROS!C29</f>
        <v>1090436184</v>
      </c>
      <c r="D29" s="71" t="str">
        <f>[4]BOMBEROS!D29</f>
        <v>BAE I-03</v>
      </c>
      <c r="E29" s="72">
        <f>[4]BOMBEROS!E29</f>
        <v>45824</v>
      </c>
      <c r="F29" s="100" t="str">
        <f>[4]BOMBEROS!F29</f>
        <v>33 años</v>
      </c>
      <c r="G29" s="70">
        <f>[4]BOMBEROS!G29</f>
        <v>3025459614</v>
      </c>
    </row>
    <row r="30" spans="1:7" s="93" customFormat="1" x14ac:dyDescent="0.25">
      <c r="A30" s="88">
        <v>17</v>
      </c>
      <c r="B30" s="70" t="str">
        <f>[4]BOMBEROS!B30</f>
        <v>CRISTIAN JAVIER OLIVERA CARDENAS</v>
      </c>
      <c r="C30" s="71">
        <f>[4]BOMBEROS!C30</f>
        <v>1121904455</v>
      </c>
      <c r="D30" s="71" t="str">
        <f>[4]BOMBEROS!D30</f>
        <v>BAE I-03</v>
      </c>
      <c r="E30" s="72">
        <f>[4]BOMBEROS!E30</f>
        <v>45879</v>
      </c>
      <c r="F30" s="100" t="str">
        <f>[4]BOMBEROS!F30</f>
        <v>31 años</v>
      </c>
      <c r="G30" s="70">
        <f>[4]BOMBEROS!G30</f>
        <v>3045635028</v>
      </c>
    </row>
    <row r="31" spans="1:7" x14ac:dyDescent="0.25">
      <c r="A31" s="88"/>
      <c r="B31" s="70"/>
      <c r="C31" s="71"/>
      <c r="D31" s="71"/>
      <c r="E31" s="71"/>
      <c r="F31" s="100"/>
      <c r="G31" s="70"/>
    </row>
    <row r="32" spans="1:7" x14ac:dyDescent="0.25">
      <c r="A32" s="194"/>
      <c r="B32" s="195"/>
      <c r="C32" s="195"/>
      <c r="D32" s="195"/>
      <c r="E32" s="195"/>
      <c r="F32" s="196"/>
    </row>
    <row r="33" spans="1:6" x14ac:dyDescent="0.25">
      <c r="A33" s="197"/>
      <c r="B33" s="198"/>
      <c r="C33" s="198"/>
      <c r="D33" s="198"/>
      <c r="E33" s="198"/>
      <c r="F33" s="199"/>
    </row>
    <row r="34" spans="1:6" ht="15" customHeight="1" x14ac:dyDescent="0.25">
      <c r="A34" s="200" t="s">
        <v>86</v>
      </c>
      <c r="B34" s="201"/>
      <c r="C34" s="204">
        <v>7</v>
      </c>
      <c r="D34" s="205"/>
      <c r="E34" s="205"/>
      <c r="F34" s="206"/>
    </row>
    <row r="35" spans="1:6" ht="15.75" customHeight="1" thickBot="1" x14ac:dyDescent="0.3">
      <c r="A35" s="202"/>
      <c r="B35" s="203"/>
      <c r="C35" s="207"/>
      <c r="D35" s="208"/>
      <c r="E35" s="208"/>
      <c r="F35" s="209"/>
    </row>
  </sheetData>
  <mergeCells count="12">
    <mergeCell ref="A1:G1"/>
    <mergeCell ref="A26:G27"/>
    <mergeCell ref="A32:F33"/>
    <mergeCell ref="A34:B35"/>
    <mergeCell ref="C34:F35"/>
    <mergeCell ref="A28:G28"/>
    <mergeCell ref="A3:G3"/>
    <mergeCell ref="A4:G4"/>
    <mergeCell ref="A17:G17"/>
    <mergeCell ref="A23:G23"/>
    <mergeCell ref="A15:G16"/>
    <mergeCell ref="A21:G22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CAE83-8738-444A-8965-5473253C915C}">
  <dimension ref="A1:G16"/>
  <sheetViews>
    <sheetView tabSelected="1" zoomScale="110" zoomScaleNormal="110" workbookViewId="0">
      <selection activeCell="E27" sqref="E27"/>
    </sheetView>
  </sheetViews>
  <sheetFormatPr baseColWidth="10" defaultColWidth="11.42578125" defaultRowHeight="15" x14ac:dyDescent="0.25"/>
  <cols>
    <col min="1" max="1" width="3.140625" style="69" bestFit="1" customWidth="1"/>
    <col min="2" max="2" width="44.42578125" style="69" customWidth="1"/>
    <col min="3" max="3" width="18.85546875" style="73" customWidth="1"/>
    <col min="4" max="4" width="26.28515625" style="73" customWidth="1"/>
    <col min="5" max="5" width="29.7109375" style="73" customWidth="1"/>
    <col min="6" max="6" width="16.140625" style="73" customWidth="1"/>
    <col min="7" max="7" width="20.5703125" style="69" customWidth="1"/>
    <col min="8" max="16384" width="11.42578125" style="69"/>
  </cols>
  <sheetData>
    <row r="1" spans="1:7" ht="15.75" x14ac:dyDescent="0.25">
      <c r="A1" s="220" t="s">
        <v>82</v>
      </c>
      <c r="B1" s="221"/>
      <c r="C1" s="221"/>
      <c r="D1" s="221"/>
      <c r="E1" s="221"/>
      <c r="F1" s="221"/>
      <c r="G1" s="221"/>
    </row>
    <row r="2" spans="1:7" ht="25.5" x14ac:dyDescent="0.25">
      <c r="A2" s="116" t="s">
        <v>0</v>
      </c>
      <c r="B2" s="117" t="s">
        <v>1</v>
      </c>
      <c r="C2" s="117" t="s">
        <v>2</v>
      </c>
      <c r="D2" s="117" t="s">
        <v>3</v>
      </c>
      <c r="E2" s="117" t="s">
        <v>67</v>
      </c>
      <c r="F2" s="118" t="s">
        <v>4</v>
      </c>
      <c r="G2" s="115" t="s">
        <v>80</v>
      </c>
    </row>
    <row r="3" spans="1:7" x14ac:dyDescent="0.25">
      <c r="A3" s="191"/>
      <c r="B3" s="191"/>
      <c r="C3" s="191"/>
      <c r="D3" s="191"/>
      <c r="E3" s="191"/>
      <c r="F3" s="191"/>
      <c r="G3" s="191"/>
    </row>
    <row r="4" spans="1:7" x14ac:dyDescent="0.25">
      <c r="A4" s="222" t="s">
        <v>74</v>
      </c>
      <c r="B4" s="223"/>
      <c r="C4" s="223"/>
      <c r="D4" s="223"/>
      <c r="E4" s="223"/>
      <c r="F4" s="224"/>
      <c r="G4" s="120"/>
    </row>
    <row r="5" spans="1:7" x14ac:dyDescent="0.25">
      <c r="A5" s="75">
        <v>1</v>
      </c>
      <c r="B5" s="70" t="s">
        <v>87</v>
      </c>
      <c r="C5" s="71">
        <v>80153198</v>
      </c>
      <c r="D5" s="71" t="s">
        <v>88</v>
      </c>
      <c r="E5" s="72">
        <v>45797</v>
      </c>
      <c r="F5" s="100">
        <v>42</v>
      </c>
      <c r="G5" s="121">
        <v>32126111645</v>
      </c>
    </row>
    <row r="6" spans="1:7" s="93" customFormat="1" x14ac:dyDescent="0.25">
      <c r="A6" s="111">
        <v>2</v>
      </c>
      <c r="B6" s="70" t="s">
        <v>89</v>
      </c>
      <c r="C6" s="71">
        <v>1015405880</v>
      </c>
      <c r="D6" s="71" t="s">
        <v>90</v>
      </c>
      <c r="E6" s="72">
        <v>45903</v>
      </c>
      <c r="F6" s="100">
        <v>37</v>
      </c>
      <c r="G6" s="121">
        <v>3214221672</v>
      </c>
    </row>
    <row r="7" spans="1:7" s="93" customFormat="1" x14ac:dyDescent="0.25">
      <c r="A7" s="111">
        <v>3</v>
      </c>
      <c r="B7" s="70" t="s">
        <v>91</v>
      </c>
      <c r="C7" s="71">
        <v>80274457</v>
      </c>
      <c r="D7" s="71" t="s">
        <v>88</v>
      </c>
      <c r="E7" s="72">
        <v>45811</v>
      </c>
      <c r="F7" s="100">
        <v>57</v>
      </c>
      <c r="G7" s="121">
        <v>3163323592</v>
      </c>
    </row>
    <row r="8" spans="1:7" x14ac:dyDescent="0.25">
      <c r="A8" s="191"/>
      <c r="B8" s="191"/>
      <c r="C8" s="191"/>
      <c r="D8" s="191"/>
      <c r="E8" s="191"/>
      <c r="F8" s="191"/>
      <c r="G8" s="191"/>
    </row>
    <row r="9" spans="1:7" x14ac:dyDescent="0.25">
      <c r="A9" s="222" t="s">
        <v>76</v>
      </c>
      <c r="B9" s="223"/>
      <c r="C9" s="223"/>
      <c r="D9" s="223"/>
      <c r="E9" s="223"/>
      <c r="F9" s="224"/>
    </row>
    <row r="10" spans="1:7" x14ac:dyDescent="0.25">
      <c r="A10" s="75">
        <v>5</v>
      </c>
      <c r="B10" s="70" t="s">
        <v>92</v>
      </c>
      <c r="C10" s="71">
        <v>80843867</v>
      </c>
      <c r="D10" s="71" t="s">
        <v>90</v>
      </c>
      <c r="E10" s="72">
        <v>45902</v>
      </c>
      <c r="F10" s="100">
        <v>40</v>
      </c>
      <c r="G10" s="121">
        <v>3105611342</v>
      </c>
    </row>
    <row r="11" spans="1:7" s="93" customFormat="1" ht="15.75" x14ac:dyDescent="0.25">
      <c r="A11" s="111">
        <v>6</v>
      </c>
      <c r="B11" s="99"/>
      <c r="C11" s="99"/>
      <c r="D11" s="96"/>
      <c r="E11" s="89"/>
      <c r="F11" s="114"/>
      <c r="G11" s="90"/>
    </row>
    <row r="12" spans="1:7" s="93" customFormat="1" ht="15.75" x14ac:dyDescent="0.25">
      <c r="A12" s="111">
        <v>7</v>
      </c>
      <c r="B12" s="99"/>
      <c r="C12" s="99"/>
      <c r="D12" s="96"/>
      <c r="E12" s="89"/>
      <c r="F12" s="114"/>
      <c r="G12" s="90"/>
    </row>
    <row r="13" spans="1:7" x14ac:dyDescent="0.25">
      <c r="A13" s="194"/>
      <c r="B13" s="195"/>
      <c r="C13" s="195"/>
      <c r="D13" s="195"/>
      <c r="E13" s="195"/>
      <c r="F13" s="195"/>
      <c r="G13" s="195"/>
    </row>
    <row r="14" spans="1:7" x14ac:dyDescent="0.25">
      <c r="A14" s="216"/>
      <c r="B14" s="217"/>
      <c r="C14" s="217"/>
      <c r="D14" s="217"/>
      <c r="E14" s="217"/>
      <c r="F14" s="217"/>
      <c r="G14" s="217"/>
    </row>
    <row r="15" spans="1:7" ht="15.75" customHeight="1" x14ac:dyDescent="0.25">
      <c r="A15" s="200" t="s">
        <v>77</v>
      </c>
      <c r="B15" s="201"/>
      <c r="C15" s="218"/>
      <c r="D15" s="219"/>
      <c r="E15" s="219"/>
      <c r="F15" s="219"/>
      <c r="G15" s="219"/>
    </row>
    <row r="16" spans="1:7" ht="15.75" customHeight="1" thickBot="1" x14ac:dyDescent="0.3">
      <c r="A16" s="202"/>
      <c r="B16" s="203"/>
      <c r="C16" s="218"/>
      <c r="D16" s="219"/>
      <c r="E16" s="219"/>
      <c r="F16" s="219"/>
      <c r="G16" s="219"/>
    </row>
  </sheetData>
  <mergeCells count="8">
    <mergeCell ref="A13:G14"/>
    <mergeCell ref="C15:G16"/>
    <mergeCell ref="A1:G1"/>
    <mergeCell ref="A9:F9"/>
    <mergeCell ref="A15:B16"/>
    <mergeCell ref="A4:F4"/>
    <mergeCell ref="A3:G3"/>
    <mergeCell ref="A8:G8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TABLA DE EXAMENES</vt:lpstr>
      <vt:lpstr>CONTROLADORES</vt:lpstr>
      <vt:lpstr>BOMBEROS</vt:lpstr>
      <vt:lpstr>OPERADORES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Arturo Hernandez Guillot</dc:creator>
  <cp:lastModifiedBy>Jhon Fredy Cañizales Vallejo</cp:lastModifiedBy>
  <cp:lastPrinted>2020-02-27T20:50:51Z</cp:lastPrinted>
  <dcterms:created xsi:type="dcterms:W3CDTF">2020-02-11T16:53:21Z</dcterms:created>
  <dcterms:modified xsi:type="dcterms:W3CDTF">2025-03-10T14:18:17Z</dcterms:modified>
</cp:coreProperties>
</file>