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7"/>
  <workbookPr/>
  <mc:AlternateContent xmlns:mc="http://schemas.openxmlformats.org/markup-compatibility/2006">
    <mc:Choice Requires="x15">
      <x15ac:absPath xmlns:x15ac="http://schemas.microsoft.com/office/spreadsheetml/2010/11/ac" url="https://ivfenoge-my.sharepoint.com/personal/kgrosso_fenoge_gov_co/Documents/FENOGE COMPARTIDA 2022/2. Coordinación de Contratos/1. Gestión contractual/2024/00. 116231-00-2024 - CONSEJO REGIONAL INDIGENA DEL CAUCA CRIC/"/>
    </mc:Choice>
  </mc:AlternateContent>
  <xr:revisionPtr revIDLastSave="295" documentId="13_ncr:1_{0708E866-6204-4FC9-AB5F-3797135A2D62}" xr6:coauthVersionLast="47" xr6:coauthVersionMax="47" xr10:uidLastSave="{6313801B-949C-4382-BBEC-D0663E80466C}"/>
  <bookViews>
    <workbookView xWindow="-120" yWindow="-120" windowWidth="20730" windowHeight="11040" xr2:uid="{00000000-000D-0000-FFFF-FFFF00000000}"/>
  </bookViews>
  <sheets>
    <sheet name="Matriz" sheetId="10" r:id="rId1"/>
  </sheets>
  <definedNames>
    <definedName name="_xlnm.Print_Area" localSheetId="0">Matriz!$A$1:$AF$49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 roundtripDataSignature="AMtx7miaFiSHrbGsjeurl/z7tsRzGO8AEg=="/>
    </ext>
  </extLst>
</workbook>
</file>

<file path=xl/calcChain.xml><?xml version="1.0" encoding="utf-8"?>
<calcChain xmlns="http://schemas.openxmlformats.org/spreadsheetml/2006/main">
  <c r="AA39" i="10" l="1"/>
  <c r="AB39" i="10"/>
  <c r="P39" i="10"/>
  <c r="Q39" i="10" s="1"/>
  <c r="AC9" i="10" l="1"/>
  <c r="AA9" i="10"/>
  <c r="AB9" i="10" s="1"/>
  <c r="P9" i="10"/>
  <c r="Q9" i="10" s="1"/>
  <c r="AC33" i="10"/>
  <c r="AA33" i="10"/>
  <c r="AB33" i="10" s="1"/>
  <c r="AC34" i="10"/>
  <c r="AA34" i="10"/>
  <c r="AB34" i="10" s="1"/>
  <c r="P34" i="10"/>
  <c r="Q34" i="10" s="1"/>
  <c r="P33" i="10"/>
  <c r="Q33" i="10" s="1"/>
  <c r="AA47" i="10"/>
  <c r="AB47" i="10" s="1"/>
  <c r="P47" i="10"/>
  <c r="Q47" i="10" s="1"/>
  <c r="AA43" i="10"/>
  <c r="AB43" i="10" s="1"/>
  <c r="P43" i="10"/>
  <c r="Q43" i="10" s="1"/>
  <c r="AA45" i="10"/>
  <c r="AB45" i="10" s="1"/>
  <c r="P45" i="10"/>
  <c r="Q45" i="10" s="1"/>
  <c r="AA44" i="10"/>
  <c r="AB44" i="10" s="1"/>
  <c r="P44" i="10"/>
  <c r="Q44" i="10" s="1"/>
  <c r="P27" i="10"/>
  <c r="Q27" i="10" s="1"/>
  <c r="AC27" i="10"/>
  <c r="AA27" i="10"/>
  <c r="AB27" i="10" s="1"/>
  <c r="P26" i="10"/>
  <c r="Q26" i="10" s="1"/>
  <c r="AA26" i="10"/>
  <c r="AB26" i="10" s="1"/>
  <c r="AC23" i="10"/>
  <c r="AA23" i="10"/>
  <c r="AB23" i="10" s="1"/>
  <c r="P23" i="10"/>
  <c r="Q23" i="10" s="1"/>
  <c r="AA21" i="10"/>
  <c r="AB21" i="10" s="1"/>
  <c r="P21" i="10"/>
  <c r="Q21" i="10" s="1"/>
  <c r="AC20" i="10"/>
  <c r="AA20" i="10"/>
  <c r="AB20" i="10" s="1"/>
  <c r="P20" i="10"/>
  <c r="Q20" i="10" s="1"/>
  <c r="AA38" i="10"/>
  <c r="AB38" i="10" s="1"/>
  <c r="P38" i="10"/>
  <c r="Q38" i="10" s="1"/>
  <c r="AA15" i="10"/>
  <c r="AB15" i="10" s="1"/>
  <c r="P15" i="10"/>
  <c r="Q15" i="10" s="1"/>
  <c r="AA7" i="10"/>
  <c r="AB7" i="10" s="1"/>
  <c r="P7" i="10"/>
  <c r="Q7" i="10" s="1"/>
  <c r="P6" i="10"/>
  <c r="Q6" i="10" s="1"/>
  <c r="AA6" i="10"/>
  <c r="AB6" i="10" s="1"/>
  <c r="AC19" i="10"/>
  <c r="AA19" i="10"/>
  <c r="AB19" i="10" s="1"/>
  <c r="P19" i="10"/>
  <c r="Q19" i="10" s="1"/>
  <c r="P22" i="10"/>
  <c r="Q22" i="10" s="1"/>
  <c r="P18" i="10"/>
  <c r="Q18" i="10" s="1"/>
  <c r="P17" i="10"/>
  <c r="Q17" i="10" s="1"/>
  <c r="P16" i="10"/>
  <c r="Q16" i="10" s="1"/>
  <c r="P14" i="10"/>
  <c r="Q14" i="10" s="1"/>
  <c r="P13" i="10"/>
  <c r="Q13" i="10" s="1"/>
  <c r="P12" i="10"/>
  <c r="Q12" i="10" s="1"/>
  <c r="P11" i="10"/>
  <c r="Q11" i="10" s="1"/>
  <c r="AA5" i="10"/>
  <c r="AB5" i="10" s="1"/>
  <c r="P5" i="10"/>
  <c r="Q5" i="10" s="1"/>
  <c r="AA46" i="10"/>
  <c r="AB46" i="10" s="1"/>
  <c r="AA42" i="10"/>
  <c r="AB42" i="10" s="1"/>
  <c r="AA41" i="10"/>
  <c r="AB41" i="10" s="1"/>
  <c r="AA40" i="10"/>
  <c r="AB40" i="10" s="1"/>
  <c r="P46" i="10"/>
  <c r="Q46" i="10" s="1"/>
  <c r="P42" i="10"/>
  <c r="Q42" i="10" s="1"/>
  <c r="P41" i="10"/>
  <c r="Q41" i="10" s="1"/>
  <c r="P40" i="10"/>
  <c r="Q40" i="10" s="1"/>
  <c r="AA35" i="10"/>
  <c r="AB35" i="10" s="1"/>
  <c r="P35" i="10"/>
  <c r="Q35" i="10" s="1"/>
  <c r="AA32" i="10"/>
  <c r="AB32" i="10" s="1"/>
  <c r="P32" i="10"/>
  <c r="Q32" i="10" s="1"/>
  <c r="AA18" i="10" l="1"/>
  <c r="AB18" i="10" s="1"/>
  <c r="AA10" i="10"/>
  <c r="AB10" i="10" s="1"/>
  <c r="P10" i="10"/>
  <c r="Q10" i="10" s="1"/>
  <c r="AC13" i="10"/>
  <c r="AA37" i="10" l="1"/>
  <c r="AB37" i="10" s="1"/>
  <c r="P37" i="10"/>
  <c r="Q37" i="10" s="1"/>
  <c r="P36" i="10" l="1"/>
  <c r="Q36" i="10" s="1"/>
  <c r="AA36" i="10"/>
  <c r="AB36" i="10" s="1"/>
  <c r="AA17" i="10"/>
  <c r="AB17" i="10" s="1"/>
  <c r="AA28" i="10" l="1"/>
  <c r="AB28" i="10" s="1"/>
  <c r="Q28" i="10"/>
  <c r="Q30" i="10"/>
  <c r="AA30" i="10"/>
  <c r="AB30" i="10" s="1"/>
  <c r="AA31" i="10" l="1"/>
  <c r="AB31" i="10" s="1"/>
  <c r="P31" i="10"/>
  <c r="Q31" i="10" s="1"/>
  <c r="AA29" i="10"/>
  <c r="AB29" i="10" s="1"/>
  <c r="Q29" i="10"/>
  <c r="AA25" i="10"/>
  <c r="AB25" i="10" s="1"/>
  <c r="AC24" i="10"/>
  <c r="AA24" i="10"/>
  <c r="AB24" i="10" s="1"/>
  <c r="AA22" i="10"/>
  <c r="AB22" i="10" s="1"/>
  <c r="P24" i="10"/>
  <c r="Q24" i="10" s="1"/>
  <c r="P25" i="10"/>
  <c r="Q25" i="10" s="1"/>
  <c r="AA16" i="10"/>
  <c r="AB16" i="10" s="1"/>
  <c r="AA14" i="10"/>
  <c r="AB14" i="10" s="1"/>
  <c r="AA8" i="10"/>
  <c r="AB8" i="10" s="1"/>
  <c r="P8" i="10"/>
  <c r="Q8"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30" authorId="0" shapeId="0" xr:uid="{00000000-0006-0000-0000-000001000000}">
      <text>
        <r>
          <rPr>
            <b/>
            <sz val="9"/>
            <color indexed="81"/>
            <rFont val="Tahoma"/>
            <family val="2"/>
          </rPr>
          <t>USUARIO:</t>
        </r>
        <r>
          <rPr>
            <sz val="9"/>
            <color indexed="81"/>
            <rFont val="Tahoma"/>
            <family val="2"/>
          </rPr>
          <t xml:space="preserve">
Debido a que la instalaciones a realizar en lo que se va a sondear van a ser internas, no se si la caída de un árbol puede afecta el desarrollo del contrato</t>
        </r>
      </text>
    </comment>
  </commentList>
</comments>
</file>

<file path=xl/sharedStrings.xml><?xml version="1.0" encoding="utf-8"?>
<sst xmlns="http://schemas.openxmlformats.org/spreadsheetml/2006/main" count="490" uniqueCount="244">
  <si>
    <t>Anexo 6 - Matriz de riesgos</t>
  </si>
  <si>
    <t>No.</t>
  </si>
  <si>
    <t xml:space="preserve">Clase </t>
  </si>
  <si>
    <t>Fuente</t>
  </si>
  <si>
    <t>Etapa</t>
  </si>
  <si>
    <t>Tipo</t>
  </si>
  <si>
    <t>Descripción
(Qué puede pasar y cómo puede ocurrir)</t>
  </si>
  <si>
    <t xml:space="preserve">Consecuencia de la ocurrencia del riesgo </t>
  </si>
  <si>
    <t>Probabilidad</t>
  </si>
  <si>
    <r>
      <t>Impacto</t>
    </r>
    <r>
      <rPr>
        <sz val="10"/>
        <color theme="1"/>
        <rFont val="Nunito"/>
      </rPr>
      <t xml:space="preserve"> </t>
    </r>
  </si>
  <si>
    <t>Valoración</t>
  </si>
  <si>
    <t>Categoría</t>
  </si>
  <si>
    <t>¿A quién se le asigna?</t>
  </si>
  <si>
    <t>Tratamiento / Controles a seguir implementando</t>
  </si>
  <si>
    <t>Impacto después del tratamiento</t>
  </si>
  <si>
    <t>Persona responsable por implementar el tratamiento</t>
  </si>
  <si>
    <t xml:space="preserve">Monitoreo y revisión </t>
  </si>
  <si>
    <t xml:space="preserve">Impacto </t>
  </si>
  <si>
    <t xml:space="preserve">Valoración </t>
  </si>
  <si>
    <t>¿Cómo se realiza el monitoreo?</t>
  </si>
  <si>
    <t>Periodicidad ¿Cuándo?</t>
  </si>
  <si>
    <t>Específico</t>
  </si>
  <si>
    <t>Externo</t>
  </si>
  <si>
    <t>Planeación</t>
  </si>
  <si>
    <t>Operacional</t>
  </si>
  <si>
    <t xml:space="preserve">Que no se reciba por MME la totalidad de la información requerida para realizar el replanteo de los proyectos. </t>
  </si>
  <si>
    <t>Retrasos en la ejecucion del Convenio</t>
  </si>
  <si>
    <t>MME</t>
  </si>
  <si>
    <t>Seguimiento al cumplimiento a los compromisos derivados de la suscripción del Convenio</t>
  </si>
  <si>
    <t>FENOGE</t>
  </si>
  <si>
    <t>Seguimiento a través de las sesiones con el MME.</t>
  </si>
  <si>
    <t>Quincenal</t>
  </si>
  <si>
    <t>General</t>
  </si>
  <si>
    <t>Interno</t>
  </si>
  <si>
    <t>Contratacón</t>
  </si>
  <si>
    <t>No firma del convenio, falta de entrega de las garantías o presentación tardía. Reclamos de terceros que pueden afectar el perfeccionamiento del convenio</t>
  </si>
  <si>
    <t>Retraso para el incio del proyecto o imposibilidad de ejecutar el convenio</t>
  </si>
  <si>
    <t>COOPERANTE</t>
  </si>
  <si>
    <t>Requerimientos e inicio de las medidas de apremio para la realización de la correcta ejecución de la actividad.</t>
  </si>
  <si>
    <t xml:space="preserve">FENOGE </t>
  </si>
  <si>
    <t>Requerimientos al COOPERANTE respecto del cumplimiento de la obligación para el perfeccionamiento del convenio</t>
  </si>
  <si>
    <t>Durante el proceso de contratación</t>
  </si>
  <si>
    <t>Reprocesos en la contratación debido a causas acusables al cooperante</t>
  </si>
  <si>
    <t>Retrasos en la ejecución del cronograma</t>
  </si>
  <si>
    <t xml:space="preserve">FENOGE como financiador de la iniciativa, deberá incluir dentro del convenio las disposiciones necesarias para conminar al copperante y/o eventual implementador y/o a través de la contraloría para el cumplimiento del cronograma.
Control interno de la contratación. </t>
  </si>
  <si>
    <t>Desde la estructuracion del proceso de seleccion y cuando suceda el riesgo</t>
  </si>
  <si>
    <t>Permanente durante la ejecución del Convenio</t>
  </si>
  <si>
    <t>Ejecución</t>
  </si>
  <si>
    <t>Financiero</t>
  </si>
  <si>
    <t>Que el Cooperante no realice las inversiones del proyecto en los términos o plazos necesarios para cumplir con el cronograma aprobado previamente</t>
  </si>
  <si>
    <t>Retraso en  desarrollo  y en la ejecución total del proyecto en los plazos establecidos</t>
  </si>
  <si>
    <t>Seguimiento al cumplimiento de las obligaciones y cronograma de actividades y la implementación de SSFV</t>
  </si>
  <si>
    <t>FENOGE /MME</t>
  </si>
  <si>
    <t>Seguimiento al cumplimiento a las obligaciones para cada una de las componentes y suministro de materiales y equipos necesarios para implementar SSFV</t>
  </si>
  <si>
    <t>Social</t>
  </si>
  <si>
    <t>Generación elevada de expectativas en la población beneficiaria</t>
  </si>
  <si>
    <t>Retraso en  el desarrollo  y en la ejecución total del proyecto en los plazos establecidos debido a la presentación de conflictos sociales</t>
  </si>
  <si>
    <t>Implementar el Plan de Manejo Social, donde se evalúe la efectividad de las actividades de socialización previas al inicio de las obras, durante y al finalizar la obra.</t>
  </si>
  <si>
    <t>Informes sobre las socializaciones y reuniones realizadas según los lineamientos del Plan de Manejo Social, por parte del profesional social encargado.</t>
  </si>
  <si>
    <t>Mensual durante la ejecución del convenio</t>
  </si>
  <si>
    <t>Que se presenten retrasos en los cronogramas por actividades a cargo del Cooperante</t>
  </si>
  <si>
    <t>Afecta el cumplimiento del cronograma y plazo de ejecución del Convenio</t>
  </si>
  <si>
    <t>- Elaboración del Plan de Trabajo Detallado que incluye cronograma de actividades y ruta crítica estableciendo los planes de acción para evitar retrasos que afecten el plazo total de la iniciativa
- Seguimiento estricto por parte de la interventoría  y/o supervisión y requerimiento inmediato al Cooperante para que cumpla el convenio y los plazos pactados</t>
  </si>
  <si>
    <t>INTERVENTORIA/ SUPERVISION</t>
  </si>
  <si>
    <t xml:space="preserve">Revisión, aprobación y seguimiento del plan de trabajo detallado y cronogramas  por parte de la supervisión y/o interventoría y seguimiento a través de la solicitud de reportes periódicos por escrito </t>
  </si>
  <si>
    <t>Que se presenten problemas de orden púbico o seguridad o ambientales que impidan el ingreso a la Zona  en la fase de replanteo o en cualquier fase durante la ejecución del proyecto.</t>
  </si>
  <si>
    <t>Afecta el cumplimiento del cronograma y plazo de ejecución de la iniciativa</t>
  </si>
  <si>
    <t>Gestionar acompañamiento con los líderes de las autoridades locales de donde se ubican las comundiades beneficiarias del proyecto</t>
  </si>
  <si>
    <t>Medio</t>
  </si>
  <si>
    <t>COOPERANTE / FENOGE /MME</t>
  </si>
  <si>
    <t>Seguimiento en la concertación de espacios con las autoridades locales a través de los profesionales sociales</t>
  </si>
  <si>
    <t>Permanente durante todas las fases de la ejecución del proyecto.</t>
  </si>
  <si>
    <t>Que después de aceptados los diseños por la comunidad que fueron aprobados por el MME, se  adelante la actividad de replanteo, se apruebe por la interventoria y posteriormente la comunidad modifique el replanteo o no permita su implementación.</t>
  </si>
  <si>
    <t>Afectación al cronograma y presupuesto del proyecto</t>
  </si>
  <si>
    <t>Socialización  previa con las comunidades y acompañamiento social constante del proyecto.
Se informará al MME para solicitar el retanqueo; no obstante este solo se podrá realizar sin el valor resultante del cambio, esta dentro de los valores estimados por FENOGE en sus SIP o en otros procesos competitivos  y no podrá exceder el valor actual del kWp. Si las alternativas no son viables la comunidad se devulee al Ministerio para ser tenida en cuenta en otro proceso y se pedira retanqueo.</t>
  </si>
  <si>
    <t>Socialización  previa con las comunidades y acompañamiento social constante del proyecto.</t>
  </si>
  <si>
    <t>Permanente durante la ejecución de la actividad de replanteo.</t>
  </si>
  <si>
    <t>Que se presenten problemas en el replanteo,  diseño e ingeniería de detalle de los SSFV tipos</t>
  </si>
  <si>
    <t xml:space="preserve"> COOPERANTE</t>
  </si>
  <si>
    <t xml:space="preserve">- Elaborar un plan de revisión de alternativas de replanteo, diseño e ingeniera de detalle de los SSFV a instalar 
- Seguimiento y acompañamiento por parte de la interventoría  y/o supervisión, realizando revisiones parciales de los entregables para que se cumpla el convenio y los plazos pactados </t>
  </si>
  <si>
    <t>Revisión, aprobación y seguimiento del diseño e ingeniería de detalle propuesto por el operador</t>
  </si>
  <si>
    <t>Permanente durante la etapa de replanteoo, diseño e ingeniería de detalle</t>
  </si>
  <si>
    <t>Que se presenten retrasos en el suministro de los materiales y equipos que conforman los SSFV, especialmente aquellos objeto de importación, cuando aplique</t>
  </si>
  <si>
    <t xml:space="preserve">- Elaboración del Plan de Trabajo Detallado que incluye cronograma de actividades y ruta crítica estableciendo los planes de acción para evitar retrasos que afecten el plazo total de la iniciativa 
- Seguimiento estricto por parte de la interventoría  y/o supervisión, realizando requerimiento inmediato al Cooperante para que cumpla el convenio y los plazos pactados 
- Optimizar los procesos de compra, contemplando cuando la entrega afecte el plazo de la iniciativa, la compra de elementos en el mercado nacional y con diferentes proveedores de equipos que cumplan con las características técnicas de los diseños aprobados por la supervisión y/o interventoría de la iniciativa; Cuando los materiales sean objeto de importación se deberá contemplar en los cronogramas la planeación de los tiempos de importación. </t>
  </si>
  <si>
    <t xml:space="preserve">Revisión, aprobación y seguimiento del plan de trabajo detallado y cronogramas por parte de la supervisión y/o interventoría y seguimiento a través de la solicitud de reportes periódicos por escrito </t>
  </si>
  <si>
    <t>Permanente durante la ejecución delConvenio</t>
  </si>
  <si>
    <t>Logistico</t>
  </si>
  <si>
    <t>Escasez en el suministro de cualquier tipo de material para la ejecución de la iniciativa</t>
  </si>
  <si>
    <t>El cooperante y/o sus contratistas derivados  deberán contemplar planes de contingencia y continuidad convenio, sin que esto implique mayor reconocimiento de recursos.</t>
  </si>
  <si>
    <t>Con los informes y/o comunicaciones enviados por el Implementador y/o por la interventoría y/o supervision del convenio</t>
  </si>
  <si>
    <t>Económico</t>
  </si>
  <si>
    <t>Que se presenten sobrecostos en materiales y equipos por alzas abruptas en las tasas de cambio</t>
  </si>
  <si>
    <t>Aumento en los costos del proyecto afectando al Cooperante</t>
  </si>
  <si>
    <t xml:space="preserve">- el Cooperante utilizará los mecanismos de fijación de precios del mercado
- Contar con diferentes opciones de proveedores.
- Presentar un cronograma de compras </t>
  </si>
  <si>
    <t>Seguimiento al cumplimiento a las obligaciones del cronograma de compras, suministro y de los SSFV a través de la solicitud de reportes periódicos por escrito</t>
  </si>
  <si>
    <t>Permanente durante la ejecución del Convenio Particularmente en la etapa previa al suministro y transporte</t>
  </si>
  <si>
    <t>Que se presenten retrasos y sobrecostos por difícil acceso a los sitios específicos de instalación</t>
  </si>
  <si>
    <t>Aumento en los costos del proyecto y en el tiempo de ejecución</t>
  </si>
  <si>
    <t>Planificación y ejecución  logística  en tiempos oportunos para el transporte de los materiales a los sitios de instalación</t>
  </si>
  <si>
    <t>Durante la etapa de ejecución del proyecto</t>
  </si>
  <si>
    <t>Cambio de régimen tributario o cambiario, creación de nuevos impuestos o aumentos de tarifas, que afecte el costo de los materiales y equipos de SSFV</t>
  </si>
  <si>
    <t>Afecta bienes y costos de la financiación para implementar los SSFV</t>
  </si>
  <si>
    <t>Planificación tributaria o nuevas negociaciones para adquisición de insumos.
Negociación de términos de condiciones convenio siempre que demuestre un desequilibrio económico al Convenio</t>
  </si>
  <si>
    <t>COOPERANTE/ INTERVENTORIA/ SUPERVISION</t>
  </si>
  <si>
    <t>Consultar nuevas disposiciones legales con distintos organismos y análisis del comportamiento cambiario</t>
  </si>
  <si>
    <t>Durante la etapa de ejecución del proyecto. Particularmente en la etapa previa al suministro y transporte</t>
  </si>
  <si>
    <t>Cambios y/o variaciones en los indicadores economicos (IPC, Inflacion, IPP, entre otros) que afecten los costos de los materiales y equipos de SSFV.</t>
  </si>
  <si>
    <t>Negociación de términos de condiciones contractuales siempre que demuestre un desequilibrio económico al Convenio, presentar un plan detallado de compras.</t>
  </si>
  <si>
    <t>Ejecución y poscontractual</t>
  </si>
  <si>
    <t>Tecnológico</t>
  </si>
  <si>
    <t>Que se presenten defectos de equipos (eficiencia)</t>
  </si>
  <si>
    <t>Retraso en la entrega e implementación del proyecto (durabnte lan ejecución); o perdida total o parcial del suminsitro de energía (Poscontractual)</t>
  </si>
  <si>
    <t>Solicitar garantías de calidad de los bienes, además de la garantía legal de los equipos, dentro de la garantía unica de cumplimiento.
Validar el cumplimiento de las especifiaciones técnicas de los equipos requeridos.</t>
  </si>
  <si>
    <t xml:space="preserve">Verificación de las pruebas en el precomisionamiento. 
Verificación por parte de la interventoría y/o supervisor del cumplimiento de RETIE del SSFV.
</t>
  </si>
  <si>
    <t>Permanente, después de la puesta en marcha de los SSFV</t>
  </si>
  <si>
    <t>Ambiental</t>
  </si>
  <si>
    <t>Inadecuado manejo y gestión de los residuos de aparatos eléctricos y electrónicos (RAEES) durante y después de la implementación</t>
  </si>
  <si>
    <t>- Afectaciones al ambiente y la comunidad</t>
  </si>
  <si>
    <t>Establecer planes de gestión de residuos.</t>
  </si>
  <si>
    <t>COOPERANTE / FENOGE/ MME</t>
  </si>
  <si>
    <t xml:space="preserve">Acompañamiento a los procesos de capacitación y sensibilización que lleve a cabo el COOPERANTE sobre la importancia de la correcta disposición de los residuos.  
</t>
  </si>
  <si>
    <t xml:space="preserve">Durante la ejecución del convenio </t>
  </si>
  <si>
    <t>Técnico/Logístico</t>
  </si>
  <si>
    <t>Ineficiencias administrativas y/u operacionales  del implementador</t>
  </si>
  <si>
    <t>Retrasos en el desarrollo del cronograma del convenio</t>
  </si>
  <si>
    <t>Establecer un plan de detallado de trabajo  que integre ruta crítica,  realizar un seguimiento constante al cumplimiento del mismo, donde se garanticen y especifiquen los recursos para una adecuada ejecución
Solicitar pólizas de cumplimiento tanto del convenio como de los contratos derivados para la suscripción del acta de inicio.</t>
  </si>
  <si>
    <t xml:space="preserve">Mesas de trabajo periódicas de seguimiento a la ejecución
</t>
  </si>
  <si>
    <t>Mal servicio técnico de operación y mantenimiento</t>
  </si>
  <si>
    <t>Demoras en el desarrollo de la operación y mantenimiento</t>
  </si>
  <si>
    <t>Cumplimiento de las obligaciones establecidas para el periodo de monitoreo y mantenimiento.</t>
  </si>
  <si>
    <t>Seguimiento por parte de interventoría y/o supervision</t>
  </si>
  <si>
    <t>Durante el periodo de ejecución de actividades de monitoreo y mantenimiento.</t>
  </si>
  <si>
    <t>Que se presente falla total de los equipos en el periodo de garantía</t>
  </si>
  <si>
    <t>Indisponibilidad parcial o total del sistema</t>
  </si>
  <si>
    <t>Solicitar garantía legal de los equipos, dentro de la póliza de cumplimiento</t>
  </si>
  <si>
    <t>Monitoreo mediante la plataforma web por parte del Cooperante.</t>
  </si>
  <si>
    <t>Permanente, después de la puesta en marcha del SSFV</t>
  </si>
  <si>
    <t>Que se presente falla total de los equipos fuera del periodo de garantía comercial</t>
  </si>
  <si>
    <t>Demoras en el desarrollo de la implementación y quejas de usuarios</t>
  </si>
  <si>
    <t>Monitoreo mediante la plataforma web del inversor por parte del Cooperante</t>
  </si>
  <si>
    <t>Contractual</t>
  </si>
  <si>
    <t>Incumplimiento en el objeto del convenio</t>
  </si>
  <si>
    <t>Demoras en el desarrollo de la implementación y quejas de los beneficiarios</t>
  </si>
  <si>
    <t>Realizar seguimiento a las quejas de los usuarios y en caso de ser necesario generar un indicador de no conformidad, que permita realizar una identificación quejas o no conformidades.
Solicitar pólizas de cumplimiento, calidad y correcto funcionamiento de los bienes y estabilidad de la obra al contrato derivado de implementación.
Solicitar póliza de cumplimiento a los contratos derivados</t>
  </si>
  <si>
    <t>Reuniones periódicas de seguimiento a la ejecución.
Afectacion de la poliza de cumplimiento.
Inicio de las clasulas de incumplimiento, conminaciones y multas</t>
  </si>
  <si>
    <t xml:space="preserve">Permanente durante la ejecucion del convenio </t>
  </si>
  <si>
    <t>Incumplimiento de pago de salarios y prestaciones sociales a los empleados del Implementador y la interventoría</t>
  </si>
  <si>
    <t>Reclamaciones económicas para el FENOGE y posibles reclamaciones económicas al Implementador e interventoría</t>
  </si>
  <si>
    <t>Exigir Póliza de pago de salarios, prestaciones sociales e indemnizaciones laborales y ejecutarla en caso de requerirlo</t>
  </si>
  <si>
    <t>Realizar el seguimiento adecuado al cumplimiento de las obligaciones relacionadas con el cumplimiento de las normas en seguridad social integral a través de reuniones periódicas de seguimiento a la ejecución</t>
  </si>
  <si>
    <t>Que se presenten accidentes del personal de la obra</t>
  </si>
  <si>
    <t>Uso de equipos y elementos de protección personal  por parte del personal de la obra y capacitaciones en HSEQ constantes</t>
  </si>
  <si>
    <t>Seguimiento de la supervisión y/o interventoría al cumplimiento de la normativiad de SST.</t>
  </si>
  <si>
    <t>Planeación y Ejecución</t>
  </si>
  <si>
    <t>Que se presenten accidentes a terceros durante las obras y con ocasión a estas</t>
  </si>
  <si>
    <t>Afecta al Cooperante en cuanto a la responsabilidad derivada de esta clase de siniestros y al cronograma mientras se adoptan las medidas correctivas
Afecta la imagen del FENOGE y del MME</t>
  </si>
  <si>
    <t>Cumplimiento de las normas y reglamentaciones de seguridad, en particular el uso de las medidas de seguridad en obra reglamentarias
Solicitar dentro del Convenio poliza de responsabilidad civil extracontrctual.</t>
  </si>
  <si>
    <t>Seguimiento de la supervisión y/o interventoría</t>
  </si>
  <si>
    <t>Naturales</t>
  </si>
  <si>
    <t xml:space="preserve">Que se presente riesgos ambientales que afecten la infraestructura </t>
  </si>
  <si>
    <t xml:space="preserve">Daños en la instalación </t>
  </si>
  <si>
    <t>Solicitar plan de gestión de riesgos al Cooperante</t>
  </si>
  <si>
    <t>Monitoreo del plan de gestión de riesgos</t>
  </si>
  <si>
    <t>Regulatorio</t>
  </si>
  <si>
    <t>Que haya un cambio de regulación que afecten el presupuesto o la viabilidad del proyecto mediante la adición de nuevos procedimientos.</t>
  </si>
  <si>
    <t>Retrasos en la ejecución o cancelación del proyecto</t>
  </si>
  <si>
    <t>Monitoreo permanente a los cambios regulatorios que puedan afectar el desarrollo del proyecto, particularmente enfocados en la regulación por parte de la CREG relacionada con Comunidades Energéticas y las figuras de Autogeneración Colectiva y Generación Distribuida Colectiva y emisión de alertas en dado caso</t>
  </si>
  <si>
    <t>FENOGE/MME</t>
  </si>
  <si>
    <t>Seguimiento a las leyes o regulaciones que afecten el proyecto, particularmente seguimiento a la CREG y sus circulares y resoluciones, adelantar las medidas de mitigación que garanticen la ejecución y terminación de las obras.</t>
  </si>
  <si>
    <t xml:space="preserve">Que se presente vandalismo o hurto en las bodegas o zonas de trabajo </t>
  </si>
  <si>
    <t>Afecta el cumplimiento del cronograma y plazo de ejecución del convenio</t>
  </si>
  <si>
    <t>Uso de seguridad privada por parte del Cooperante</t>
  </si>
  <si>
    <t>Solicitud del supervisor y/o interventor de reportes de seguridad por parte del Cooperante</t>
  </si>
  <si>
    <t>Poca participación de la comunidad en la ejecución y el seguimiento de la iniciativa</t>
  </si>
  <si>
    <t>Implementar el Plan de Manejo Social, donde se evalúe la efectividad de la implementación de los diferentes componentes de este instrumento de intervención social.</t>
  </si>
  <si>
    <t>Informes sobre las socializaciones, reuniones y demás actividades orientadas en el Plan de Manejo Social, por parte del profesional social encargado.</t>
  </si>
  <si>
    <t xml:space="preserve">Falta de apropiación de los sistemas energéticos instalados  y de buenas practicas de uso de los sistemas con fuentes no convencionales de la energía </t>
  </si>
  <si>
    <t xml:space="preserve">Disminución de autogeneración estimada mediante fuentes no convencionales y menor beneficio para los usuarios </t>
  </si>
  <si>
    <t>Implementar el Plan de Manejo Social, donde se evalúe la efectividad de las actividades de socialización y capacitación en temas de autogeneración a partir de fuentes no convencionales de energía y de uso eficiente de la energía. 
Verificar implementación de actividades de seguimiento y monitoreo a la generación y calidad de suministro de energía donde se evidencie el correcto AOM de los sistemas con fuentes no convencionales de la energía.</t>
  </si>
  <si>
    <t xml:space="preserve">
Reportes de seguimiento de las comunidades por parte del implementador encargado del monitoreo y mantenimiento durante los primeros 12 meses.</t>
  </si>
  <si>
    <t>Mensual durante la ejecución del proyecto.</t>
  </si>
  <si>
    <t>Que se presente inestabilidad, daños estructurales y/o no conservación   de   las obras inicialmente ejecutadas por condiciones  ambientales  adversas u otros que dañan las obras ejecutadas en primeras  etapas de la obra</t>
  </si>
  <si>
    <t>Retrasos en el cronograma de la obra.</t>
  </si>
  <si>
    <t>Implementar medidas de protección y alivio de potenciales daños de equipos y obras durante de la fase previa a la entrega final.</t>
  </si>
  <si>
    <t>Seguimiento al cumplimiento a las obligaciones y cronograma de instalación y puesta en marcha del SSFV través de la solicitud de reportes periódicos por escrito, donde se reporten las medidas tomadas</t>
  </si>
  <si>
    <t>Permanente durante el desarrollo del convenio</t>
  </si>
  <si>
    <t xml:space="preserve">Que haya dificultades con el ingreso de personal que realizará las obras a las comunidades y predios en los cuales se va a desarrollar el proyecto </t>
  </si>
  <si>
    <t>Retraso en el cronograma de obra</t>
  </si>
  <si>
    <t>Realización de una reunión inicial con los líderes locales en cuestión para establecer acuerdos con respecto a las actividades a realizar</t>
  </si>
  <si>
    <t>Técnico</t>
  </si>
  <si>
    <t>Que no se apruebe el concepto o permiso de conexión del sistema</t>
  </si>
  <si>
    <t>Afecta la puesta en marcha y operación del sistema</t>
  </si>
  <si>
    <t xml:space="preserve">Realizar la validación documental con suficiente robustez previo a la presentación de la solicitud ante el OR, asegurándose de cumplir con los estándares técnicos necesarios y regulación pertinente, con el fin de lograr el permiso de conexión. </t>
  </si>
  <si>
    <t>FENOGE / MME</t>
  </si>
  <si>
    <t>Solicitud de reportes periódicos por escrito y reuniones registradas en acta sobre el avance en la obtención de estos permisos o certificados</t>
  </si>
  <si>
    <t>Permanente a partir de la obtención de la certificación RETIE</t>
  </si>
  <si>
    <t>Postejecucion</t>
  </si>
  <si>
    <t>Problemas técnicos, operativos o de coordinación durante la fase de puesta en marcha y/o AOM de los sistemas, que pueden impedir que los proyectos funcionen correctamente y cumplan con los objetivos establecidos.
*	Errores en la instalación de los sistemas o en la configuración de los equipos.
*	Falta de pruebas adecuadas antes de la puesta en marcha completa.
*	Problemas en la integración de los nuevos sistemas con la infraestructura existente, como la red eléctrica.
* Baja calidad en el AOM definido por el beneficiario que afecte el desempeño estimado de la infraestructura mejorada o los indicadores de la iniciativa.
* Demoras en la entrega de los informes de seguimiento de la iniciativa por parte del beneficiario una vez efectuada la mejora de la infraestructura, que dificulte el monitoreo, seguimiento, medición, evaluación u otros por parte de los financiadores.</t>
  </si>
  <si>
    <t>*	Imposibilidad de alcanzar la capacidad operativa prevista, afectando la generación de energía
*	Necesidad de realizar ajustes o reparaciones post-instalación, lo que puede incurrir en costos adicionales y retrasos.
*	Insatisfacción de las partes interesadas y usuarios finales debido a un rendimiento inferior al esperado.</t>
  </si>
  <si>
    <t>Labor de capacitación por parte del MME en sostenibilidad, así como en aprovechamiento de la energía en creación de modelos productivos. 
Planificación contractual, establecer en los negocios derivados clausulas con los requerimiento minimos tecnicos y sanciones por incunplimiento</t>
  </si>
  <si>
    <t>COOPERANTE / MME / FENOGE</t>
  </si>
  <si>
    <t xml:space="preserve">Seguimiento durante el primer año de mantenimiento y monitoreo a las comunidades para apoyar el acogimiento de la infraestructura y estructuración de modelos productivos por parte de la comunidad. 
*	Pruebas y Validación : Realizar pruebas exhaustivas de todos los sistemas antes de la puesta en marcha completa.
*	Capacitación en Operación y Mantenimiento: Asegurar que el personal encargado de la operación y mantenimiento esté plenamente capacitado y familiarizado con los sistemas antes de su puesta en marcha.
*	Planificación de la Puesta en Marcha: Desarrollar un plan de puesta en marcha que contemple todas las posibles eventualidades y asegure la coordinación entre todos los equipos involucrados.
*	Soporte Técnico Post-Puesta en Marcha: Establecer un sistema de soporte técnico disponible durante la fase inicial de operación para resolver cualquier problema que surja rápidamente y minimizar el tiempo de inactividad.
* Revisión de los informes periódicos sobre la medición de indicadores de seguimiento y monitoreo en relación con la medición de impactos, los cuales serán revisados en el Comité de Seguimiento y elaborados en conjunto por los financiadores
</t>
  </si>
  <si>
    <t>No devolución del pago anticipado (Si aplica)  que se realice para efectuar las actividades.</t>
  </si>
  <si>
    <t>Incumplimiento del convenio, no ejecución oportuna de las actividades conforme al cronograma</t>
  </si>
  <si>
    <t>Garantizar el cumplimiento de las obligaciones , mediante la constitución de una póliza de devolución de pago anticipado, expedida por una compañía de seguros legalmente constituida en Colombia y que ampare el pago anticipado realizado en virtud de los términos y condiciones del convenio</t>
  </si>
  <si>
    <t>Revisión y aprobación de las pólizas. Seguimiento por parte de la supervisión e interventoría.</t>
  </si>
  <si>
    <t xml:space="preserve">Al momento de la firma del Convenio y de manera periodica por parte de la supervisión o interventoría. </t>
  </si>
  <si>
    <t>Contagio del personal del
Cooperante por enfermedades</t>
  </si>
  <si>
    <t>Afecta el cumplimiento
del cronograma y plazo
de ejecución de la iniciativa</t>
  </si>
  <si>
    <t>Establecer un protocolo de bioseguridad de
conformidad con las disposiciones contenidas en la normatividad, para mitigar, controlar y realizar un adecuado manejo de enfermedades.
Diseñar un Plan de Contingencia que garantice o supla la disponiblidad del personal en obra.</t>
  </si>
  <si>
    <t>Seguimiento de la interventoría y/o supervisión</t>
  </si>
  <si>
    <t xml:space="preserve">Problemas con los mecanismos de monitoreo y seguimiento </t>
  </si>
  <si>
    <t>Afecta el cumplimiento
del cronograma y plazo
de ejecución del convenio</t>
  </si>
  <si>
    <t>Realizar recambio de equipos, tanto de Hardware como de Software</t>
  </si>
  <si>
    <t>Verificación y seguimiento del plan por parte de la interventoría y la supervisión del proyecto</t>
  </si>
  <si>
    <t>Principalmente en el momento de conocimiento del problema, hasta la resolución del mismo</t>
  </si>
  <si>
    <t>Falta de viabilidad de uno o varios proyectos de SSFV.</t>
  </si>
  <si>
    <t>Afecta el cumplimiento
del cronograma y plazo
de ejecución de la iniciativa.</t>
  </si>
  <si>
    <t xml:space="preserve">Aplicar lo estipulado en el parágrafo quinto de la clausula octava, 8.3. Forma de desembolso, del convenio. </t>
  </si>
  <si>
    <t>COOPERANTE / INTERVENTORIA / SUPERVISION / FENOGE/ MME</t>
  </si>
  <si>
    <t>Durante las primeras fases del proyecto</t>
  </si>
  <si>
    <t>Afectación en la ejecución del convenio debido a insolvencia económica del Cooperante</t>
  </si>
  <si>
    <t>Restrasos en la ejecución del cronograma</t>
  </si>
  <si>
    <t>El COOPERANTE deberá tener una capacidad financiera suficiente para ejecutar el objeto convenio, lo cual es verificado en la oferta presentada, y así mismo deberá estructurar un plan financiero que permita cumplir con el objeto y las obligaciones pactadas.</t>
  </si>
  <si>
    <t>Con los informes y/o comunicaciones enviados por el COOPERANTE</t>
  </si>
  <si>
    <t>Durante la estructuracion del Convenio y la Ejecucion del mismo</t>
  </si>
  <si>
    <t>Radicación incorrecta para los tramites de desembolso ante la Entidad Fiduciaria.</t>
  </si>
  <si>
    <t>Variación en el flujo de caja esperado por el Cooperante</t>
  </si>
  <si>
    <t>Verificar el cumplimiento de lo estipulado en el convenio, demás documentos contractuales y demás internos de la Entidad Fiduciaria que le informe el supervisor y/o interventor, previo a la radicación de las cuentas de cobro</t>
  </si>
  <si>
    <t>Con los informes y documentos requeridos para el trámite de desembolso</t>
  </si>
  <si>
    <t>Durante la Ejecución del convenio</t>
  </si>
  <si>
    <t>Uso incorrecto de los recursos en actividades no contempladas en la implementacion de los SSFV, sin previo analisis y comunicación</t>
  </si>
  <si>
    <t>Afecta el cumplimiento de los objetivos</t>
  </si>
  <si>
    <t>Realizar seguimiento al cumplimiento financiero y de actividades de manera periodica. 
Solicitar pólizas de cumplimiento</t>
  </si>
  <si>
    <t>Mesas de trabajo periódicas de seguimiento a la ejecución</t>
  </si>
  <si>
    <t>Dificultades en la gestión o administración de los recursos financieros, que puede llevar a la pérdida de fondos.
*	Falta de experiencia o capacidad en la gestión financiera de proyectos complejos
*	Sistemas de control financiero inadecuados o deficientes.</t>
  </si>
  <si>
    <t>*Pérdida de fondos asignados al proyecto, afectando su viabilidad y continuidad.
*	Aumento de los costos debido a gastos innecesarios o mala planificación financiera. Incremento en los costos 
*	Problemas legales y reputacionales para las entidades involucradas.</t>
  </si>
  <si>
    <t>Establecer Controles y Seguimiento Financiero</t>
  </si>
  <si>
    <t>Control Financiero: Realizar un control y seguimiento a la ejecución de los recursos que hacen parte de la iniciativa, así como exigir a las interventorías que se deriven, Implementar sistemas de control financiero rigurosos que incluyan auditorías  periódicas.</t>
  </si>
  <si>
    <t>Falta de sostenibilidad financiera en el AOM del proyecto</t>
  </si>
  <si>
    <t>Abandono de las obras</t>
  </si>
  <si>
    <t>Planificación financiera previa de un modelo de sostenibilidad al proyecto</t>
  </si>
  <si>
    <t>Reportes mensuales enviados por el prestador del servicio al SUI.</t>
  </si>
  <si>
    <t>Mensual posterior a la finalización del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</si>
</sst>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rial"/>
    </font>
    <font>
      <sz val="9"/>
      <color indexed="81"/>
      <name val="Tahoma"/>
      <family val="2"/>
    </font>
    <font>
      <b/>
      <sz val="9"/>
      <color indexed="81"/>
      <name val="Tahoma"/>
      <family val="2"/>
    </font>
    <font>
      <b/>
      <sz val="10"/>
      <color theme="1"/>
      <name val="Nunito"/>
    </font>
    <font>
      <sz val="10"/>
      <color theme="1"/>
      <name val="Nunito"/>
    </font>
    <font>
      <sz val="10"/>
      <name val="Nunito"/>
    </font>
    <font>
      <sz val="10"/>
      <color rgb="FF000000"/>
      <name val="Nunito"/>
    </font>
    <font>
      <sz val="10"/>
      <color rgb="FFFF0000"/>
      <name val="Nunito"/>
    </font>
  </fonts>
  <fills count="7">
    <fill>
      <patternFill patternType="none"/>
    </fill>
    <fill>
      <patternFill patternType="gray125"/>
    </fill>
    <fill>
      <patternFill patternType="solid">
        <fgColor theme="0"/>
        <bgColor indexed="64"/>
      </patternFill>
    </fill>
    <fill>
      <patternFill patternType="solid">
        <fgColor indexed="31"/>
        <bgColor indexed="22"/>
      </patternFill>
    </fill>
    <fill>
      <patternFill patternType="solid">
        <fgColor rgb="FFFFC000"/>
        <bgColor indexed="64"/>
      </patternFill>
    </fill>
    <fill>
      <patternFill patternType="solid">
        <fgColor rgb="FFFFFF00"/>
        <bgColor indexed="64"/>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rgb="FF000000"/>
      </right>
      <top style="thin">
        <color indexed="64"/>
      </top>
      <bottom/>
      <diagonal/>
    </border>
  </borders>
  <cellStyleXfs count="1">
    <xf numFmtId="0" fontId="0" fillId="0" borderId="0"/>
  </cellStyleXfs>
  <cellXfs count="141">
    <xf numFmtId="0" fontId="0" fillId="0" borderId="0" xfId="0"/>
    <xf numFmtId="0" fontId="3" fillId="0" borderId="0" xfId="0" applyFont="1" applyAlignment="1">
      <alignment horizontal="center" vertical="center"/>
    </xf>
    <xf numFmtId="0" fontId="4" fillId="0" borderId="0" xfId="0" applyFont="1" applyAlignment="1">
      <alignment horizontal="center" vertical="center"/>
    </xf>
    <xf numFmtId="0" fontId="3"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textRotation="90" wrapText="1"/>
      <protection locked="0"/>
    </xf>
    <xf numFmtId="0" fontId="4" fillId="2"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textRotation="90" wrapText="1"/>
      <protection locked="0"/>
    </xf>
    <xf numFmtId="0" fontId="4" fillId="2" borderId="1" xfId="0" applyFont="1" applyFill="1" applyBorder="1" applyAlignment="1" applyProtection="1">
      <alignment horizontal="center" vertical="center" textRotation="90" wrapText="1"/>
      <protection locked="0"/>
    </xf>
    <xf numFmtId="0" fontId="4" fillId="0" borderId="1" xfId="0" applyFont="1" applyBorder="1" applyAlignment="1" applyProtection="1">
      <alignment horizontal="justify" vertical="center" wrapText="1"/>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textRotation="90" wrapText="1"/>
      <protection hidden="1"/>
    </xf>
    <xf numFmtId="0" fontId="4" fillId="0" borderId="1" xfId="0" applyFont="1" applyBorder="1" applyAlignment="1" applyProtection="1">
      <alignment horizontal="center" vertical="center" textRotation="90"/>
      <protection hidden="1"/>
    </xf>
    <xf numFmtId="0" fontId="4" fillId="0" borderId="4" xfId="0" applyFont="1" applyBorder="1" applyAlignment="1" applyProtection="1">
      <alignment horizontal="justify" vertical="center" wrapText="1"/>
      <protection locked="0"/>
    </xf>
    <xf numFmtId="0" fontId="5" fillId="0" borderId="1" xfId="0" applyFont="1" applyBorder="1" applyAlignment="1" applyProtection="1">
      <alignment horizontal="justify" vertical="center" wrapText="1"/>
      <protection locked="0"/>
    </xf>
    <xf numFmtId="0" fontId="6" fillId="0" borderId="1" xfId="0" applyFont="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6" fillId="0" borderId="1" xfId="0" applyFont="1" applyBorder="1" applyAlignment="1" applyProtection="1">
      <alignment vertical="center" wrapText="1"/>
      <protection locked="0"/>
    </xf>
    <xf numFmtId="0" fontId="4" fillId="2" borderId="2" xfId="0" applyFont="1" applyFill="1" applyBorder="1" applyAlignment="1" applyProtection="1">
      <alignment vertical="center" textRotation="90" wrapText="1"/>
      <protection locked="0"/>
    </xf>
    <xf numFmtId="0" fontId="4" fillId="5" borderId="1" xfId="0" applyFont="1" applyFill="1" applyBorder="1" applyAlignment="1" applyProtection="1">
      <alignment horizontal="center" vertical="center" textRotation="90" wrapText="1"/>
      <protection locked="0"/>
    </xf>
    <xf numFmtId="0" fontId="4" fillId="5" borderId="1" xfId="0" applyFont="1" applyFill="1" applyBorder="1" applyAlignment="1" applyProtection="1">
      <alignment horizontal="center" vertical="center" textRotation="90" wrapText="1"/>
      <protection hidden="1"/>
    </xf>
    <xf numFmtId="0" fontId="4" fillId="5" borderId="1" xfId="0" applyFont="1" applyFill="1" applyBorder="1" applyAlignment="1" applyProtection="1">
      <alignment horizontal="center" vertical="center" textRotation="90"/>
      <protection hidden="1"/>
    </xf>
    <xf numFmtId="0" fontId="4" fillId="2" borderId="1" xfId="0" applyFont="1" applyFill="1" applyBorder="1" applyAlignment="1" applyProtection="1">
      <alignment horizontal="justify" vertical="center" wrapText="1"/>
      <protection locked="0"/>
    </xf>
    <xf numFmtId="0" fontId="5" fillId="0" borderId="1" xfId="0" applyFont="1" applyBorder="1" applyAlignment="1" applyProtection="1">
      <alignment horizontal="center" vertical="center" textRotation="90" wrapText="1"/>
      <protection locked="0"/>
    </xf>
    <xf numFmtId="0" fontId="5" fillId="0" borderId="1" xfId="0" applyFont="1" applyBorder="1" applyAlignment="1" applyProtection="1">
      <alignment horizontal="center" vertical="center" textRotation="90" wrapText="1"/>
      <protection hidden="1"/>
    </xf>
    <xf numFmtId="0" fontId="5" fillId="0" borderId="1" xfId="0" applyFont="1" applyBorder="1" applyAlignment="1" applyProtection="1">
      <alignment horizontal="center" vertical="center" textRotation="90"/>
      <protection hidden="1"/>
    </xf>
    <xf numFmtId="0" fontId="5" fillId="2" borderId="1" xfId="0" applyFont="1" applyFill="1" applyBorder="1" applyAlignment="1" applyProtection="1">
      <alignment horizontal="center" vertical="center" textRotation="90" wrapText="1"/>
      <protection locked="0"/>
    </xf>
    <xf numFmtId="0" fontId="7" fillId="0" borderId="0" xfId="0" applyFont="1" applyAlignment="1">
      <alignment horizontal="center" vertical="center"/>
    </xf>
    <xf numFmtId="0" fontId="5" fillId="4" borderId="1" xfId="0" applyFont="1" applyFill="1" applyBorder="1" applyAlignment="1" applyProtection="1">
      <alignment horizontal="center" vertical="center" textRotation="90" wrapText="1"/>
      <protection hidden="1"/>
    </xf>
    <xf numFmtId="0" fontId="5" fillId="0" borderId="0" xfId="0" applyFont="1" applyAlignment="1">
      <alignment horizontal="center" vertical="center"/>
    </xf>
    <xf numFmtId="0" fontId="5" fillId="4" borderId="1" xfId="0" applyFont="1" applyFill="1" applyBorder="1" applyAlignment="1" applyProtection="1">
      <alignment horizontal="center" vertical="center" textRotation="90" wrapText="1"/>
      <protection locked="0"/>
    </xf>
    <xf numFmtId="0" fontId="4" fillId="2" borderId="2" xfId="0" applyFont="1" applyFill="1" applyBorder="1" applyAlignment="1" applyProtection="1">
      <alignment horizontal="center" vertical="center" textRotation="90" wrapText="1"/>
      <protection locked="0"/>
    </xf>
    <xf numFmtId="0" fontId="5" fillId="2" borderId="5" xfId="0" applyFont="1" applyFill="1" applyBorder="1" applyAlignment="1" applyProtection="1">
      <alignment horizontal="center" vertical="center" textRotation="90" wrapText="1"/>
      <protection locked="0"/>
    </xf>
    <xf numFmtId="0" fontId="5" fillId="0" borderId="5" xfId="0" applyFont="1" applyBorder="1" applyAlignment="1" applyProtection="1">
      <alignment horizontal="center" vertical="center" textRotation="90" wrapText="1"/>
      <protection locked="0"/>
    </xf>
    <xf numFmtId="0" fontId="4" fillId="0" borderId="5" xfId="0" applyFont="1" applyBorder="1" applyAlignment="1" applyProtection="1">
      <alignment horizontal="center" vertical="center" textRotation="90" wrapText="1"/>
      <protection locked="0"/>
    </xf>
    <xf numFmtId="0" fontId="5" fillId="5" borderId="1" xfId="0" applyFont="1" applyFill="1" applyBorder="1" applyAlignment="1" applyProtection="1">
      <alignment horizontal="center" vertical="center" textRotation="90" wrapText="1"/>
      <protection hidden="1"/>
    </xf>
    <xf numFmtId="0" fontId="5" fillId="2" borderId="1" xfId="0" applyFont="1" applyFill="1" applyBorder="1" applyAlignment="1" applyProtection="1">
      <alignment horizontal="center" vertical="center" textRotation="90"/>
      <protection hidden="1"/>
    </xf>
    <xf numFmtId="0" fontId="4" fillId="2" borderId="7" xfId="0" applyFont="1" applyFill="1" applyBorder="1" applyAlignment="1" applyProtection="1">
      <alignment horizontal="center" vertical="center" textRotation="90" wrapText="1"/>
      <protection locked="0"/>
    </xf>
    <xf numFmtId="0" fontId="5" fillId="2" borderId="7" xfId="0" applyFont="1" applyFill="1" applyBorder="1" applyAlignment="1" applyProtection="1">
      <alignment horizontal="center" vertical="center" textRotation="90" wrapText="1"/>
      <protection locked="0"/>
    </xf>
    <xf numFmtId="0" fontId="5" fillId="0" borderId="7" xfId="0" applyFont="1" applyBorder="1" applyAlignment="1" applyProtection="1">
      <alignment horizontal="center" vertical="center" textRotation="90" wrapText="1"/>
      <protection locked="0"/>
    </xf>
    <xf numFmtId="0" fontId="4" fillId="0" borderId="7" xfId="0" applyFont="1" applyBorder="1" applyAlignment="1" applyProtection="1">
      <alignment horizontal="center" vertical="center" textRotation="90" wrapText="1"/>
      <protection locked="0"/>
    </xf>
    <xf numFmtId="0" fontId="5" fillId="0" borderId="7"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5" fillId="5" borderId="1" xfId="0" applyFont="1" applyFill="1" applyBorder="1" applyAlignment="1" applyProtection="1">
      <alignment horizontal="center" vertical="center" textRotation="90" wrapText="1"/>
      <protection locked="0"/>
    </xf>
    <xf numFmtId="0" fontId="5" fillId="2" borderId="16" xfId="0" applyFont="1" applyFill="1" applyBorder="1" applyAlignment="1" applyProtection="1">
      <alignment horizontal="center" vertical="center" textRotation="90" wrapText="1"/>
      <protection locked="0"/>
    </xf>
    <xf numFmtId="0" fontId="5" fillId="0" borderId="16" xfId="0" applyFont="1" applyBorder="1" applyAlignment="1" applyProtection="1">
      <alignment horizontal="center" vertical="center" textRotation="90" wrapText="1"/>
      <protection locked="0"/>
    </xf>
    <xf numFmtId="0" fontId="4" fillId="0" borderId="16" xfId="0" applyFont="1" applyBorder="1" applyAlignment="1" applyProtection="1">
      <alignment horizontal="center" vertical="center" textRotation="90" wrapText="1"/>
      <protection locked="0"/>
    </xf>
    <xf numFmtId="0" fontId="4" fillId="5" borderId="5" xfId="0" applyFont="1" applyFill="1" applyBorder="1" applyAlignment="1" applyProtection="1">
      <alignment horizontal="center" vertical="center" textRotation="90" wrapText="1"/>
      <protection locked="0"/>
    </xf>
    <xf numFmtId="0" fontId="5" fillId="5" borderId="5" xfId="0" applyFont="1" applyFill="1" applyBorder="1" applyAlignment="1" applyProtection="1">
      <alignment horizontal="center" vertical="center" textRotation="90" wrapText="1"/>
      <protection hidden="1"/>
    </xf>
    <xf numFmtId="0" fontId="5" fillId="2" borderId="5" xfId="0" applyFont="1" applyFill="1" applyBorder="1" applyAlignment="1" applyProtection="1">
      <alignment horizontal="center" vertical="center" textRotation="90"/>
      <protection hidden="1"/>
    </xf>
    <xf numFmtId="0" fontId="4" fillId="2" borderId="16" xfId="0" applyFont="1" applyFill="1" applyBorder="1" applyAlignment="1" applyProtection="1">
      <alignment horizontal="center" vertical="center" textRotation="90" wrapText="1"/>
      <protection locked="0"/>
    </xf>
    <xf numFmtId="0" fontId="5" fillId="2" borderId="5" xfId="0" applyFont="1" applyFill="1" applyBorder="1" applyAlignment="1" applyProtection="1">
      <alignment horizontal="justify" vertical="center" wrapText="1"/>
      <protection locked="0"/>
    </xf>
    <xf numFmtId="0" fontId="4" fillId="0" borderId="5" xfId="0" applyFont="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4" fillId="6" borderId="1" xfId="0" applyFont="1" applyFill="1" applyBorder="1" applyAlignment="1" applyProtection="1">
      <alignment horizontal="justify" vertical="center" wrapText="1"/>
      <protection locked="0"/>
    </xf>
    <xf numFmtId="0" fontId="4" fillId="0" borderId="1" xfId="0" applyFont="1" applyBorder="1" applyAlignment="1" applyProtection="1">
      <alignment horizontal="justify" vertical="center" wrapText="1"/>
      <protection locked="0"/>
    </xf>
    <xf numFmtId="0" fontId="4"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4" fillId="2" borderId="2" xfId="0" quotePrefix="1" applyFont="1" applyFill="1" applyBorder="1" applyAlignment="1" applyProtection="1">
      <alignment horizontal="justify" vertical="center" wrapText="1"/>
      <protection locked="0"/>
    </xf>
    <xf numFmtId="0" fontId="4" fillId="2" borderId="3" xfId="0" applyFont="1" applyFill="1" applyBorder="1" applyAlignment="1" applyProtection="1">
      <alignment horizontal="justify" vertical="center" wrapText="1"/>
      <protection locked="0"/>
    </xf>
    <xf numFmtId="0" fontId="4" fillId="2" borderId="4" xfId="0" applyFont="1" applyFill="1" applyBorder="1" applyAlignment="1" applyProtection="1">
      <alignment horizontal="justify" vertical="center" wrapText="1"/>
      <protection locked="0"/>
    </xf>
    <xf numFmtId="0" fontId="4" fillId="0" borderId="2" xfId="0" quotePrefix="1" applyFont="1" applyBorder="1" applyAlignment="1" applyProtection="1">
      <alignment horizontal="center" vertical="center" wrapText="1"/>
      <protection locked="0"/>
    </xf>
    <xf numFmtId="0" fontId="5" fillId="0" borderId="2" xfId="0" applyFont="1" applyBorder="1" applyAlignment="1" applyProtection="1">
      <alignment horizontal="justify" vertical="center" wrapText="1"/>
      <protection locked="0"/>
    </xf>
    <xf numFmtId="0" fontId="5" fillId="0" borderId="3" xfId="0" applyFont="1" applyBorder="1" applyAlignment="1" applyProtection="1">
      <alignment horizontal="justify" vertical="center" wrapText="1"/>
      <protection locked="0"/>
    </xf>
    <xf numFmtId="0" fontId="5" fillId="0" borderId="4" xfId="0" applyFont="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4" fillId="0" borderId="2" xfId="0" quotePrefix="1" applyFont="1" applyBorder="1" applyAlignment="1" applyProtection="1">
      <alignment horizontal="justify" vertical="center" wrapText="1"/>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5" fillId="0" borderId="2" xfId="0" quotePrefix="1"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textRotation="90" wrapText="1"/>
      <protection locked="0"/>
    </xf>
    <xf numFmtId="0" fontId="3" fillId="3" borderId="1" xfId="0" applyFont="1" applyFill="1" applyBorder="1" applyAlignment="1" applyProtection="1">
      <alignment horizontal="center" vertical="center" wrapText="1"/>
      <protection locked="0"/>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1"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3" fillId="0" borderId="0" xfId="0" applyFont="1" applyAlignment="1">
      <alignment horizontal="center" vertical="center"/>
    </xf>
    <xf numFmtId="10" fontId="3" fillId="3" borderId="1" xfId="0" applyNumberFormat="1" applyFont="1" applyFill="1" applyBorder="1" applyAlignment="1" applyProtection="1">
      <alignment horizontal="center" vertical="center" textRotation="90" wrapText="1"/>
      <protection locked="0"/>
    </xf>
    <xf numFmtId="0" fontId="3" fillId="3" borderId="5" xfId="0" applyFont="1" applyFill="1" applyBorder="1" applyAlignment="1" applyProtection="1">
      <alignment horizontal="center" vertical="center" textRotation="90" wrapText="1"/>
      <protection locked="0"/>
    </xf>
    <xf numFmtId="0" fontId="3" fillId="3" borderId="6" xfId="0" applyFont="1" applyFill="1" applyBorder="1" applyAlignment="1" applyProtection="1">
      <alignment horizontal="center" vertical="center" textRotation="90" wrapText="1"/>
      <protection locked="0"/>
    </xf>
    <xf numFmtId="0" fontId="4" fillId="6" borderId="2" xfId="0" applyFont="1" applyFill="1" applyBorder="1" applyAlignment="1" applyProtection="1">
      <alignment horizontal="justify" vertical="center" wrapText="1"/>
      <protection locked="0"/>
    </xf>
    <xf numFmtId="0" fontId="4" fillId="6" borderId="3" xfId="0" applyFont="1" applyFill="1" applyBorder="1" applyAlignment="1" applyProtection="1">
      <alignment horizontal="justify" vertical="center" wrapText="1"/>
      <protection locked="0"/>
    </xf>
    <xf numFmtId="0" fontId="4" fillId="6" borderId="4" xfId="0" applyFont="1" applyFill="1" applyBorder="1" applyAlignment="1" applyProtection="1">
      <alignment horizontal="justify" vertical="center" wrapText="1"/>
      <protection locked="0"/>
    </xf>
    <xf numFmtId="0" fontId="4" fillId="0" borderId="0" xfId="0" applyFont="1" applyAlignment="1" applyProtection="1">
      <alignment horizontal="justify" vertical="center" wrapText="1"/>
      <protection locked="0"/>
    </xf>
    <xf numFmtId="0" fontId="4" fillId="2" borderId="2" xfId="0" applyFont="1" applyFill="1" applyBorder="1" applyAlignment="1" applyProtection="1">
      <alignment horizontal="justify" vertical="center" wrapText="1"/>
      <protection locked="0"/>
    </xf>
    <xf numFmtId="0" fontId="4" fillId="0" borderId="12"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6" borderId="12" xfId="0" applyFont="1" applyFill="1" applyBorder="1" applyAlignment="1" applyProtection="1">
      <alignment horizontal="justify" vertical="center" wrapText="1"/>
      <protection locked="0"/>
    </xf>
    <xf numFmtId="0" fontId="4" fillId="6" borderId="10" xfId="0" applyFont="1" applyFill="1" applyBorder="1" applyAlignment="1" applyProtection="1">
      <alignment horizontal="justify" vertical="center" wrapText="1"/>
      <protection locked="0"/>
    </xf>
    <xf numFmtId="0" fontId="4" fillId="6" borderId="11" xfId="0" applyFont="1" applyFill="1" applyBorder="1" applyAlignment="1" applyProtection="1">
      <alignment horizontal="justify" vertical="center" wrapText="1"/>
      <protection locked="0"/>
    </xf>
    <xf numFmtId="0" fontId="4" fillId="0" borderId="13" xfId="0" applyFont="1" applyBorder="1" applyAlignment="1" applyProtection="1">
      <alignment horizontal="justify" vertical="center" wrapText="1"/>
      <protection locked="0"/>
    </xf>
    <xf numFmtId="0" fontId="4" fillId="0" borderId="14" xfId="0" applyFont="1" applyBorder="1" applyAlignment="1" applyProtection="1">
      <alignment horizontal="justify" vertical="center" wrapText="1"/>
      <protection locked="0"/>
    </xf>
    <xf numFmtId="0" fontId="4" fillId="0" borderId="8" xfId="0" applyFont="1" applyBorder="1" applyAlignment="1" applyProtection="1">
      <alignment horizontal="justify" vertical="center" wrapText="1"/>
      <protection locked="0"/>
    </xf>
    <xf numFmtId="0" fontId="4" fillId="0" borderId="13"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6" borderId="13" xfId="0" applyFont="1" applyFill="1" applyBorder="1" applyAlignment="1" applyProtection="1">
      <alignment horizontal="justify" vertical="center" wrapText="1"/>
      <protection locked="0"/>
    </xf>
    <xf numFmtId="0" fontId="4" fillId="6" borderId="14" xfId="0" applyFont="1" applyFill="1" applyBorder="1" applyAlignment="1" applyProtection="1">
      <alignment horizontal="justify" vertical="center" wrapText="1"/>
      <protection locked="0"/>
    </xf>
    <xf numFmtId="0" fontId="4" fillId="6" borderId="8" xfId="0" applyFont="1" applyFill="1" applyBorder="1" applyAlignment="1" applyProtection="1">
      <alignment horizontal="justify" vertical="center" wrapText="1"/>
      <protection locked="0"/>
    </xf>
    <xf numFmtId="0" fontId="4" fillId="0" borderId="9" xfId="0" applyFont="1" applyBorder="1" applyAlignment="1" applyProtection="1">
      <alignment horizontal="justify" vertical="center" wrapText="1"/>
      <protection locked="0"/>
    </xf>
    <xf numFmtId="0" fontId="4" fillId="0" borderId="10" xfId="0" applyFont="1" applyBorder="1" applyAlignment="1" applyProtection="1">
      <alignment horizontal="justify" vertical="center" wrapText="1"/>
      <protection locked="0"/>
    </xf>
    <xf numFmtId="0" fontId="4" fillId="0" borderId="11" xfId="0" applyFont="1" applyBorder="1" applyAlignment="1" applyProtection="1">
      <alignment horizontal="justify" vertical="center" wrapText="1"/>
      <protection locked="0"/>
    </xf>
    <xf numFmtId="0" fontId="5" fillId="0" borderId="7" xfId="0" applyFont="1" applyBorder="1" applyAlignment="1" applyProtection="1">
      <alignment horizontal="justify" vertical="center" wrapText="1"/>
      <protection locked="0"/>
    </xf>
    <xf numFmtId="0" fontId="5" fillId="0" borderId="12"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9" xfId="0" applyFont="1" applyBorder="1" applyAlignment="1" applyProtection="1">
      <alignment horizontal="justify" vertical="center" wrapText="1"/>
      <protection locked="0"/>
    </xf>
    <xf numFmtId="0" fontId="5" fillId="0" borderId="10" xfId="0" applyFont="1" applyBorder="1" applyAlignment="1" applyProtection="1">
      <alignment horizontal="justify" vertical="center" wrapText="1"/>
      <protection locked="0"/>
    </xf>
    <xf numFmtId="0" fontId="5" fillId="0" borderId="11" xfId="0" applyFont="1" applyBorder="1" applyAlignment="1" applyProtection="1">
      <alignment horizontal="justify" vertical="center" wrapText="1"/>
      <protection locked="0"/>
    </xf>
    <xf numFmtId="0" fontId="5" fillId="6" borderId="1" xfId="0" applyFont="1" applyFill="1" applyBorder="1" applyAlignment="1" applyProtection="1">
      <alignment horizontal="justify" vertical="center" wrapText="1"/>
      <protection locked="0"/>
    </xf>
    <xf numFmtId="0" fontId="4" fillId="0" borderId="16" xfId="0" applyFont="1" applyBorder="1" applyAlignment="1" applyProtection="1">
      <alignment horizontal="justify" vertical="center" wrapText="1"/>
      <protection locked="0"/>
    </xf>
    <xf numFmtId="0" fontId="5" fillId="2" borderId="17" xfId="0" applyFont="1" applyFill="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0" fontId="5" fillId="2" borderId="18" xfId="0" applyFont="1" applyFill="1" applyBorder="1" applyAlignment="1" applyProtection="1">
      <alignment horizontal="center" vertical="center" wrapText="1"/>
      <protection locked="0"/>
    </xf>
    <xf numFmtId="0" fontId="4" fillId="0" borderId="19" xfId="0" applyFont="1" applyBorder="1" applyAlignment="1" applyProtection="1">
      <alignment horizontal="justify" vertical="center" wrapText="1"/>
      <protection locked="0"/>
    </xf>
    <xf numFmtId="0" fontId="4" fillId="0" borderId="20" xfId="0" applyFont="1" applyBorder="1" applyAlignment="1" applyProtection="1">
      <alignment horizontal="justify" vertical="center" wrapText="1"/>
      <protection locked="0"/>
    </xf>
    <xf numFmtId="0" fontId="4" fillId="0" borderId="21" xfId="0" applyFont="1" applyBorder="1" applyAlignment="1" applyProtection="1">
      <alignment horizontal="justify" vertical="center" wrapText="1"/>
      <protection locked="0"/>
    </xf>
    <xf numFmtId="0" fontId="5" fillId="2" borderId="1" xfId="0" applyFont="1" applyFill="1" applyBorder="1" applyAlignment="1" applyProtection="1">
      <alignment horizontal="center" vertical="center" wrapText="1"/>
      <protection locked="0"/>
    </xf>
    <xf numFmtId="0" fontId="4" fillId="0" borderId="7" xfId="0" applyFont="1" applyBorder="1" applyAlignment="1" applyProtection="1">
      <alignment horizontal="justify" vertical="center" wrapText="1"/>
      <protection locked="0"/>
    </xf>
    <xf numFmtId="0" fontId="4" fillId="6" borderId="5" xfId="0" applyFont="1" applyFill="1" applyBorder="1" applyAlignment="1" applyProtection="1">
      <alignment horizontal="justify" vertical="center" wrapText="1"/>
      <protection locked="0"/>
    </xf>
    <xf numFmtId="0" fontId="6" fillId="0" borderId="1" xfId="0" applyFont="1" applyBorder="1" applyAlignment="1" applyProtection="1">
      <alignment horizontal="justify" vertical="center" wrapText="1"/>
      <protection locked="0"/>
    </xf>
  </cellXfs>
  <cellStyles count="1">
    <cellStyle name="Normal" xfId="0" builtinId="0"/>
  </cellStyles>
  <dxfs count="17">
    <dxf>
      <fill>
        <patternFill>
          <bgColor rgb="FFFF3399"/>
        </patternFill>
      </fill>
    </dxf>
    <dxf>
      <fill>
        <patternFill>
          <bgColor rgb="FFFF0066"/>
        </patternFill>
      </fill>
    </dxf>
    <dxf>
      <fill>
        <patternFill>
          <bgColor rgb="FFFFC000"/>
        </patternFill>
      </fill>
    </dxf>
    <dxf>
      <fill>
        <patternFill>
          <bgColor rgb="FFFFFF00"/>
        </patternFill>
      </fill>
    </dxf>
    <dxf>
      <fill>
        <patternFill>
          <bgColor rgb="FFFFC000"/>
        </patternFill>
      </fill>
    </dxf>
    <dxf>
      <fill>
        <patternFill>
          <bgColor rgb="FF66FF33"/>
        </patternFill>
      </fill>
    </dxf>
    <dxf>
      <fill>
        <patternFill>
          <bgColor rgb="FF66FF66"/>
        </patternFill>
      </fill>
    </dxf>
    <dxf>
      <fill>
        <patternFill>
          <bgColor rgb="FFFF0066"/>
        </patternFill>
      </fill>
    </dxf>
    <dxf>
      <fill>
        <patternFill>
          <bgColor rgb="FFFF0066"/>
        </patternFill>
      </fill>
    </dxf>
    <dxf>
      <fill>
        <patternFill>
          <bgColor rgb="FFFF0066"/>
        </patternFill>
      </fill>
    </dxf>
    <dxf>
      <fill>
        <patternFill>
          <bgColor rgb="FFFF0066"/>
        </patternFill>
      </fill>
    </dxf>
    <dxf>
      <fill>
        <patternFill>
          <bgColor rgb="FFFF0066"/>
        </patternFill>
      </fill>
    </dxf>
    <dxf>
      <fill>
        <patternFill>
          <bgColor rgb="FFFFC000"/>
        </patternFill>
      </fill>
    </dxf>
    <dxf>
      <fill>
        <patternFill>
          <bgColor rgb="FFFFFF00"/>
        </patternFill>
      </fill>
    </dxf>
    <dxf>
      <fill>
        <patternFill>
          <bgColor rgb="FF66FF99"/>
        </patternFill>
      </fill>
    </dxf>
    <dxf>
      <fill>
        <patternFill>
          <bgColor rgb="FF99FF99"/>
        </patternFill>
      </fill>
    </dxf>
    <dxf>
      <fill>
        <patternFill>
          <bgColor rgb="FF66FF6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762000</xdr:colOff>
      <xdr:row>0</xdr:row>
      <xdr:rowOff>0</xdr:rowOff>
    </xdr:from>
    <xdr:to>
      <xdr:col>3</xdr:col>
      <xdr:colOff>228600</xdr:colOff>
      <xdr:row>1</xdr:row>
      <xdr:rowOff>104775</xdr:rowOff>
    </xdr:to>
    <xdr:pic>
      <xdr:nvPicPr>
        <xdr:cNvPr id="2" name="Imagen 1">
          <a:extLst>
            <a:ext uri="{FF2B5EF4-FFF2-40B4-BE49-F238E27FC236}">
              <a16:creationId xmlns:a16="http://schemas.microsoft.com/office/drawing/2014/main" id="{58FD0BAE-174C-6610-AD79-E50FB7CBB0A5}"/>
            </a:ext>
            <a:ext uri="{147F2762-F138-4A5C-976F-8EAC2B608ADB}">
              <a16:predDERef xmlns:a16="http://schemas.microsoft.com/office/drawing/2014/main" pred="{B7C9AE24-E735-EB38-341F-35EEDD0A795F}"/>
            </a:ext>
          </a:extLst>
        </xdr:cNvPr>
        <xdr:cNvPicPr>
          <a:picLocks noChangeAspect="1"/>
        </xdr:cNvPicPr>
      </xdr:nvPicPr>
      <xdr:blipFill>
        <a:blip xmlns:r="http://schemas.openxmlformats.org/officeDocument/2006/relationships" r:embed="rId1"/>
        <a:stretch>
          <a:fillRect/>
        </a:stretch>
      </xdr:blipFill>
      <xdr:spPr>
        <a:xfrm>
          <a:off x="1323975" y="0"/>
          <a:ext cx="1057275" cy="7905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85"/>
  <sheetViews>
    <sheetView tabSelected="1" view="pageBreakPreview" topLeftCell="A3" zoomScale="70" zoomScaleNormal="85" zoomScaleSheetLayoutView="70" workbookViewId="0">
      <selection activeCell="F5" sqref="F5:I5"/>
    </sheetView>
  </sheetViews>
  <sheetFormatPr defaultColWidth="10.625" defaultRowHeight="15"/>
  <cols>
    <col min="1" max="1" width="7.375" style="2" customWidth="1"/>
    <col min="2" max="2" width="10.25" style="2" customWidth="1"/>
    <col min="3" max="6" width="10.625" style="2"/>
    <col min="7" max="7" width="4.375" style="2" customWidth="1"/>
    <col min="8" max="8" width="12.25" style="2" customWidth="1"/>
    <col min="9" max="9" width="6" style="2" customWidth="1"/>
    <col min="10" max="10" width="10.625" style="2"/>
    <col min="11" max="11" width="4.375" style="2" customWidth="1"/>
    <col min="12" max="12" width="3.375" style="2" customWidth="1"/>
    <col min="13" max="13" width="2.875" style="2" customWidth="1"/>
    <col min="14" max="14" width="5" style="2" customWidth="1"/>
    <col min="15" max="16" width="4.375" style="2" customWidth="1"/>
    <col min="17" max="17" width="4.125" style="2" customWidth="1"/>
    <col min="18" max="18" width="4.625" style="2" customWidth="1"/>
    <col min="19" max="20" width="10.625" style="2"/>
    <col min="21" max="21" width="7.375" style="2" customWidth="1"/>
    <col min="22" max="23" width="4.375" style="2" customWidth="1"/>
    <col min="24" max="24" width="2.625" style="2" customWidth="1"/>
    <col min="25" max="25" width="4.5" style="2" customWidth="1"/>
    <col min="26" max="26" width="3.875" style="2" customWidth="1"/>
    <col min="27" max="27" width="4.625" style="2" customWidth="1"/>
    <col min="28" max="28" width="4.125" style="2" customWidth="1"/>
    <col min="29" max="29" width="8.125" style="2" customWidth="1"/>
    <col min="30" max="30" width="18.375" style="2" customWidth="1"/>
    <col min="31" max="31" width="23.25" style="2" customWidth="1"/>
    <col min="32" max="32" width="26.875" style="2" bestFit="1" customWidth="1"/>
    <col min="33" max="16384" width="10.625" style="2"/>
  </cols>
  <sheetData>
    <row r="1" spans="1:32" ht="54" customHeight="1">
      <c r="A1" s="95"/>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row>
    <row r="2" spans="1:32">
      <c r="A2" s="95" t="s">
        <v>0</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5"/>
      <c r="AF2" s="95"/>
    </row>
    <row r="3" spans="1:32" ht="52.5" customHeight="1">
      <c r="A3" s="87" t="s">
        <v>1</v>
      </c>
      <c r="B3" s="86" t="s">
        <v>2</v>
      </c>
      <c r="C3" s="86" t="s">
        <v>3</v>
      </c>
      <c r="D3" s="86" t="s">
        <v>4</v>
      </c>
      <c r="E3" s="96" t="s">
        <v>5</v>
      </c>
      <c r="F3" s="87" t="s">
        <v>6</v>
      </c>
      <c r="G3" s="87"/>
      <c r="H3" s="87"/>
      <c r="I3" s="87"/>
      <c r="J3" s="87" t="s">
        <v>7</v>
      </c>
      <c r="K3" s="87"/>
      <c r="L3" s="87"/>
      <c r="M3" s="87"/>
      <c r="N3" s="86" t="s">
        <v>8</v>
      </c>
      <c r="O3" s="86" t="s">
        <v>9</v>
      </c>
      <c r="P3" s="86" t="s">
        <v>10</v>
      </c>
      <c r="Q3" s="86" t="s">
        <v>11</v>
      </c>
      <c r="R3" s="86" t="s">
        <v>12</v>
      </c>
      <c r="S3" s="87" t="s">
        <v>13</v>
      </c>
      <c r="T3" s="87"/>
      <c r="U3" s="87"/>
      <c r="V3" s="87"/>
      <c r="W3" s="87"/>
      <c r="X3" s="87"/>
      <c r="Y3" s="87" t="s">
        <v>14</v>
      </c>
      <c r="Z3" s="87"/>
      <c r="AA3" s="87"/>
      <c r="AB3" s="87"/>
      <c r="AC3" s="97" t="s">
        <v>15</v>
      </c>
      <c r="AD3" s="87" t="s">
        <v>16</v>
      </c>
      <c r="AE3" s="87"/>
      <c r="AF3" s="87"/>
    </row>
    <row r="4" spans="1:32" ht="102" customHeight="1">
      <c r="A4" s="87"/>
      <c r="B4" s="86"/>
      <c r="C4" s="86"/>
      <c r="D4" s="86"/>
      <c r="E4" s="96"/>
      <c r="F4" s="87"/>
      <c r="G4" s="87"/>
      <c r="H4" s="87"/>
      <c r="I4" s="87"/>
      <c r="J4" s="87"/>
      <c r="K4" s="87"/>
      <c r="L4" s="87"/>
      <c r="M4" s="87"/>
      <c r="N4" s="86"/>
      <c r="O4" s="86"/>
      <c r="P4" s="86"/>
      <c r="Q4" s="86"/>
      <c r="R4" s="86"/>
      <c r="S4" s="87"/>
      <c r="T4" s="87"/>
      <c r="U4" s="87"/>
      <c r="V4" s="87"/>
      <c r="W4" s="87"/>
      <c r="X4" s="87"/>
      <c r="Y4" s="4" t="s">
        <v>8</v>
      </c>
      <c r="Z4" s="4" t="s">
        <v>17</v>
      </c>
      <c r="AA4" s="4" t="s">
        <v>18</v>
      </c>
      <c r="AB4" s="4" t="s">
        <v>11</v>
      </c>
      <c r="AC4" s="98"/>
      <c r="AD4" s="87" t="s">
        <v>19</v>
      </c>
      <c r="AE4" s="87"/>
      <c r="AF4" s="3" t="s">
        <v>20</v>
      </c>
    </row>
    <row r="5" spans="1:32" ht="102" customHeight="1">
      <c r="A5" s="5">
        <v>1</v>
      </c>
      <c r="B5" s="6" t="s">
        <v>21</v>
      </c>
      <c r="C5" s="7" t="s">
        <v>22</v>
      </c>
      <c r="D5" s="6" t="s">
        <v>23</v>
      </c>
      <c r="E5" s="6" t="s">
        <v>24</v>
      </c>
      <c r="F5" s="54" t="s">
        <v>25</v>
      </c>
      <c r="G5" s="54"/>
      <c r="H5" s="54"/>
      <c r="I5" s="54"/>
      <c r="J5" s="55" t="s">
        <v>26</v>
      </c>
      <c r="K5" s="55"/>
      <c r="L5" s="55"/>
      <c r="M5" s="55"/>
      <c r="N5" s="6">
        <v>3</v>
      </c>
      <c r="O5" s="6">
        <v>4</v>
      </c>
      <c r="P5" s="6">
        <f t="shared" ref="P5" si="0">SUM(N5:O5)</f>
        <v>7</v>
      </c>
      <c r="Q5" s="10" t="str">
        <f t="shared" ref="Q5:Q7" si="1">IF(P5&lt;5,"Bajo",IF(P5=5,"Medio",IF(P5&lt;8,"Alto","Extremo")))</f>
        <v>Alto</v>
      </c>
      <c r="R5" s="6" t="s">
        <v>27</v>
      </c>
      <c r="S5" s="53" t="s">
        <v>28</v>
      </c>
      <c r="T5" s="53"/>
      <c r="U5" s="53"/>
      <c r="V5" s="53"/>
      <c r="W5" s="53"/>
      <c r="X5" s="53"/>
      <c r="Y5" s="6">
        <v>1</v>
      </c>
      <c r="Z5" s="6">
        <v>4</v>
      </c>
      <c r="AA5" s="6">
        <f t="shared" ref="AA5:AA7" si="2">SUM(Y5:Z5)</f>
        <v>5</v>
      </c>
      <c r="AB5" s="11" t="str">
        <f t="shared" ref="AB5:AB7" si="3">IF(AA5&lt;5,"Bajo",IF(AA5=5,"Medio",IF(AA5&lt;8,"Alto","Extremo")))</f>
        <v>Medio</v>
      </c>
      <c r="AC5" s="7" t="s">
        <v>29</v>
      </c>
      <c r="AD5" s="65" t="s">
        <v>30</v>
      </c>
      <c r="AE5" s="67"/>
      <c r="AF5" s="8" t="s">
        <v>31</v>
      </c>
    </row>
    <row r="6" spans="1:32" ht="100.5" customHeight="1">
      <c r="A6" s="5">
        <v>2</v>
      </c>
      <c r="B6" s="6" t="s">
        <v>32</v>
      </c>
      <c r="C6" s="7" t="s">
        <v>33</v>
      </c>
      <c r="D6" s="6" t="s">
        <v>34</v>
      </c>
      <c r="E6" s="6" t="s">
        <v>24</v>
      </c>
      <c r="F6" s="65" t="s">
        <v>35</v>
      </c>
      <c r="G6" s="66"/>
      <c r="H6" s="66"/>
      <c r="I6" s="67"/>
      <c r="J6" s="62" t="s">
        <v>36</v>
      </c>
      <c r="K6" s="63"/>
      <c r="L6" s="63"/>
      <c r="M6" s="64"/>
      <c r="N6" s="6">
        <v>2</v>
      </c>
      <c r="O6" s="6">
        <v>3</v>
      </c>
      <c r="P6" s="6">
        <f t="shared" ref="P6:P7" si="4">SUM(N6:O6)</f>
        <v>5</v>
      </c>
      <c r="Q6" s="10" t="str">
        <f t="shared" si="1"/>
        <v>Medio</v>
      </c>
      <c r="R6" s="6" t="s">
        <v>37</v>
      </c>
      <c r="S6" s="99" t="s">
        <v>38</v>
      </c>
      <c r="T6" s="100"/>
      <c r="U6" s="100"/>
      <c r="V6" s="100"/>
      <c r="W6" s="100"/>
      <c r="X6" s="101"/>
      <c r="Y6" s="6">
        <v>2</v>
      </c>
      <c r="Z6" s="6">
        <v>2</v>
      </c>
      <c r="AA6" s="6">
        <f t="shared" si="2"/>
        <v>4</v>
      </c>
      <c r="AB6" s="11" t="str">
        <f t="shared" si="3"/>
        <v>Bajo</v>
      </c>
      <c r="AC6" s="7" t="s">
        <v>39</v>
      </c>
      <c r="AD6" s="99" t="s">
        <v>40</v>
      </c>
      <c r="AE6" s="100"/>
      <c r="AF6" s="13" t="s">
        <v>41</v>
      </c>
    </row>
    <row r="7" spans="1:32" ht="134.44999999999999" customHeight="1">
      <c r="A7" s="5">
        <v>3</v>
      </c>
      <c r="B7" s="6" t="s">
        <v>21</v>
      </c>
      <c r="C7" s="7" t="s">
        <v>33</v>
      </c>
      <c r="D7" s="6" t="s">
        <v>34</v>
      </c>
      <c r="E7" s="6" t="s">
        <v>24</v>
      </c>
      <c r="F7" s="54" t="s">
        <v>42</v>
      </c>
      <c r="G7" s="54"/>
      <c r="H7" s="54"/>
      <c r="I7" s="54"/>
      <c r="J7" s="55" t="s">
        <v>43</v>
      </c>
      <c r="K7" s="55"/>
      <c r="L7" s="55"/>
      <c r="M7" s="55"/>
      <c r="N7" s="6">
        <v>3</v>
      </c>
      <c r="O7" s="6">
        <v>4</v>
      </c>
      <c r="P7" s="6">
        <f t="shared" si="4"/>
        <v>7</v>
      </c>
      <c r="Q7" s="10" t="str">
        <f t="shared" si="1"/>
        <v>Alto</v>
      </c>
      <c r="R7" s="6" t="s">
        <v>37</v>
      </c>
      <c r="S7" s="53" t="s">
        <v>44</v>
      </c>
      <c r="T7" s="53"/>
      <c r="U7" s="53"/>
      <c r="V7" s="53"/>
      <c r="W7" s="53"/>
      <c r="X7" s="53"/>
      <c r="Y7" s="6">
        <v>2</v>
      </c>
      <c r="Z7" s="6">
        <v>2</v>
      </c>
      <c r="AA7" s="6">
        <f t="shared" si="2"/>
        <v>4</v>
      </c>
      <c r="AB7" s="11" t="str">
        <f t="shared" si="3"/>
        <v>Bajo</v>
      </c>
      <c r="AC7" s="7" t="s">
        <v>29</v>
      </c>
      <c r="AD7" s="53" t="s">
        <v>45</v>
      </c>
      <c r="AE7" s="53"/>
      <c r="AF7" s="8" t="s">
        <v>46</v>
      </c>
    </row>
    <row r="8" spans="1:32" ht="92.25" customHeight="1">
      <c r="A8" s="5">
        <v>4</v>
      </c>
      <c r="B8" s="6" t="s">
        <v>21</v>
      </c>
      <c r="C8" s="7" t="s">
        <v>22</v>
      </c>
      <c r="D8" s="6" t="s">
        <v>47</v>
      </c>
      <c r="E8" s="6" t="s">
        <v>48</v>
      </c>
      <c r="F8" s="54" t="s">
        <v>49</v>
      </c>
      <c r="G8" s="54"/>
      <c r="H8" s="54"/>
      <c r="I8" s="54"/>
      <c r="J8" s="55" t="s">
        <v>50</v>
      </c>
      <c r="K8" s="55"/>
      <c r="L8" s="55"/>
      <c r="M8" s="55"/>
      <c r="N8" s="6">
        <v>3</v>
      </c>
      <c r="O8" s="6">
        <v>4</v>
      </c>
      <c r="P8" s="6">
        <f t="shared" ref="P8:P9" si="5">SUM(N8:O8)</f>
        <v>7</v>
      </c>
      <c r="Q8" s="10" t="str">
        <f t="shared" ref="Q8:Q10" si="6">IF(P8&lt;5,"Bajo",IF(P8=5,"Medio",IF(P8&lt;8,"Alto","Extremo")))</f>
        <v>Alto</v>
      </c>
      <c r="R8" s="6" t="s">
        <v>37</v>
      </c>
      <c r="S8" s="53" t="s">
        <v>51</v>
      </c>
      <c r="T8" s="53"/>
      <c r="U8" s="53"/>
      <c r="V8" s="53"/>
      <c r="W8" s="53"/>
      <c r="X8" s="53"/>
      <c r="Y8" s="6">
        <v>2</v>
      </c>
      <c r="Z8" s="6">
        <v>2</v>
      </c>
      <c r="AA8" s="6">
        <f t="shared" ref="AA8:AA10" si="7">SUM(Y8:Z8)</f>
        <v>4</v>
      </c>
      <c r="AB8" s="11" t="str">
        <f t="shared" ref="AB8:AB10" si="8">IF(AA8&lt;5,"Bajo",IF(AA8=5,"Medio",IF(AA8&lt;8,"Alto","Extremo")))</f>
        <v>Bajo</v>
      </c>
      <c r="AC8" s="7" t="s">
        <v>52</v>
      </c>
      <c r="AD8" s="53" t="s">
        <v>53</v>
      </c>
      <c r="AE8" s="53"/>
      <c r="AF8" s="8" t="s">
        <v>46</v>
      </c>
    </row>
    <row r="9" spans="1:32" ht="100.5" customHeight="1">
      <c r="A9" s="5">
        <v>5</v>
      </c>
      <c r="B9" s="14" t="s">
        <v>21</v>
      </c>
      <c r="C9" s="15" t="s">
        <v>22</v>
      </c>
      <c r="D9" s="14" t="s">
        <v>47</v>
      </c>
      <c r="E9" s="14" t="s">
        <v>54</v>
      </c>
      <c r="F9" s="88" t="s">
        <v>55</v>
      </c>
      <c r="G9" s="89"/>
      <c r="H9" s="89"/>
      <c r="I9" s="90"/>
      <c r="J9" s="91" t="s">
        <v>56</v>
      </c>
      <c r="K9" s="91"/>
      <c r="L9" s="91"/>
      <c r="M9" s="91"/>
      <c r="N9" s="6">
        <v>2</v>
      </c>
      <c r="O9" s="6">
        <v>3</v>
      </c>
      <c r="P9" s="6">
        <f t="shared" si="5"/>
        <v>5</v>
      </c>
      <c r="Q9" s="10" t="str">
        <f t="shared" si="6"/>
        <v>Medio</v>
      </c>
      <c r="R9" s="6" t="s">
        <v>37</v>
      </c>
      <c r="S9" s="92" t="s">
        <v>57</v>
      </c>
      <c r="T9" s="93"/>
      <c r="U9" s="93"/>
      <c r="V9" s="93"/>
      <c r="W9" s="93"/>
      <c r="X9" s="94"/>
      <c r="Y9" s="6">
        <v>1</v>
      </c>
      <c r="Z9" s="6">
        <v>4</v>
      </c>
      <c r="AA9" s="6">
        <f t="shared" ref="AA9" si="9">SUM(Y9:Z9)</f>
        <v>5</v>
      </c>
      <c r="AB9" s="11" t="str">
        <f t="shared" ref="AB9" si="10">IF(AA9&lt;5,"Bajo",IF(AA9=5,"Medio",IF(AA9&lt;8,"Alto","Extremo")))</f>
        <v>Medio</v>
      </c>
      <c r="AC9" s="7" t="str">
        <f t="shared" ref="AC9" si="11">R9</f>
        <v>COOPERANTE</v>
      </c>
      <c r="AD9" s="53" t="s">
        <v>58</v>
      </c>
      <c r="AE9" s="53"/>
      <c r="AF9" s="16" t="s">
        <v>59</v>
      </c>
    </row>
    <row r="10" spans="1:32" ht="164.25" customHeight="1">
      <c r="A10" s="5">
        <v>6</v>
      </c>
      <c r="B10" s="6" t="s">
        <v>21</v>
      </c>
      <c r="C10" s="6" t="s">
        <v>22</v>
      </c>
      <c r="D10" s="6" t="s">
        <v>47</v>
      </c>
      <c r="E10" s="6" t="s">
        <v>24</v>
      </c>
      <c r="F10" s="65" t="s">
        <v>60</v>
      </c>
      <c r="G10" s="66"/>
      <c r="H10" s="66"/>
      <c r="I10" s="67"/>
      <c r="J10" s="62" t="s">
        <v>61</v>
      </c>
      <c r="K10" s="63"/>
      <c r="L10" s="63"/>
      <c r="M10" s="64"/>
      <c r="N10" s="6">
        <v>3</v>
      </c>
      <c r="O10" s="6">
        <v>4</v>
      </c>
      <c r="P10" s="6">
        <f t="shared" ref="P10" si="12">SUM(N10:O10)</f>
        <v>7</v>
      </c>
      <c r="Q10" s="10" t="str">
        <f t="shared" si="6"/>
        <v>Alto</v>
      </c>
      <c r="R10" s="6" t="s">
        <v>37</v>
      </c>
      <c r="S10" s="78" t="s">
        <v>62</v>
      </c>
      <c r="T10" s="66"/>
      <c r="U10" s="66"/>
      <c r="V10" s="66"/>
      <c r="W10" s="66"/>
      <c r="X10" s="67"/>
      <c r="Y10" s="6">
        <v>1</v>
      </c>
      <c r="Z10" s="6">
        <v>4</v>
      </c>
      <c r="AA10" s="6">
        <f t="shared" si="7"/>
        <v>5</v>
      </c>
      <c r="AB10" s="11" t="str">
        <f t="shared" si="8"/>
        <v>Medio</v>
      </c>
      <c r="AC10" s="7" t="s">
        <v>63</v>
      </c>
      <c r="AD10" s="53" t="s">
        <v>64</v>
      </c>
      <c r="AE10" s="53"/>
      <c r="AF10" s="8" t="s">
        <v>46</v>
      </c>
    </row>
    <row r="11" spans="1:32" ht="137.25" customHeight="1">
      <c r="A11" s="5">
        <v>7</v>
      </c>
      <c r="B11" s="6" t="s">
        <v>21</v>
      </c>
      <c r="C11" s="6" t="s">
        <v>22</v>
      </c>
      <c r="D11" s="6" t="s">
        <v>47</v>
      </c>
      <c r="E11" s="6" t="s">
        <v>24</v>
      </c>
      <c r="F11" s="65" t="s">
        <v>65</v>
      </c>
      <c r="G11" s="66"/>
      <c r="H11" s="66"/>
      <c r="I11" s="67"/>
      <c r="J11" s="62" t="s">
        <v>66</v>
      </c>
      <c r="K11" s="63"/>
      <c r="L11" s="63"/>
      <c r="M11" s="64"/>
      <c r="N11" s="6">
        <v>2</v>
      </c>
      <c r="O11" s="6">
        <v>5</v>
      </c>
      <c r="P11" s="6">
        <f t="shared" ref="P11:P22" si="13">SUM(N11:O11)</f>
        <v>7</v>
      </c>
      <c r="Q11" s="10" t="str">
        <f t="shared" ref="Q11:Q23" si="14">IF(P11&lt;5,"Bajo",IF(P11=5,"Medio",IF(P11&lt;8,"Alto","Extremo")))</f>
        <v>Alto</v>
      </c>
      <c r="R11" s="6" t="s">
        <v>37</v>
      </c>
      <c r="S11" s="65" t="s">
        <v>67</v>
      </c>
      <c r="T11" s="66"/>
      <c r="U11" s="66"/>
      <c r="V11" s="66"/>
      <c r="W11" s="66"/>
      <c r="X11" s="67"/>
      <c r="Y11" s="6">
        <v>1</v>
      </c>
      <c r="Z11" s="6">
        <v>4</v>
      </c>
      <c r="AA11" s="6">
        <v>5</v>
      </c>
      <c r="AB11" s="11" t="s">
        <v>68</v>
      </c>
      <c r="AC11" s="17" t="s">
        <v>69</v>
      </c>
      <c r="AD11" s="53" t="s">
        <v>70</v>
      </c>
      <c r="AE11" s="53"/>
      <c r="AF11" s="12" t="s">
        <v>71</v>
      </c>
    </row>
    <row r="12" spans="1:32" ht="201" customHeight="1">
      <c r="A12" s="5">
        <v>8</v>
      </c>
      <c r="B12" s="6" t="s">
        <v>21</v>
      </c>
      <c r="C12" s="6" t="s">
        <v>22</v>
      </c>
      <c r="D12" s="6" t="s">
        <v>47</v>
      </c>
      <c r="E12" s="6" t="s">
        <v>24</v>
      </c>
      <c r="F12" s="75" t="s">
        <v>72</v>
      </c>
      <c r="G12" s="76"/>
      <c r="H12" s="76"/>
      <c r="I12" s="77"/>
      <c r="J12" s="62" t="s">
        <v>73</v>
      </c>
      <c r="K12" s="63"/>
      <c r="L12" s="63"/>
      <c r="M12" s="64"/>
      <c r="N12" s="6">
        <v>4</v>
      </c>
      <c r="O12" s="6">
        <v>3</v>
      </c>
      <c r="P12" s="6">
        <f t="shared" si="13"/>
        <v>7</v>
      </c>
      <c r="Q12" s="10" t="str">
        <f t="shared" si="14"/>
        <v>Alto</v>
      </c>
      <c r="R12" s="6" t="s">
        <v>29</v>
      </c>
      <c r="S12" s="62" t="s">
        <v>74</v>
      </c>
      <c r="T12" s="63"/>
      <c r="U12" s="63"/>
      <c r="V12" s="63"/>
      <c r="W12" s="63"/>
      <c r="X12" s="64"/>
      <c r="Y12" s="6">
        <v>2</v>
      </c>
      <c r="Z12" s="6">
        <v>3</v>
      </c>
      <c r="AA12" s="6">
        <v>5</v>
      </c>
      <c r="AB12" s="11" t="s">
        <v>68</v>
      </c>
      <c r="AC12" s="7" t="s">
        <v>37</v>
      </c>
      <c r="AD12" s="53" t="s">
        <v>75</v>
      </c>
      <c r="AE12" s="53"/>
      <c r="AF12" s="8" t="s">
        <v>76</v>
      </c>
    </row>
    <row r="13" spans="1:32" ht="137.25" customHeight="1">
      <c r="A13" s="5">
        <v>9</v>
      </c>
      <c r="B13" s="6" t="s">
        <v>21</v>
      </c>
      <c r="C13" s="6" t="s">
        <v>22</v>
      </c>
      <c r="D13" s="6" t="s">
        <v>47</v>
      </c>
      <c r="E13" s="6" t="s">
        <v>24</v>
      </c>
      <c r="F13" s="75" t="s">
        <v>77</v>
      </c>
      <c r="G13" s="76"/>
      <c r="H13" s="76"/>
      <c r="I13" s="77"/>
      <c r="J13" s="62" t="s">
        <v>61</v>
      </c>
      <c r="K13" s="63"/>
      <c r="L13" s="63"/>
      <c r="M13" s="64"/>
      <c r="N13" s="6">
        <v>3</v>
      </c>
      <c r="O13" s="6">
        <v>5</v>
      </c>
      <c r="P13" s="6">
        <f t="shared" si="13"/>
        <v>8</v>
      </c>
      <c r="Q13" s="10" t="str">
        <f t="shared" si="14"/>
        <v>Extremo</v>
      </c>
      <c r="R13" s="6" t="s">
        <v>78</v>
      </c>
      <c r="S13" s="71" t="s">
        <v>79</v>
      </c>
      <c r="T13" s="63"/>
      <c r="U13" s="63"/>
      <c r="V13" s="63"/>
      <c r="W13" s="63"/>
      <c r="X13" s="64"/>
      <c r="Y13" s="6">
        <v>2</v>
      </c>
      <c r="Z13" s="6">
        <v>4</v>
      </c>
      <c r="AA13" s="6">
        <v>5</v>
      </c>
      <c r="AB13" s="11" t="s">
        <v>68</v>
      </c>
      <c r="AC13" s="7" t="str">
        <f>R13</f>
        <v xml:space="preserve"> COOPERANTE</v>
      </c>
      <c r="AD13" s="53" t="s">
        <v>80</v>
      </c>
      <c r="AE13" s="53"/>
      <c r="AF13" s="8" t="s">
        <v>81</v>
      </c>
    </row>
    <row r="14" spans="1:32" ht="330.75" customHeight="1">
      <c r="A14" s="5">
        <v>10</v>
      </c>
      <c r="B14" s="6" t="s">
        <v>21</v>
      </c>
      <c r="C14" s="6" t="s">
        <v>22</v>
      </c>
      <c r="D14" s="6" t="s">
        <v>47</v>
      </c>
      <c r="E14" s="6" t="s">
        <v>24</v>
      </c>
      <c r="F14" s="65" t="s">
        <v>82</v>
      </c>
      <c r="G14" s="66"/>
      <c r="H14" s="66"/>
      <c r="I14" s="67"/>
      <c r="J14" s="62" t="s">
        <v>61</v>
      </c>
      <c r="K14" s="63"/>
      <c r="L14" s="63"/>
      <c r="M14" s="64"/>
      <c r="N14" s="6">
        <v>2</v>
      </c>
      <c r="O14" s="6">
        <v>4</v>
      </c>
      <c r="P14" s="6">
        <f t="shared" si="13"/>
        <v>6</v>
      </c>
      <c r="Q14" s="10" t="str">
        <f t="shared" si="14"/>
        <v>Alto</v>
      </c>
      <c r="R14" s="6" t="s">
        <v>37</v>
      </c>
      <c r="S14" s="78" t="s">
        <v>83</v>
      </c>
      <c r="T14" s="66"/>
      <c r="U14" s="66"/>
      <c r="V14" s="66"/>
      <c r="W14" s="66"/>
      <c r="X14" s="67"/>
      <c r="Y14" s="6">
        <v>2</v>
      </c>
      <c r="Z14" s="6">
        <v>2</v>
      </c>
      <c r="AA14" s="6">
        <f>SUM(Y14:Z14)</f>
        <v>4</v>
      </c>
      <c r="AB14" s="11" t="str">
        <f>IF(AA14&lt;5,"Bajo",IF(AA14=5,"Medio",IF(AA14&lt;8,"Alto","Extremo")))</f>
        <v>Bajo</v>
      </c>
      <c r="AC14" s="7" t="s">
        <v>63</v>
      </c>
      <c r="AD14" s="53" t="s">
        <v>84</v>
      </c>
      <c r="AE14" s="53"/>
      <c r="AF14" s="8" t="s">
        <v>85</v>
      </c>
    </row>
    <row r="15" spans="1:32" ht="81.75" customHeight="1">
      <c r="A15" s="9">
        <v>11</v>
      </c>
      <c r="B15" s="6" t="s">
        <v>21</v>
      </c>
      <c r="C15" s="6" t="s">
        <v>22</v>
      </c>
      <c r="D15" s="6" t="s">
        <v>47</v>
      </c>
      <c r="E15" s="6" t="s">
        <v>86</v>
      </c>
      <c r="F15" s="65" t="s">
        <v>87</v>
      </c>
      <c r="G15" s="66"/>
      <c r="H15" s="66"/>
      <c r="I15" s="67"/>
      <c r="J15" s="62" t="s">
        <v>43</v>
      </c>
      <c r="K15" s="63"/>
      <c r="L15" s="63"/>
      <c r="M15" s="64"/>
      <c r="N15" s="6">
        <v>3</v>
      </c>
      <c r="O15" s="6">
        <v>3</v>
      </c>
      <c r="P15" s="6">
        <f t="shared" ref="P15" si="15">SUM(N15:O15)</f>
        <v>6</v>
      </c>
      <c r="Q15" s="10" t="str">
        <f t="shared" ref="Q15" si="16">IF(P15&lt;5,"Bajo",IF(P15=5,"Medio",IF(P15&lt;8,"Alto","Extremo")))</f>
        <v>Alto</v>
      </c>
      <c r="R15" s="6" t="s">
        <v>37</v>
      </c>
      <c r="S15" s="68" t="s">
        <v>88</v>
      </c>
      <c r="T15" s="69"/>
      <c r="U15" s="69"/>
      <c r="V15" s="69"/>
      <c r="W15" s="69"/>
      <c r="X15" s="70"/>
      <c r="Y15" s="6">
        <v>2</v>
      </c>
      <c r="Z15" s="6">
        <v>3</v>
      </c>
      <c r="AA15" s="6">
        <f>SUM(Y15:Z15)</f>
        <v>5</v>
      </c>
      <c r="AB15" s="11" t="str">
        <f>IF(AA15&lt;5,"Bajo",IF(AA15=5,"Medio",IF(AA15&lt;8,"Alto","Extremo")))</f>
        <v>Medio</v>
      </c>
      <c r="AC15" s="7" t="s">
        <v>63</v>
      </c>
      <c r="AD15" s="53" t="s">
        <v>89</v>
      </c>
      <c r="AE15" s="53"/>
      <c r="AF15" s="8" t="s">
        <v>46</v>
      </c>
    </row>
    <row r="16" spans="1:32" ht="105.75" customHeight="1">
      <c r="A16" s="9">
        <v>12</v>
      </c>
      <c r="B16" s="6" t="s">
        <v>21</v>
      </c>
      <c r="C16" s="6" t="s">
        <v>22</v>
      </c>
      <c r="D16" s="6" t="s">
        <v>47</v>
      </c>
      <c r="E16" s="6" t="s">
        <v>90</v>
      </c>
      <c r="F16" s="65" t="s">
        <v>91</v>
      </c>
      <c r="G16" s="66"/>
      <c r="H16" s="66"/>
      <c r="I16" s="67"/>
      <c r="J16" s="62" t="s">
        <v>92</v>
      </c>
      <c r="K16" s="63"/>
      <c r="L16" s="63"/>
      <c r="M16" s="64"/>
      <c r="N16" s="6">
        <v>4</v>
      </c>
      <c r="O16" s="6">
        <v>3</v>
      </c>
      <c r="P16" s="6">
        <f t="shared" si="13"/>
        <v>7</v>
      </c>
      <c r="Q16" s="10" t="str">
        <f t="shared" si="14"/>
        <v>Alto</v>
      </c>
      <c r="R16" s="6" t="s">
        <v>37</v>
      </c>
      <c r="S16" s="68" t="s">
        <v>93</v>
      </c>
      <c r="T16" s="69"/>
      <c r="U16" s="69"/>
      <c r="V16" s="69"/>
      <c r="W16" s="69"/>
      <c r="X16" s="70"/>
      <c r="Y16" s="6">
        <v>1</v>
      </c>
      <c r="Z16" s="6">
        <v>2</v>
      </c>
      <c r="AA16" s="6">
        <f>SUM(Y16:Z16)</f>
        <v>3</v>
      </c>
      <c r="AB16" s="11" t="str">
        <f>IF(AA16&lt;5,"Bajo",IF(AA16=5,"Medio",IF(AA16&lt;8,"Alto","Extremo")))</f>
        <v>Bajo</v>
      </c>
      <c r="AC16" s="7" t="s">
        <v>63</v>
      </c>
      <c r="AD16" s="53" t="s">
        <v>94</v>
      </c>
      <c r="AE16" s="53"/>
      <c r="AF16" s="8" t="s">
        <v>95</v>
      </c>
    </row>
    <row r="17" spans="1:32" ht="105.75" customHeight="1">
      <c r="A17" s="9">
        <v>13</v>
      </c>
      <c r="B17" s="7" t="s">
        <v>21</v>
      </c>
      <c r="C17" s="7" t="s">
        <v>22</v>
      </c>
      <c r="D17" s="7" t="s">
        <v>47</v>
      </c>
      <c r="E17" s="7" t="s">
        <v>24</v>
      </c>
      <c r="F17" s="79" t="s">
        <v>96</v>
      </c>
      <c r="G17" s="80"/>
      <c r="H17" s="80"/>
      <c r="I17" s="81"/>
      <c r="J17" s="82" t="s">
        <v>97</v>
      </c>
      <c r="K17" s="83"/>
      <c r="L17" s="83"/>
      <c r="M17" s="84"/>
      <c r="N17" s="7">
        <v>2</v>
      </c>
      <c r="O17" s="7">
        <v>3</v>
      </c>
      <c r="P17" s="18">
        <f t="shared" si="13"/>
        <v>5</v>
      </c>
      <c r="Q17" s="19" t="str">
        <f t="shared" si="14"/>
        <v>Medio</v>
      </c>
      <c r="R17" s="6" t="s">
        <v>37</v>
      </c>
      <c r="S17" s="72" t="s">
        <v>98</v>
      </c>
      <c r="T17" s="73"/>
      <c r="U17" s="73"/>
      <c r="V17" s="73"/>
      <c r="W17" s="73"/>
      <c r="X17" s="74"/>
      <c r="Y17" s="7">
        <v>1</v>
      </c>
      <c r="Z17" s="7">
        <v>2</v>
      </c>
      <c r="AA17" s="18">
        <f>SUM(Y17:Z17)</f>
        <v>3</v>
      </c>
      <c r="AB17" s="20" t="str">
        <f>IF(AA17&lt;5,"Bajo",IF(AA17=5,"Medio",IF(AA17&lt;8,"Alto","Extremo")))</f>
        <v>Bajo</v>
      </c>
      <c r="AC17" s="7" t="s">
        <v>63</v>
      </c>
      <c r="AD17" s="53" t="s">
        <v>84</v>
      </c>
      <c r="AE17" s="53"/>
      <c r="AF17" s="21" t="s">
        <v>99</v>
      </c>
    </row>
    <row r="18" spans="1:32" s="26" customFormat="1" ht="93.75" customHeight="1">
      <c r="A18" s="9">
        <v>14</v>
      </c>
      <c r="B18" s="22" t="s">
        <v>21</v>
      </c>
      <c r="C18" s="22" t="s">
        <v>22</v>
      </c>
      <c r="D18" s="22" t="s">
        <v>47</v>
      </c>
      <c r="E18" s="22" t="s">
        <v>90</v>
      </c>
      <c r="F18" s="72" t="s">
        <v>100</v>
      </c>
      <c r="G18" s="73"/>
      <c r="H18" s="73"/>
      <c r="I18" s="74"/>
      <c r="J18" s="56" t="s">
        <v>101</v>
      </c>
      <c r="K18" s="57"/>
      <c r="L18" s="57"/>
      <c r="M18" s="58"/>
      <c r="N18" s="22">
        <v>4</v>
      </c>
      <c r="O18" s="22">
        <v>3</v>
      </c>
      <c r="P18" s="22">
        <f t="shared" si="13"/>
        <v>7</v>
      </c>
      <c r="Q18" s="23" t="str">
        <f t="shared" si="14"/>
        <v>Alto</v>
      </c>
      <c r="R18" s="6" t="s">
        <v>37</v>
      </c>
      <c r="S18" s="72" t="s">
        <v>102</v>
      </c>
      <c r="T18" s="73"/>
      <c r="U18" s="73"/>
      <c r="V18" s="73"/>
      <c r="W18" s="73"/>
      <c r="X18" s="74"/>
      <c r="Y18" s="22">
        <v>1</v>
      </c>
      <c r="Z18" s="22">
        <v>2</v>
      </c>
      <c r="AA18" s="22">
        <f t="shared" ref="AA18" si="17">SUM(Y18:Z18)</f>
        <v>3</v>
      </c>
      <c r="AB18" s="24" t="str">
        <f t="shared" ref="AB18" si="18">IF(AA18&lt;5,"Bajo",IF(AA18=5,"Medio",IF(AA18&lt;8,"Alto","Extremo")))</f>
        <v>Bajo</v>
      </c>
      <c r="AC18" s="25" t="s">
        <v>103</v>
      </c>
      <c r="AD18" s="53" t="s">
        <v>104</v>
      </c>
      <c r="AE18" s="53"/>
      <c r="AF18" s="13" t="s">
        <v>105</v>
      </c>
    </row>
    <row r="19" spans="1:32" s="26" customFormat="1" ht="96" customHeight="1">
      <c r="A19" s="9">
        <v>15</v>
      </c>
      <c r="B19" s="22" t="s">
        <v>21</v>
      </c>
      <c r="C19" s="22" t="s">
        <v>22</v>
      </c>
      <c r="D19" s="22" t="s">
        <v>47</v>
      </c>
      <c r="E19" s="22" t="s">
        <v>90</v>
      </c>
      <c r="F19" s="59" t="s">
        <v>106</v>
      </c>
      <c r="G19" s="60"/>
      <c r="H19" s="60"/>
      <c r="I19" s="61"/>
      <c r="J19" s="56" t="s">
        <v>101</v>
      </c>
      <c r="K19" s="57"/>
      <c r="L19" s="57"/>
      <c r="M19" s="58"/>
      <c r="N19" s="22">
        <v>4</v>
      </c>
      <c r="O19" s="22">
        <v>3</v>
      </c>
      <c r="P19" s="22">
        <f t="shared" ref="P19" si="19">SUM(N19:O19)</f>
        <v>7</v>
      </c>
      <c r="Q19" s="23" t="str">
        <f t="shared" ref="Q19:Q21" si="20">IF(P19&lt;5,"Bajo",IF(P19=5,"Medio",IF(P19&lt;8,"Alto","Extremo")))</f>
        <v>Alto</v>
      </c>
      <c r="R19" s="6" t="s">
        <v>37</v>
      </c>
      <c r="S19" s="59" t="s">
        <v>107</v>
      </c>
      <c r="T19" s="60"/>
      <c r="U19" s="60"/>
      <c r="V19" s="60"/>
      <c r="W19" s="60"/>
      <c r="X19" s="61"/>
      <c r="Y19" s="7">
        <v>1</v>
      </c>
      <c r="Z19" s="7">
        <v>2</v>
      </c>
      <c r="AA19" s="18">
        <f>SUM(Y19:Z19)</f>
        <v>3</v>
      </c>
      <c r="AB19" s="20" t="str">
        <f>IF(AA19&lt;5,"Bajo",IF(AA19=5,"Medio",IF(AA19&lt;8,"Alto","Extremo")))</f>
        <v>Bajo</v>
      </c>
      <c r="AC19" s="7" t="str">
        <f>R19</f>
        <v>COOPERANTE</v>
      </c>
      <c r="AD19" s="53" t="s">
        <v>84</v>
      </c>
      <c r="AE19" s="53"/>
      <c r="AF19" s="21" t="s">
        <v>99</v>
      </c>
    </row>
    <row r="20" spans="1:32" ht="124.5" customHeight="1">
      <c r="A20" s="9">
        <v>16</v>
      </c>
      <c r="B20" s="6" t="s">
        <v>21</v>
      </c>
      <c r="C20" s="6" t="s">
        <v>22</v>
      </c>
      <c r="D20" s="6" t="s">
        <v>108</v>
      </c>
      <c r="E20" s="6" t="s">
        <v>109</v>
      </c>
      <c r="F20" s="65" t="s">
        <v>110</v>
      </c>
      <c r="G20" s="66"/>
      <c r="H20" s="66"/>
      <c r="I20" s="67"/>
      <c r="J20" s="62" t="s">
        <v>111</v>
      </c>
      <c r="K20" s="63"/>
      <c r="L20" s="63"/>
      <c r="M20" s="64"/>
      <c r="N20" s="6">
        <v>2</v>
      </c>
      <c r="O20" s="6">
        <v>3</v>
      </c>
      <c r="P20" s="6">
        <f t="shared" ref="P20:P21" si="21">SUM(N20:O20)</f>
        <v>5</v>
      </c>
      <c r="Q20" s="10" t="str">
        <f t="shared" si="20"/>
        <v>Medio</v>
      </c>
      <c r="R20" s="6" t="s">
        <v>37</v>
      </c>
      <c r="S20" s="65" t="s">
        <v>112</v>
      </c>
      <c r="T20" s="66"/>
      <c r="U20" s="66"/>
      <c r="V20" s="66"/>
      <c r="W20" s="66"/>
      <c r="X20" s="67"/>
      <c r="Y20" s="6">
        <v>1</v>
      </c>
      <c r="Z20" s="6">
        <v>2</v>
      </c>
      <c r="AA20" s="6">
        <f t="shared" ref="AA20:AA21" si="22">SUM(Y20:Z20)</f>
        <v>3</v>
      </c>
      <c r="AB20" s="11" t="str">
        <f t="shared" ref="AB20:AB21" si="23">IF(AA20&lt;5,"Bajo",IF(AA20=5,"Medio",IF(AA20&lt;8,"Alto","Extremo")))</f>
        <v>Bajo</v>
      </c>
      <c r="AC20" s="7" t="str">
        <f>R20</f>
        <v>COOPERANTE</v>
      </c>
      <c r="AD20" s="53" t="s">
        <v>113</v>
      </c>
      <c r="AE20" s="53"/>
      <c r="AF20" s="8" t="s">
        <v>114</v>
      </c>
    </row>
    <row r="21" spans="1:32" ht="93" customHeight="1">
      <c r="A21" s="9">
        <v>17</v>
      </c>
      <c r="B21" s="6" t="s">
        <v>21</v>
      </c>
      <c r="C21" s="6" t="s">
        <v>22</v>
      </c>
      <c r="D21" s="6" t="s">
        <v>47</v>
      </c>
      <c r="E21" s="6" t="s">
        <v>115</v>
      </c>
      <c r="F21" s="65" t="s">
        <v>116</v>
      </c>
      <c r="G21" s="66"/>
      <c r="H21" s="66"/>
      <c r="I21" s="67"/>
      <c r="J21" s="71" t="s">
        <v>117</v>
      </c>
      <c r="K21" s="63"/>
      <c r="L21" s="63"/>
      <c r="M21" s="64"/>
      <c r="N21" s="6">
        <v>1</v>
      </c>
      <c r="O21" s="6">
        <v>5</v>
      </c>
      <c r="P21" s="6">
        <f t="shared" si="21"/>
        <v>6</v>
      </c>
      <c r="Q21" s="10" t="str">
        <f t="shared" si="20"/>
        <v>Alto</v>
      </c>
      <c r="R21" s="6" t="s">
        <v>37</v>
      </c>
      <c r="S21" s="65" t="s">
        <v>118</v>
      </c>
      <c r="T21" s="66"/>
      <c r="U21" s="66"/>
      <c r="V21" s="66"/>
      <c r="W21" s="66"/>
      <c r="X21" s="67"/>
      <c r="Y21" s="6">
        <v>1</v>
      </c>
      <c r="Z21" s="6">
        <v>3</v>
      </c>
      <c r="AA21" s="6">
        <f t="shared" si="22"/>
        <v>4</v>
      </c>
      <c r="AB21" s="11" t="str">
        <f t="shared" si="23"/>
        <v>Bajo</v>
      </c>
      <c r="AC21" s="7" t="s">
        <v>119</v>
      </c>
      <c r="AD21" s="53" t="s">
        <v>120</v>
      </c>
      <c r="AE21" s="53"/>
      <c r="AF21" s="8" t="s">
        <v>121</v>
      </c>
    </row>
    <row r="22" spans="1:32" ht="156" customHeight="1">
      <c r="A22" s="9">
        <v>18</v>
      </c>
      <c r="B22" s="6" t="s">
        <v>21</v>
      </c>
      <c r="C22" s="6" t="s">
        <v>22</v>
      </c>
      <c r="D22" s="6" t="s">
        <v>47</v>
      </c>
      <c r="E22" s="22" t="s">
        <v>122</v>
      </c>
      <c r="F22" s="65" t="s">
        <v>123</v>
      </c>
      <c r="G22" s="66"/>
      <c r="H22" s="66"/>
      <c r="I22" s="67"/>
      <c r="J22" s="71" t="s">
        <v>124</v>
      </c>
      <c r="K22" s="63"/>
      <c r="L22" s="63"/>
      <c r="M22" s="64"/>
      <c r="N22" s="6">
        <v>1</v>
      </c>
      <c r="O22" s="6">
        <v>5</v>
      </c>
      <c r="P22" s="6">
        <f t="shared" si="13"/>
        <v>6</v>
      </c>
      <c r="Q22" s="10" t="str">
        <f t="shared" si="14"/>
        <v>Alto</v>
      </c>
      <c r="R22" s="6" t="s">
        <v>37</v>
      </c>
      <c r="S22" s="65" t="s">
        <v>125</v>
      </c>
      <c r="T22" s="66"/>
      <c r="U22" s="66"/>
      <c r="V22" s="66"/>
      <c r="W22" s="66"/>
      <c r="X22" s="67"/>
      <c r="Y22" s="6">
        <v>1</v>
      </c>
      <c r="Z22" s="6">
        <v>4</v>
      </c>
      <c r="AA22" s="6">
        <f t="shared" ref="AA22:AA31" si="24">SUM(Y22:Z22)</f>
        <v>5</v>
      </c>
      <c r="AB22" s="11" t="str">
        <f t="shared" ref="AB22:AB31" si="25">IF(AA22&lt;5,"Bajo",IF(AA22=5,"Medio",IF(AA22&lt;8,"Alto","Extremo")))</f>
        <v>Medio</v>
      </c>
      <c r="AC22" s="7" t="s">
        <v>63</v>
      </c>
      <c r="AD22" s="53" t="s">
        <v>126</v>
      </c>
      <c r="AE22" s="53"/>
      <c r="AF22" s="8" t="s">
        <v>121</v>
      </c>
    </row>
    <row r="23" spans="1:32" ht="79.5" customHeight="1">
      <c r="A23" s="9">
        <v>19</v>
      </c>
      <c r="B23" s="6" t="s">
        <v>21</v>
      </c>
      <c r="C23" s="6" t="s">
        <v>22</v>
      </c>
      <c r="D23" s="6" t="s">
        <v>47</v>
      </c>
      <c r="E23" s="6" t="s">
        <v>109</v>
      </c>
      <c r="F23" s="65" t="s">
        <v>127</v>
      </c>
      <c r="G23" s="66"/>
      <c r="H23" s="66"/>
      <c r="I23" s="67"/>
      <c r="J23" s="71" t="s">
        <v>128</v>
      </c>
      <c r="K23" s="63"/>
      <c r="L23" s="63"/>
      <c r="M23" s="64"/>
      <c r="N23" s="6">
        <v>1</v>
      </c>
      <c r="O23" s="6">
        <v>4</v>
      </c>
      <c r="P23" s="6">
        <f t="shared" ref="P23" si="26">SUM(N23:O23)</f>
        <v>5</v>
      </c>
      <c r="Q23" s="10" t="str">
        <f t="shared" si="14"/>
        <v>Medio</v>
      </c>
      <c r="R23" s="6" t="s">
        <v>37</v>
      </c>
      <c r="S23" s="65" t="s">
        <v>129</v>
      </c>
      <c r="T23" s="66"/>
      <c r="U23" s="66"/>
      <c r="V23" s="66"/>
      <c r="W23" s="66"/>
      <c r="X23" s="67"/>
      <c r="Y23" s="6">
        <v>1</v>
      </c>
      <c r="Z23" s="6">
        <v>3</v>
      </c>
      <c r="AA23" s="6">
        <f t="shared" ref="AA23" si="27">SUM(Y23:Z23)</f>
        <v>4</v>
      </c>
      <c r="AB23" s="11" t="str">
        <f t="shared" ref="AB23" si="28">IF(AA23&lt;5,"Bajo",IF(AA23=5,"Medio",IF(AA23&lt;8,"Alto","Extremo")))</f>
        <v>Bajo</v>
      </c>
      <c r="AC23" s="7" t="str">
        <f>R23</f>
        <v>COOPERANTE</v>
      </c>
      <c r="AD23" s="53" t="s">
        <v>130</v>
      </c>
      <c r="AE23" s="53"/>
      <c r="AF23" s="8" t="s">
        <v>131</v>
      </c>
    </row>
    <row r="24" spans="1:32" ht="81.75" customHeight="1">
      <c r="A24" s="9">
        <v>20</v>
      </c>
      <c r="B24" s="6" t="s">
        <v>21</v>
      </c>
      <c r="C24" s="6" t="s">
        <v>22</v>
      </c>
      <c r="D24" s="6" t="s">
        <v>47</v>
      </c>
      <c r="E24" s="6" t="s">
        <v>109</v>
      </c>
      <c r="F24" s="65" t="s">
        <v>132</v>
      </c>
      <c r="G24" s="66"/>
      <c r="H24" s="66"/>
      <c r="I24" s="67"/>
      <c r="J24" s="62" t="s">
        <v>133</v>
      </c>
      <c r="K24" s="63"/>
      <c r="L24" s="63"/>
      <c r="M24" s="64"/>
      <c r="N24" s="6">
        <v>2</v>
      </c>
      <c r="O24" s="6">
        <v>5</v>
      </c>
      <c r="P24" s="6">
        <f t="shared" ref="P24:P27" si="29">SUM(N24:O24)</f>
        <v>7</v>
      </c>
      <c r="Q24" s="10" t="str">
        <f t="shared" ref="Q24:Q30" si="30">IF(P24&lt;5,"Bajo",IF(P24=5,"Medio",IF(P24&lt;8,"Alto","Extremo")))</f>
        <v>Alto</v>
      </c>
      <c r="R24" s="6" t="s">
        <v>37</v>
      </c>
      <c r="S24" s="65" t="s">
        <v>134</v>
      </c>
      <c r="T24" s="66"/>
      <c r="U24" s="66"/>
      <c r="V24" s="66"/>
      <c r="W24" s="66"/>
      <c r="X24" s="67"/>
      <c r="Y24" s="6">
        <v>1</v>
      </c>
      <c r="Z24" s="6">
        <v>5</v>
      </c>
      <c r="AA24" s="6">
        <f t="shared" si="24"/>
        <v>6</v>
      </c>
      <c r="AB24" s="11" t="str">
        <f t="shared" si="25"/>
        <v>Alto</v>
      </c>
      <c r="AC24" s="7" t="str">
        <f>R24</f>
        <v>COOPERANTE</v>
      </c>
      <c r="AD24" s="53" t="s">
        <v>135</v>
      </c>
      <c r="AE24" s="53"/>
      <c r="AF24" s="8" t="s">
        <v>136</v>
      </c>
    </row>
    <row r="25" spans="1:32" ht="87.75" customHeight="1">
      <c r="A25" s="9">
        <v>21</v>
      </c>
      <c r="B25" s="6" t="s">
        <v>21</v>
      </c>
      <c r="C25" s="6" t="s">
        <v>22</v>
      </c>
      <c r="D25" s="6" t="s">
        <v>23</v>
      </c>
      <c r="E25" s="6" t="s">
        <v>109</v>
      </c>
      <c r="F25" s="75" t="s">
        <v>137</v>
      </c>
      <c r="G25" s="76"/>
      <c r="H25" s="76"/>
      <c r="I25" s="77"/>
      <c r="J25" s="62" t="s">
        <v>133</v>
      </c>
      <c r="K25" s="63"/>
      <c r="L25" s="63"/>
      <c r="M25" s="64"/>
      <c r="N25" s="6">
        <v>2</v>
      </c>
      <c r="O25" s="6">
        <v>5</v>
      </c>
      <c r="P25" s="6">
        <f t="shared" si="29"/>
        <v>7</v>
      </c>
      <c r="Q25" s="10" t="str">
        <f t="shared" si="30"/>
        <v>Alto</v>
      </c>
      <c r="R25" s="6" t="s">
        <v>37</v>
      </c>
      <c r="S25" s="78" t="s">
        <v>138</v>
      </c>
      <c r="T25" s="66"/>
      <c r="U25" s="66"/>
      <c r="V25" s="66"/>
      <c r="W25" s="66"/>
      <c r="X25" s="67"/>
      <c r="Y25" s="6">
        <v>1</v>
      </c>
      <c r="Z25" s="6">
        <v>6</v>
      </c>
      <c r="AA25" s="6">
        <f t="shared" si="24"/>
        <v>7</v>
      </c>
      <c r="AB25" s="11" t="str">
        <f t="shared" si="25"/>
        <v>Alto</v>
      </c>
      <c r="AC25" s="7" t="s">
        <v>29</v>
      </c>
      <c r="AD25" s="53" t="s">
        <v>139</v>
      </c>
      <c r="AE25" s="53"/>
      <c r="AF25" s="8" t="s">
        <v>136</v>
      </c>
    </row>
    <row r="26" spans="1:32" s="28" customFormat="1" ht="216" customHeight="1">
      <c r="A26" s="9">
        <v>22</v>
      </c>
      <c r="B26" s="22" t="s">
        <v>21</v>
      </c>
      <c r="C26" s="22" t="s">
        <v>22</v>
      </c>
      <c r="D26" s="22" t="s">
        <v>47</v>
      </c>
      <c r="E26" s="22" t="s">
        <v>140</v>
      </c>
      <c r="F26" s="72" t="s">
        <v>141</v>
      </c>
      <c r="G26" s="73"/>
      <c r="H26" s="73"/>
      <c r="I26" s="74"/>
      <c r="J26" s="85" t="s">
        <v>142</v>
      </c>
      <c r="K26" s="57"/>
      <c r="L26" s="57"/>
      <c r="M26" s="58"/>
      <c r="N26" s="22">
        <v>1</v>
      </c>
      <c r="O26" s="22">
        <v>6</v>
      </c>
      <c r="P26" s="6">
        <f t="shared" si="29"/>
        <v>7</v>
      </c>
      <c r="Q26" s="27" t="str">
        <f t="shared" ref="Q26:Q27" si="31">IF(P26&lt;5,"Bajo",IF(P26=5,"Medio",IF(P26&lt;8,"Alto","Extremo")))</f>
        <v>Alto</v>
      </c>
      <c r="R26" s="6" t="s">
        <v>37</v>
      </c>
      <c r="S26" s="72" t="s">
        <v>143</v>
      </c>
      <c r="T26" s="73"/>
      <c r="U26" s="73"/>
      <c r="V26" s="73"/>
      <c r="W26" s="73"/>
      <c r="X26" s="74"/>
      <c r="Y26" s="22">
        <v>1</v>
      </c>
      <c r="Z26" s="22">
        <v>3</v>
      </c>
      <c r="AA26" s="22">
        <f t="shared" si="24"/>
        <v>4</v>
      </c>
      <c r="AB26" s="24" t="str">
        <f t="shared" ref="AB26:AB27" si="32">IF(AA26&lt;5,"Bajo",IF(AA26=5,"Medio",IF(AA26&lt;8,"Alto","Extremo")))</f>
        <v>Bajo</v>
      </c>
      <c r="AC26" s="25" t="s">
        <v>63</v>
      </c>
      <c r="AD26" s="53" t="s">
        <v>144</v>
      </c>
      <c r="AE26" s="53"/>
      <c r="AF26" s="13" t="s">
        <v>145</v>
      </c>
    </row>
    <row r="27" spans="1:32" s="28" customFormat="1" ht="131.44999999999999" customHeight="1">
      <c r="A27" s="9">
        <v>23</v>
      </c>
      <c r="B27" s="22" t="s">
        <v>21</v>
      </c>
      <c r="C27" s="22" t="s">
        <v>33</v>
      </c>
      <c r="D27" s="22" t="s">
        <v>47</v>
      </c>
      <c r="E27" s="22" t="s">
        <v>140</v>
      </c>
      <c r="F27" s="72" t="s">
        <v>146</v>
      </c>
      <c r="G27" s="73"/>
      <c r="H27" s="73"/>
      <c r="I27" s="74"/>
      <c r="J27" s="85" t="s">
        <v>147</v>
      </c>
      <c r="K27" s="57"/>
      <c r="L27" s="57"/>
      <c r="M27" s="58"/>
      <c r="N27" s="22">
        <v>1</v>
      </c>
      <c r="O27" s="22">
        <v>6</v>
      </c>
      <c r="P27" s="6">
        <f t="shared" si="29"/>
        <v>7</v>
      </c>
      <c r="Q27" s="27" t="str">
        <f t="shared" si="31"/>
        <v>Alto</v>
      </c>
      <c r="R27" s="6" t="s">
        <v>37</v>
      </c>
      <c r="S27" s="72" t="s">
        <v>148</v>
      </c>
      <c r="T27" s="73"/>
      <c r="U27" s="73"/>
      <c r="V27" s="73"/>
      <c r="W27" s="73"/>
      <c r="X27" s="74"/>
      <c r="Y27" s="22">
        <v>1</v>
      </c>
      <c r="Z27" s="22">
        <v>4</v>
      </c>
      <c r="AA27" s="22">
        <f t="shared" si="24"/>
        <v>5</v>
      </c>
      <c r="AB27" s="24" t="str">
        <f t="shared" si="32"/>
        <v>Medio</v>
      </c>
      <c r="AC27" s="25" t="str">
        <f>R27</f>
        <v>COOPERANTE</v>
      </c>
      <c r="AD27" s="53" t="s">
        <v>149</v>
      </c>
      <c r="AE27" s="53"/>
      <c r="AF27" s="13" t="s">
        <v>145</v>
      </c>
    </row>
    <row r="28" spans="1:32" s="28" customFormat="1" ht="95.25" customHeight="1">
      <c r="A28" s="9">
        <v>24</v>
      </c>
      <c r="B28" s="22" t="s">
        <v>21</v>
      </c>
      <c r="C28" s="22" t="s">
        <v>22</v>
      </c>
      <c r="D28" s="22" t="s">
        <v>47</v>
      </c>
      <c r="E28" s="22" t="s">
        <v>24</v>
      </c>
      <c r="F28" s="72" t="s">
        <v>150</v>
      </c>
      <c r="G28" s="73"/>
      <c r="H28" s="73"/>
      <c r="I28" s="74"/>
      <c r="J28" s="56" t="s">
        <v>66</v>
      </c>
      <c r="K28" s="57"/>
      <c r="L28" s="57"/>
      <c r="M28" s="58"/>
      <c r="N28" s="22">
        <v>2</v>
      </c>
      <c r="O28" s="22">
        <v>2</v>
      </c>
      <c r="P28" s="29">
        <v>5</v>
      </c>
      <c r="Q28" s="27" t="str">
        <f t="shared" si="30"/>
        <v>Medio</v>
      </c>
      <c r="R28" s="6" t="s">
        <v>37</v>
      </c>
      <c r="S28" s="72" t="s">
        <v>151</v>
      </c>
      <c r="T28" s="73"/>
      <c r="U28" s="73"/>
      <c r="V28" s="73"/>
      <c r="W28" s="73"/>
      <c r="X28" s="74"/>
      <c r="Y28" s="22">
        <v>1</v>
      </c>
      <c r="Z28" s="22">
        <v>2</v>
      </c>
      <c r="AA28" s="22">
        <f t="shared" ref="AA28" si="33">SUM(Y28:Z28)</f>
        <v>3</v>
      </c>
      <c r="AB28" s="24" t="str">
        <f t="shared" si="25"/>
        <v>Bajo</v>
      </c>
      <c r="AC28" s="25" t="s">
        <v>63</v>
      </c>
      <c r="AD28" s="53" t="s">
        <v>152</v>
      </c>
      <c r="AE28" s="53"/>
      <c r="AF28" s="13" t="s">
        <v>145</v>
      </c>
    </row>
    <row r="29" spans="1:32" s="28" customFormat="1" ht="162.75" customHeight="1">
      <c r="A29" s="9">
        <v>25</v>
      </c>
      <c r="B29" s="22" t="s">
        <v>21</v>
      </c>
      <c r="C29" s="22" t="s">
        <v>22</v>
      </c>
      <c r="D29" s="22" t="s">
        <v>153</v>
      </c>
      <c r="E29" s="22" t="s">
        <v>24</v>
      </c>
      <c r="F29" s="72" t="s">
        <v>154</v>
      </c>
      <c r="G29" s="73"/>
      <c r="H29" s="73"/>
      <c r="I29" s="74"/>
      <c r="J29" s="56" t="s">
        <v>155</v>
      </c>
      <c r="K29" s="57"/>
      <c r="L29" s="57"/>
      <c r="M29" s="58"/>
      <c r="N29" s="22">
        <v>2</v>
      </c>
      <c r="O29" s="22">
        <v>2</v>
      </c>
      <c r="P29" s="29">
        <v>5</v>
      </c>
      <c r="Q29" s="27" t="str">
        <f t="shared" si="30"/>
        <v>Medio</v>
      </c>
      <c r="R29" s="6" t="s">
        <v>37</v>
      </c>
      <c r="S29" s="72" t="s">
        <v>156</v>
      </c>
      <c r="T29" s="73"/>
      <c r="U29" s="73"/>
      <c r="V29" s="73"/>
      <c r="W29" s="73"/>
      <c r="X29" s="74"/>
      <c r="Y29" s="22">
        <v>1</v>
      </c>
      <c r="Z29" s="22">
        <v>2</v>
      </c>
      <c r="AA29" s="22">
        <f t="shared" si="24"/>
        <v>3</v>
      </c>
      <c r="AB29" s="24" t="str">
        <f t="shared" si="25"/>
        <v>Bajo</v>
      </c>
      <c r="AC29" s="25" t="s">
        <v>63</v>
      </c>
      <c r="AD29" s="53" t="s">
        <v>157</v>
      </c>
      <c r="AE29" s="53"/>
      <c r="AF29" s="13" t="s">
        <v>145</v>
      </c>
    </row>
    <row r="30" spans="1:32" ht="85.5" customHeight="1">
      <c r="A30" s="9">
        <v>26</v>
      </c>
      <c r="B30" s="7" t="s">
        <v>21</v>
      </c>
      <c r="C30" s="7" t="s">
        <v>22</v>
      </c>
      <c r="D30" s="7" t="s">
        <v>47</v>
      </c>
      <c r="E30" s="7" t="s">
        <v>158</v>
      </c>
      <c r="F30" s="103" t="s">
        <v>159</v>
      </c>
      <c r="G30" s="69"/>
      <c r="H30" s="69"/>
      <c r="I30" s="70"/>
      <c r="J30" s="82" t="s">
        <v>160</v>
      </c>
      <c r="K30" s="83"/>
      <c r="L30" s="83"/>
      <c r="M30" s="84"/>
      <c r="N30" s="7">
        <v>1</v>
      </c>
      <c r="O30" s="7">
        <v>4</v>
      </c>
      <c r="P30" s="18">
        <v>2</v>
      </c>
      <c r="Q30" s="19" t="str">
        <f t="shared" si="30"/>
        <v>Bajo</v>
      </c>
      <c r="R30" s="6" t="s">
        <v>37</v>
      </c>
      <c r="S30" s="103" t="s">
        <v>161</v>
      </c>
      <c r="T30" s="69"/>
      <c r="U30" s="69"/>
      <c r="V30" s="69"/>
      <c r="W30" s="69"/>
      <c r="X30" s="70"/>
      <c r="Y30" s="7">
        <v>1</v>
      </c>
      <c r="Z30" s="7">
        <v>3</v>
      </c>
      <c r="AA30" s="18">
        <f t="shared" si="24"/>
        <v>4</v>
      </c>
      <c r="AB30" s="20" t="str">
        <f t="shared" si="25"/>
        <v>Bajo</v>
      </c>
      <c r="AC30" s="7" t="s">
        <v>63</v>
      </c>
      <c r="AD30" s="53" t="s">
        <v>162</v>
      </c>
      <c r="AE30" s="53"/>
      <c r="AF30" s="13" t="s">
        <v>145</v>
      </c>
    </row>
    <row r="31" spans="1:32" ht="140.25" customHeight="1">
      <c r="A31" s="9">
        <v>27</v>
      </c>
      <c r="B31" s="6" t="s">
        <v>21</v>
      </c>
      <c r="C31" s="6" t="s">
        <v>22</v>
      </c>
      <c r="D31" s="6" t="s">
        <v>47</v>
      </c>
      <c r="E31" s="6" t="s">
        <v>163</v>
      </c>
      <c r="F31" s="65" t="s">
        <v>164</v>
      </c>
      <c r="G31" s="66"/>
      <c r="H31" s="66"/>
      <c r="I31" s="67"/>
      <c r="J31" s="62" t="s">
        <v>165</v>
      </c>
      <c r="K31" s="63"/>
      <c r="L31" s="63"/>
      <c r="M31" s="64"/>
      <c r="N31" s="6">
        <v>1</v>
      </c>
      <c r="O31" s="6">
        <v>4</v>
      </c>
      <c r="P31" s="6">
        <f>SUM(N31:O31)</f>
        <v>5</v>
      </c>
      <c r="Q31" s="10" t="str">
        <f>IF(P31&lt;5,"Bajo",IF(P31=5,"Medio",IF(P31&lt;8,"Alto","Extremo")))</f>
        <v>Medio</v>
      </c>
      <c r="R31" s="6" t="s">
        <v>37</v>
      </c>
      <c r="S31" s="65" t="s">
        <v>166</v>
      </c>
      <c r="T31" s="66"/>
      <c r="U31" s="66"/>
      <c r="V31" s="66"/>
      <c r="W31" s="66"/>
      <c r="X31" s="67"/>
      <c r="Y31" s="6">
        <v>1</v>
      </c>
      <c r="Z31" s="6">
        <v>3</v>
      </c>
      <c r="AA31" s="6">
        <f t="shared" si="24"/>
        <v>4</v>
      </c>
      <c r="AB31" s="11" t="str">
        <f t="shared" si="25"/>
        <v>Bajo</v>
      </c>
      <c r="AC31" s="30" t="s">
        <v>167</v>
      </c>
      <c r="AD31" s="53" t="s">
        <v>168</v>
      </c>
      <c r="AE31" s="53"/>
      <c r="AF31" s="13" t="s">
        <v>145</v>
      </c>
    </row>
    <row r="32" spans="1:32" ht="94.5" customHeight="1">
      <c r="A32" s="9">
        <v>28</v>
      </c>
      <c r="B32" s="6" t="s">
        <v>21</v>
      </c>
      <c r="C32" s="6" t="s">
        <v>22</v>
      </c>
      <c r="D32" s="6" t="s">
        <v>47</v>
      </c>
      <c r="E32" s="6" t="s">
        <v>54</v>
      </c>
      <c r="F32" s="65" t="s">
        <v>169</v>
      </c>
      <c r="G32" s="66"/>
      <c r="H32" s="66"/>
      <c r="I32" s="67"/>
      <c r="J32" s="62" t="s">
        <v>170</v>
      </c>
      <c r="K32" s="63"/>
      <c r="L32" s="63"/>
      <c r="M32" s="64"/>
      <c r="N32" s="6">
        <v>3</v>
      </c>
      <c r="O32" s="6">
        <v>3</v>
      </c>
      <c r="P32" s="6">
        <f t="shared" ref="P32" si="34">SUM(N32:O32)</f>
        <v>6</v>
      </c>
      <c r="Q32" s="10" t="str">
        <f t="shared" ref="Q32" si="35">IF(P32&lt;5,"Bajo",IF(P32=5,"Medio",IF(P32&lt;8,"Alto","Extremo")))</f>
        <v>Alto</v>
      </c>
      <c r="R32" s="6" t="s">
        <v>37</v>
      </c>
      <c r="S32" s="99" t="s">
        <v>171</v>
      </c>
      <c r="T32" s="100"/>
      <c r="U32" s="100"/>
      <c r="V32" s="100"/>
      <c r="W32" s="100"/>
      <c r="X32" s="101"/>
      <c r="Y32" s="6">
        <v>1</v>
      </c>
      <c r="Z32" s="6">
        <v>3</v>
      </c>
      <c r="AA32" s="6">
        <f t="shared" ref="AA32" si="36">SUM(Y32:Z32)</f>
        <v>4</v>
      </c>
      <c r="AB32" s="11" t="str">
        <f t="shared" ref="AB32" si="37">IF(AA32&lt;5,"Bajo",IF(AA32=5,"Medio",IF(AA32&lt;8,"Alto","Extremo")))</f>
        <v>Bajo</v>
      </c>
      <c r="AC32" s="25" t="s">
        <v>63</v>
      </c>
      <c r="AD32" s="53" t="s">
        <v>172</v>
      </c>
      <c r="AE32" s="53"/>
      <c r="AF32" s="13" t="s">
        <v>145</v>
      </c>
    </row>
    <row r="33" spans="1:32" ht="84.75" customHeight="1">
      <c r="A33" s="9">
        <v>29</v>
      </c>
      <c r="B33" s="6" t="s">
        <v>21</v>
      </c>
      <c r="C33" s="6" t="s">
        <v>22</v>
      </c>
      <c r="D33" s="6" t="s">
        <v>47</v>
      </c>
      <c r="E33" s="6" t="s">
        <v>54</v>
      </c>
      <c r="F33" s="140" t="s">
        <v>173</v>
      </c>
      <c r="G33" s="140"/>
      <c r="H33" s="140"/>
      <c r="I33" s="140"/>
      <c r="J33" s="91" t="s">
        <v>170</v>
      </c>
      <c r="K33" s="91"/>
      <c r="L33" s="91"/>
      <c r="M33" s="91"/>
      <c r="N33" s="6">
        <v>3</v>
      </c>
      <c r="O33" s="6">
        <v>3</v>
      </c>
      <c r="P33" s="6">
        <f t="shared" ref="P33:P34" si="38">SUM(N33:O33)</f>
        <v>6</v>
      </c>
      <c r="Q33" s="10" t="str">
        <f t="shared" ref="Q33:Q34" si="39">IF(P33&lt;5,"Bajo",IF(P33=5,"Medio",IF(P33&lt;8,"Alto","Extremo")))</f>
        <v>Alto</v>
      </c>
      <c r="R33" s="6" t="s">
        <v>37</v>
      </c>
      <c r="S33" s="92" t="s">
        <v>174</v>
      </c>
      <c r="T33" s="93"/>
      <c r="U33" s="93"/>
      <c r="V33" s="93"/>
      <c r="W33" s="93"/>
      <c r="X33" s="94"/>
      <c r="Y33" s="6">
        <v>2</v>
      </c>
      <c r="Z33" s="6">
        <v>3</v>
      </c>
      <c r="AA33" s="6">
        <f t="shared" ref="AA33" si="40">SUM(Y33:Z33)</f>
        <v>5</v>
      </c>
      <c r="AB33" s="11" t="str">
        <f>IF(AA33&lt;5,"Bajo",IF(AA33=5,"Medio",IF(AA33&lt;8,"Alto","Extremo")))</f>
        <v>Medio</v>
      </c>
      <c r="AC33" s="7" t="str">
        <f t="shared" ref="AC33" si="41">R33</f>
        <v>COOPERANTE</v>
      </c>
      <c r="AD33" s="53" t="s">
        <v>175</v>
      </c>
      <c r="AE33" s="53"/>
      <c r="AF33" s="16" t="s">
        <v>59</v>
      </c>
    </row>
    <row r="34" spans="1:32" ht="200.25" customHeight="1">
      <c r="A34" s="9">
        <v>30</v>
      </c>
      <c r="B34" s="6" t="s">
        <v>21</v>
      </c>
      <c r="C34" s="6" t="s">
        <v>22</v>
      </c>
      <c r="D34" s="6" t="s">
        <v>47</v>
      </c>
      <c r="E34" s="6" t="s">
        <v>54</v>
      </c>
      <c r="F34" s="140" t="s">
        <v>176</v>
      </c>
      <c r="G34" s="140"/>
      <c r="H34" s="140"/>
      <c r="I34" s="140"/>
      <c r="J34" s="92" t="s">
        <v>177</v>
      </c>
      <c r="K34" s="93"/>
      <c r="L34" s="93"/>
      <c r="M34" s="94"/>
      <c r="N34" s="6">
        <v>3</v>
      </c>
      <c r="O34" s="6">
        <v>3</v>
      </c>
      <c r="P34" s="6">
        <f t="shared" si="38"/>
        <v>6</v>
      </c>
      <c r="Q34" s="10" t="str">
        <f t="shared" si="39"/>
        <v>Alto</v>
      </c>
      <c r="R34" s="6" t="s">
        <v>37</v>
      </c>
      <c r="S34" s="92" t="s">
        <v>178</v>
      </c>
      <c r="T34" s="93"/>
      <c r="U34" s="93"/>
      <c r="V34" s="93"/>
      <c r="W34" s="93"/>
      <c r="X34" s="94"/>
      <c r="Y34" s="6">
        <v>2</v>
      </c>
      <c r="Z34" s="6">
        <v>3</v>
      </c>
      <c r="AA34" s="6">
        <f t="shared" ref="AA34" si="42">SUM(Y34:Z34)</f>
        <v>5</v>
      </c>
      <c r="AB34" s="11" t="str">
        <f>IF(AA34&lt;5,"Bajo",IF(AA34=5,"Medio",IF(AA34&lt;8,"Alto","Extremo")))</f>
        <v>Medio</v>
      </c>
      <c r="AC34" s="7" t="str">
        <f t="shared" ref="AC34" si="43">R34</f>
        <v>COOPERANTE</v>
      </c>
      <c r="AD34" s="53" t="s">
        <v>179</v>
      </c>
      <c r="AE34" s="53"/>
      <c r="AF34" s="16" t="s">
        <v>180</v>
      </c>
    </row>
    <row r="35" spans="1:32" ht="139.5" customHeight="1">
      <c r="A35" s="9">
        <v>31</v>
      </c>
      <c r="B35" s="6" t="s">
        <v>21</v>
      </c>
      <c r="C35" s="6" t="s">
        <v>22</v>
      </c>
      <c r="D35" s="6" t="s">
        <v>47</v>
      </c>
      <c r="E35" s="6" t="s">
        <v>158</v>
      </c>
      <c r="F35" s="65" t="s">
        <v>181</v>
      </c>
      <c r="G35" s="66"/>
      <c r="H35" s="66"/>
      <c r="I35" s="67"/>
      <c r="J35" s="62" t="s">
        <v>182</v>
      </c>
      <c r="K35" s="63"/>
      <c r="L35" s="63"/>
      <c r="M35" s="64"/>
      <c r="N35" s="6">
        <v>1</v>
      </c>
      <c r="O35" s="6">
        <v>4</v>
      </c>
      <c r="P35" s="6">
        <f t="shared" ref="P35:P46" si="44">SUM(N35:O35)</f>
        <v>5</v>
      </c>
      <c r="Q35" s="10" t="str">
        <f>IF(P35&lt;5,"Bajo",IF(P35=5,"Medio",IF(P35&lt;8,"Alto","Extremo")))</f>
        <v>Medio</v>
      </c>
      <c r="R35" s="6" t="s">
        <v>37</v>
      </c>
      <c r="S35" s="65" t="s">
        <v>183</v>
      </c>
      <c r="T35" s="66"/>
      <c r="U35" s="66"/>
      <c r="V35" s="66"/>
      <c r="W35" s="66"/>
      <c r="X35" s="67"/>
      <c r="Y35" s="6">
        <v>1</v>
      </c>
      <c r="Z35" s="6">
        <v>3</v>
      </c>
      <c r="AA35" s="6">
        <f t="shared" ref="AA35:AA37" si="45">SUM(Y35:Z35)</f>
        <v>4</v>
      </c>
      <c r="AB35" s="11" t="str">
        <f>IF(AA35&lt;5,"Bajo",IF(AA35=5,"Medio",IF(AA35&lt;8,"Alto","Extremo")))</f>
        <v>Bajo</v>
      </c>
      <c r="AC35" s="7" t="s">
        <v>63</v>
      </c>
      <c r="AD35" s="53" t="s">
        <v>184</v>
      </c>
      <c r="AE35" s="53"/>
      <c r="AF35" s="13" t="s">
        <v>185</v>
      </c>
    </row>
    <row r="36" spans="1:32" ht="99.75" customHeight="1">
      <c r="A36" s="9">
        <v>32</v>
      </c>
      <c r="B36" s="6" t="s">
        <v>21</v>
      </c>
      <c r="C36" s="6" t="s">
        <v>22</v>
      </c>
      <c r="D36" s="6" t="s">
        <v>47</v>
      </c>
      <c r="E36" s="6" t="s">
        <v>24</v>
      </c>
      <c r="F36" s="103" t="s">
        <v>186</v>
      </c>
      <c r="G36" s="69"/>
      <c r="H36" s="69"/>
      <c r="I36" s="70"/>
      <c r="J36" s="62" t="s">
        <v>187</v>
      </c>
      <c r="K36" s="63"/>
      <c r="L36" s="63"/>
      <c r="M36" s="64"/>
      <c r="N36" s="6">
        <v>3</v>
      </c>
      <c r="O36" s="6">
        <v>4</v>
      </c>
      <c r="P36" s="6">
        <f t="shared" si="44"/>
        <v>7</v>
      </c>
      <c r="Q36" s="10" t="str">
        <f>IF(P36&lt;5,"Bajo",IF(P36=5,"Medio",IF(P36&lt;8,"Alto","Extremo")))</f>
        <v>Alto</v>
      </c>
      <c r="R36" s="6" t="s">
        <v>37</v>
      </c>
      <c r="S36" s="103" t="s">
        <v>188</v>
      </c>
      <c r="T36" s="69"/>
      <c r="U36" s="69"/>
      <c r="V36" s="69"/>
      <c r="W36" s="69"/>
      <c r="X36" s="70"/>
      <c r="Y36" s="6">
        <v>2</v>
      </c>
      <c r="Z36" s="6">
        <v>3</v>
      </c>
      <c r="AA36" s="6">
        <f t="shared" si="45"/>
        <v>5</v>
      </c>
      <c r="AB36" s="11" t="str">
        <f>IF(AA36&lt;5,"Bajo",IF(AA36=5,"Medio",IF(AA36&lt;8,"Alto","Extremo")))</f>
        <v>Medio</v>
      </c>
      <c r="AC36" s="7" t="s">
        <v>63</v>
      </c>
      <c r="AD36" s="53" t="s">
        <v>157</v>
      </c>
      <c r="AE36" s="53"/>
      <c r="AF36" s="13" t="s">
        <v>145</v>
      </c>
    </row>
    <row r="37" spans="1:32" ht="102" customHeight="1">
      <c r="A37" s="9">
        <v>33</v>
      </c>
      <c r="B37" s="7" t="s">
        <v>21</v>
      </c>
      <c r="C37" s="7" t="s">
        <v>22</v>
      </c>
      <c r="D37" s="7" t="s">
        <v>23</v>
      </c>
      <c r="E37" s="7" t="s">
        <v>189</v>
      </c>
      <c r="F37" s="103" t="s">
        <v>190</v>
      </c>
      <c r="G37" s="69"/>
      <c r="H37" s="69"/>
      <c r="I37" s="70"/>
      <c r="J37" s="82" t="s">
        <v>191</v>
      </c>
      <c r="K37" s="83"/>
      <c r="L37" s="83"/>
      <c r="M37" s="84"/>
      <c r="N37" s="7">
        <v>1</v>
      </c>
      <c r="O37" s="7">
        <v>2</v>
      </c>
      <c r="P37" s="18">
        <f t="shared" si="44"/>
        <v>3</v>
      </c>
      <c r="Q37" s="19" t="str">
        <f t="shared" ref="Q37:Q46" si="46">IF(P37&lt;5,"Bajo",IF(P37=5,"Medio",IF(P37&lt;8,"Alto","Extremo")))</f>
        <v>Bajo</v>
      </c>
      <c r="R37" s="6" t="s">
        <v>37</v>
      </c>
      <c r="S37" s="103" t="s">
        <v>192</v>
      </c>
      <c r="T37" s="69"/>
      <c r="U37" s="69"/>
      <c r="V37" s="69"/>
      <c r="W37" s="69"/>
      <c r="X37" s="70"/>
      <c r="Y37" s="7">
        <v>1</v>
      </c>
      <c r="Z37" s="7">
        <v>1</v>
      </c>
      <c r="AA37" s="18">
        <f t="shared" si="45"/>
        <v>2</v>
      </c>
      <c r="AB37" s="20" t="str">
        <f t="shared" ref="AB37" si="47">IF(AA37&lt;5,"Bajo",IF(AA37=5,"Medio",IF(AA37&lt;8,"Alto","Extremo")))</f>
        <v>Bajo</v>
      </c>
      <c r="AC37" s="7" t="s">
        <v>193</v>
      </c>
      <c r="AD37" s="53" t="s">
        <v>194</v>
      </c>
      <c r="AE37" s="53"/>
      <c r="AF37" s="21" t="s">
        <v>195</v>
      </c>
    </row>
    <row r="38" spans="1:32" ht="408.6" customHeight="1">
      <c r="A38" s="9">
        <v>34</v>
      </c>
      <c r="B38" s="31" t="s">
        <v>21</v>
      </c>
      <c r="C38" s="31" t="s">
        <v>33</v>
      </c>
      <c r="D38" s="31" t="s">
        <v>196</v>
      </c>
      <c r="E38" s="32" t="s">
        <v>24</v>
      </c>
      <c r="F38" s="116" t="s">
        <v>197</v>
      </c>
      <c r="G38" s="117"/>
      <c r="H38" s="117"/>
      <c r="I38" s="118"/>
      <c r="J38" s="113" t="s">
        <v>198</v>
      </c>
      <c r="K38" s="114"/>
      <c r="L38" s="114"/>
      <c r="M38" s="115"/>
      <c r="N38" s="33">
        <v>3</v>
      </c>
      <c r="O38" s="33">
        <v>5</v>
      </c>
      <c r="P38" s="18">
        <f t="shared" si="44"/>
        <v>8</v>
      </c>
      <c r="Q38" s="34" t="str">
        <f t="shared" si="46"/>
        <v>Extremo</v>
      </c>
      <c r="R38" s="6" t="s">
        <v>37</v>
      </c>
      <c r="S38" s="110" t="s">
        <v>199</v>
      </c>
      <c r="T38" s="111"/>
      <c r="U38" s="111"/>
      <c r="V38" s="111"/>
      <c r="W38" s="111"/>
      <c r="X38" s="112"/>
      <c r="Y38" s="33">
        <v>1</v>
      </c>
      <c r="Z38" s="33">
        <v>2</v>
      </c>
      <c r="AA38" s="25">
        <f t="shared" ref="AA38" si="48">SUM(Y38:Z38)</f>
        <v>3</v>
      </c>
      <c r="AB38" s="35" t="str">
        <f t="shared" ref="AB38" si="49">IF(AA38&lt;5,"Bajo",IF(AA38=5,"Medio",IF(AA38&lt;8,"Alto","Extremo")))</f>
        <v>Bajo</v>
      </c>
      <c r="AC38" s="36" t="s">
        <v>200</v>
      </c>
      <c r="AD38" s="53" t="s">
        <v>201</v>
      </c>
      <c r="AE38" s="53"/>
      <c r="AF38" s="13" t="s">
        <v>145</v>
      </c>
    </row>
    <row r="39" spans="1:32" ht="145.5" customHeight="1">
      <c r="A39" s="9">
        <v>35</v>
      </c>
      <c r="B39" s="31" t="s">
        <v>21</v>
      </c>
      <c r="C39" s="31" t="s">
        <v>22</v>
      </c>
      <c r="D39" s="31" t="s">
        <v>47</v>
      </c>
      <c r="E39" s="32" t="s">
        <v>24</v>
      </c>
      <c r="F39" s="116" t="s">
        <v>202</v>
      </c>
      <c r="G39" s="117"/>
      <c r="H39" s="117"/>
      <c r="I39" s="118"/>
      <c r="J39" s="113" t="s">
        <v>203</v>
      </c>
      <c r="K39" s="114"/>
      <c r="L39" s="114"/>
      <c r="M39" s="115"/>
      <c r="N39" s="33">
        <v>2</v>
      </c>
      <c r="O39" s="33">
        <v>4</v>
      </c>
      <c r="P39" s="18">
        <f>SUM(N39:O39)</f>
        <v>6</v>
      </c>
      <c r="Q39" s="34" t="str">
        <f>IF(P39&lt;5,"Bajo",IF(P39=5,"Medio",IF(P39&lt;8,"Alto","Extremo")))</f>
        <v>Alto</v>
      </c>
      <c r="R39" s="6" t="s">
        <v>37</v>
      </c>
      <c r="S39" s="110" t="s">
        <v>204</v>
      </c>
      <c r="T39" s="111"/>
      <c r="U39" s="111"/>
      <c r="V39" s="111"/>
      <c r="W39" s="111"/>
      <c r="X39" s="112"/>
      <c r="Y39" s="33">
        <v>2</v>
      </c>
      <c r="Z39" s="33">
        <v>2</v>
      </c>
      <c r="AA39" s="25">
        <f>SUM(Y39:Z39)</f>
        <v>4</v>
      </c>
      <c r="AB39" s="35" t="str">
        <f>IF(AA39&lt;5,"Bajo",IF(AA39=5,"Medio",IF(AA39&lt;8,"Alto","Extremo")))</f>
        <v>Bajo</v>
      </c>
      <c r="AC39" s="36" t="s">
        <v>29</v>
      </c>
      <c r="AD39" s="53" t="s">
        <v>205</v>
      </c>
      <c r="AE39" s="53"/>
      <c r="AF39" s="13" t="s">
        <v>206</v>
      </c>
    </row>
    <row r="40" spans="1:32" ht="114" customHeight="1">
      <c r="A40" s="9">
        <v>36</v>
      </c>
      <c r="B40" s="31" t="s">
        <v>21</v>
      </c>
      <c r="C40" s="31" t="s">
        <v>22</v>
      </c>
      <c r="D40" s="31" t="s">
        <v>47</v>
      </c>
      <c r="E40" s="32" t="s">
        <v>24</v>
      </c>
      <c r="F40" s="116" t="s">
        <v>207</v>
      </c>
      <c r="G40" s="117"/>
      <c r="H40" s="117"/>
      <c r="I40" s="118"/>
      <c r="J40" s="113" t="s">
        <v>208</v>
      </c>
      <c r="K40" s="114"/>
      <c r="L40" s="114"/>
      <c r="M40" s="115"/>
      <c r="N40" s="33">
        <v>1</v>
      </c>
      <c r="O40" s="33">
        <v>3</v>
      </c>
      <c r="P40" s="18">
        <f t="shared" si="44"/>
        <v>4</v>
      </c>
      <c r="Q40" s="34" t="str">
        <f t="shared" si="46"/>
        <v>Bajo</v>
      </c>
      <c r="R40" s="6" t="s">
        <v>37</v>
      </c>
      <c r="S40" s="110" t="s">
        <v>209</v>
      </c>
      <c r="T40" s="111"/>
      <c r="U40" s="111"/>
      <c r="V40" s="111"/>
      <c r="W40" s="111"/>
      <c r="X40" s="112"/>
      <c r="Y40" s="33">
        <v>1</v>
      </c>
      <c r="Z40" s="33">
        <v>2</v>
      </c>
      <c r="AA40" s="25">
        <f t="shared" ref="AA40:AA46" si="50">SUM(Y40:Z40)</f>
        <v>3</v>
      </c>
      <c r="AB40" s="35" t="str">
        <f t="shared" ref="AB40:AB46" si="51">IF(AA40&lt;5,"Bajo",IF(AA40=5,"Medio",IF(AA40&lt;8,"Alto","Extremo")))</f>
        <v>Bajo</v>
      </c>
      <c r="AC40" s="36" t="s">
        <v>63</v>
      </c>
      <c r="AD40" s="53" t="s">
        <v>210</v>
      </c>
      <c r="AE40" s="53"/>
      <c r="AF40" s="13" t="s">
        <v>145</v>
      </c>
    </row>
    <row r="41" spans="1:32" ht="94.5" customHeight="1">
      <c r="A41" s="9">
        <v>37</v>
      </c>
      <c r="B41" s="37" t="s">
        <v>21</v>
      </c>
      <c r="C41" s="37" t="s">
        <v>22</v>
      </c>
      <c r="D41" s="37" t="s">
        <v>47</v>
      </c>
      <c r="E41" s="38" t="s">
        <v>24</v>
      </c>
      <c r="F41" s="107" t="s">
        <v>211</v>
      </c>
      <c r="G41" s="108"/>
      <c r="H41" s="108"/>
      <c r="I41" s="109"/>
      <c r="J41" s="104" t="s">
        <v>212</v>
      </c>
      <c r="K41" s="105"/>
      <c r="L41" s="105"/>
      <c r="M41" s="106"/>
      <c r="N41" s="39">
        <v>2</v>
      </c>
      <c r="O41" s="39">
        <v>3</v>
      </c>
      <c r="P41" s="18">
        <f t="shared" si="44"/>
        <v>5</v>
      </c>
      <c r="Q41" s="34" t="str">
        <f t="shared" si="46"/>
        <v>Medio</v>
      </c>
      <c r="R41" s="6" t="s">
        <v>37</v>
      </c>
      <c r="S41" s="119" t="s">
        <v>213</v>
      </c>
      <c r="T41" s="120"/>
      <c r="U41" s="120"/>
      <c r="V41" s="120"/>
      <c r="W41" s="120"/>
      <c r="X41" s="121"/>
      <c r="Y41" s="39">
        <v>2</v>
      </c>
      <c r="Z41" s="39">
        <v>2</v>
      </c>
      <c r="AA41" s="25">
        <f t="shared" si="50"/>
        <v>4</v>
      </c>
      <c r="AB41" s="35" t="str">
        <f t="shared" si="51"/>
        <v>Bajo</v>
      </c>
      <c r="AC41" s="36" t="s">
        <v>63</v>
      </c>
      <c r="AD41" s="53" t="s">
        <v>214</v>
      </c>
      <c r="AE41" s="53"/>
      <c r="AF41" s="40" t="s">
        <v>215</v>
      </c>
    </row>
    <row r="42" spans="1:32" s="28" customFormat="1" ht="110.25" customHeight="1">
      <c r="A42" s="41">
        <v>38</v>
      </c>
      <c r="B42" s="38" t="s">
        <v>21</v>
      </c>
      <c r="C42" s="38" t="s">
        <v>22</v>
      </c>
      <c r="D42" s="38" t="s">
        <v>47</v>
      </c>
      <c r="E42" s="38" t="s">
        <v>48</v>
      </c>
      <c r="F42" s="122" t="s">
        <v>216</v>
      </c>
      <c r="G42" s="122"/>
      <c r="H42" s="122"/>
      <c r="I42" s="122"/>
      <c r="J42" s="123" t="s">
        <v>217</v>
      </c>
      <c r="K42" s="124"/>
      <c r="L42" s="124"/>
      <c r="M42" s="125"/>
      <c r="N42" s="38">
        <v>3</v>
      </c>
      <c r="O42" s="38">
        <v>4</v>
      </c>
      <c r="P42" s="42">
        <f t="shared" si="44"/>
        <v>7</v>
      </c>
      <c r="Q42" s="34" t="str">
        <f t="shared" si="46"/>
        <v>Alto</v>
      </c>
      <c r="R42" s="22" t="s">
        <v>37</v>
      </c>
      <c r="S42" s="126" t="s">
        <v>218</v>
      </c>
      <c r="T42" s="127"/>
      <c r="U42" s="127"/>
      <c r="V42" s="127"/>
      <c r="W42" s="127"/>
      <c r="X42" s="128"/>
      <c r="Y42" s="38">
        <v>2</v>
      </c>
      <c r="Z42" s="38">
        <v>3</v>
      </c>
      <c r="AA42" s="25">
        <f t="shared" si="50"/>
        <v>5</v>
      </c>
      <c r="AB42" s="35" t="str">
        <f t="shared" si="51"/>
        <v>Medio</v>
      </c>
      <c r="AC42" s="25" t="s">
        <v>219</v>
      </c>
      <c r="AD42" s="129" t="s">
        <v>210</v>
      </c>
      <c r="AE42" s="129"/>
      <c r="AF42" s="13" t="s">
        <v>220</v>
      </c>
    </row>
    <row r="43" spans="1:32" ht="111.6" customHeight="1">
      <c r="A43" s="9">
        <v>39</v>
      </c>
      <c r="B43" s="43" t="s">
        <v>21</v>
      </c>
      <c r="C43" s="43" t="s">
        <v>22</v>
      </c>
      <c r="D43" s="43" t="s">
        <v>47</v>
      </c>
      <c r="E43" s="44" t="s">
        <v>90</v>
      </c>
      <c r="F43" s="138" t="s">
        <v>221</v>
      </c>
      <c r="G43" s="138"/>
      <c r="H43" s="138"/>
      <c r="I43" s="138"/>
      <c r="J43" s="131" t="s">
        <v>222</v>
      </c>
      <c r="K43" s="132"/>
      <c r="L43" s="132"/>
      <c r="M43" s="133"/>
      <c r="N43" s="45">
        <v>3</v>
      </c>
      <c r="O43" s="45">
        <v>5</v>
      </c>
      <c r="P43" s="46">
        <f t="shared" ref="P43" si="52">SUM(N43:O43)</f>
        <v>8</v>
      </c>
      <c r="Q43" s="47" t="str">
        <f t="shared" ref="Q43" si="53">IF(P43&lt;5,"Bajo",IF(P43=5,"Medio",IF(P43&lt;8,"Alto","Extremo")))</f>
        <v>Extremo</v>
      </c>
      <c r="R43" s="33" t="s">
        <v>37</v>
      </c>
      <c r="S43" s="134" t="s">
        <v>223</v>
      </c>
      <c r="T43" s="135"/>
      <c r="U43" s="135"/>
      <c r="V43" s="135"/>
      <c r="W43" s="135"/>
      <c r="X43" s="136"/>
      <c r="Y43" s="45">
        <v>1</v>
      </c>
      <c r="Z43" s="45">
        <v>3</v>
      </c>
      <c r="AA43" s="31">
        <f t="shared" ref="AA43" si="54">SUM(Y43:Z43)</f>
        <v>4</v>
      </c>
      <c r="AB43" s="48" t="str">
        <f t="shared" ref="AB43" si="55">IF(AA43&lt;5,"Bajo",IF(AA43=5,"Medio",IF(AA43&lt;8,"Alto","Extremo")))</f>
        <v>Bajo</v>
      </c>
      <c r="AC43" s="49" t="s">
        <v>63</v>
      </c>
      <c r="AD43" s="53" t="s">
        <v>224</v>
      </c>
      <c r="AE43" s="53"/>
      <c r="AF43" s="13" t="s">
        <v>225</v>
      </c>
    </row>
    <row r="44" spans="1:32" ht="95.25" customHeight="1">
      <c r="A44" s="9">
        <v>40</v>
      </c>
      <c r="B44" s="43" t="s">
        <v>21</v>
      </c>
      <c r="C44" s="43" t="s">
        <v>22</v>
      </c>
      <c r="D44" s="43" t="s">
        <v>47</v>
      </c>
      <c r="E44" s="44" t="s">
        <v>90</v>
      </c>
      <c r="F44" s="138" t="s">
        <v>226</v>
      </c>
      <c r="G44" s="138"/>
      <c r="H44" s="138"/>
      <c r="I44" s="138"/>
      <c r="J44" s="131" t="s">
        <v>227</v>
      </c>
      <c r="K44" s="132"/>
      <c r="L44" s="132"/>
      <c r="M44" s="133"/>
      <c r="N44" s="45">
        <v>3</v>
      </c>
      <c r="O44" s="45">
        <v>1</v>
      </c>
      <c r="P44" s="46">
        <f t="shared" ref="P44:P45" si="56">SUM(N44:O44)</f>
        <v>4</v>
      </c>
      <c r="Q44" s="47" t="str">
        <f t="shared" ref="Q44:Q45" si="57">IF(P44&lt;5,"Bajo",IF(P44=5,"Medio",IF(P44&lt;8,"Alto","Extremo")))</f>
        <v>Bajo</v>
      </c>
      <c r="R44" s="33" t="s">
        <v>37</v>
      </c>
      <c r="S44" s="134" t="s">
        <v>228</v>
      </c>
      <c r="T44" s="135"/>
      <c r="U44" s="135"/>
      <c r="V44" s="135"/>
      <c r="W44" s="135"/>
      <c r="X44" s="136"/>
      <c r="Y44" s="45">
        <v>1</v>
      </c>
      <c r="Z44" s="45">
        <v>1</v>
      </c>
      <c r="AA44" s="31">
        <f t="shared" ref="AA44:AA45" si="58">SUM(Y44:Z44)</f>
        <v>2</v>
      </c>
      <c r="AB44" s="48" t="str">
        <f t="shared" ref="AB44:AB45" si="59">IF(AA44&lt;5,"Bajo",IF(AA44=5,"Medio",IF(AA44&lt;8,"Alto","Extremo")))</f>
        <v>Bajo</v>
      </c>
      <c r="AC44" s="49" t="s">
        <v>63</v>
      </c>
      <c r="AD44" s="53" t="s">
        <v>229</v>
      </c>
      <c r="AE44" s="53"/>
      <c r="AF44" s="50" t="s">
        <v>230</v>
      </c>
    </row>
    <row r="45" spans="1:32" ht="84" customHeight="1">
      <c r="A45" s="9">
        <v>41</v>
      </c>
      <c r="B45" s="43" t="s">
        <v>21</v>
      </c>
      <c r="C45" s="43" t="s">
        <v>22</v>
      </c>
      <c r="D45" s="43" t="s">
        <v>47</v>
      </c>
      <c r="E45" s="44" t="s">
        <v>90</v>
      </c>
      <c r="F45" s="138" t="s">
        <v>231</v>
      </c>
      <c r="G45" s="138"/>
      <c r="H45" s="138"/>
      <c r="I45" s="138"/>
      <c r="J45" s="131" t="s">
        <v>232</v>
      </c>
      <c r="K45" s="132"/>
      <c r="L45" s="132"/>
      <c r="M45" s="133"/>
      <c r="N45" s="45">
        <v>1</v>
      </c>
      <c r="O45" s="45">
        <v>4</v>
      </c>
      <c r="P45" s="46">
        <f t="shared" si="56"/>
        <v>5</v>
      </c>
      <c r="Q45" s="47" t="str">
        <f t="shared" si="57"/>
        <v>Medio</v>
      </c>
      <c r="R45" s="33" t="s">
        <v>37</v>
      </c>
      <c r="S45" s="134" t="s">
        <v>233</v>
      </c>
      <c r="T45" s="135"/>
      <c r="U45" s="135"/>
      <c r="V45" s="135"/>
      <c r="W45" s="135"/>
      <c r="X45" s="136"/>
      <c r="Y45" s="45">
        <v>1</v>
      </c>
      <c r="Z45" s="45">
        <v>3</v>
      </c>
      <c r="AA45" s="31">
        <f t="shared" si="58"/>
        <v>4</v>
      </c>
      <c r="AB45" s="48" t="str">
        <f t="shared" si="59"/>
        <v>Bajo</v>
      </c>
      <c r="AC45" s="49" t="s">
        <v>63</v>
      </c>
      <c r="AD45" s="53" t="s">
        <v>234</v>
      </c>
      <c r="AE45" s="53"/>
      <c r="AF45" s="50" t="s">
        <v>230</v>
      </c>
    </row>
    <row r="46" spans="1:32" ht="208.9" customHeight="1">
      <c r="A46" s="51">
        <v>42</v>
      </c>
      <c r="B46" s="43" t="s">
        <v>21</v>
      </c>
      <c r="C46" s="43" t="s">
        <v>22</v>
      </c>
      <c r="D46" s="43" t="s">
        <v>47</v>
      </c>
      <c r="E46" s="44" t="s">
        <v>90</v>
      </c>
      <c r="F46" s="130" t="s">
        <v>235</v>
      </c>
      <c r="G46" s="130"/>
      <c r="H46" s="130"/>
      <c r="I46" s="130"/>
      <c r="J46" s="131" t="s">
        <v>236</v>
      </c>
      <c r="K46" s="132"/>
      <c r="L46" s="132"/>
      <c r="M46" s="133"/>
      <c r="N46" s="45">
        <v>2</v>
      </c>
      <c r="O46" s="45">
        <v>3</v>
      </c>
      <c r="P46" s="46">
        <f t="shared" si="44"/>
        <v>5</v>
      </c>
      <c r="Q46" s="47" t="str">
        <f t="shared" si="46"/>
        <v>Medio</v>
      </c>
      <c r="R46" s="33" t="s">
        <v>37</v>
      </c>
      <c r="S46" s="134" t="s">
        <v>237</v>
      </c>
      <c r="T46" s="135"/>
      <c r="U46" s="135"/>
      <c r="V46" s="135"/>
      <c r="W46" s="135"/>
      <c r="X46" s="136"/>
      <c r="Y46" s="45">
        <v>1</v>
      </c>
      <c r="Z46" s="45">
        <v>2</v>
      </c>
      <c r="AA46" s="31">
        <f t="shared" si="50"/>
        <v>3</v>
      </c>
      <c r="AB46" s="48" t="str">
        <f t="shared" si="51"/>
        <v>Bajo</v>
      </c>
      <c r="AC46" s="49" t="s">
        <v>63</v>
      </c>
      <c r="AD46" s="139" t="s">
        <v>238</v>
      </c>
      <c r="AE46" s="139"/>
      <c r="AF46" s="50" t="s">
        <v>230</v>
      </c>
    </row>
    <row r="47" spans="1:32" ht="78" customHeight="1">
      <c r="A47" s="9">
        <v>43</v>
      </c>
      <c r="B47" s="25" t="s">
        <v>21</v>
      </c>
      <c r="C47" s="25" t="s">
        <v>22</v>
      </c>
      <c r="D47" s="22" t="s">
        <v>196</v>
      </c>
      <c r="E47" s="22" t="s">
        <v>24</v>
      </c>
      <c r="F47" s="54" t="s">
        <v>239</v>
      </c>
      <c r="G47" s="54"/>
      <c r="H47" s="54"/>
      <c r="I47" s="54"/>
      <c r="J47" s="137" t="s">
        <v>240</v>
      </c>
      <c r="K47" s="137"/>
      <c r="L47" s="137"/>
      <c r="M47" s="137"/>
      <c r="N47" s="6">
        <v>2</v>
      </c>
      <c r="O47" s="6">
        <v>4</v>
      </c>
      <c r="P47" s="18">
        <f t="shared" ref="P47" si="60">SUM(N47:O47)</f>
        <v>6</v>
      </c>
      <c r="Q47" s="34" t="str">
        <f t="shared" ref="Q47" si="61">IF(P47&lt;5,"Bajo",IF(P47=5,"Medio",IF(P47&lt;8,"Alto","Extremo")))</f>
        <v>Alto</v>
      </c>
      <c r="R47" s="6" t="s">
        <v>37</v>
      </c>
      <c r="S47" s="54" t="s">
        <v>241</v>
      </c>
      <c r="T47" s="54"/>
      <c r="U47" s="54"/>
      <c r="V47" s="54"/>
      <c r="W47" s="54"/>
      <c r="X47" s="54"/>
      <c r="Y47" s="6">
        <v>1</v>
      </c>
      <c r="Z47" s="6">
        <v>2</v>
      </c>
      <c r="AA47" s="25">
        <f t="shared" ref="AA47" si="62">SUM(Y47:Z47)</f>
        <v>3</v>
      </c>
      <c r="AB47" s="35" t="str">
        <f t="shared" ref="AB47" si="63">IF(AA47&lt;5,"Bajo",IF(AA47=5,"Medio",IF(AA47&lt;8,"Alto","Extremo")))</f>
        <v>Bajo</v>
      </c>
      <c r="AC47" s="7" t="s">
        <v>193</v>
      </c>
      <c r="AD47" s="53" t="s">
        <v>242</v>
      </c>
      <c r="AE47" s="53"/>
      <c r="AF47" s="52" t="s">
        <v>243</v>
      </c>
    </row>
    <row r="48" spans="1:32" ht="12.75" customHeight="1">
      <c r="F48" s="102"/>
      <c r="G48" s="102"/>
      <c r="H48" s="102"/>
      <c r="I48" s="102"/>
    </row>
    <row r="49" spans="1:9" ht="12.75" customHeight="1">
      <c r="F49" s="102"/>
      <c r="G49" s="102"/>
      <c r="H49" s="102"/>
      <c r="I49" s="102"/>
    </row>
    <row r="50" spans="1:9" ht="12.75" customHeight="1">
      <c r="F50" s="102"/>
      <c r="G50" s="102"/>
      <c r="H50" s="102"/>
      <c r="I50" s="102"/>
    </row>
    <row r="51" spans="1:9" ht="12.75" customHeight="1">
      <c r="F51" s="102"/>
      <c r="G51" s="102"/>
      <c r="H51" s="102"/>
      <c r="I51" s="102"/>
    </row>
    <row r="52" spans="1:9" ht="12.75" customHeight="1">
      <c r="F52" s="102"/>
      <c r="G52" s="102"/>
      <c r="H52" s="102"/>
      <c r="I52" s="102"/>
    </row>
    <row r="53" spans="1:9" ht="12.75" customHeight="1">
      <c r="F53" s="102"/>
      <c r="G53" s="102"/>
      <c r="H53" s="102"/>
      <c r="I53" s="102"/>
    </row>
    <row r="54" spans="1:9" ht="12.75" customHeight="1">
      <c r="F54" s="102"/>
      <c r="G54" s="102"/>
      <c r="H54" s="102"/>
      <c r="I54" s="102"/>
    </row>
    <row r="55" spans="1:9" ht="12.75" customHeight="1">
      <c r="F55" s="102"/>
      <c r="G55" s="102"/>
      <c r="H55" s="102"/>
      <c r="I55" s="102"/>
    </row>
    <row r="56" spans="1:9" ht="12.75" customHeight="1">
      <c r="F56" s="102"/>
      <c r="G56" s="102"/>
      <c r="H56" s="102"/>
      <c r="I56" s="102"/>
    </row>
    <row r="57" spans="1:9" ht="12.75" customHeight="1">
      <c r="F57" s="102"/>
      <c r="G57" s="102"/>
      <c r="H57" s="102"/>
      <c r="I57" s="102"/>
    </row>
    <row r="58" spans="1:9" ht="12.75" customHeight="1"/>
    <row r="59" spans="1:9" ht="12.75" customHeight="1"/>
    <row r="60" spans="1:9" ht="12.75" customHeight="1"/>
    <row r="61" spans="1:9" ht="12.75" customHeight="1"/>
    <row r="62" spans="1:9" ht="12.75" customHeight="1">
      <c r="A62" s="1"/>
      <c r="G62" s="1"/>
    </row>
    <row r="63" spans="1:9" ht="12.75" customHeight="1"/>
    <row r="64" spans="1:9" ht="12.75" customHeight="1"/>
    <row r="65" spans="1:1" ht="12.75" customHeight="1"/>
    <row r="66" spans="1:1" ht="12.75" customHeight="1"/>
    <row r="67" spans="1:1" ht="12.75" customHeight="1"/>
    <row r="68" spans="1:1" ht="12.75" customHeight="1">
      <c r="A68" s="1"/>
    </row>
    <row r="69" spans="1:1" ht="12.75" customHeight="1"/>
    <row r="70" spans="1:1" ht="12.75" customHeight="1"/>
    <row r="71" spans="1:1" ht="12.75" customHeight="1">
      <c r="A71" s="1"/>
    </row>
    <row r="72" spans="1:1" ht="12.75" customHeight="1">
      <c r="A72" s="1"/>
    </row>
    <row r="73" spans="1:1" ht="12.75" customHeight="1">
      <c r="A73" s="1"/>
    </row>
    <row r="74" spans="1:1" ht="12.75" customHeight="1"/>
    <row r="75" spans="1:1" ht="12.75" customHeight="1"/>
    <row r="76" spans="1:1" ht="12.75" customHeight="1"/>
    <row r="77" spans="1:1" ht="12.75" customHeight="1"/>
    <row r="78" spans="1:1" ht="12.75" customHeight="1"/>
    <row r="79" spans="1:1" ht="12.75" customHeight="1"/>
    <row r="80" spans="1:1" ht="12.75" customHeight="1"/>
    <row r="81" ht="12.75" customHeight="1"/>
    <row r="82" ht="12.75" customHeight="1"/>
    <row r="83" ht="12.75" customHeight="1"/>
    <row r="84" ht="12.75" customHeight="1"/>
    <row r="85" ht="12.75" customHeight="1"/>
  </sheetData>
  <mergeCells count="201">
    <mergeCell ref="F38:I38"/>
    <mergeCell ref="J38:M38"/>
    <mergeCell ref="F39:I39"/>
    <mergeCell ref="J39:M39"/>
    <mergeCell ref="S39:X39"/>
    <mergeCell ref="AD39:AE39"/>
    <mergeCell ref="AD21:AE21"/>
    <mergeCell ref="F23:I23"/>
    <mergeCell ref="J23:M23"/>
    <mergeCell ref="S23:X23"/>
    <mergeCell ref="AD23:AE23"/>
    <mergeCell ref="S22:X22"/>
    <mergeCell ref="AD22:AE22"/>
    <mergeCell ref="AD45:AE45"/>
    <mergeCell ref="AD46:AE46"/>
    <mergeCell ref="F33:I33"/>
    <mergeCell ref="F34:I34"/>
    <mergeCell ref="J33:M33"/>
    <mergeCell ref="J34:M34"/>
    <mergeCell ref="S33:X33"/>
    <mergeCell ref="S34:X34"/>
    <mergeCell ref="AD33:AE33"/>
    <mergeCell ref="AD34:AE34"/>
    <mergeCell ref="F43:I43"/>
    <mergeCell ref="J43:M43"/>
    <mergeCell ref="S43:X43"/>
    <mergeCell ref="AD43:AE43"/>
    <mergeCell ref="S38:X38"/>
    <mergeCell ref="AD38:AE38"/>
    <mergeCell ref="AD36:AE36"/>
    <mergeCell ref="AD27:AE27"/>
    <mergeCell ref="F35:I35"/>
    <mergeCell ref="J35:M35"/>
    <mergeCell ref="S35:X35"/>
    <mergeCell ref="F32:I32"/>
    <mergeCell ref="J32:M32"/>
    <mergeCell ref="S32:X32"/>
    <mergeCell ref="AD32:AE32"/>
    <mergeCell ref="AD31:AE31"/>
    <mergeCell ref="F31:I31"/>
    <mergeCell ref="J31:M31"/>
    <mergeCell ref="S31:X31"/>
    <mergeCell ref="AD28:AE28"/>
    <mergeCell ref="S29:X29"/>
    <mergeCell ref="AD29:AE29"/>
    <mergeCell ref="F29:I29"/>
    <mergeCell ref="J29:M29"/>
    <mergeCell ref="S30:X30"/>
    <mergeCell ref="AD30:AE30"/>
    <mergeCell ref="F30:I30"/>
    <mergeCell ref="J30:M30"/>
    <mergeCell ref="F28:I28"/>
    <mergeCell ref="J28:M28"/>
    <mergeCell ref="F54:I54"/>
    <mergeCell ref="F55:I55"/>
    <mergeCell ref="F56:I56"/>
    <mergeCell ref="F42:I42"/>
    <mergeCell ref="J42:M42"/>
    <mergeCell ref="S42:X42"/>
    <mergeCell ref="AD42:AE42"/>
    <mergeCell ref="F46:I46"/>
    <mergeCell ref="J46:M46"/>
    <mergeCell ref="S46:X46"/>
    <mergeCell ref="J47:M47"/>
    <mergeCell ref="S47:X47"/>
    <mergeCell ref="AD47:AE47"/>
    <mergeCell ref="F44:I44"/>
    <mergeCell ref="J44:M44"/>
    <mergeCell ref="S44:X44"/>
    <mergeCell ref="AD44:AE44"/>
    <mergeCell ref="F45:I45"/>
    <mergeCell ref="J45:M45"/>
    <mergeCell ref="S45:X45"/>
    <mergeCell ref="F57:I57"/>
    <mergeCell ref="F49:I49"/>
    <mergeCell ref="F50:I50"/>
    <mergeCell ref="F51:I51"/>
    <mergeCell ref="F52:I52"/>
    <mergeCell ref="F53:I53"/>
    <mergeCell ref="F47:I47"/>
    <mergeCell ref="F48:I48"/>
    <mergeCell ref="AD35:AE35"/>
    <mergeCell ref="J36:M36"/>
    <mergeCell ref="F36:I36"/>
    <mergeCell ref="J41:M41"/>
    <mergeCell ref="F41:I41"/>
    <mergeCell ref="S40:X40"/>
    <mergeCell ref="J40:M40"/>
    <mergeCell ref="F40:I40"/>
    <mergeCell ref="S36:X36"/>
    <mergeCell ref="S41:X41"/>
    <mergeCell ref="F37:I37"/>
    <mergeCell ref="J37:M37"/>
    <mergeCell ref="S37:X37"/>
    <mergeCell ref="AD37:AE37"/>
    <mergeCell ref="AD40:AE40"/>
    <mergeCell ref="AD41:AE41"/>
    <mergeCell ref="S24:X24"/>
    <mergeCell ref="F12:I12"/>
    <mergeCell ref="F13:I13"/>
    <mergeCell ref="J13:M13"/>
    <mergeCell ref="F6:I6"/>
    <mergeCell ref="J6:M6"/>
    <mergeCell ref="S6:X6"/>
    <mergeCell ref="AD6:AE6"/>
    <mergeCell ref="F7:I7"/>
    <mergeCell ref="J7:M7"/>
    <mergeCell ref="S7:X7"/>
    <mergeCell ref="F18:I18"/>
    <mergeCell ref="F22:I22"/>
    <mergeCell ref="J22:M22"/>
    <mergeCell ref="F10:I10"/>
    <mergeCell ref="J10:M10"/>
    <mergeCell ref="S10:X10"/>
    <mergeCell ref="F20:I20"/>
    <mergeCell ref="J20:M20"/>
    <mergeCell ref="S20:X20"/>
    <mergeCell ref="AD20:AE20"/>
    <mergeCell ref="F21:I21"/>
    <mergeCell ref="J21:M21"/>
    <mergeCell ref="S21:X21"/>
    <mergeCell ref="F5:I5"/>
    <mergeCell ref="J5:M5"/>
    <mergeCell ref="S5:X5"/>
    <mergeCell ref="AD5:AE5"/>
    <mergeCell ref="Y3:AB3"/>
    <mergeCell ref="AD9:AE9"/>
    <mergeCell ref="AD7:AE7"/>
    <mergeCell ref="J12:M12"/>
    <mergeCell ref="S12:X12"/>
    <mergeCell ref="AD12:AE12"/>
    <mergeCell ref="J27:M27"/>
    <mergeCell ref="S27:X27"/>
    <mergeCell ref="Q3:Q4"/>
    <mergeCell ref="S3:X4"/>
    <mergeCell ref="F9:I9"/>
    <mergeCell ref="J9:M9"/>
    <mergeCell ref="S9:X9"/>
    <mergeCell ref="F11:I11"/>
    <mergeCell ref="A1:AF1"/>
    <mergeCell ref="R3:R4"/>
    <mergeCell ref="A3:A4"/>
    <mergeCell ref="B3:B4"/>
    <mergeCell ref="C3:C4"/>
    <mergeCell ref="D3:D4"/>
    <mergeCell ref="E3:E4"/>
    <mergeCell ref="F3:I4"/>
    <mergeCell ref="J3:M4"/>
    <mergeCell ref="N3:N4"/>
    <mergeCell ref="O3:O4"/>
    <mergeCell ref="A2:AF2"/>
    <mergeCell ref="AD3:AF3"/>
    <mergeCell ref="AD4:AE4"/>
    <mergeCell ref="AC3:AC4"/>
    <mergeCell ref="P3:P4"/>
    <mergeCell ref="AD24:AE24"/>
    <mergeCell ref="AD25:AE25"/>
    <mergeCell ref="S28:X28"/>
    <mergeCell ref="F25:I25"/>
    <mergeCell ref="J25:M25"/>
    <mergeCell ref="S25:X25"/>
    <mergeCell ref="AD26:AE26"/>
    <mergeCell ref="AD10:AE10"/>
    <mergeCell ref="J19:M19"/>
    <mergeCell ref="S16:X16"/>
    <mergeCell ref="AD16:AE16"/>
    <mergeCell ref="F14:I14"/>
    <mergeCell ref="J14:M14"/>
    <mergeCell ref="S14:X14"/>
    <mergeCell ref="F17:I17"/>
    <mergeCell ref="J17:M17"/>
    <mergeCell ref="S17:X17"/>
    <mergeCell ref="AD17:AE17"/>
    <mergeCell ref="F24:I24"/>
    <mergeCell ref="J24:M24"/>
    <mergeCell ref="F26:I26"/>
    <mergeCell ref="J26:M26"/>
    <mergeCell ref="S26:X26"/>
    <mergeCell ref="F27:I27"/>
    <mergeCell ref="AD8:AE8"/>
    <mergeCell ref="F8:I8"/>
    <mergeCell ref="J8:M8"/>
    <mergeCell ref="S8:X8"/>
    <mergeCell ref="AD19:AE19"/>
    <mergeCell ref="J18:M18"/>
    <mergeCell ref="F19:I19"/>
    <mergeCell ref="J11:M11"/>
    <mergeCell ref="S11:X11"/>
    <mergeCell ref="S19:X19"/>
    <mergeCell ref="F15:I15"/>
    <mergeCell ref="J15:M15"/>
    <mergeCell ref="S15:X15"/>
    <mergeCell ref="AD15:AE15"/>
    <mergeCell ref="AD11:AE11"/>
    <mergeCell ref="S13:X13"/>
    <mergeCell ref="AD13:AE13"/>
    <mergeCell ref="AD14:AE14"/>
    <mergeCell ref="F16:I16"/>
    <mergeCell ref="J16:M16"/>
    <mergeCell ref="S18:X18"/>
    <mergeCell ref="AD18:AE18"/>
  </mergeCells>
  <conditionalFormatting sqref="P5:P47 AA5:AA47">
    <cfRule type="cellIs" dxfId="16" priority="61" stopIfTrue="1" operator="between">
      <formula>1</formula>
      <formula>4</formula>
    </cfRule>
    <cfRule type="cellIs" dxfId="15" priority="63" stopIfTrue="1" operator="between">
      <formula>1</formula>
      <formula>4</formula>
    </cfRule>
    <cfRule type="cellIs" dxfId="14" priority="71" stopIfTrue="1" operator="between">
      <formula>4</formula>
      <formula>1</formula>
    </cfRule>
    <cfRule type="cellIs" dxfId="13" priority="72" stopIfTrue="1" operator="between">
      <formula>5</formula>
      <formula>5</formula>
    </cfRule>
    <cfRule type="cellIs" dxfId="12" priority="73" stopIfTrue="1" operator="between">
      <formula>6</formula>
      <formula>7</formula>
    </cfRule>
  </conditionalFormatting>
  <conditionalFormatting sqref="P5:Q7 AA5:AB7 P41:Q46 AA19:AB47">
    <cfRule type="cellIs" dxfId="11" priority="6" stopIfTrue="1" operator="between">
      <formula>10</formula>
      <formula>8</formula>
    </cfRule>
  </conditionalFormatting>
  <conditionalFormatting sqref="P8:Q8 AA8:AB18 P10:Q18 P39:Q39 P40:P41 Q40:Q42">
    <cfRule type="cellIs" dxfId="10" priority="74" stopIfTrue="1" operator="between">
      <formula>10</formula>
      <formula>8</formula>
    </cfRule>
  </conditionalFormatting>
  <conditionalFormatting sqref="P9:Q9">
    <cfRule type="cellIs" dxfId="9" priority="1" stopIfTrue="1" operator="between">
      <formula>10</formula>
      <formula>8</formula>
    </cfRule>
  </conditionalFormatting>
  <conditionalFormatting sqref="P19:Q38">
    <cfRule type="cellIs" dxfId="8" priority="5" stopIfTrue="1" operator="between">
      <formula>10</formula>
      <formula>8</formula>
    </cfRule>
  </conditionalFormatting>
  <conditionalFormatting sqref="P47:Q47">
    <cfRule type="cellIs" dxfId="7" priority="3" stopIfTrue="1" operator="between">
      <formula>10</formula>
      <formula>8</formula>
    </cfRule>
  </conditionalFormatting>
  <conditionalFormatting sqref="Q5:Q47 AB5:AB47">
    <cfRule type="containsText" dxfId="6" priority="60" stopIfTrue="1" operator="containsText" text="Bajo">
      <formula>NOT(ISERROR(SEARCH("Bajo",Q5)))</formula>
    </cfRule>
    <cfRule type="containsText" dxfId="5" priority="64" stopIfTrue="1" operator="containsText" text="Bajo">
      <formula>NOT(ISERROR(SEARCH("Bajo",Q5)))</formula>
    </cfRule>
    <cfRule type="containsText" dxfId="4" priority="65" stopIfTrue="1" operator="containsText" text="Alto">
      <formula>NOT(ISERROR(SEARCH("Alto",Q5)))</formula>
    </cfRule>
    <cfRule type="containsText" dxfId="3" priority="66" stopIfTrue="1" operator="containsText" text="Medio">
      <formula>NOT(ISERROR(SEARCH("Medio",Q5)))</formula>
    </cfRule>
    <cfRule type="containsText" dxfId="2" priority="67" stopIfTrue="1" operator="containsText" text="Medio">
      <formula>NOT(ISERROR(SEARCH("Medio",Q5)))</formula>
    </cfRule>
    <cfRule type="containsText" dxfId="1" priority="68" stopIfTrue="1" operator="containsText" text="Extremo">
      <formula>NOT(ISERROR(SEARCH("Extremo",Q5)))</formula>
    </cfRule>
    <cfRule type="expression" dxfId="0" priority="69" stopIfTrue="1">
      <formula>"Extremo"</formula>
    </cfRule>
  </conditionalFormatting>
  <pageMargins left="0.7" right="0.7" top="0.75" bottom="0.75" header="0.3" footer="0.3"/>
  <pageSetup scale="11"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af1a8e7-50c0-4a08-a12d-46053eef02ff">
      <Terms xmlns="http://schemas.microsoft.com/office/infopath/2007/PartnerControls"/>
    </lcf76f155ced4ddcb4097134ff3c332f>
    <TaxCatchAll xmlns="440ad6e9-74fc-41c0-90ce-2f3dee244990"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1623FAB269F4A458E842BC328B6791D" ma:contentTypeVersion="19" ma:contentTypeDescription="Crear nuevo documento." ma:contentTypeScope="" ma:versionID="89d3eb34ec5189cd5c3c9d72eb5f18c3">
  <xsd:schema xmlns:xsd="http://www.w3.org/2001/XMLSchema" xmlns:xs="http://www.w3.org/2001/XMLSchema" xmlns:p="http://schemas.microsoft.com/office/2006/metadata/properties" xmlns:ns1="http://schemas.microsoft.com/sharepoint/v3" xmlns:ns2="7af1a8e7-50c0-4a08-a12d-46053eef02ff" xmlns:ns3="440ad6e9-74fc-41c0-90ce-2f3dee244990" targetNamespace="http://schemas.microsoft.com/office/2006/metadata/properties" ma:root="true" ma:fieldsID="88ea71f0bc3df1c86f62f41bfc982030" ns1:_="" ns2:_="" ns3:_="">
    <xsd:import namespace="http://schemas.microsoft.com/sharepoint/v3"/>
    <xsd:import namespace="7af1a8e7-50c0-4a08-a12d-46053eef02ff"/>
    <xsd:import namespace="440ad6e9-74fc-41c0-90ce-2f3dee2449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f1a8e7-50c0-4a08-a12d-46053eef02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4feee06-36c4-4f57-8b48-abef818b096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0ad6e9-74fc-41c0-90ce-2f3dee24499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f1338fc-98d7-4103-a9b0-c2e7b78af852}" ma:internalName="TaxCatchAll" ma:showField="CatchAllData" ma:web="440ad6e9-74fc-41c0-90ce-2f3dee2449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AE27BA-A6D0-4AB6-A142-EFDEC306C49A}"/>
</file>

<file path=customXml/itemProps2.xml><?xml version="1.0" encoding="utf-8"?>
<ds:datastoreItem xmlns:ds="http://schemas.openxmlformats.org/officeDocument/2006/customXml" ds:itemID="{DA521695-388C-4AD7-BABC-C6164280A1B6}"/>
</file>

<file path=customXml/itemProps3.xml><?xml version="1.0" encoding="utf-8"?>
<ds:datastoreItem xmlns:ds="http://schemas.openxmlformats.org/officeDocument/2006/customXml" ds:itemID="{9C7D1AF4-91E7-4698-BD6E-0454D63C55A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Ignacio Sánchez Castillo</dc:creator>
  <cp:keywords/>
  <dc:description/>
  <cp:lastModifiedBy>Jenniffer Valencia Hernández</cp:lastModifiedBy>
  <cp:revision/>
  <dcterms:created xsi:type="dcterms:W3CDTF">2019-07-11T14:55:28Z</dcterms:created>
  <dcterms:modified xsi:type="dcterms:W3CDTF">2025-03-10T20:49:56Z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0x010100D1623FAB269F4A458E842BC328B6791D</vt:lpwstr>
  </property>
  <property fmtid="{D5CDD505-2E9C-101B-9397-08002B2CF9AE}" pid="3" name="MediaServiceImageTags">
    <vt:lpwstr/>
  </property>
</Properties>
</file>