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blizarazoa_dian_gov_co/Documents/REPARTO PROCESOS CONTRACTUALES/PROCESOS 2025/SASI-00-001-2025 POTENCIA ELECTRICA/Documentos del proceso/"/>
    </mc:Choice>
  </mc:AlternateContent>
  <xr:revisionPtr revIDLastSave="0" documentId="8_{5FBE5F4C-DF7B-43C9-875A-A2D0194CD579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Anexo 2.1. Preventivo" sheetId="1" r:id="rId1"/>
    <sheet name="ANEXO 2.2 BOLSA DE DINERO" sheetId="5" r:id="rId2"/>
    <sheet name="Anexo No. 2.3 REPUESTOS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8" i="1" l="1"/>
  <c r="G29" i="1"/>
  <c r="G27" i="1"/>
  <c r="G38" i="1"/>
  <c r="G21" i="1"/>
  <c r="G22" i="1"/>
  <c r="G20" i="1"/>
  <c r="G40" i="1"/>
  <c r="G37" i="1"/>
  <c r="G30" i="1"/>
  <c r="G31" i="1"/>
  <c r="G26" i="1"/>
  <c r="G25" i="1"/>
  <c r="G34" i="1"/>
  <c r="G33" i="1"/>
  <c r="G16" i="1"/>
  <c r="G17" i="1"/>
  <c r="G11" i="1"/>
  <c r="G32" i="1"/>
  <c r="G41" i="1"/>
  <c r="G14" i="1"/>
  <c r="G23" i="1"/>
  <c r="G18" i="1"/>
  <c r="G12" i="1"/>
  <c r="G24" i="1"/>
  <c r="G15" i="1"/>
  <c r="G13" i="1" l="1"/>
  <c r="G39" i="1"/>
  <c r="G36" i="1"/>
  <c r="G42" i="1"/>
  <c r="G43" i="1" l="1"/>
</calcChain>
</file>

<file path=xl/sharedStrings.xml><?xml version="1.0" encoding="utf-8"?>
<sst xmlns="http://schemas.openxmlformats.org/spreadsheetml/2006/main" count="329" uniqueCount="219">
  <si>
    <t>DESCRIPCIÓN</t>
  </si>
  <si>
    <t>UNIDAD</t>
  </si>
  <si>
    <t>1.</t>
  </si>
  <si>
    <t>ELECTROBARRAS</t>
  </si>
  <si>
    <t>1.1.</t>
  </si>
  <si>
    <t>UND</t>
  </si>
  <si>
    <t>1.2.</t>
  </si>
  <si>
    <t>1.3.</t>
  </si>
  <si>
    <t>1.4.</t>
  </si>
  <si>
    <t>2.</t>
  </si>
  <si>
    <t>TABLEROS ELÉCTRICOS</t>
  </si>
  <si>
    <t>2.1.</t>
  </si>
  <si>
    <t>2.2.</t>
  </si>
  <si>
    <t>2.3.</t>
  </si>
  <si>
    <t>2.4.</t>
  </si>
  <si>
    <t>3.</t>
  </si>
  <si>
    <t>CONTROL DE ILUMINACIÓN</t>
  </si>
  <si>
    <t>3.1.</t>
  </si>
  <si>
    <t>GBL</t>
  </si>
  <si>
    <t>3.2.</t>
  </si>
  <si>
    <t>3.3.</t>
  </si>
  <si>
    <t>3.4.</t>
  </si>
  <si>
    <t>ITEM</t>
  </si>
  <si>
    <t>REPUESTO</t>
  </si>
  <si>
    <t>Tramos rectos</t>
  </si>
  <si>
    <t>1.1.1.</t>
  </si>
  <si>
    <t>Longitud estándar 3metros</t>
  </si>
  <si>
    <t>1.1.2.</t>
  </si>
  <si>
    <t>Longitud estándar 1 metro a 3 metros</t>
  </si>
  <si>
    <t>Tramos rectos con ventanas de derivación</t>
  </si>
  <si>
    <t>1.2.1</t>
  </si>
  <si>
    <t>Cambios de derivación</t>
  </si>
  <si>
    <t>1.3.1.</t>
  </si>
  <si>
    <t xml:space="preserve">Codos </t>
  </si>
  <si>
    <t>1.3.2.</t>
  </si>
  <si>
    <t>1.3.3.</t>
  </si>
  <si>
    <t>Monoblocks</t>
  </si>
  <si>
    <t>Soportes de fijación</t>
  </si>
  <si>
    <t>1.4.1.</t>
  </si>
  <si>
    <t>Opción para instalación horizontal</t>
  </si>
  <si>
    <t>1.4.2.</t>
  </si>
  <si>
    <t>Opción para instalación vertical</t>
  </si>
  <si>
    <t>1.4.3.</t>
  </si>
  <si>
    <t>Opción para instalaciones especiales</t>
  </si>
  <si>
    <t>2.1.1.</t>
  </si>
  <si>
    <t>2.1.2.</t>
  </si>
  <si>
    <t>2.2.1.</t>
  </si>
  <si>
    <t>2.3.1.</t>
  </si>
  <si>
    <t>2.3.,2</t>
  </si>
  <si>
    <t>2.3.3.</t>
  </si>
  <si>
    <t>2.4.1.</t>
  </si>
  <si>
    <t>2.4.2.</t>
  </si>
  <si>
    <t>2.4.3.</t>
  </si>
  <si>
    <t>3.1.1.</t>
  </si>
  <si>
    <t>3.1.2.</t>
  </si>
  <si>
    <t>3.2.1.</t>
  </si>
  <si>
    <t>3.3.1.</t>
  </si>
  <si>
    <t>3.3.2.</t>
  </si>
  <si>
    <t>3.3.3.</t>
  </si>
  <si>
    <t>3.4.1.</t>
  </si>
  <si>
    <t>3.4.2.</t>
  </si>
  <si>
    <t>3.4.3.</t>
  </si>
  <si>
    <t>4.</t>
  </si>
  <si>
    <t>4.1.</t>
  </si>
  <si>
    <t>4.1.1</t>
  </si>
  <si>
    <t>4.1.2.</t>
  </si>
  <si>
    <t>4.2.</t>
  </si>
  <si>
    <t>4.2.1.</t>
  </si>
  <si>
    <t>4.3.</t>
  </si>
  <si>
    <t>4.3.1.</t>
  </si>
  <si>
    <t>4.3.2.</t>
  </si>
  <si>
    <t>4.3.3.</t>
  </si>
  <si>
    <t>4.4.</t>
  </si>
  <si>
    <t>4.4.1.</t>
  </si>
  <si>
    <t>4.4.2.</t>
  </si>
  <si>
    <t>4.4.3.</t>
  </si>
  <si>
    <t>5.</t>
  </si>
  <si>
    <t>5.1.</t>
  </si>
  <si>
    <t>5.1.1</t>
  </si>
  <si>
    <t>5.1.2.</t>
  </si>
  <si>
    <t>5.2.</t>
  </si>
  <si>
    <t>5.2.1.</t>
  </si>
  <si>
    <t>5.3.</t>
  </si>
  <si>
    <t>5.3.1.</t>
  </si>
  <si>
    <t>5.3.2.</t>
  </si>
  <si>
    <t>5.3.3.</t>
  </si>
  <si>
    <t>5.4.</t>
  </si>
  <si>
    <t>5.4.1.</t>
  </si>
  <si>
    <t>5.4.2.</t>
  </si>
  <si>
    <t>5.4.3.</t>
  </si>
  <si>
    <t>ILUMINACIÓN</t>
  </si>
  <si>
    <t xml:space="preserve">Room controler </t>
  </si>
  <si>
    <t xml:space="preserve">Switch </t>
  </si>
  <si>
    <t>Pantalla equinox</t>
  </si>
  <si>
    <t>Controlador IC-DIN-LITE</t>
  </si>
  <si>
    <t>7.1.1</t>
  </si>
  <si>
    <t xml:space="preserve">ELECTROBARRA (Capacidad 1000 Amperios) </t>
  </si>
  <si>
    <t xml:space="preserve">Ventanas de derivación estándar separados a intervalos de 850 mm en ambos lados </t>
  </si>
  <si>
    <t>Elementos especiales</t>
  </si>
  <si>
    <t xml:space="preserve">ELECTROBARRA (Capacidad 500 Amperios) </t>
  </si>
  <si>
    <t xml:space="preserve">ELECTROBARRA (Capacidad 400 Amperios) </t>
  </si>
  <si>
    <t xml:space="preserve">ELECTROBARRA (Capacidad 250 Amperios) </t>
  </si>
  <si>
    <t xml:space="preserve">ELECTROBARRA (Capacidad 160 Amperios) </t>
  </si>
  <si>
    <t>6.</t>
  </si>
  <si>
    <t xml:space="preserve">ELECTROBARRA (Capacidad 25 Amperios) </t>
  </si>
  <si>
    <t>6.1.</t>
  </si>
  <si>
    <t>6.1.1</t>
  </si>
  <si>
    <t>6.1.2.</t>
  </si>
  <si>
    <t>6.2.</t>
  </si>
  <si>
    <t>6.2.1.</t>
  </si>
  <si>
    <t>6.3.</t>
  </si>
  <si>
    <t>6.3.1.</t>
  </si>
  <si>
    <t>6.3.2.</t>
  </si>
  <si>
    <t>6.3.3.</t>
  </si>
  <si>
    <t>6.4.</t>
  </si>
  <si>
    <t>6.4.1.</t>
  </si>
  <si>
    <t>6.4.2.</t>
  </si>
  <si>
    <t>6.4.3.</t>
  </si>
  <si>
    <t>7.</t>
  </si>
  <si>
    <t xml:space="preserve">ELECTROBARRA (Capacidad 1600 Amperios) </t>
  </si>
  <si>
    <t>7.1.</t>
  </si>
  <si>
    <t>7.1.2.</t>
  </si>
  <si>
    <t>7.2.</t>
  </si>
  <si>
    <t>7.2.1.</t>
  </si>
  <si>
    <t>7.3.</t>
  </si>
  <si>
    <t>7.3.1.</t>
  </si>
  <si>
    <t>7.3.2.</t>
  </si>
  <si>
    <t>7.3.3.</t>
  </si>
  <si>
    <t>7.4.</t>
  </si>
  <si>
    <t>7.4.1.</t>
  </si>
  <si>
    <t>7.4.2.</t>
  </si>
  <si>
    <t>7.4.3.</t>
  </si>
  <si>
    <t xml:space="preserve">8. </t>
  </si>
  <si>
    <t>8.1.</t>
  </si>
  <si>
    <t>Sensores de presencia</t>
  </si>
  <si>
    <t>8.2.</t>
  </si>
  <si>
    <t>8.3.</t>
  </si>
  <si>
    <t xml:space="preserve">8.4. </t>
  </si>
  <si>
    <t>8.5.</t>
  </si>
  <si>
    <t>8.6.</t>
  </si>
  <si>
    <t>Actualización derl software de control de iluminación.</t>
  </si>
  <si>
    <t xml:space="preserve">TRANSFERENCIA 2000 AMP A 220 VAC Autosoportado. </t>
  </si>
  <si>
    <t>SOFTWARE CONTROL DE ILUMINACIÓN - WATTSTOPPER</t>
  </si>
  <si>
    <t>TABLERO CONTROL - WATTSTOPPER</t>
  </si>
  <si>
    <t>PANTALLA CONTROL DE ILUMINACIÓN -WATTSTOPPER</t>
  </si>
  <si>
    <t>INTERRUPTOR DE ILUMINACIÓN - WATTSTOPPER</t>
  </si>
  <si>
    <t>ESTACIÓN DE TRABAJO - LENOVO</t>
  </si>
  <si>
    <t>MANTENIMIENTO PREVENTIVO VIGENCIA 2025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</si>
  <si>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</si>
  <si>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</si>
  <si>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</si>
  <si>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</si>
  <si>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</si>
  <si>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</si>
  <si>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</si>
  <si>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</si>
  <si>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</si>
  <si>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</si>
  <si>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</si>
  <si>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</si>
  <si>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</si>
  <si>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</si>
  <si>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</si>
  <si>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</si>
  <si>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</si>
  <si>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</si>
  <si>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</si>
  <si>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</si>
  <si>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</si>
  <si>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</si>
  <si>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</si>
  <si>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3.1</t>
  </si>
  <si>
    <t>3.2</t>
  </si>
  <si>
    <t>3.3</t>
  </si>
  <si>
    <t>3.4</t>
  </si>
  <si>
    <t>3.5</t>
  </si>
  <si>
    <t>3.6</t>
  </si>
  <si>
    <t>3.7</t>
  </si>
  <si>
    <t>ELECTROBARRA 5 HILOS (3F+N´+PE+FE) - Acometida Planta a Tableros de Transferencia; 2000 AMP (15 ML)</t>
  </si>
  <si>
    <t>ELECTROBARRA 5 HILOS (3F+N´+PE+FE) - Acometida General Subestación; 1600 AMP (15 ML)</t>
  </si>
  <si>
    <t>ELECTROBARRA 5 HILOS (3F+N´+PE+FE) - Acometida General Centro de Cómputo; 1000 AMP (120 ML)</t>
  </si>
  <si>
    <t>ELECTROBARRA 5 HILOS (3F+N´+PE+FE) - Acometida Aires Acondicionados; 500 AMP (120 ML)</t>
  </si>
  <si>
    <t>ELECTROBARRA 5 HILOS (3F+N´+PE+FE) - Alimentación Servidores Centro de Cómputo; 400 AMP (120 ML)</t>
  </si>
  <si>
    <t>ELECTROBARRA 5 HILOS (3F+N´+PE+FE) - Alimentación Servidores Centro de Cómputo; 250 AMP (120 ML)</t>
  </si>
  <si>
    <t>ELECTROBARRA 3 HILOS (F+N+PE+DATA) - Alimentación Sistema de iluminación Centro de Cómputo; 25 AMP (120 ML)</t>
  </si>
  <si>
    <t>ELECTROBARRA 5 HILOS (3F+N´+PE+FE) - Alimentación Servidores Centro de Cómputo; 160 AMP (120 ML)</t>
  </si>
  <si>
    <t>TABLERO DE BY PASS UPS 2; 630 AMP A 220 VAC Autosoportado</t>
  </si>
  <si>
    <t xml:space="preserve">TABLERO DE BY PASS UPS 1; 630 AMP A 220 VAC Autosoportado </t>
  </si>
  <si>
    <t>TABLERO DE DISTRIBUCIÓN REGULADO 1; 630 AMP A 220 VAC Autosoportado</t>
  </si>
  <si>
    <t>TABLERO DE DISTRIBUCIÓN REGULADO 2; 630 AMP A 220 VAC Autosoportado</t>
  </si>
  <si>
    <t>TABLERO DE DISTRIBUCIÓN 2; 630 AMP A 220 VAC Autosoportado</t>
  </si>
  <si>
    <t>TRANSFERENCIA UPS 2; 630 AMP A 220 VAC Autosoportado</t>
  </si>
  <si>
    <t>TABLERO DE AIRES 1; 300 AMP A 220 VAC Autosoportado</t>
  </si>
  <si>
    <t>TABLERO DE AIRES 2; 300 AMP A 220 VAC Autosoportado</t>
  </si>
  <si>
    <t>TABLERO DE AIRES ACONDICIONADOS 1-3-5; 300 AMP A 220 VAC</t>
  </si>
  <si>
    <t>TABLERO DE AIRES ACONDICIONADOS 2-4-6; 300 AMP A 220 VAC Autosoportado</t>
  </si>
  <si>
    <t>TABLERO DE BY PASS UPS 60 KVA; 300 AMP A 220 VAC Autosoportado</t>
  </si>
  <si>
    <t xml:space="preserve">TABLERO GENERAL DE ACOMETIDAS TGA; 2000 AMP A 220 VAC Autosoportado. </t>
  </si>
  <si>
    <t>TRANSFERENCIA; 1600 AMP A 220 VAC Autosoportado.</t>
  </si>
  <si>
    <t>DIEZ (10) SENSORES DE PRESENCIA (AREA BLANCA) - WATTSTOPPER</t>
  </si>
  <si>
    <t>DOCE (12) SENSORES DE PRESENCIA - WATTSTOPPER</t>
  </si>
  <si>
    <t>TOTALES MANTENIMIENTOS PREVENTIVOS IVA INCLUIDO</t>
  </si>
  <si>
    <t>Todos los repuestos y partes deben ser originales de fábrica, nuevos, garantizados, no remanufacturados y de primera calidad, no solo por las materias primas empleadas en su elaboración, sino también por la técnica y la mano de obra de su instalación. Todos deben tener garantía de vida útil. La DIAN podrá solicitar la presentación de todos los documentos relacionados con la procedencia y compra de los repuestos a suministrar.</t>
  </si>
  <si>
    <t>NOTA 1:</t>
  </si>
  <si>
    <t>NOTA 2:</t>
  </si>
  <si>
    <t>TRANSFERENCIA AIRES ACONDICIONADOS 2; 630 AMP A 220 VAC Autosoportado</t>
  </si>
  <si>
    <t xml:space="preserve">CANT. </t>
  </si>
  <si>
    <t>PRECIO UNITARIO DE REFERENCIA IVA INCLUIDO</t>
  </si>
  <si>
    <t>Como es una solución hecha a la medida de la entidad, el suministro de repuestos se genera en el momento en que se presente un correctivo. Todo repuesto se debe ser original de fábrica y fabricado de acuerdo al sistema y solución instalado en la Entidad.</t>
  </si>
  <si>
    <t>PRECIO TOTAL IVA INCLUIDO</t>
  </si>
  <si>
    <t>CANTIDAD</t>
  </si>
  <si>
    <t>Objeto: Mantenimiento integral preventivo y correctivo, con inclusión de repuestos para los sistemas de distribución de potencia eléctrica (electrobarras, tableros eléctricos) y control de iluminación del centro de cómputo Sitio 1, de la DIAN.</t>
  </si>
  <si>
    <t>Objeto: Sistemas de distribución de potencia eléctrica (electrobarras y tableros eléctricos) y control de iluminación, solución hecha a la medida de la Entidad, marca ZUCCHINI Y WATTSTOPER DE LEGRAND, De acuerdo con el Anexo No. 1 Ficha técnica – Requerimientos técnicos.</t>
  </si>
  <si>
    <t>ÍTEM</t>
  </si>
  <si>
    <t>Anexo 2. PRECIOS UNITARIOS DE REFERENCIA</t>
  </si>
  <si>
    <t>Anexo No. 2 PRECIOS UNITARIOS DE REFERENCIA</t>
  </si>
  <si>
    <t xml:space="preserve">2.2 MANTENIMIENTO CORRECTIVO </t>
  </si>
  <si>
    <t>2.1 MANTENIMIENTO PREVENTIVO</t>
  </si>
  <si>
    <t>VALOR DE BOLSA DE DINERO 2025 (MANTENIMIENTO CORRECTIVO)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</si>
</sst>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$&quot;\ #,##0;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&quot;$&quot;\ * #,##0_-;\-&quot;$&quot;\ * #,##0_-;_-&quot;$&quot;\ * &quot;-&quot;??_-;_-@"/>
    <numFmt numFmtId="168" formatCode="_-&quot;$&quot;\ * #,##0_-;\-&quot;$&quot;\ * #,##0_-;_-&quot;$&quot;\ * &quot;-&quot;??_-;_-@_-"/>
    <numFmt numFmtId="169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7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9" fontId="0" fillId="0" borderId="0" xfId="0" applyNumberFormat="1"/>
    <xf numFmtId="168" fontId="0" fillId="0" borderId="0" xfId="2" applyNumberFormat="1" applyFo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9" fontId="0" fillId="0" borderId="1" xfId="2" applyNumberFormat="1" applyFont="1" applyFill="1" applyBorder="1"/>
    <xf numFmtId="0" fontId="8" fillId="0" borderId="1" xfId="0" applyFont="1" applyBorder="1"/>
    <xf numFmtId="164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0" fontId="3" fillId="0" borderId="1" xfId="0" applyFont="1" applyBorder="1" applyAlignment="1">
      <alignment horizontal="justify" vertical="center" wrapText="1"/>
    </xf>
    <xf numFmtId="169" fontId="3" fillId="0" borderId="1" xfId="2" applyNumberFormat="1" applyFont="1" applyFill="1" applyBorder="1" applyAlignment="1">
      <alignment vertical="center"/>
    </xf>
  </cellXfs>
  <cellStyles count="13">
    <cellStyle name="Millares 2" xfId="3" xr:uid="{5F437071-4E7A-45DD-ABDA-D9EEE59B7B35}"/>
    <cellStyle name="Moneda" xfId="2" builtinId="4"/>
    <cellStyle name="Moneda [0] 2" xfId="5" xr:uid="{F230F718-DADC-4992-938E-FDA467E312DE}"/>
    <cellStyle name="Moneda 10" xfId="12" xr:uid="{BAE1D51C-1239-4856-9055-82D7D3FA26E9}"/>
    <cellStyle name="Moneda 2" xfId="1" xr:uid="{00000000-0005-0000-0000-000001000000}"/>
    <cellStyle name="Moneda 3" xfId="4" xr:uid="{274AB340-D4DC-4E42-A9C7-6A0F32B36D6D}"/>
    <cellStyle name="Moneda 4" xfId="7" xr:uid="{10F6861A-2F1F-4446-9C27-369BA0084066}"/>
    <cellStyle name="Moneda 5" xfId="6" xr:uid="{A067CAE2-7EDC-405C-B629-A65C4FF382AD}"/>
    <cellStyle name="Moneda 6" xfId="8" xr:uid="{1F826A01-3F9A-4576-A75E-7C2927DCC7AD}"/>
    <cellStyle name="Moneda 7" xfId="9" xr:uid="{23B9B938-822C-4FEB-841C-650EC360AA18}"/>
    <cellStyle name="Moneda 8" xfId="10" xr:uid="{41249D10-8157-45EA-9061-B15DC6BF4667}"/>
    <cellStyle name="Moneda 9" xfId="11" xr:uid="{5BE85252-A560-4F0B-9B1C-9B37F8B69F9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787400</xdr:colOff>
      <xdr:row>3</xdr:row>
      <xdr:rowOff>152400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DAB5A843-8DA2-4B1D-89D0-D078960A1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0"/>
          <a:ext cx="787400" cy="638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9720</xdr:colOff>
      <xdr:row>0</xdr:row>
      <xdr:rowOff>38878</xdr:rowOff>
    </xdr:from>
    <xdr:to>
      <xdr:col>2</xdr:col>
      <xdr:colOff>174949</xdr:colOff>
      <xdr:row>4</xdr:row>
      <xdr:rowOff>44904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FBB4DDBC-0F22-4B78-6E06-42B0FA88F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832" y="38878"/>
          <a:ext cx="767831" cy="7835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G45"/>
  <sheetViews>
    <sheetView showGridLines="0" zoomScale="90" zoomScaleNormal="90" workbookViewId="0">
      <selection activeCell="B5" sqref="B5:G5"/>
    </sheetView>
  </sheetViews>
  <sheetFormatPr baseColWidth="10" defaultColWidth="11.42578125" defaultRowHeight="12.75" x14ac:dyDescent="0.2"/>
  <cols>
    <col min="1" max="1" width="5.85546875" style="5" customWidth="1"/>
    <col min="2" max="2" width="6.5703125" style="5" customWidth="1"/>
    <col min="3" max="3" width="65.5703125" style="5" customWidth="1"/>
    <col min="4" max="4" width="9.42578125" style="5" customWidth="1"/>
    <col min="5" max="5" width="10" style="5" customWidth="1"/>
    <col min="6" max="6" width="15.140625" style="5" customWidth="1"/>
    <col min="7" max="7" width="22" style="5" customWidth="1"/>
    <col min="8" max="16384" width="11.42578125" style="5"/>
  </cols>
  <sheetData>
    <row r="4" spans="2:7" ht="32.25" customHeight="1" x14ac:dyDescent="0.2">
      <c r="B4" s="25" t="s">
        <v>214</v>
      </c>
      <c r="C4" s="25"/>
      <c r="D4" s="25"/>
      <c r="E4" s="25"/>
      <c r="F4" s="25"/>
      <c r="G4" s="25"/>
    </row>
    <row r="5" spans="2:7" ht="21.75" customHeight="1" x14ac:dyDescent="0.2">
      <c r="B5" s="25" t="s">
        <v>217</v>
      </c>
      <c r="C5" s="25"/>
      <c r="D5" s="25"/>
      <c r="E5" s="25"/>
      <c r="F5" s="25"/>
      <c r="G5" s="25"/>
    </row>
    <row r="6" spans="2:7" ht="30" customHeight="1" x14ac:dyDescent="0.2">
      <c r="B6" s="29" t="s">
        <v>211</v>
      </c>
      <c r="C6" s="30"/>
      <c r="D6" s="30"/>
      <c r="E6" s="30"/>
      <c r="F6" s="30"/>
      <c r="G6" s="31"/>
    </row>
    <row r="7" spans="2:7" ht="34.5" hidden="1" customHeight="1" x14ac:dyDescent="0.2">
      <c r="B7" s="6"/>
      <c r="C7" s="6"/>
      <c r="D7" s="6"/>
      <c r="E7" s="6"/>
    </row>
    <row r="8" spans="2:7" ht="22.5" customHeight="1" x14ac:dyDescent="0.2">
      <c r="B8" s="26" t="s">
        <v>147</v>
      </c>
      <c r="C8" s="27"/>
      <c r="D8" s="27"/>
      <c r="E8" s="27"/>
      <c r="F8" s="27"/>
      <c r="G8" s="27"/>
    </row>
    <row r="9" spans="2:7" ht="64.5" customHeight="1" x14ac:dyDescent="0.2">
      <c r="B9" s="10" t="s">
        <v>213</v>
      </c>
      <c r="C9" s="10" t="s">
        <v>0</v>
      </c>
      <c r="D9" s="10" t="s">
        <v>1</v>
      </c>
      <c r="E9" s="10" t="s">
        <v>206</v>
      </c>
      <c r="F9" s="17" t="s">
        <v>207</v>
      </c>
      <c r="G9" s="17" t="s">
        <v>209</v>
      </c>
    </row>
    <row r="10" spans="2:7" ht="24.75" customHeight="1" x14ac:dyDescent="0.2">
      <c r="B10" s="7" t="s">
        <v>2</v>
      </c>
      <c r="C10" s="28" t="s">
        <v>3</v>
      </c>
      <c r="D10" s="28"/>
      <c r="E10" s="28"/>
      <c r="F10" s="11"/>
      <c r="G10" s="11"/>
    </row>
    <row r="11" spans="2:7" ht="24.75" customHeight="1" x14ac:dyDescent="0.2">
      <c r="B11" s="12" t="s">
        <v>148</v>
      </c>
      <c r="C11" s="13" t="s">
        <v>178</v>
      </c>
      <c r="D11" s="14" t="s">
        <v>5</v>
      </c>
      <c r="E11" s="12">
        <v>2</v>
      </c>
      <c r="F11" s="15">
        <v>10683248</v>
      </c>
      <c r="G11" s="15">
        <f t="shared" ref="G11:G18" si="0">E11*F11</f>
        <v>21366496</v>
      </c>
    </row>
    <row r="12" spans="2:7" ht="24.75" customHeight="1" x14ac:dyDescent="0.2">
      <c r="B12" s="12" t="s">
        <v>149</v>
      </c>
      <c r="C12" s="13" t="s">
        <v>179</v>
      </c>
      <c r="D12" s="14" t="s">
        <v>5</v>
      </c>
      <c r="E12" s="12">
        <v>2</v>
      </c>
      <c r="F12" s="15">
        <v>9616976</v>
      </c>
      <c r="G12" s="15">
        <f t="shared" si="0"/>
        <v>19233952</v>
      </c>
    </row>
    <row r="13" spans="2:7" ht="24.75" customHeight="1" x14ac:dyDescent="0.2">
      <c r="B13" s="12" t="s">
        <v>150</v>
      </c>
      <c r="C13" s="13" t="s">
        <v>180</v>
      </c>
      <c r="D13" s="14" t="s">
        <v>5</v>
      </c>
      <c r="E13" s="12">
        <v>2</v>
      </c>
      <c r="F13" s="15">
        <v>18279641</v>
      </c>
      <c r="G13" s="15">
        <f t="shared" si="0"/>
        <v>36559282</v>
      </c>
    </row>
    <row r="14" spans="2:7" ht="24.75" customHeight="1" x14ac:dyDescent="0.2">
      <c r="B14" s="12" t="s">
        <v>151</v>
      </c>
      <c r="C14" s="13" t="s">
        <v>181</v>
      </c>
      <c r="D14" s="14" t="s">
        <v>5</v>
      </c>
      <c r="E14" s="12">
        <v>2</v>
      </c>
      <c r="F14" s="15">
        <v>14424630</v>
      </c>
      <c r="G14" s="15">
        <f t="shared" si="0"/>
        <v>28849260</v>
      </c>
    </row>
    <row r="15" spans="2:7" ht="24.75" customHeight="1" x14ac:dyDescent="0.2">
      <c r="B15" s="12" t="s">
        <v>152</v>
      </c>
      <c r="C15" s="13" t="s">
        <v>182</v>
      </c>
      <c r="D15" s="14" t="s">
        <v>5</v>
      </c>
      <c r="E15" s="12">
        <v>2</v>
      </c>
      <c r="F15" s="15">
        <v>10806363</v>
      </c>
      <c r="G15" s="15">
        <f t="shared" si="0"/>
        <v>21612726</v>
      </c>
    </row>
    <row r="16" spans="2:7" ht="24.75" customHeight="1" x14ac:dyDescent="0.2">
      <c r="B16" s="12" t="s">
        <v>153</v>
      </c>
      <c r="C16" s="13" t="s">
        <v>183</v>
      </c>
      <c r="D16" s="14" t="s">
        <v>5</v>
      </c>
      <c r="E16" s="12">
        <v>2</v>
      </c>
      <c r="F16" s="15">
        <v>10893146</v>
      </c>
      <c r="G16" s="15">
        <f t="shared" si="0"/>
        <v>21786292</v>
      </c>
    </row>
    <row r="17" spans="2:7" ht="24.75" customHeight="1" x14ac:dyDescent="0.2">
      <c r="B17" s="12" t="s">
        <v>154</v>
      </c>
      <c r="C17" s="13" t="s">
        <v>185</v>
      </c>
      <c r="D17" s="14" t="s">
        <v>5</v>
      </c>
      <c r="E17" s="12">
        <v>2</v>
      </c>
      <c r="F17" s="15">
        <v>8020632</v>
      </c>
      <c r="G17" s="15">
        <f t="shared" si="0"/>
        <v>16041264</v>
      </c>
    </row>
    <row r="18" spans="2:7" ht="24.75" customHeight="1" x14ac:dyDescent="0.2">
      <c r="B18" s="12" t="s">
        <v>155</v>
      </c>
      <c r="C18" s="13" t="s">
        <v>184</v>
      </c>
      <c r="D18" s="14" t="s">
        <v>5</v>
      </c>
      <c r="E18" s="12">
        <v>2</v>
      </c>
      <c r="F18" s="15">
        <v>7622016</v>
      </c>
      <c r="G18" s="15">
        <f t="shared" si="0"/>
        <v>15244032</v>
      </c>
    </row>
    <row r="19" spans="2:7" ht="24.75" customHeight="1" x14ac:dyDescent="0.2">
      <c r="B19" s="7" t="s">
        <v>9</v>
      </c>
      <c r="C19" s="28" t="s">
        <v>10</v>
      </c>
      <c r="D19" s="28"/>
      <c r="E19" s="28"/>
      <c r="F19" s="15"/>
      <c r="G19" s="15"/>
    </row>
    <row r="20" spans="2:7" ht="24.75" customHeight="1" x14ac:dyDescent="0.2">
      <c r="B20" s="12" t="s">
        <v>156</v>
      </c>
      <c r="C20" s="13" t="s">
        <v>141</v>
      </c>
      <c r="D20" s="14" t="s">
        <v>5</v>
      </c>
      <c r="E20" s="12">
        <v>2</v>
      </c>
      <c r="F20" s="15">
        <v>4051384</v>
      </c>
      <c r="G20" s="15">
        <f t="shared" ref="G20:G34" si="1">E20*F20</f>
        <v>8102768</v>
      </c>
    </row>
    <row r="21" spans="2:7" ht="24.75" customHeight="1" x14ac:dyDescent="0.2">
      <c r="B21" s="12" t="s">
        <v>157</v>
      </c>
      <c r="C21" s="13" t="s">
        <v>197</v>
      </c>
      <c r="D21" s="14" t="s">
        <v>5</v>
      </c>
      <c r="E21" s="12">
        <v>2</v>
      </c>
      <c r="F21" s="15">
        <v>3800821</v>
      </c>
      <c r="G21" s="15">
        <f t="shared" si="1"/>
        <v>7601642</v>
      </c>
    </row>
    <row r="22" spans="2:7" ht="24.75" customHeight="1" x14ac:dyDescent="0.2">
      <c r="B22" s="12" t="s">
        <v>158</v>
      </c>
      <c r="C22" s="13" t="s">
        <v>198</v>
      </c>
      <c r="D22" s="14" t="s">
        <v>5</v>
      </c>
      <c r="E22" s="12">
        <v>2</v>
      </c>
      <c r="F22" s="15">
        <v>4214031</v>
      </c>
      <c r="G22" s="15">
        <f t="shared" si="1"/>
        <v>8428062</v>
      </c>
    </row>
    <row r="23" spans="2:7" ht="24.75" customHeight="1" x14ac:dyDescent="0.2">
      <c r="B23" s="12" t="s">
        <v>159</v>
      </c>
      <c r="C23" s="13" t="s">
        <v>187</v>
      </c>
      <c r="D23" s="14" t="s">
        <v>5</v>
      </c>
      <c r="E23" s="12">
        <v>2</v>
      </c>
      <c r="F23" s="15">
        <v>3538924</v>
      </c>
      <c r="G23" s="15">
        <f t="shared" si="1"/>
        <v>7077848</v>
      </c>
    </row>
    <row r="24" spans="2:7" ht="24.75" customHeight="1" x14ac:dyDescent="0.2">
      <c r="B24" s="12" t="s">
        <v>160</v>
      </c>
      <c r="C24" s="13" t="s">
        <v>186</v>
      </c>
      <c r="D24" s="14" t="s">
        <v>5</v>
      </c>
      <c r="E24" s="12">
        <v>2</v>
      </c>
      <c r="F24" s="15">
        <v>3538924</v>
      </c>
      <c r="G24" s="15">
        <f t="shared" si="1"/>
        <v>7077848</v>
      </c>
    </row>
    <row r="25" spans="2:7" ht="24.75" customHeight="1" x14ac:dyDescent="0.2">
      <c r="B25" s="12" t="s">
        <v>161</v>
      </c>
      <c r="C25" s="13" t="s">
        <v>188</v>
      </c>
      <c r="D25" s="14" t="s">
        <v>5</v>
      </c>
      <c r="E25" s="12">
        <v>2</v>
      </c>
      <c r="F25" s="15">
        <v>3538924</v>
      </c>
      <c r="G25" s="15">
        <f t="shared" si="1"/>
        <v>7077848</v>
      </c>
    </row>
    <row r="26" spans="2:7" ht="24.75" customHeight="1" x14ac:dyDescent="0.2">
      <c r="B26" s="12" t="s">
        <v>162</v>
      </c>
      <c r="C26" s="13" t="s">
        <v>189</v>
      </c>
      <c r="D26" s="14" t="s">
        <v>5</v>
      </c>
      <c r="E26" s="12">
        <v>2</v>
      </c>
      <c r="F26" s="15">
        <v>3538924</v>
      </c>
      <c r="G26" s="15">
        <f t="shared" si="1"/>
        <v>7077848</v>
      </c>
    </row>
    <row r="27" spans="2:7" ht="24.75" customHeight="1" x14ac:dyDescent="0.2">
      <c r="B27" s="12" t="s">
        <v>163</v>
      </c>
      <c r="C27" s="13" t="s">
        <v>190</v>
      </c>
      <c r="D27" s="14" t="s">
        <v>5</v>
      </c>
      <c r="E27" s="12">
        <v>2</v>
      </c>
      <c r="F27" s="15">
        <v>3649719</v>
      </c>
      <c r="G27" s="15">
        <f t="shared" si="1"/>
        <v>7299438</v>
      </c>
    </row>
    <row r="28" spans="2:7" ht="24.75" customHeight="1" x14ac:dyDescent="0.2">
      <c r="B28" s="12" t="s">
        <v>164</v>
      </c>
      <c r="C28" s="13" t="s">
        <v>205</v>
      </c>
      <c r="D28" s="14" t="s">
        <v>5</v>
      </c>
      <c r="E28" s="12">
        <v>2</v>
      </c>
      <c r="F28" s="15">
        <v>3649719</v>
      </c>
      <c r="G28" s="15">
        <f t="shared" si="1"/>
        <v>7299438</v>
      </c>
    </row>
    <row r="29" spans="2:7" ht="24.75" customHeight="1" x14ac:dyDescent="0.2">
      <c r="B29" s="12" t="s">
        <v>165</v>
      </c>
      <c r="C29" s="13" t="s">
        <v>191</v>
      </c>
      <c r="D29" s="14" t="s">
        <v>5</v>
      </c>
      <c r="E29" s="12">
        <v>2</v>
      </c>
      <c r="F29" s="15">
        <v>3649719</v>
      </c>
      <c r="G29" s="15">
        <f t="shared" si="1"/>
        <v>7299438</v>
      </c>
    </row>
    <row r="30" spans="2:7" ht="24.75" customHeight="1" x14ac:dyDescent="0.2">
      <c r="B30" s="12" t="s">
        <v>166</v>
      </c>
      <c r="C30" s="13" t="s">
        <v>192</v>
      </c>
      <c r="D30" s="14" t="s">
        <v>5</v>
      </c>
      <c r="E30" s="12">
        <v>2</v>
      </c>
      <c r="F30" s="15">
        <v>3538924</v>
      </c>
      <c r="G30" s="15">
        <f t="shared" si="1"/>
        <v>7077848</v>
      </c>
    </row>
    <row r="31" spans="2:7" ht="24.75" customHeight="1" x14ac:dyDescent="0.2">
      <c r="B31" s="12" t="s">
        <v>167</v>
      </c>
      <c r="C31" s="13" t="s">
        <v>193</v>
      </c>
      <c r="D31" s="14" t="s">
        <v>5</v>
      </c>
      <c r="E31" s="12">
        <v>2</v>
      </c>
      <c r="F31" s="15">
        <v>3649719</v>
      </c>
      <c r="G31" s="15">
        <f t="shared" si="1"/>
        <v>7299438</v>
      </c>
    </row>
    <row r="32" spans="2:7" ht="24.75" customHeight="1" x14ac:dyDescent="0.2">
      <c r="B32" s="12" t="s">
        <v>168</v>
      </c>
      <c r="C32" s="13" t="s">
        <v>194</v>
      </c>
      <c r="D32" s="14" t="s">
        <v>5</v>
      </c>
      <c r="E32" s="12">
        <v>2</v>
      </c>
      <c r="F32" s="15">
        <v>3538924</v>
      </c>
      <c r="G32" s="15">
        <f t="shared" si="1"/>
        <v>7077848</v>
      </c>
    </row>
    <row r="33" spans="2:7" ht="24.75" customHeight="1" x14ac:dyDescent="0.2">
      <c r="B33" s="12" t="s">
        <v>169</v>
      </c>
      <c r="C33" s="13" t="s">
        <v>195</v>
      </c>
      <c r="D33" s="14" t="s">
        <v>5</v>
      </c>
      <c r="E33" s="12">
        <v>2</v>
      </c>
      <c r="F33" s="15">
        <v>3538924</v>
      </c>
      <c r="G33" s="15">
        <f t="shared" si="1"/>
        <v>7077848</v>
      </c>
    </row>
    <row r="34" spans="2:7" ht="24.75" customHeight="1" x14ac:dyDescent="0.2">
      <c r="B34" s="12" t="s">
        <v>170</v>
      </c>
      <c r="C34" s="13" t="s">
        <v>196</v>
      </c>
      <c r="D34" s="14" t="s">
        <v>5</v>
      </c>
      <c r="E34" s="12">
        <v>2</v>
      </c>
      <c r="F34" s="15">
        <v>2827431</v>
      </c>
      <c r="G34" s="15">
        <f t="shared" si="1"/>
        <v>5654862</v>
      </c>
    </row>
    <row r="35" spans="2:7" ht="24.75" customHeight="1" x14ac:dyDescent="0.2">
      <c r="B35" s="7" t="s">
        <v>15</v>
      </c>
      <c r="C35" s="28" t="s">
        <v>16</v>
      </c>
      <c r="D35" s="28"/>
      <c r="E35" s="28"/>
      <c r="F35" s="15"/>
      <c r="G35" s="15"/>
    </row>
    <row r="36" spans="2:7" ht="24.75" customHeight="1" x14ac:dyDescent="0.2">
      <c r="B36" s="12" t="s">
        <v>171</v>
      </c>
      <c r="C36" s="16" t="s">
        <v>142</v>
      </c>
      <c r="D36" s="14" t="s">
        <v>18</v>
      </c>
      <c r="E36" s="12">
        <v>2</v>
      </c>
      <c r="F36" s="15">
        <v>2127604</v>
      </c>
      <c r="G36" s="15">
        <f t="shared" ref="G36:G42" si="2">E36*F36</f>
        <v>4255208</v>
      </c>
    </row>
    <row r="37" spans="2:7" ht="24.75" customHeight="1" x14ac:dyDescent="0.2">
      <c r="B37" s="12" t="s">
        <v>172</v>
      </c>
      <c r="C37" s="16" t="s">
        <v>146</v>
      </c>
      <c r="D37" s="14" t="s">
        <v>5</v>
      </c>
      <c r="E37" s="12">
        <v>2</v>
      </c>
      <c r="F37" s="15">
        <v>442154</v>
      </c>
      <c r="G37" s="15">
        <f t="shared" si="2"/>
        <v>884308</v>
      </c>
    </row>
    <row r="38" spans="2:7" ht="24.75" customHeight="1" x14ac:dyDescent="0.2">
      <c r="B38" s="12" t="s">
        <v>173</v>
      </c>
      <c r="C38" s="16" t="s">
        <v>143</v>
      </c>
      <c r="D38" s="14" t="s">
        <v>5</v>
      </c>
      <c r="E38" s="12">
        <v>2</v>
      </c>
      <c r="F38" s="15">
        <v>2221377</v>
      </c>
      <c r="G38" s="15">
        <f t="shared" si="2"/>
        <v>4442754</v>
      </c>
    </row>
    <row r="39" spans="2:7" ht="24.75" customHeight="1" x14ac:dyDescent="0.2">
      <c r="B39" s="12" t="s">
        <v>174</v>
      </c>
      <c r="C39" s="16" t="s">
        <v>144</v>
      </c>
      <c r="D39" s="14" t="s">
        <v>5</v>
      </c>
      <c r="E39" s="12">
        <v>2</v>
      </c>
      <c r="F39" s="15">
        <v>576065</v>
      </c>
      <c r="G39" s="15">
        <f t="shared" si="2"/>
        <v>1152130</v>
      </c>
    </row>
    <row r="40" spans="2:7" ht="24.75" customHeight="1" x14ac:dyDescent="0.2">
      <c r="B40" s="12" t="s">
        <v>175</v>
      </c>
      <c r="C40" s="16" t="s">
        <v>145</v>
      </c>
      <c r="D40" s="14" t="s">
        <v>5</v>
      </c>
      <c r="E40" s="12">
        <v>2</v>
      </c>
      <c r="F40" s="15">
        <v>255439</v>
      </c>
      <c r="G40" s="15">
        <f t="shared" si="2"/>
        <v>510878</v>
      </c>
    </row>
    <row r="41" spans="2:7" ht="24.75" customHeight="1" x14ac:dyDescent="0.2">
      <c r="B41" s="12" t="s">
        <v>176</v>
      </c>
      <c r="C41" s="16" t="s">
        <v>199</v>
      </c>
      <c r="D41" s="14" t="s">
        <v>5</v>
      </c>
      <c r="E41" s="12">
        <v>2</v>
      </c>
      <c r="F41" s="15">
        <v>158609</v>
      </c>
      <c r="G41" s="15">
        <f t="shared" si="2"/>
        <v>317218</v>
      </c>
    </row>
    <row r="42" spans="2:7" ht="24.75" customHeight="1" x14ac:dyDescent="0.2">
      <c r="B42" s="12" t="s">
        <v>177</v>
      </c>
      <c r="C42" s="16" t="s">
        <v>200</v>
      </c>
      <c r="D42" s="14" t="s">
        <v>5</v>
      </c>
      <c r="E42" s="12">
        <v>2</v>
      </c>
      <c r="F42" s="15">
        <v>129604</v>
      </c>
      <c r="G42" s="15">
        <f t="shared" si="2"/>
        <v>259208</v>
      </c>
    </row>
    <row r="43" spans="2:7" ht="24.75" customHeight="1" x14ac:dyDescent="0.2">
      <c r="B43" s="25" t="s">
        <v>201</v>
      </c>
      <c r="C43" s="25"/>
      <c r="D43" s="25"/>
      <c r="E43" s="25"/>
      <c r="F43" s="23"/>
      <c r="G43" s="24">
        <f>SUM(G10:G42)</f>
        <v>301045030</v>
      </c>
    </row>
    <row r="44" spans="2:7" ht="21" customHeight="1" x14ac:dyDescent="0.2"/>
    <row r="45" spans="2:7" s="2" customFormat="1" x14ac:dyDescent="0.2">
      <c r="B45" s="1"/>
      <c r="C45" s="1"/>
      <c r="D45" s="1"/>
      <c r="E45" s="1"/>
    </row>
  </sheetData>
  <mergeCells count="8">
    <mergeCell ref="B5:G5"/>
    <mergeCell ref="B8:G8"/>
    <mergeCell ref="B4:G4"/>
    <mergeCell ref="B43:E43"/>
    <mergeCell ref="C10:E10"/>
    <mergeCell ref="C19:E19"/>
    <mergeCell ref="C35:E35"/>
    <mergeCell ref="B6:G6"/>
  </mergeCells>
  <phoneticPr fontId="10" type="noConversion"/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7F81E-3B2C-4EA5-8C39-44AAF0B38BEC}">
  <dimension ref="B3:D3"/>
  <sheetViews>
    <sheetView workbookViewId="0">
      <selection activeCell="D8" sqref="D8"/>
    </sheetView>
  </sheetViews>
  <sheetFormatPr baseColWidth="10" defaultRowHeight="15" x14ac:dyDescent="0.25"/>
  <cols>
    <col min="4" max="4" width="19.28515625" customWidth="1"/>
  </cols>
  <sheetData>
    <row r="3" spans="2:4" ht="45" customHeight="1" x14ac:dyDescent="0.25">
      <c r="B3" s="35" t="s">
        <v>218</v>
      </c>
      <c r="C3" s="35"/>
      <c r="D3" s="36">
        <v>26477408</v>
      </c>
    </row>
  </sheetData>
  <mergeCells count="1"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DC771-851E-4C3C-B560-3A6519DECF75}">
  <dimension ref="B5:E121"/>
  <sheetViews>
    <sheetView tabSelected="1" topLeftCell="A106" zoomScale="98" zoomScaleNormal="98" workbookViewId="0">
      <selection activeCell="B5" sqref="B5:E116"/>
    </sheetView>
  </sheetViews>
  <sheetFormatPr baseColWidth="10" defaultColWidth="11.42578125" defaultRowHeight="15" x14ac:dyDescent="0.25"/>
  <cols>
    <col min="2" max="2" width="9" style="3" customWidth="1"/>
    <col min="3" max="3" width="71" customWidth="1"/>
    <col min="4" max="4" width="10.42578125" customWidth="1"/>
    <col min="5" max="5" width="21.140625" customWidth="1"/>
  </cols>
  <sheetData>
    <row r="5" spans="2:5" ht="21.75" customHeight="1" x14ac:dyDescent="0.25">
      <c r="B5" s="33" t="s">
        <v>215</v>
      </c>
      <c r="C5" s="33"/>
      <c r="D5" s="33"/>
      <c r="E5" s="33"/>
    </row>
    <row r="6" spans="2:5" ht="23.25" customHeight="1" x14ac:dyDescent="0.25">
      <c r="B6" s="33" t="s">
        <v>216</v>
      </c>
      <c r="C6" s="33"/>
      <c r="D6" s="33"/>
      <c r="E6" s="33"/>
    </row>
    <row r="7" spans="2:5" ht="45" customHeight="1" x14ac:dyDescent="0.25">
      <c r="B7" s="32" t="s">
        <v>212</v>
      </c>
      <c r="C7" s="32"/>
      <c r="D7" s="32"/>
      <c r="E7" s="32"/>
    </row>
    <row r="8" spans="2:5" ht="48" customHeight="1" x14ac:dyDescent="0.25">
      <c r="B8" s="4" t="s">
        <v>22</v>
      </c>
      <c r="C8" s="4" t="s">
        <v>23</v>
      </c>
      <c r="D8" s="4" t="s">
        <v>210</v>
      </c>
      <c r="E8" s="17" t="s">
        <v>207</v>
      </c>
    </row>
    <row r="9" spans="2:5" x14ac:dyDescent="0.25">
      <c r="B9" s="18" t="s">
        <v>2</v>
      </c>
      <c r="C9" s="18" t="s">
        <v>96</v>
      </c>
      <c r="D9" s="18"/>
      <c r="E9" s="19"/>
    </row>
    <row r="10" spans="2:5" x14ac:dyDescent="0.25">
      <c r="B10" s="18" t="s">
        <v>4</v>
      </c>
      <c r="C10" s="18" t="s">
        <v>24</v>
      </c>
      <c r="D10" s="18"/>
      <c r="E10" s="19"/>
    </row>
    <row r="11" spans="2:5" x14ac:dyDescent="0.25">
      <c r="B11" s="20" t="s">
        <v>25</v>
      </c>
      <c r="C11" s="20" t="s">
        <v>26</v>
      </c>
      <c r="D11" s="21">
        <v>1</v>
      </c>
      <c r="E11" s="22">
        <v>7101072</v>
      </c>
    </row>
    <row r="12" spans="2:5" x14ac:dyDescent="0.25">
      <c r="B12" s="20" t="s">
        <v>27</v>
      </c>
      <c r="C12" s="20" t="s">
        <v>28</v>
      </c>
      <c r="D12" s="21">
        <v>1</v>
      </c>
      <c r="E12" s="22">
        <v>5990254</v>
      </c>
    </row>
    <row r="13" spans="2:5" x14ac:dyDescent="0.25">
      <c r="B13" s="18" t="s">
        <v>6</v>
      </c>
      <c r="C13" s="18" t="s">
        <v>29</v>
      </c>
      <c r="D13" s="21"/>
      <c r="E13" s="22"/>
    </row>
    <row r="14" spans="2:5" x14ac:dyDescent="0.25">
      <c r="B14" s="20" t="s">
        <v>30</v>
      </c>
      <c r="C14" s="20" t="s">
        <v>97</v>
      </c>
      <c r="D14" s="21">
        <v>1</v>
      </c>
      <c r="E14" s="22">
        <v>293040</v>
      </c>
    </row>
    <row r="15" spans="2:5" x14ac:dyDescent="0.25">
      <c r="B15" s="18" t="s">
        <v>7</v>
      </c>
      <c r="C15" s="18" t="s">
        <v>31</v>
      </c>
      <c r="D15" s="21"/>
      <c r="E15" s="22"/>
    </row>
    <row r="16" spans="2:5" x14ac:dyDescent="0.25">
      <c r="B16" s="20" t="s">
        <v>32</v>
      </c>
      <c r="C16" s="20" t="s">
        <v>33</v>
      </c>
      <c r="D16" s="21">
        <v>1</v>
      </c>
      <c r="E16" s="22">
        <v>3475626</v>
      </c>
    </row>
    <row r="17" spans="2:5" x14ac:dyDescent="0.25">
      <c r="B17" s="20" t="s">
        <v>34</v>
      </c>
      <c r="C17" s="20" t="s">
        <v>98</v>
      </c>
      <c r="D17" s="21">
        <v>1</v>
      </c>
      <c r="E17" s="22">
        <v>1233172</v>
      </c>
    </row>
    <row r="18" spans="2:5" x14ac:dyDescent="0.25">
      <c r="B18" s="20" t="s">
        <v>35</v>
      </c>
      <c r="C18" s="20" t="s">
        <v>36</v>
      </c>
      <c r="D18" s="21">
        <v>1</v>
      </c>
      <c r="E18" s="22">
        <v>1728020</v>
      </c>
    </row>
    <row r="19" spans="2:5" x14ac:dyDescent="0.25">
      <c r="B19" s="18" t="s">
        <v>8</v>
      </c>
      <c r="C19" s="18" t="s">
        <v>37</v>
      </c>
      <c r="D19" s="21"/>
      <c r="E19" s="22"/>
    </row>
    <row r="20" spans="2:5" x14ac:dyDescent="0.25">
      <c r="B20" s="20" t="s">
        <v>38</v>
      </c>
      <c r="C20" s="20" t="s">
        <v>39</v>
      </c>
      <c r="D20" s="21">
        <v>1</v>
      </c>
      <c r="E20" s="22">
        <v>563565</v>
      </c>
    </row>
    <row r="21" spans="2:5" x14ac:dyDescent="0.25">
      <c r="B21" s="20" t="s">
        <v>40</v>
      </c>
      <c r="C21" s="20" t="s">
        <v>41</v>
      </c>
      <c r="D21" s="21">
        <v>1</v>
      </c>
      <c r="E21" s="22">
        <v>656383</v>
      </c>
    </row>
    <row r="22" spans="2:5" x14ac:dyDescent="0.25">
      <c r="B22" s="20" t="s">
        <v>42</v>
      </c>
      <c r="C22" s="20" t="s">
        <v>43</v>
      </c>
      <c r="D22" s="21">
        <v>1</v>
      </c>
      <c r="E22" s="22">
        <v>1601095</v>
      </c>
    </row>
    <row r="23" spans="2:5" x14ac:dyDescent="0.25">
      <c r="B23" s="18" t="s">
        <v>9</v>
      </c>
      <c r="C23" s="18" t="s">
        <v>99</v>
      </c>
      <c r="D23" s="21"/>
      <c r="E23" s="22"/>
    </row>
    <row r="24" spans="2:5" x14ac:dyDescent="0.25">
      <c r="B24" s="18" t="s">
        <v>11</v>
      </c>
      <c r="C24" s="18" t="s">
        <v>24</v>
      </c>
      <c r="D24" s="21">
        <v>1</v>
      </c>
      <c r="E24" s="22"/>
    </row>
    <row r="25" spans="2:5" x14ac:dyDescent="0.25">
      <c r="B25" s="20" t="s">
        <v>44</v>
      </c>
      <c r="C25" s="20" t="s">
        <v>26</v>
      </c>
      <c r="D25" s="21">
        <v>1</v>
      </c>
      <c r="E25" s="22">
        <v>5844504</v>
      </c>
    </row>
    <row r="26" spans="2:5" x14ac:dyDescent="0.25">
      <c r="B26" s="20" t="s">
        <v>45</v>
      </c>
      <c r="C26" s="20" t="s">
        <v>28</v>
      </c>
      <c r="D26" s="21">
        <v>1</v>
      </c>
      <c r="E26" s="22">
        <v>4878316</v>
      </c>
    </row>
    <row r="27" spans="2:5" x14ac:dyDescent="0.25">
      <c r="B27" s="18" t="s">
        <v>12</v>
      </c>
      <c r="C27" s="18" t="s">
        <v>29</v>
      </c>
      <c r="D27" s="21">
        <v>1</v>
      </c>
      <c r="E27" s="22"/>
    </row>
    <row r="28" spans="2:5" x14ac:dyDescent="0.25">
      <c r="B28" s="20" t="s">
        <v>46</v>
      </c>
      <c r="C28" s="20" t="s">
        <v>97</v>
      </c>
      <c r="D28" s="21">
        <v>1</v>
      </c>
      <c r="E28" s="22">
        <v>277507</v>
      </c>
    </row>
    <row r="29" spans="2:5" x14ac:dyDescent="0.25">
      <c r="B29" s="18" t="s">
        <v>13</v>
      </c>
      <c r="C29" s="18" t="s">
        <v>31</v>
      </c>
      <c r="D29" s="21"/>
      <c r="E29" s="22"/>
    </row>
    <row r="30" spans="2:5" x14ac:dyDescent="0.25">
      <c r="B30" s="20" t="s">
        <v>47</v>
      </c>
      <c r="C30" s="20" t="s">
        <v>33</v>
      </c>
      <c r="D30" s="21">
        <v>1</v>
      </c>
      <c r="E30" s="22">
        <v>2950119</v>
      </c>
    </row>
    <row r="31" spans="2:5" x14ac:dyDescent="0.25">
      <c r="B31" s="20" t="s">
        <v>48</v>
      </c>
      <c r="C31" s="20" t="s">
        <v>98</v>
      </c>
      <c r="D31" s="21">
        <v>1</v>
      </c>
      <c r="E31" s="22">
        <v>1083960</v>
      </c>
    </row>
    <row r="32" spans="2:5" x14ac:dyDescent="0.25">
      <c r="B32" s="20" t="s">
        <v>49</v>
      </c>
      <c r="C32" s="20" t="s">
        <v>36</v>
      </c>
      <c r="D32" s="21">
        <v>1</v>
      </c>
      <c r="E32" s="22">
        <v>1541892</v>
      </c>
    </row>
    <row r="33" spans="2:5" x14ac:dyDescent="0.25">
      <c r="B33" s="18" t="s">
        <v>14</v>
      </c>
      <c r="C33" s="18" t="s">
        <v>37</v>
      </c>
      <c r="D33" s="21"/>
      <c r="E33" s="22"/>
    </row>
    <row r="34" spans="2:5" x14ac:dyDescent="0.25">
      <c r="B34" s="20" t="s">
        <v>50</v>
      </c>
      <c r="C34" s="20" t="s">
        <v>39</v>
      </c>
      <c r="D34" s="21">
        <v>1</v>
      </c>
      <c r="E34" s="22">
        <v>525559</v>
      </c>
    </row>
    <row r="35" spans="2:5" x14ac:dyDescent="0.25">
      <c r="B35" s="20" t="s">
        <v>51</v>
      </c>
      <c r="C35" s="20" t="s">
        <v>41</v>
      </c>
      <c r="D35" s="21">
        <v>1</v>
      </c>
      <c r="E35" s="22">
        <v>613709</v>
      </c>
    </row>
    <row r="36" spans="2:5" x14ac:dyDescent="0.25">
      <c r="B36" s="20" t="s">
        <v>52</v>
      </c>
      <c r="C36" s="20" t="s">
        <v>43</v>
      </c>
      <c r="D36" s="21">
        <v>1</v>
      </c>
      <c r="E36" s="22">
        <v>1514400</v>
      </c>
    </row>
    <row r="37" spans="2:5" x14ac:dyDescent="0.25">
      <c r="B37" s="18" t="s">
        <v>15</v>
      </c>
      <c r="C37" s="18" t="s">
        <v>100</v>
      </c>
      <c r="D37" s="21"/>
      <c r="E37" s="22"/>
    </row>
    <row r="38" spans="2:5" x14ac:dyDescent="0.25">
      <c r="B38" s="18" t="s">
        <v>17</v>
      </c>
      <c r="C38" s="18" t="s">
        <v>24</v>
      </c>
      <c r="D38" s="21"/>
      <c r="E38" s="22"/>
    </row>
    <row r="39" spans="2:5" x14ac:dyDescent="0.25">
      <c r="B39" s="20" t="s">
        <v>53</v>
      </c>
      <c r="C39" s="20" t="s">
        <v>26</v>
      </c>
      <c r="D39" s="21">
        <v>1</v>
      </c>
      <c r="E39" s="22">
        <v>5420502</v>
      </c>
    </row>
    <row r="40" spans="2:5" x14ac:dyDescent="0.25">
      <c r="B40" s="20" t="s">
        <v>54</v>
      </c>
      <c r="C40" s="20" t="s">
        <v>28</v>
      </c>
      <c r="D40" s="21">
        <v>1</v>
      </c>
      <c r="E40" s="22">
        <v>4505436</v>
      </c>
    </row>
    <row r="41" spans="2:5" x14ac:dyDescent="0.25">
      <c r="B41" s="18" t="s">
        <v>19</v>
      </c>
      <c r="C41" s="18" t="s">
        <v>29</v>
      </c>
      <c r="D41" s="21"/>
      <c r="E41" s="22"/>
    </row>
    <row r="42" spans="2:5" x14ac:dyDescent="0.25">
      <c r="B42" s="20" t="s">
        <v>55</v>
      </c>
      <c r="C42" s="20" t="s">
        <v>97</v>
      </c>
      <c r="D42" s="21">
        <v>1</v>
      </c>
      <c r="E42" s="22">
        <v>277507</v>
      </c>
    </row>
    <row r="43" spans="2:5" x14ac:dyDescent="0.25">
      <c r="B43" s="18" t="s">
        <v>20</v>
      </c>
      <c r="C43" s="18" t="s">
        <v>31</v>
      </c>
      <c r="D43" s="21"/>
      <c r="E43" s="22"/>
    </row>
    <row r="44" spans="2:5" x14ac:dyDescent="0.25">
      <c r="B44" s="20" t="s">
        <v>56</v>
      </c>
      <c r="C44" s="20" t="s">
        <v>33</v>
      </c>
      <c r="D44" s="21">
        <v>1</v>
      </c>
      <c r="E44" s="22">
        <v>2855289</v>
      </c>
    </row>
    <row r="45" spans="2:5" x14ac:dyDescent="0.25">
      <c r="B45" s="20" t="s">
        <v>57</v>
      </c>
      <c r="C45" s="20" t="s">
        <v>98</v>
      </c>
      <c r="D45" s="21">
        <v>1</v>
      </c>
      <c r="E45" s="22">
        <v>1050475</v>
      </c>
    </row>
    <row r="46" spans="2:5" x14ac:dyDescent="0.25">
      <c r="B46" s="20" t="s">
        <v>58</v>
      </c>
      <c r="C46" s="20" t="s">
        <v>36</v>
      </c>
      <c r="D46" s="21">
        <v>1</v>
      </c>
      <c r="E46" s="22">
        <v>1490249</v>
      </c>
    </row>
    <row r="47" spans="2:5" x14ac:dyDescent="0.25">
      <c r="B47" s="18" t="s">
        <v>21</v>
      </c>
      <c r="C47" s="18" t="s">
        <v>37</v>
      </c>
      <c r="D47" s="21"/>
      <c r="E47" s="22"/>
    </row>
    <row r="48" spans="2:5" x14ac:dyDescent="0.25">
      <c r="B48" s="20" t="s">
        <v>59</v>
      </c>
      <c r="C48" s="20" t="s">
        <v>39</v>
      </c>
      <c r="D48" s="21">
        <v>1</v>
      </c>
      <c r="E48" s="22">
        <v>525559</v>
      </c>
    </row>
    <row r="49" spans="2:5" x14ac:dyDescent="0.25">
      <c r="B49" s="20" t="s">
        <v>60</v>
      </c>
      <c r="C49" s="20" t="s">
        <v>41</v>
      </c>
      <c r="D49" s="21">
        <v>1</v>
      </c>
      <c r="E49" s="22">
        <v>622709</v>
      </c>
    </row>
    <row r="50" spans="2:5" x14ac:dyDescent="0.25">
      <c r="B50" s="20" t="s">
        <v>61</v>
      </c>
      <c r="C50" s="20" t="s">
        <v>43</v>
      </c>
      <c r="D50" s="21">
        <v>1</v>
      </c>
      <c r="E50" s="22">
        <v>1514400</v>
      </c>
    </row>
    <row r="51" spans="2:5" x14ac:dyDescent="0.25">
      <c r="B51" s="18" t="s">
        <v>62</v>
      </c>
      <c r="C51" s="18" t="s">
        <v>101</v>
      </c>
      <c r="D51" s="21"/>
      <c r="E51" s="22"/>
    </row>
    <row r="52" spans="2:5" x14ac:dyDescent="0.25">
      <c r="B52" s="18" t="s">
        <v>63</v>
      </c>
      <c r="C52" s="18" t="s">
        <v>24</v>
      </c>
      <c r="D52" s="21"/>
      <c r="E52" s="22"/>
    </row>
    <row r="53" spans="2:5" x14ac:dyDescent="0.25">
      <c r="B53" s="20" t="s">
        <v>64</v>
      </c>
      <c r="C53" s="20" t="s">
        <v>26</v>
      </c>
      <c r="D53" s="21">
        <v>1</v>
      </c>
      <c r="E53" s="22">
        <v>4832763</v>
      </c>
    </row>
    <row r="54" spans="2:5" x14ac:dyDescent="0.25">
      <c r="B54" s="20" t="s">
        <v>65</v>
      </c>
      <c r="C54" s="20" t="s">
        <v>28</v>
      </c>
      <c r="D54" s="21">
        <v>1</v>
      </c>
      <c r="E54" s="22">
        <v>4295327</v>
      </c>
    </row>
    <row r="55" spans="2:5" x14ac:dyDescent="0.25">
      <c r="B55" s="18" t="s">
        <v>66</v>
      </c>
      <c r="C55" s="18" t="s">
        <v>29</v>
      </c>
      <c r="D55" s="21"/>
      <c r="E55" s="22"/>
    </row>
    <row r="56" spans="2:5" x14ac:dyDescent="0.25">
      <c r="B56" s="20" t="s">
        <v>67</v>
      </c>
      <c r="C56" s="20" t="s">
        <v>97</v>
      </c>
      <c r="D56" s="21">
        <v>1</v>
      </c>
      <c r="E56" s="22">
        <v>277507</v>
      </c>
    </row>
    <row r="57" spans="2:5" x14ac:dyDescent="0.25">
      <c r="B57" s="18" t="s">
        <v>68</v>
      </c>
      <c r="C57" s="18" t="s">
        <v>31</v>
      </c>
      <c r="D57" s="21"/>
      <c r="E57" s="22"/>
    </row>
    <row r="58" spans="2:5" x14ac:dyDescent="0.25">
      <c r="B58" s="20" t="s">
        <v>69</v>
      </c>
      <c r="C58" s="20" t="s">
        <v>33</v>
      </c>
      <c r="D58" s="21">
        <v>1</v>
      </c>
      <c r="E58" s="22">
        <v>2756825</v>
      </c>
    </row>
    <row r="59" spans="2:5" x14ac:dyDescent="0.25">
      <c r="B59" s="20" t="s">
        <v>70</v>
      </c>
      <c r="C59" s="20" t="s">
        <v>98</v>
      </c>
      <c r="D59" s="21">
        <v>1</v>
      </c>
      <c r="E59" s="22">
        <v>1015617</v>
      </c>
    </row>
    <row r="60" spans="2:5" x14ac:dyDescent="0.25">
      <c r="B60" s="20" t="s">
        <v>71</v>
      </c>
      <c r="C60" s="20" t="s">
        <v>36</v>
      </c>
      <c r="D60" s="21">
        <v>1</v>
      </c>
      <c r="E60" s="22">
        <v>1436781</v>
      </c>
    </row>
    <row r="61" spans="2:5" x14ac:dyDescent="0.25">
      <c r="B61" s="18" t="s">
        <v>72</v>
      </c>
      <c r="C61" s="18" t="s">
        <v>37</v>
      </c>
      <c r="D61" s="21"/>
      <c r="E61" s="22"/>
    </row>
    <row r="62" spans="2:5" x14ac:dyDescent="0.25">
      <c r="B62" s="20" t="s">
        <v>73</v>
      </c>
      <c r="C62" s="20" t="s">
        <v>39</v>
      </c>
      <c r="D62" s="21">
        <v>1</v>
      </c>
      <c r="E62" s="22">
        <v>525559</v>
      </c>
    </row>
    <row r="63" spans="2:5" x14ac:dyDescent="0.25">
      <c r="B63" s="20" t="s">
        <v>74</v>
      </c>
      <c r="C63" s="20" t="s">
        <v>41</v>
      </c>
      <c r="D63" s="21">
        <v>1</v>
      </c>
      <c r="E63" s="22">
        <v>613709</v>
      </c>
    </row>
    <row r="64" spans="2:5" x14ac:dyDescent="0.25">
      <c r="B64" s="20" t="s">
        <v>75</v>
      </c>
      <c r="C64" s="20" t="s">
        <v>43</v>
      </c>
      <c r="D64" s="21">
        <v>1</v>
      </c>
      <c r="E64" s="22">
        <v>1514400</v>
      </c>
    </row>
    <row r="65" spans="2:5" x14ac:dyDescent="0.25">
      <c r="B65" s="18" t="s">
        <v>76</v>
      </c>
      <c r="C65" s="18" t="s">
        <v>102</v>
      </c>
      <c r="D65" s="21"/>
      <c r="E65" s="22"/>
    </row>
    <row r="66" spans="2:5" x14ac:dyDescent="0.25">
      <c r="B66" s="18" t="s">
        <v>77</v>
      </c>
      <c r="C66" s="18" t="s">
        <v>24</v>
      </c>
      <c r="D66" s="21"/>
      <c r="E66" s="22"/>
    </row>
    <row r="67" spans="2:5" x14ac:dyDescent="0.25">
      <c r="B67" s="20" t="s">
        <v>78</v>
      </c>
      <c r="C67" s="20" t="s">
        <v>26</v>
      </c>
      <c r="D67" s="21">
        <v>1</v>
      </c>
      <c r="E67" s="22">
        <v>4660547</v>
      </c>
    </row>
    <row r="68" spans="2:5" x14ac:dyDescent="0.25">
      <c r="B68" s="20" t="s">
        <v>79</v>
      </c>
      <c r="C68" s="20" t="s">
        <v>28</v>
      </c>
      <c r="D68" s="21">
        <v>1</v>
      </c>
      <c r="E68" s="22">
        <v>4111824</v>
      </c>
    </row>
    <row r="69" spans="2:5" x14ac:dyDescent="0.25">
      <c r="B69" s="18" t="s">
        <v>80</v>
      </c>
      <c r="C69" s="18" t="s">
        <v>29</v>
      </c>
      <c r="D69" s="21"/>
      <c r="E69" s="22"/>
    </row>
    <row r="70" spans="2:5" x14ac:dyDescent="0.25">
      <c r="B70" s="20" t="s">
        <v>81</v>
      </c>
      <c r="C70" s="20" t="s">
        <v>97</v>
      </c>
      <c r="D70" s="21">
        <v>1</v>
      </c>
      <c r="E70" s="22">
        <v>264485</v>
      </c>
    </row>
    <row r="71" spans="2:5" x14ac:dyDescent="0.25">
      <c r="B71" s="18" t="s">
        <v>82</v>
      </c>
      <c r="C71" s="18" t="s">
        <v>31</v>
      </c>
      <c r="D71" s="21"/>
      <c r="E71" s="22"/>
    </row>
    <row r="72" spans="2:5" x14ac:dyDescent="0.25">
      <c r="B72" s="20" t="s">
        <v>83</v>
      </c>
      <c r="C72" s="20" t="s">
        <v>33</v>
      </c>
      <c r="D72" s="21">
        <v>1</v>
      </c>
      <c r="E72" s="22">
        <v>2627258</v>
      </c>
    </row>
    <row r="73" spans="2:5" x14ac:dyDescent="0.25">
      <c r="B73" s="20" t="s">
        <v>84</v>
      </c>
      <c r="C73" s="20" t="s">
        <v>98</v>
      </c>
      <c r="D73" s="21">
        <v>1</v>
      </c>
      <c r="E73" s="22">
        <v>969602</v>
      </c>
    </row>
    <row r="74" spans="2:5" x14ac:dyDescent="0.25">
      <c r="B74" s="20" t="s">
        <v>85</v>
      </c>
      <c r="C74" s="20" t="s">
        <v>36</v>
      </c>
      <c r="D74" s="21">
        <v>1</v>
      </c>
      <c r="E74" s="22">
        <v>1366658</v>
      </c>
    </row>
    <row r="75" spans="2:5" x14ac:dyDescent="0.25">
      <c r="B75" s="18" t="s">
        <v>86</v>
      </c>
      <c r="C75" s="18" t="s">
        <v>37</v>
      </c>
      <c r="D75" s="21"/>
      <c r="E75" s="22"/>
    </row>
    <row r="76" spans="2:5" x14ac:dyDescent="0.25">
      <c r="B76" s="20" t="s">
        <v>87</v>
      </c>
      <c r="C76" s="20" t="s">
        <v>39</v>
      </c>
      <c r="D76" s="21">
        <v>1</v>
      </c>
      <c r="E76" s="22">
        <v>525559</v>
      </c>
    </row>
    <row r="77" spans="2:5" x14ac:dyDescent="0.25">
      <c r="B77" s="20" t="s">
        <v>88</v>
      </c>
      <c r="C77" s="20" t="s">
        <v>41</v>
      </c>
      <c r="D77" s="21">
        <v>1</v>
      </c>
      <c r="E77" s="22">
        <v>613709</v>
      </c>
    </row>
    <row r="78" spans="2:5" x14ac:dyDescent="0.25">
      <c r="B78" s="20" t="s">
        <v>89</v>
      </c>
      <c r="C78" s="20" t="s">
        <v>43</v>
      </c>
      <c r="D78" s="21">
        <v>1</v>
      </c>
      <c r="E78" s="22">
        <v>1514400</v>
      </c>
    </row>
    <row r="79" spans="2:5" x14ac:dyDescent="0.25">
      <c r="B79" s="18" t="s">
        <v>103</v>
      </c>
      <c r="C79" s="18" t="s">
        <v>104</v>
      </c>
      <c r="D79" s="21"/>
      <c r="E79" s="22"/>
    </row>
    <row r="80" spans="2:5" x14ac:dyDescent="0.25">
      <c r="B80" s="18" t="s">
        <v>105</v>
      </c>
      <c r="C80" s="18" t="s">
        <v>24</v>
      </c>
      <c r="D80" s="21"/>
      <c r="E80" s="22"/>
    </row>
    <row r="81" spans="2:5" x14ac:dyDescent="0.25">
      <c r="B81" s="20" t="s">
        <v>106</v>
      </c>
      <c r="C81" s="20" t="s">
        <v>26</v>
      </c>
      <c r="D81" s="21">
        <v>1</v>
      </c>
      <c r="E81" s="22">
        <v>212935</v>
      </c>
    </row>
    <row r="82" spans="2:5" x14ac:dyDescent="0.25">
      <c r="B82" s="20" t="s">
        <v>107</v>
      </c>
      <c r="C82" s="20" t="s">
        <v>28</v>
      </c>
      <c r="D82" s="21">
        <v>1</v>
      </c>
      <c r="E82" s="22">
        <v>106115</v>
      </c>
    </row>
    <row r="83" spans="2:5" x14ac:dyDescent="0.25">
      <c r="B83" s="18" t="s">
        <v>108</v>
      </c>
      <c r="C83" s="18" t="s">
        <v>29</v>
      </c>
      <c r="D83" s="21"/>
      <c r="E83" s="22"/>
    </row>
    <row r="84" spans="2:5" x14ac:dyDescent="0.25">
      <c r="B84" s="20" t="s">
        <v>109</v>
      </c>
      <c r="C84" s="20" t="s">
        <v>97</v>
      </c>
      <c r="D84" s="21">
        <v>1</v>
      </c>
      <c r="E84" s="22">
        <v>98981</v>
      </c>
    </row>
    <row r="85" spans="2:5" x14ac:dyDescent="0.25">
      <c r="B85" s="18" t="s">
        <v>110</v>
      </c>
      <c r="C85" s="18" t="s">
        <v>31</v>
      </c>
      <c r="D85" s="21"/>
      <c r="E85" s="22"/>
    </row>
    <row r="86" spans="2:5" x14ac:dyDescent="0.25">
      <c r="B86" s="20" t="s">
        <v>111</v>
      </c>
      <c r="C86" s="20" t="s">
        <v>33</v>
      </c>
      <c r="D86" s="21">
        <v>1</v>
      </c>
      <c r="E86" s="22">
        <v>289269</v>
      </c>
    </row>
    <row r="87" spans="2:5" x14ac:dyDescent="0.25">
      <c r="B87" s="20" t="s">
        <v>112</v>
      </c>
      <c r="C87" s="20" t="s">
        <v>98</v>
      </c>
      <c r="D87" s="21">
        <v>1</v>
      </c>
      <c r="E87" s="22">
        <v>156099</v>
      </c>
    </row>
    <row r="88" spans="2:5" x14ac:dyDescent="0.25">
      <c r="B88" s="20" t="s">
        <v>113</v>
      </c>
      <c r="C88" s="20" t="s">
        <v>36</v>
      </c>
      <c r="D88" s="21">
        <v>1</v>
      </c>
      <c r="E88" s="22">
        <v>151156</v>
      </c>
    </row>
    <row r="89" spans="2:5" x14ac:dyDescent="0.25">
      <c r="B89" s="18" t="s">
        <v>114</v>
      </c>
      <c r="C89" s="18" t="s">
        <v>37</v>
      </c>
      <c r="D89" s="21"/>
      <c r="E89" s="22"/>
    </row>
    <row r="90" spans="2:5" x14ac:dyDescent="0.25">
      <c r="B90" s="20" t="s">
        <v>115</v>
      </c>
      <c r="C90" s="20" t="s">
        <v>39</v>
      </c>
      <c r="D90" s="21">
        <v>1</v>
      </c>
      <c r="E90" s="22">
        <v>98981</v>
      </c>
    </row>
    <row r="91" spans="2:5" x14ac:dyDescent="0.25">
      <c r="B91" s="20" t="s">
        <v>116</v>
      </c>
      <c r="C91" s="20" t="s">
        <v>41</v>
      </c>
      <c r="D91" s="21">
        <v>1</v>
      </c>
      <c r="E91" s="22">
        <v>100052</v>
      </c>
    </row>
    <row r="92" spans="2:5" x14ac:dyDescent="0.25">
      <c r="B92" s="20" t="s">
        <v>117</v>
      </c>
      <c r="C92" s="20" t="s">
        <v>43</v>
      </c>
      <c r="D92" s="21">
        <v>1</v>
      </c>
      <c r="E92" s="22">
        <v>286460</v>
      </c>
    </row>
    <row r="93" spans="2:5" x14ac:dyDescent="0.25">
      <c r="B93" s="18" t="s">
        <v>118</v>
      </c>
      <c r="C93" s="18" t="s">
        <v>119</v>
      </c>
      <c r="D93" s="21"/>
      <c r="E93" s="22"/>
    </row>
    <row r="94" spans="2:5" x14ac:dyDescent="0.25">
      <c r="B94" s="18" t="s">
        <v>120</v>
      </c>
      <c r="C94" s="18" t="s">
        <v>24</v>
      </c>
      <c r="D94" s="21"/>
      <c r="E94" s="22"/>
    </row>
    <row r="95" spans="2:5" x14ac:dyDescent="0.25">
      <c r="B95" s="20" t="s">
        <v>95</v>
      </c>
      <c r="C95" s="20" t="s">
        <v>26</v>
      </c>
      <c r="D95" s="21">
        <v>1</v>
      </c>
      <c r="E95" s="22">
        <v>7653677</v>
      </c>
    </row>
    <row r="96" spans="2:5" x14ac:dyDescent="0.25">
      <c r="B96" s="20" t="s">
        <v>121</v>
      </c>
      <c r="C96" s="20" t="s">
        <v>28</v>
      </c>
      <c r="D96" s="21">
        <v>1</v>
      </c>
      <c r="E96" s="22">
        <v>4943077</v>
      </c>
    </row>
    <row r="97" spans="2:5" x14ac:dyDescent="0.25">
      <c r="B97" s="18" t="s">
        <v>122</v>
      </c>
      <c r="C97" s="18" t="s">
        <v>29</v>
      </c>
      <c r="D97" s="21"/>
      <c r="E97" s="22"/>
    </row>
    <row r="98" spans="2:5" x14ac:dyDescent="0.25">
      <c r="B98" s="20" t="s">
        <v>123</v>
      </c>
      <c r="C98" s="20" t="s">
        <v>97</v>
      </c>
      <c r="D98" s="21">
        <v>1</v>
      </c>
      <c r="E98" s="22">
        <v>296104</v>
      </c>
    </row>
    <row r="99" spans="2:5" x14ac:dyDescent="0.25">
      <c r="B99" s="18" t="s">
        <v>124</v>
      </c>
      <c r="C99" s="18" t="s">
        <v>31</v>
      </c>
      <c r="D99" s="21"/>
      <c r="E99" s="22"/>
    </row>
    <row r="100" spans="2:5" x14ac:dyDescent="0.25">
      <c r="B100" s="20" t="s">
        <v>125</v>
      </c>
      <c r="C100" s="20" t="s">
        <v>33</v>
      </c>
      <c r="D100" s="21">
        <v>1</v>
      </c>
      <c r="E100" s="22">
        <v>3335565</v>
      </c>
    </row>
    <row r="101" spans="2:5" x14ac:dyDescent="0.25">
      <c r="B101" s="20" t="s">
        <v>126</v>
      </c>
      <c r="C101" s="20" t="s">
        <v>98</v>
      </c>
      <c r="D101" s="21">
        <v>1</v>
      </c>
      <c r="E101" s="22">
        <v>3335565</v>
      </c>
    </row>
    <row r="102" spans="2:5" x14ac:dyDescent="0.25">
      <c r="B102" s="20" t="s">
        <v>127</v>
      </c>
      <c r="C102" s="20" t="s">
        <v>36</v>
      </c>
      <c r="D102" s="21">
        <v>1</v>
      </c>
      <c r="E102" s="22">
        <v>1729925</v>
      </c>
    </row>
    <row r="103" spans="2:5" x14ac:dyDescent="0.25">
      <c r="B103" s="18" t="s">
        <v>128</v>
      </c>
      <c r="C103" s="18" t="s">
        <v>37</v>
      </c>
      <c r="D103" s="21"/>
      <c r="E103" s="22"/>
    </row>
    <row r="104" spans="2:5" x14ac:dyDescent="0.25">
      <c r="B104" s="20" t="s">
        <v>129</v>
      </c>
      <c r="C104" s="20" t="s">
        <v>39</v>
      </c>
      <c r="D104" s="21">
        <v>1</v>
      </c>
      <c r="E104" s="22">
        <v>635737</v>
      </c>
    </row>
    <row r="105" spans="2:5" x14ac:dyDescent="0.25">
      <c r="B105" s="20" t="s">
        <v>130</v>
      </c>
      <c r="C105" s="20" t="s">
        <v>41</v>
      </c>
      <c r="D105" s="21">
        <v>1</v>
      </c>
      <c r="E105" s="22">
        <v>742367</v>
      </c>
    </row>
    <row r="106" spans="2:5" x14ac:dyDescent="0.25">
      <c r="B106" s="20" t="s">
        <v>131</v>
      </c>
      <c r="C106" s="20" t="s">
        <v>43</v>
      </c>
      <c r="D106" s="21">
        <v>1</v>
      </c>
      <c r="E106" s="22">
        <v>1831879</v>
      </c>
    </row>
    <row r="107" spans="2:5" x14ac:dyDescent="0.25">
      <c r="B107" s="18" t="s">
        <v>132</v>
      </c>
      <c r="C107" s="18" t="s">
        <v>90</v>
      </c>
      <c r="D107" s="21"/>
      <c r="E107" s="22"/>
    </row>
    <row r="108" spans="2:5" x14ac:dyDescent="0.25">
      <c r="B108" s="20" t="s">
        <v>133</v>
      </c>
      <c r="C108" s="20" t="s">
        <v>134</v>
      </c>
      <c r="D108" s="21">
        <v>1</v>
      </c>
      <c r="E108" s="22">
        <v>1279600</v>
      </c>
    </row>
    <row r="109" spans="2:5" x14ac:dyDescent="0.25">
      <c r="B109" s="20" t="s">
        <v>135</v>
      </c>
      <c r="C109" s="20" t="s">
        <v>91</v>
      </c>
      <c r="D109" s="21">
        <v>1</v>
      </c>
      <c r="E109" s="22">
        <v>4586654</v>
      </c>
    </row>
    <row r="110" spans="2:5" x14ac:dyDescent="0.25">
      <c r="B110" s="20" t="s">
        <v>136</v>
      </c>
      <c r="C110" s="20" t="s">
        <v>92</v>
      </c>
      <c r="D110" s="21">
        <v>1</v>
      </c>
      <c r="E110" s="22">
        <v>462812</v>
      </c>
    </row>
    <row r="111" spans="2:5" x14ac:dyDescent="0.25">
      <c r="B111" s="20" t="s">
        <v>137</v>
      </c>
      <c r="C111" s="20" t="s">
        <v>93</v>
      </c>
      <c r="D111" s="21">
        <v>1</v>
      </c>
      <c r="E111" s="22">
        <v>4059858</v>
      </c>
    </row>
    <row r="112" spans="2:5" x14ac:dyDescent="0.25">
      <c r="B112" s="20" t="s">
        <v>138</v>
      </c>
      <c r="C112" s="20" t="s">
        <v>94</v>
      </c>
      <c r="D112" s="21">
        <v>1</v>
      </c>
      <c r="E112" s="22">
        <v>4168068</v>
      </c>
    </row>
    <row r="113" spans="2:5" x14ac:dyDescent="0.25">
      <c r="B113" s="20" t="s">
        <v>139</v>
      </c>
      <c r="C113" s="20" t="s">
        <v>140</v>
      </c>
      <c r="D113" s="21">
        <v>1</v>
      </c>
      <c r="E113" s="22">
        <v>2381013</v>
      </c>
    </row>
    <row r="114" spans="2:5" ht="45" customHeight="1" x14ac:dyDescent="0.25">
      <c r="B114" s="4" t="s">
        <v>203</v>
      </c>
      <c r="C114" s="34" t="s">
        <v>208</v>
      </c>
      <c r="D114" s="34"/>
      <c r="E114" s="34"/>
    </row>
    <row r="115" spans="2:5" ht="60.75" customHeight="1" x14ac:dyDescent="0.25">
      <c r="B115" s="4" t="s">
        <v>204</v>
      </c>
      <c r="C115" s="34" t="s">
        <v>202</v>
      </c>
      <c r="D115" s="34"/>
      <c r="E115" s="34"/>
    </row>
    <row r="118" spans="2:5" x14ac:dyDescent="0.25">
      <c r="B118"/>
    </row>
    <row r="119" spans="2:5" x14ac:dyDescent="0.25">
      <c r="B119"/>
    </row>
    <row r="120" spans="2:5" ht="38.25" customHeight="1" x14ac:dyDescent="0.25">
      <c r="E120" s="8"/>
    </row>
    <row r="121" spans="2:5" ht="40.5" customHeight="1" x14ac:dyDescent="0.25">
      <c r="E121" s="9"/>
    </row>
  </sheetData>
  <mergeCells count="5">
    <mergeCell ref="B7:E7"/>
    <mergeCell ref="B6:E6"/>
    <mergeCell ref="C114:E114"/>
    <mergeCell ref="C115:E115"/>
    <mergeCell ref="B5:E5"/>
  </mergeCells>
  <pageMargins left="0.7" right="0.7" top="0.75" bottom="0.75" header="0.3" footer="0.3"/>
  <pageSetup paperSize="9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2C4AB292A19441878E76BA1DBDF975" ma:contentTypeVersion="15" ma:contentTypeDescription="Create a new document." ma:contentTypeScope="" ma:versionID="71fe34e6adaeb99b3c1c4907b153ecb4">
  <xsd:schema xmlns:xsd="http://www.w3.org/2001/XMLSchema" xmlns:xs="http://www.w3.org/2001/XMLSchema" xmlns:p="http://schemas.microsoft.com/office/2006/metadata/properties" xmlns:ns3="ac1b330d-1a31-4ce8-be15-f04b38dbe1e4" xmlns:ns4="7105275e-e028-4be9-bc40-330521cc5842" targetNamespace="http://schemas.microsoft.com/office/2006/metadata/properties" ma:root="true" ma:fieldsID="0d959fd5f8d5b320dc7df42b8a791651" ns3:_="" ns4:_="">
    <xsd:import namespace="ac1b330d-1a31-4ce8-be15-f04b38dbe1e4"/>
    <xsd:import namespace="7105275e-e028-4be9-bc40-330521cc584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1b330d-1a31-4ce8-be15-f04b38dbe1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05275e-e028-4be9-bc40-330521cc584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c1b330d-1a31-4ce8-be15-f04b38dbe1e4" xsi:nil="true"/>
  </documentManagement>
</p:properties>
</file>

<file path=customXml/itemProps1.xml><?xml version="1.0" encoding="utf-8"?>
<ds:datastoreItem xmlns:ds="http://schemas.openxmlformats.org/officeDocument/2006/customXml" ds:itemID="{955B25A9-29BF-4ABE-BB3B-A9C6E1EC6E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6E207-4AF6-4603-94E9-0B900B869D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1b330d-1a31-4ce8-be15-f04b38dbe1e4"/>
    <ds:schemaRef ds:uri="7105275e-e028-4be9-bc40-330521cc58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CC186D-2027-41D3-A7FF-A23D9365ED6A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ac1b330d-1a31-4ce8-be15-f04b38dbe1e4"/>
    <ds:schemaRef ds:uri="http://purl.org/dc/elements/1.1/"/>
    <ds:schemaRef ds:uri="http://schemas.microsoft.com/office/infopath/2007/PartnerControls"/>
    <ds:schemaRef ds:uri="7105275e-e028-4be9-bc40-330521cc584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2.1. Preventivo</vt:lpstr>
      <vt:lpstr>ANEXO 2.2 BOLSA DE DINERO</vt:lpstr>
      <vt:lpstr>Anexo No. 2.3 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Giselle Quintero</dc:creator>
  <cp:keywords/>
  <dc:description/>
  <cp:lastModifiedBy>Betty Constanza Lizarazo Araque</cp:lastModifiedBy>
  <cp:revision/>
  <dcterms:created xsi:type="dcterms:W3CDTF">2022-02-04T17:38:56Z</dcterms:created>
  <dcterms:modified xsi:type="dcterms:W3CDTF">2025-02-25T14:31:36Z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0x010100932C4AB292A19441878E76BA1DBDF975</vt:lpwstr>
  </property>
  <property fmtid="{D5CDD505-2E9C-101B-9397-08002B2CF9AE}" pid="3" name="MediaServiceImageTags">
    <vt:lpwstr/>
  </property>
  <property fmtid="{D5CDD505-2E9C-101B-9397-08002B2CF9AE}" pid="4" name="MSIP_Label_9238af61-cfb1-43e3-a724-fe68a71eee05_Enabled">
    <vt:lpwstr>true</vt:lpwstr>
  </property>
  <property fmtid="{D5CDD505-2E9C-101B-9397-08002B2CF9AE}" pid="5" name="MSIP_Label_9238af61-cfb1-43e3-a724-fe68a71eee05_SetDate">
    <vt:lpwstr>2025-01-22T16:31:22Z</vt:lpwstr>
  </property>
  <property fmtid="{D5CDD505-2E9C-101B-9397-08002B2CF9AE}" pid="6" name="MSIP_Label_9238af61-cfb1-43e3-a724-fe68a71eee05_Method">
    <vt:lpwstr>Privileged</vt:lpwstr>
  </property>
  <property fmtid="{D5CDD505-2E9C-101B-9397-08002B2CF9AE}" pid="7" name="MSIP_Label_9238af61-cfb1-43e3-a724-fe68a71eee05_Name">
    <vt:lpwstr>Pública</vt:lpwstr>
  </property>
  <property fmtid="{D5CDD505-2E9C-101B-9397-08002B2CF9AE}" pid="8" name="MSIP_Label_9238af61-cfb1-43e3-a724-fe68a71eee05_SiteId">
    <vt:lpwstr>fab26e5a-737a-4438-8ccd-8e465ecf21d8</vt:lpwstr>
  </property>
  <property fmtid="{D5CDD505-2E9C-101B-9397-08002B2CF9AE}" pid="9" name="MSIP_Label_9238af61-cfb1-43e3-a724-fe68a71eee05_ActionId">
    <vt:lpwstr>6b5bb5bf-c776-4701-9469-87f25a2b6f7a</vt:lpwstr>
  </property>
  <property fmtid="{D5CDD505-2E9C-101B-9397-08002B2CF9AE}" pid="10" name="MSIP_Label_9238af61-cfb1-43e3-a724-fe68a71eee05_ContentBits">
    <vt:lpwstr>2</vt:lpwstr>
  </property>
</Properties>
</file>