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ristianandrescarranzaramirez/Downloads/"/>
    </mc:Choice>
  </mc:AlternateContent>
  <xr:revisionPtr revIDLastSave="0" documentId="8_{CE12449F-D5B7-424E-B366-5BCB2A4CDD48}" xr6:coauthVersionLast="47" xr6:coauthVersionMax="47" xr10:uidLastSave="{00000000-0000-0000-0000-000000000000}"/>
  <bookViews>
    <workbookView xWindow="0" yWindow="500" windowWidth="29080" windowHeight="20500" xr2:uid="{564C2A50-EA6F-F64F-9FA3-AE6F175043A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1" i="1" l="1"/>
  <c r="H140" i="1"/>
  <c r="J140" i="1" s="1"/>
  <c r="H139" i="1"/>
  <c r="J139" i="1" s="1"/>
  <c r="H138" i="1"/>
  <c r="H137" i="1"/>
  <c r="H136" i="1"/>
  <c r="J136" i="1" s="1"/>
  <c r="H135" i="1"/>
  <c r="J135" i="1" s="1"/>
  <c r="H134" i="1"/>
  <c r="J134" i="1" s="1"/>
  <c r="H132" i="1"/>
  <c r="H131" i="1"/>
  <c r="J131" i="1" s="1"/>
  <c r="H128" i="1"/>
  <c r="J128" i="1" s="1"/>
  <c r="H126" i="1"/>
  <c r="H125" i="1"/>
  <c r="H124" i="1"/>
  <c r="H123" i="1"/>
  <c r="J123" i="1" s="1"/>
  <c r="H122" i="1"/>
  <c r="J122" i="1" s="1"/>
  <c r="H121" i="1"/>
  <c r="J121" i="1" s="1"/>
  <c r="H120" i="1"/>
  <c r="J120" i="1" s="1"/>
  <c r="H119" i="1"/>
  <c r="J119" i="1" s="1"/>
  <c r="H117" i="1"/>
  <c r="H116" i="1"/>
  <c r="H115" i="1"/>
  <c r="H113" i="1"/>
  <c r="J113" i="1" s="1"/>
  <c r="H112" i="1"/>
  <c r="J112" i="1" s="1"/>
  <c r="H111" i="1"/>
  <c r="J111" i="1" s="1"/>
  <c r="H110" i="1"/>
  <c r="J110" i="1" s="1"/>
  <c r="H109" i="1"/>
  <c r="J109" i="1" s="1"/>
  <c r="H108" i="1"/>
  <c r="H107" i="1"/>
  <c r="H104" i="1"/>
  <c r="H101" i="1"/>
  <c r="J101" i="1" s="1"/>
  <c r="H99" i="1"/>
  <c r="J99" i="1" s="1"/>
  <c r="H97" i="1"/>
  <c r="J97" i="1" s="1"/>
  <c r="H95" i="1"/>
  <c r="J95" i="1" s="1"/>
  <c r="H94" i="1"/>
  <c r="J94" i="1" s="1"/>
  <c r="H93" i="1"/>
  <c r="H92" i="1"/>
  <c r="J92" i="1" s="1"/>
  <c r="H91" i="1"/>
  <c r="H90" i="1"/>
  <c r="H89" i="1"/>
  <c r="J89" i="1" s="1"/>
  <c r="H88" i="1"/>
  <c r="J88" i="1" s="1"/>
  <c r="H86" i="1"/>
  <c r="J86" i="1" s="1"/>
  <c r="H85" i="1"/>
  <c r="H84" i="1"/>
  <c r="H82" i="1"/>
  <c r="J82" i="1" s="1"/>
  <c r="H79" i="1"/>
  <c r="J79" i="1" s="1"/>
  <c r="H78" i="1"/>
  <c r="J78" i="1" s="1"/>
  <c r="H77" i="1"/>
  <c r="J77" i="1" s="1"/>
  <c r="H75" i="1"/>
  <c r="J75" i="1" s="1"/>
  <c r="H74" i="1"/>
  <c r="J74" i="1" s="1"/>
  <c r="H71" i="1"/>
  <c r="H69" i="1"/>
  <c r="H68" i="1"/>
  <c r="J68" i="1" s="1"/>
  <c r="H67" i="1"/>
  <c r="J67" i="1" s="1"/>
  <c r="H66" i="1"/>
  <c r="J66" i="1" s="1"/>
  <c r="H64" i="1"/>
  <c r="J64" i="1" s="1"/>
  <c r="H63" i="1"/>
  <c r="J63" i="1" s="1"/>
  <c r="H62" i="1"/>
  <c r="J62" i="1" s="1"/>
  <c r="H61" i="1"/>
  <c r="H60" i="1"/>
  <c r="H59" i="1"/>
  <c r="J59" i="1" s="1"/>
  <c r="H58" i="1"/>
  <c r="J58" i="1" s="1"/>
  <c r="H57" i="1"/>
  <c r="J57" i="1" s="1"/>
  <c r="H56" i="1"/>
  <c r="J56" i="1" s="1"/>
  <c r="H55" i="1"/>
  <c r="J55" i="1" s="1"/>
  <c r="H47" i="1"/>
  <c r="H44" i="1"/>
  <c r="J44" i="1" s="1"/>
  <c r="H42" i="1"/>
  <c r="H40" i="1"/>
  <c r="J40" i="1" s="1"/>
  <c r="H39" i="1"/>
  <c r="J39" i="1" s="1"/>
  <c r="H38" i="1"/>
  <c r="H37" i="1"/>
  <c r="J37" i="1" s="1"/>
  <c r="H35" i="1"/>
  <c r="J35" i="1" s="1"/>
  <c r="H34" i="1"/>
  <c r="J34" i="1" s="1"/>
  <c r="H32" i="1"/>
  <c r="J32" i="1" s="1"/>
  <c r="H30" i="1"/>
  <c r="J30" i="1" s="1"/>
  <c r="H29" i="1"/>
  <c r="H28" i="1"/>
  <c r="H26" i="1"/>
  <c r="H25" i="1"/>
  <c r="J25" i="1" s="1"/>
  <c r="H24" i="1"/>
  <c r="J24" i="1" s="1"/>
  <c r="H23" i="1"/>
  <c r="H22" i="1"/>
  <c r="J22" i="1" s="1"/>
  <c r="H21" i="1"/>
  <c r="J21" i="1" s="1"/>
  <c r="H20" i="1"/>
  <c r="H19" i="1"/>
  <c r="H18" i="1"/>
  <c r="H17" i="1"/>
  <c r="J17" i="1" s="1"/>
  <c r="H16" i="1"/>
  <c r="J16" i="1" s="1"/>
  <c r="H14" i="1"/>
  <c r="H13" i="1"/>
  <c r="J13" i="1" s="1"/>
  <c r="H12" i="1"/>
  <c r="J12" i="1" s="1"/>
  <c r="H10" i="1"/>
  <c r="J10" i="1" s="1"/>
  <c r="H8" i="1"/>
  <c r="J90" i="1" l="1"/>
  <c r="J93" i="1"/>
  <c r="J42" i="1"/>
  <c r="J138" i="1"/>
  <c r="J47" i="1"/>
  <c r="J61" i="1"/>
  <c r="J85" i="1"/>
  <c r="J19" i="1"/>
  <c r="J71" i="1"/>
  <c r="J91" i="1"/>
  <c r="J141" i="1"/>
  <c r="J8" i="1"/>
  <c r="J18" i="1"/>
  <c r="J26" i="1"/>
  <c r="J38" i="1"/>
  <c r="J104" i="1"/>
  <c r="J115" i="1"/>
  <c r="J124" i="1"/>
  <c r="J28" i="1"/>
  <c r="J107" i="1"/>
  <c r="J116" i="1"/>
  <c r="J125" i="1"/>
  <c r="J20" i="1"/>
  <c r="J29" i="1"/>
  <c r="J108" i="1"/>
  <c r="J117" i="1"/>
  <c r="J126" i="1"/>
  <c r="J137" i="1"/>
  <c r="J14" i="1"/>
  <c r="J23" i="1"/>
  <c r="J60" i="1"/>
  <c r="J69" i="1"/>
  <c r="J84" i="1"/>
  <c r="J132" i="1"/>
</calcChain>
</file>

<file path=xl/sharedStrings.xml><?xml version="1.0" encoding="utf-8"?>
<sst xmlns="http://schemas.openxmlformats.org/spreadsheetml/2006/main" count="263" uniqueCount="196">
  <si>
    <t>No.</t>
  </si>
  <si>
    <t>BIEN O SERVICIO</t>
  </si>
  <si>
    <t>CODIGO UNSPSC</t>
  </si>
  <si>
    <t>DESCRIPCIÓN</t>
  </si>
  <si>
    <t>UNIDAD DE MEDIDA</t>
  </si>
  <si>
    <t>Valor Unidad</t>
  </si>
  <si>
    <t>Tarifa IVA</t>
  </si>
  <si>
    <t>Valor
IVA incluido</t>
  </si>
  <si>
    <t>Cantidad Requerida</t>
  </si>
  <si>
    <t>Valor Total
IVA incluido</t>
  </si>
  <si>
    <t>1. ALIMENTACIÓN</t>
  </si>
  <si>
    <t>REFRIGERIOS</t>
  </si>
  <si>
    <t>Menú :</t>
  </si>
  <si>
    <t>Unidad</t>
  </si>
  <si>
    <r>
      <t xml:space="preserve">BEBIDA: </t>
    </r>
    <r>
      <rPr>
        <sz val="12"/>
        <color theme="1"/>
        <rFont val="Verdana"/>
        <family val="2"/>
      </rPr>
      <t>Jugo natural de fruta en agua o néctares, o refrescos de fruta, con opción sin azúcar, o bajo en azúcar, o gaseosas ligth o normal; contenido mínimo 200 ml, en empaque comercial duro (No en bolsa, no de Icopor o plástico), o servido en vaso de vidrio</t>
    </r>
  </si>
  <si>
    <r>
      <t>ALIMENTO PRINCIPAL</t>
    </r>
    <r>
      <rPr>
        <sz val="12"/>
        <color theme="1"/>
        <rFont val="Verdana"/>
        <family val="2"/>
      </rPr>
      <t>:</t>
    </r>
  </si>
  <si>
    <t xml:space="preserve"> Sánduche de jamón y/o queso o pollo o espinaca y queso en pan común o integral para sánduche, ponqués o palito de queso o arepas con queso o pasteles gloria, de pollo, de carne, de queso, de harina integral o comunes; porción entre 60 a 100 gr, Parfait de frutas (fresa, banano, manzana, papaya, granola, yogur griego), : Wrap de pollo O Crepes de pollo</t>
  </si>
  <si>
    <t>ACOMPAÑAMIENTO:</t>
  </si>
  <si>
    <t xml:space="preserve">Papas fritas de pollo o natural, o fruta deshidratada, paq de 30gr.
</t>
  </si>
  <si>
    <r>
      <t xml:space="preserve">FRUTA: </t>
    </r>
    <r>
      <rPr>
        <sz val="12"/>
        <color theme="1"/>
        <rFont val="Verdana"/>
        <family val="2"/>
      </rPr>
      <t>De temporada 150 gr.</t>
    </r>
  </si>
  <si>
    <r>
      <t xml:space="preserve">EMPAQUE: </t>
    </r>
    <r>
      <rPr>
        <sz val="12"/>
        <color theme="1"/>
        <rFont val="Verdana"/>
        <family val="2"/>
      </rPr>
      <t>En cajita reciclable y bio-degradable (si se requiere), preferiblemente que los productos se encuentren en empaques reciclables y/o biodegradables.</t>
    </r>
  </si>
  <si>
    <t>DESAYUNO</t>
  </si>
  <si>
    <r>
      <t xml:space="preserve">BEBIDA: </t>
    </r>
    <r>
      <rPr>
        <sz val="12"/>
        <color theme="1"/>
        <rFont val="Verdana"/>
        <family val="2"/>
      </rPr>
      <t>caliente: café, chocolate, té en agua o en leche (entera o descremada o deslactosada); mínimo 6 onzas; y yogurt (entera o descremada o deslactosada) o jugo natural, mínimo 10 onzas.</t>
    </r>
  </si>
  <si>
    <r>
      <t>CARBOHIDRATO</t>
    </r>
    <r>
      <rPr>
        <sz val="12"/>
        <color theme="1"/>
        <rFont val="Verdana"/>
        <family val="2"/>
      </rPr>
      <t>: Pasteles o panes en harina común o integral; mínimo 150 gr.</t>
    </r>
  </si>
  <si>
    <r>
      <t xml:space="preserve">PROTEÍNA: </t>
    </r>
    <r>
      <rPr>
        <sz val="12"/>
        <color theme="1"/>
        <rFont val="Verdana"/>
        <family val="2"/>
      </rPr>
      <t>Huevos revueltos o firtos o benedictinos o salchichas o con jamón queso champinones y omelettes con dos o tres ingredientes; mínimo 150 gr en crudo</t>
    </r>
    <r>
      <rPr>
        <b/>
        <sz val="11"/>
        <color theme="1"/>
        <rFont val="Verdana"/>
        <family val="2"/>
      </rPr>
      <t xml:space="preserve">.
TIPICO: </t>
    </r>
    <r>
      <rPr>
        <sz val="11"/>
        <color theme="1"/>
        <rFont val="Verdana"/>
        <family val="2"/>
      </rPr>
      <t>TAMAL TOLIMENSE</t>
    </r>
  </si>
  <si>
    <r>
      <t xml:space="preserve">FRUTA: </t>
    </r>
    <r>
      <rPr>
        <sz val="12"/>
        <color theme="1"/>
        <rFont val="Verdana"/>
        <family val="2"/>
      </rPr>
      <t>tres porciones de diferentes frutas de temporada; mínimo 50 gr. cada porción.</t>
    </r>
  </si>
  <si>
    <t>Servido a la mesa o tipo buffet</t>
  </si>
  <si>
    <t>o empacado para llevar</t>
  </si>
  <si>
    <t>ALMUERZO</t>
  </si>
  <si>
    <r>
      <t>ENTRADA:</t>
    </r>
    <r>
      <rPr>
        <sz val="12"/>
        <color theme="1"/>
        <rFont val="Verdana"/>
        <family val="2"/>
      </rPr>
      <t xml:space="preserve"> crema o consomé; Mínimo 240 CC o porción de fruta, mínimo 50 gr 
</t>
    </r>
    <r>
      <rPr>
        <b/>
        <sz val="11"/>
        <color theme="1"/>
        <rFont val="Verdana"/>
        <family val="2"/>
      </rPr>
      <t>PROTEINA</t>
    </r>
    <r>
      <rPr>
        <sz val="12"/>
        <color theme="1"/>
        <rFont val="Verdana"/>
        <family val="2"/>
      </rPr>
      <t>: pechuga de pollo o carne de res ó cerdo o pescado; Mínimo 200 Gr.</t>
    </r>
  </si>
  <si>
    <r>
      <t>CARBOHIDRATO</t>
    </r>
    <r>
      <rPr>
        <sz val="12"/>
        <color theme="1"/>
        <rFont val="Verdana"/>
        <family val="2"/>
      </rPr>
      <t>: 2 porciones :Papa o tubérculos o plátano o torta de harina o arroz o espaguetis o lasagna o granos entre otros; Cantidad entre 70 y 150 gr.</t>
    </r>
  </si>
  <si>
    <r>
      <t>GUARNICIÓN</t>
    </r>
    <r>
      <rPr>
        <sz val="12"/>
        <color theme="1"/>
        <rFont val="Verdana"/>
        <family val="2"/>
      </rPr>
      <t xml:space="preserve">: verduras o legumbres o ensaladas fresca; Cantidad entre 30gr y 50gr. </t>
    </r>
    <r>
      <rPr>
        <b/>
        <sz val="11"/>
        <color theme="1"/>
        <rFont val="Verdana"/>
        <family val="2"/>
      </rPr>
      <t xml:space="preserve">BEBIDA: </t>
    </r>
    <r>
      <rPr>
        <sz val="12"/>
        <color theme="1"/>
        <rFont val="Verdana"/>
        <family val="2"/>
      </rPr>
      <t xml:space="preserve">jugo natural de frutas en agua o leche (entera o descremada o deslactosada), con opción sin azúcar o bajo en azúcar o sorbetes o malteadas o gaseosa light o normal o agua o agua con gas.; Mínimo 12 onzas. 
</t>
    </r>
    <r>
      <rPr>
        <b/>
        <sz val="11"/>
        <color theme="1"/>
        <rFont val="Verdana"/>
        <family val="2"/>
      </rPr>
      <t xml:space="preserve">POSTRE: </t>
    </r>
    <r>
      <rPr>
        <sz val="12"/>
        <color theme="1"/>
        <rFont val="Verdana"/>
        <family val="2"/>
      </rPr>
      <t>De frutas, helado, tortas; Cantidad entre 30 a 40 gr.</t>
    </r>
  </si>
  <si>
    <t>Servido a la mesa o tipo buffet o empacado para llevar</t>
  </si>
  <si>
    <t>ALMUERZO VEGETARIANO</t>
  </si>
  <si>
    <r>
      <t>ENTRADA</t>
    </r>
    <r>
      <rPr>
        <sz val="12"/>
        <color theme="1"/>
        <rFont val="Verdana"/>
        <family val="2"/>
      </rPr>
      <t xml:space="preserve">: sopa o crema sin sustancia ni derivado animal; Mínimo 240 CC o porción de fruta, mínimo 50 gr </t>
    </r>
    <r>
      <rPr>
        <b/>
        <sz val="11"/>
        <color theme="1"/>
        <rFont val="Verdana"/>
        <family val="2"/>
      </rPr>
      <t xml:space="preserve">PROTEINA: </t>
    </r>
    <r>
      <rPr>
        <sz val="12"/>
        <color theme="1"/>
        <rFont val="Verdana"/>
        <family val="2"/>
      </rPr>
      <t>proteína vegetal, carnes o embutidos de soya y otros derivados vegetales; Mínimo 200 Gr.</t>
    </r>
  </si>
  <si>
    <r>
      <t xml:space="preserve">CARBOHIDRATO: </t>
    </r>
    <r>
      <rPr>
        <sz val="12"/>
        <color theme="1"/>
        <rFont val="Verdana"/>
        <family val="2"/>
      </rPr>
      <t>2</t>
    </r>
  </si>
  <si>
    <t>porciones :Papa o tubérculos o plátano o torta de harina o arroz o espaguetis o lasaña o granos entre otros sin sustancias ni derivados animales; Cantidad entre 70 y 150 gr.</t>
  </si>
  <si>
    <r>
      <t xml:space="preserve">GUARNICIÓN: </t>
    </r>
    <r>
      <rPr>
        <sz val="12"/>
        <color theme="1"/>
        <rFont val="Verdana"/>
        <family val="2"/>
      </rPr>
      <t xml:space="preserve">verduras o legumbres o ensaladas fresca; Cantidad entre 30gr y 50gr. </t>
    </r>
    <r>
      <rPr>
        <b/>
        <sz val="11"/>
        <color theme="1"/>
        <rFont val="Verdana"/>
        <family val="2"/>
      </rPr>
      <t xml:space="preserve">BEBIDA: </t>
    </r>
    <r>
      <rPr>
        <sz val="12"/>
        <color theme="1"/>
        <rFont val="Verdana"/>
        <family val="2"/>
      </rPr>
      <t>jugo natural de frutas en agua o leche, con opción sin azúcar o bajo enazúcar o sorbetes o malteadas o gaseosa o agua.; Mínimo 12 onzas.</t>
    </r>
  </si>
  <si>
    <r>
      <t xml:space="preserve">POSTRE: </t>
    </r>
    <r>
      <rPr>
        <sz val="12"/>
        <color theme="1"/>
        <rFont val="Verdana"/>
        <family val="2"/>
      </rPr>
      <t>De frutas o bocadillos sin derivados animales o gelatinas; Cantidad entre 30 a 40 gr. Servido a la mesa o tipo buffet o empacado para llevar</t>
    </r>
  </si>
  <si>
    <t>ESTACION DE CAFÉ SIMPLE</t>
  </si>
  <si>
    <r>
      <t>BEBIDAS CALIENTES</t>
    </r>
    <r>
      <rPr>
        <sz val="12"/>
        <color theme="1"/>
        <rFont val="Verdana"/>
        <family val="2"/>
      </rPr>
      <t>:</t>
    </r>
  </si>
  <si>
    <r>
      <t>Paquete de</t>
    </r>
    <r>
      <rPr>
        <sz val="12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bebidas para 200 personas</t>
    </r>
  </si>
  <si>
    <r>
      <t xml:space="preserve">Tinto, aromática, té, sobres de leche en polvo, servido en vaso de material biodegradable, y </t>
    </r>
    <r>
      <rPr>
        <b/>
        <sz val="11"/>
        <color theme="1"/>
        <rFont val="Verdana"/>
        <family val="2"/>
      </rPr>
      <t xml:space="preserve">BEBIDA FRIA: </t>
    </r>
    <r>
      <rPr>
        <sz val="12"/>
        <color theme="1"/>
        <rFont val="Verdana"/>
        <family val="2"/>
      </rPr>
      <t>agua servida en en botella de vidrio gaseosa light o normal o en botella de vidrio. Mínimo 12 onzas.
 Incluye el transporte, menaje y servicio al cliente o usuario final.</t>
    </r>
  </si>
  <si>
    <t>ESTACION DE CAFÉ COMPLETA</t>
  </si>
  <si>
    <t>BEBIDAS CALIENTES:</t>
  </si>
  <si>
    <r>
      <t xml:space="preserve">Tinto, aromática, té, sobres de leche en polvo, servido en vaso de material biodegradable, y </t>
    </r>
    <r>
      <rPr>
        <b/>
        <sz val="11"/>
        <color theme="1"/>
        <rFont val="Verdana"/>
        <family val="2"/>
      </rPr>
      <t xml:space="preserve">BEBIDA FRIA: </t>
    </r>
    <r>
      <rPr>
        <sz val="12"/>
        <color theme="1"/>
        <rFont val="Verdana"/>
        <family val="2"/>
      </rPr>
      <t>agua servida en vaso plástico transparente. Incluye el transporte, menaje y servicio al cliente o usuario final.</t>
    </r>
  </si>
  <si>
    <t>Bebidas para 200 personas</t>
  </si>
  <si>
    <r>
      <t xml:space="preserve">ACOMPAÑAMIENTO: </t>
    </r>
    <r>
      <rPr>
        <sz val="12"/>
        <color theme="1"/>
        <rFont val="Verdana"/>
        <family val="2"/>
      </rPr>
      <t>Colaciones , postres o lo elegido por la supervisora del contrato.</t>
    </r>
  </si>
  <si>
    <t>2. LOGÍSTICA DE EVENTOS</t>
  </si>
  <si>
    <t>TARIMA</t>
  </si>
  <si>
    <t>3 metros de la largo X 6 metros de ancho X 1 metro de altura, con escaleras con pasamanos, estructura en hierro, tablones en madera tipo triplex. Incluye transporte, instalación y entrega en el lugar requerido.</t>
  </si>
  <si>
    <t>Evento de 5  horas</t>
  </si>
  <si>
    <t>6 metros de la largo X 10 metros de ancho X 1 metro de altura, con escaleras con pasamanos, estructura en hierro, tablones en madera tipo triplex. Incluye transporte, instalación y entrega en el lugar requerido</t>
  </si>
  <si>
    <t>ALQUILER DE MESAS</t>
  </si>
  <si>
    <t>Mesas plásticas blancas, cuadrada de 75 cms de largo X 75 cms de ancho X 70,5 cms de alto incluido el transporte en Bogotá D.C.</t>
  </si>
  <si>
    <t>ALQUILER DE SILLAS</t>
  </si>
  <si>
    <t>Sillas plástica tipo sin brazos de 46,7 cms de ancho X 50,5 cms de largo y 89 cms de alto incluido el transporte en Bogotá D.C.</t>
  </si>
  <si>
    <t>3. EQUPOS AUDIO-VISUALES Y SOPORTE TECNOLÓGICO</t>
  </si>
  <si>
    <t>SONIDO</t>
  </si>
  <si>
    <t xml:space="preserve"> De acuerdo con la capacidad, tamaño y condiciones acústicas del salón, se deben suministrar los micrófonos, amplificadores, reproductores de CD, DVD y USB. Cables y demás accesorios de conexión para proyectar sonido desde equipos portátiles.Equipo de sonido con consola, 3 (tres) micrófonos, sus respectivos cables y 2 (dos) cabinas amplificadoras de 3.000 watts, de acuerdo a las características del salón y cantidad de personas. Incluye un técnico que de manejo al equipo de sonido. Incluye transporte e instalación.</t>
  </si>
  <si>
    <t>VIDEO BEAM COMPUTADOR PORTÁTIL</t>
  </si>
  <si>
    <t>811124 432115</t>
  </si>
  <si>
    <t>Suministrar videobeam y computador pórtatil de acuerdo a las necesidades, capacidad, condiciones del evento, telones de proyección y demás elementos necesarios para la prestación del servicio. El video beam debe tener como mínimo 2000 lumens, cable de poder y cable de conexión VGA y o HDMI. Incluye telón para proyección de 4X3 metros con trípode y/o soporte. Incluye transporte.</t>
  </si>
  <si>
    <t>EQUIPOS COMPUTO (HARDWARE SOFTWARE)</t>
  </si>
  <si>
    <t>Hardware:</t>
  </si>
  <si>
    <t>Procesador: Dual Core / Turion / AMD. Disco Duro: 160 Giga Bytes Tarjeta de red inalámbrica. Memoria RAM: 2 Giga Bytes Monitor: 15″Puertos: USB, VGA HDMI Unidad de DVD: reproductor y quemador.Cargadores y cables de conexión. Última versión de Windows con licencia. Última versión del paquete de office con licencia. Programas para reproducir y quemar CD y DVD.Demás programas para proyección de presentaciones virtuales en PDF, Prezi versión escritorio y/u Online, Flash Player, Windows Media Player, documentos en texto, planos, imágenes y videos, etc</t>
  </si>
  <si>
    <t>PANTALLAS DE PROYECCIÓN</t>
  </si>
  <si>
    <t>Pantalla indoor led super slim con un punto fijo con un promedio de 4 metros de largo por 2 metros de ancho aproximadamente pixel pitch de 2.6 mm a 3.4mm. Incluye punto fijo pasador de diapositivas de largo alcance mínimo 30 metros, estructura de soporte, transporte e instalación. Estos equipos deberán ser instalados el día anterior al evento.</t>
  </si>
  <si>
    <t>SERVICIO DE INTERNET - MODEM INHALAMBRICO</t>
  </si>
  <si>
    <t>Modem internet inalámbrico que garantice la conectividad de hasta 100 dispositivos bien sea en lugar cerrado o abierto. LTE Bandas 4 y 7.</t>
  </si>
  <si>
    <t>Un servicio</t>
  </si>
  <si>
    <t>DL/UL 100/50Mbps. WCDMA 850/1900MHz. GSM850/900/1800/1900MHz</t>
  </si>
  <si>
    <t>Procesador: Qualcomm Batería: 2300mAh Dimensiones: 106mm*58mm*15.8mm / Peso 103g Micro SD de 32GB Interfaz WEB Compatible con: Windows, Mac OS y Linux. Incluye transporte e instalación. Estos equipos deberán ser instalados el día anterior al evento.</t>
  </si>
  <si>
    <t>SERVICIO DE STREAMING</t>
  </si>
  <si>
    <t>Transmisión en directo de eventos en diferentes canales de redes sociales y página web</t>
  </si>
  <si>
    <t>REGISTRO SISTEMATIZADO PARA EVENTOS</t>
  </si>
  <si>
    <t>Servicio de registro en eventos, que incluya acreditación al ingreso, entrega de escarapela (impresas) y materiales del evento, entrega de certificados, control de permanencia</t>
  </si>
  <si>
    <t>Un  servicio para eventos de 200 a 300</t>
  </si>
  <si>
    <t>SISTEMA DE VOTACIONES INALÁMBRICAS</t>
  </si>
  <si>
    <t>Servicio de votaciones interactivas en eventos que permita votaciones en tiempo real, de forma automática, con mandos electrónicos de votación</t>
  </si>
  <si>
    <r>
      <t>Un  servicio para eventos de 200 a 300</t>
    </r>
    <r>
      <rPr>
        <sz val="12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personas</t>
    </r>
  </si>
  <si>
    <t>CONVOCATORIA</t>
  </si>
  <si>
    <t>Campaña de difusión a través de redes sociales institucionales</t>
  </si>
  <si>
    <t>Campaña</t>
  </si>
  <si>
    <t>Convocatoria al evento vía telefónica a la ciudadanía</t>
  </si>
  <si>
    <t>Convocatoria</t>
  </si>
  <si>
    <t>4. RECURSO HUMANO</t>
  </si>
  <si>
    <t>SERVICIO DE INTERPRETACIÓN EN LENGUAJE DE SEÑAS</t>
  </si>
  <si>
    <t>Dos intérpretes acreditados por el Ministerio de Educación Nacional y por el INSOR.</t>
  </si>
  <si>
    <t>Hora</t>
  </si>
  <si>
    <t>TRADUCTOR DE IDIOMAS (INGLES FRANCES, MANDARÍN, PORTUGUÉS, ENTRE OTROS)</t>
  </si>
  <si>
    <t>Un interprete del idioma que se requiera para acompañar los eventos que determine la supervisora del contrato</t>
  </si>
  <si>
    <t>RECURSO HUMANO LOGÍSTICO</t>
  </si>
  <si>
    <t>Cinco (5) Personal de apoyo con experiencia mínima de 1 año en el manejo de eventos.</t>
  </si>
  <si>
    <t>SERVICIOS GENERALES</t>
  </si>
  <si>
    <t>Personal de Servicios Generales con experiencia de un (1) año. Mínimo dos (2) en cada evento – No es un personal permanente</t>
  </si>
  <si>
    <t>5. TRANSPORTE</t>
  </si>
  <si>
    <t>SERVICIO DE TRANSPORTE URBANO Y RURAL IDA Y REGRESO BOGOTÁ D.C Y MUNICIPIOS CIRCUNDANTES</t>
  </si>
  <si>
    <t>Transporte ida y regreso. Modelo 2012 en adelante matriculado en Bogotá D. C.. Silletería para transporte escolar.
La estructura exterior del vehículo debe tener alta resistencia a impactos, que aporte seguridad activa a la vida de los pasajeros y al conductor; que cuente con vidrios templados de seguridad en sus ventanas laterales que permitan visión panorámica, con el fin de garantizar la seguridad a los usuarios.
Accesorios adicionales necesarios en este tipo de vehículo, acordes a las reglamentaciones que para el transporte especial estén vigentes en el Ministerio de Transporte.</t>
  </si>
  <si>
    <t>Vehículo capacidad 6-15 personas</t>
  </si>
  <si>
    <t xml:space="preserve">SERVICIO DE TRANSPORTE URBANO Y RURAL IDA Y REGRESO BOGOTÁ D.C Y MUNICIPIOS CIRCUNDANTES </t>
  </si>
  <si>
    <t>Vehículo capacidad 16-30 personas</t>
  </si>
  <si>
    <r>
      <t>Nota</t>
    </r>
    <r>
      <rPr>
        <sz val="12"/>
        <color theme="1"/>
        <rFont val="Verdana"/>
        <family val="2"/>
      </rPr>
      <t xml:space="preserve">: El personal de conducción deberán cumplir con todas las normas de transporte y documentos respectivos vigentes, en donde conste que los mismos no tienen deuda por infracciones de transito, además que deben tener las pólizas de responsabilidad y daños a terceros vigentes durante todo el desarrollo del contrato. </t>
    </r>
  </si>
  <si>
    <t>Vehículo capacidad mayor a 30 personas</t>
  </si>
  <si>
    <t>6. IMPRESOS</t>
  </si>
  <si>
    <t xml:space="preserve"> IMPRESIÓN TARJETAS INVITACIÓN</t>
  </si>
  <si>
    <r>
      <t xml:space="preserve">Diseño e impresión 1 Manejo horizontal/vertical: </t>
    </r>
    <r>
      <rPr>
        <sz val="12"/>
        <color theme="1"/>
        <rFont val="Verdana"/>
        <family val="2"/>
      </rPr>
      <t>17.5 cms ancho x 12.5 cm largo, en a 150 gramos, Debe incluir la imagen institucional de acuerdo a los parámetros establecidos por lapor la supervision del contrato.</t>
    </r>
  </si>
  <si>
    <t>Lote de 2000</t>
  </si>
  <si>
    <t xml:space="preserve"> IMPRESIÓN VOLANTES</t>
  </si>
  <si>
    <r>
      <t xml:space="preserve">Diseño e impresión 1: Manejo vertical: </t>
    </r>
    <r>
      <rPr>
        <sz val="12"/>
        <color theme="1"/>
        <rFont val="Verdana"/>
        <family val="2"/>
      </rPr>
      <t>14 cms de ancho x 20 cms largo.</t>
    </r>
  </si>
  <si>
    <r>
      <t>Manejo horizontal</t>
    </r>
    <r>
      <rPr>
        <sz val="12"/>
        <color theme="1"/>
        <rFont val="Verdana"/>
        <family val="2"/>
      </rPr>
      <t>: 20 cms de ancho X 14 cms de ancho.</t>
    </r>
    <r>
      <rPr>
        <b/>
        <sz val="11"/>
        <color theme="1"/>
        <rFont val="Verdana"/>
        <family val="2"/>
      </rPr>
      <t>En de 115 gramos.Debe incluir la imagen institucional de acuerdo a los parámetros establecidos por la supervision del contrato</t>
    </r>
  </si>
  <si>
    <t xml:space="preserve"> IMPRESIÓN AFICHES</t>
  </si>
  <si>
    <r>
      <t xml:space="preserve">Manejo vertical a ¼ de pliego: </t>
    </r>
    <r>
      <rPr>
        <sz val="12"/>
        <color theme="1"/>
        <rFont val="Verdana"/>
        <family val="2"/>
      </rPr>
      <t>35 cms de ancho x 50 cms largo.</t>
    </r>
  </si>
  <si>
    <t>Lote de 500</t>
  </si>
  <si>
    <t>Debe incluir la imagen institucional de acuerdo a los parámetros establecidos por la por la supervision del contrato</t>
  </si>
  <si>
    <t xml:space="preserve"> IMPRESIÓN DE CARTILLAS</t>
  </si>
  <si>
    <r>
      <t xml:space="preserve">Manejo horizontal: </t>
    </r>
    <r>
      <rPr>
        <sz val="12"/>
        <color theme="1"/>
        <rFont val="Verdana"/>
        <family val="2"/>
      </rPr>
      <t>27.94 cms de ancho x 21.59 cm de largo, en Propalcote de 140 gramos, tamaño carta a tres cuerpos de 9.31 cms cada uno, en policromía.</t>
    </r>
  </si>
  <si>
    <t xml:space="preserve">IMPRESIÓN DE PLEGABLES Y FOLLETOS </t>
  </si>
  <si>
    <t>AGENDAS</t>
  </si>
  <si>
    <t>17,5 cms x 25 cms.Tapa dura en policromía, papel ilustración 260 gramos con laca brillante. Encuadernación a lomo cuadrado tipo libro. Interior de 110 páginas cuadriculadas de 75 grms</t>
  </si>
  <si>
    <t>CARPETAS</t>
  </si>
  <si>
    <t>En cote de 300 gramos a 4*1 tinta, tamaño cerrado 23*30 cms, tamaño abierto 48*37 cms. Plástico mate por las dos caras y uv parcial por una cara, con bolsillo , Troquelado y pegado, esmaltado 300 gramos, Impresión 4x0.</t>
  </si>
  <si>
    <t>CUADERNO</t>
  </si>
  <si>
    <t>Cuaderno blanco tapa dura full color y anillados en cartón 18.5cm x 15.5cm. Plastificado mate x 1 cara esmaltado 150 gramos. Hojas interiores 15.5 cm x 12.5cm en papel bond de 75 gramos, 80 hojas.</t>
  </si>
  <si>
    <t>IMPRESIONES</t>
  </si>
  <si>
    <t>impresas a un color.</t>
  </si>
  <si>
    <t>Impresión en papel bond 75 gr a color de 1/4 de pliego (.50x.35)</t>
  </si>
  <si>
    <t>Impresión en papel bond 75 gr a color 1/2 de pliego (.50x.70)</t>
  </si>
  <si>
    <t>Impresión en papel bond 75 gr a color de pliego (1.00x.70)</t>
  </si>
  <si>
    <t>FOTOCOPIAS</t>
  </si>
  <si>
    <t>Fotocopias b/n, carta y oficio</t>
  </si>
  <si>
    <t>Fotocopias color, carta y oficio</t>
  </si>
  <si>
    <t>7. MATERIALES Y SUMINISTROS</t>
  </si>
  <si>
    <t>ESFEROS</t>
  </si>
  <si>
    <t>USB</t>
  </si>
  <si>
    <t>Marcado en Tampografía / Impresión Digital a full color, según la actividad o el evento. Incluye el diseño de la impresión de la USB y la entrega en la entidad</t>
  </si>
  <si>
    <t>TERMO</t>
  </si>
  <si>
    <t>Termo  350 ml termo en acero inoxidable medidas: 21 cm alto x 6 cm día metro  diseño y color suministrado por la por la supervision del contrato</t>
  </si>
  <si>
    <t>LLAVERO</t>
  </si>
  <si>
    <t>Llavero con capa. Estuche esférico con carabinero,  capa  plástica en el interior. Capa 120 x 90 cm x 0.015mm medidas: 6.4 cm diámetro elaborado en: plástico resistente fácil de usar liviano y practico calidad y durabilidad   diseño y color suministrado por la por la supervision del contrato</t>
  </si>
  <si>
    <t>INSUMOS DE APOYO ACTIVIDADES EN CAMPO</t>
  </si>
  <si>
    <t>Planta eléctrica de 75 a 100 Kws.</t>
  </si>
  <si>
    <t>Planta eléctrica</t>
  </si>
  <si>
    <t>ELEMENTOS DE TRABAJO</t>
  </si>
  <si>
    <t>Cartulinas en pliego de varios colores</t>
  </si>
  <si>
    <t>Cinta de enmascarar ancho medio 24 mm*40 mm.</t>
  </si>
  <si>
    <t>Escarapelas En plástico manejo horizontal o vertical con Espacio para 1 documento. Tamaño 15 x 8 cm. Transparente. Incluye cordón y papel propalcote de 115 grms</t>
  </si>
  <si>
    <t>Fichas bibliográficas de colores</t>
  </si>
  <si>
    <t>Paquete*100</t>
  </si>
  <si>
    <t>Marcadores gruesos para Acrílico</t>
  </si>
  <si>
    <t>Marcadores gruesos permanentes colores</t>
  </si>
  <si>
    <t>Notas adhesivas 75mm*75mm</t>
  </si>
  <si>
    <t>Paquete *100</t>
  </si>
  <si>
    <t>Papel periódico pliego</t>
  </si>
  <si>
    <t>Sobres blancos papel bond 22,5*29CM</t>
  </si>
  <si>
    <t>Stikers tipo label adhesivos 5,5cm*8,5cm</t>
  </si>
  <si>
    <t>ELEMENTOS DE ASEO</t>
  </si>
  <si>
    <t>Papel higiénico, jabón para manos, traperos, balde, escobas, toallas desechables para manos, servilletas.</t>
  </si>
  <si>
    <t>Kit por evento</t>
  </si>
  <si>
    <t>BOLSAS PARA BASURA</t>
  </si>
  <si>
    <t>Bolsa para basura en polietileno de alta densidad con calibre mìnimo de 2mm de pulgada biodegradables en varios colores (Azul, amarilla, verde, negra, roja, gris, blanca y/o naranja).</t>
  </si>
  <si>
    <t>MORRALES</t>
  </si>
  <si>
    <t xml:space="preserve">Morral con cargaderas ajustables. Bolsillo principal y tres bolsillos frontales, uno con apertura diagonal, todos con cierre en cremallera. Bolsillo lateral de material y en malla. Dos logos full color, bien sea bordados / screen / laser. Que Incluya compartimento para guardar computador portátil en la parte interna del morral. </t>
  </si>
  <si>
    <t>SALÓN DE EVENTOS</t>
  </si>
  <si>
    <t>Alquiler de salón de eventos en los lugares definidos por la por la supervision del contrato en cualquier ciudad no capital o municipios del país</t>
  </si>
  <si>
    <t>Unidad/Evento</t>
  </si>
  <si>
    <t xml:space="preserve">HOTELES </t>
  </si>
  <si>
    <t xml:space="preserve">Alojamiento en hoteles que determine la por la supervision del contrato en  cualquier lugar el país </t>
  </si>
  <si>
    <t>OTROS</t>
  </si>
  <si>
    <t>Otros requerimiento no descritos anteriormente y que sean inherentes al objeto contractual de operador logístico</t>
  </si>
  <si>
    <t>MENAGE</t>
  </si>
  <si>
    <t>Alquiler de Mesas Redondas (por evento)</t>
  </si>
  <si>
    <t>Servicio de alquiler de mesas redondas para eventos corporativos, sociales y gubernamentales. Las mesas cuentan con una estructura metálica reforzada y superficie de madera MDF con recubrimiento laminado para garantizar durabilidad y estética.</t>
  </si>
  <si>
    <t>Alquiler de Sillas Elegantes (por evento)</t>
  </si>
  <si>
    <t>Alquiler de sillas elegantes con diseño ergonómico y acabados de lujo para eventos ejecutivos, reuniones de alto nivel y cenas de gala.</t>
  </si>
  <si>
    <t>Alquiler de Vajilla Premium</t>
  </si>
  <si>
    <t>Servicio de alquiler de vajilla de alta gama para eventos formales, cenas de gala, y recepciones institucionales.</t>
  </si>
  <si>
    <t>Alquiler de Cristalería Especializada</t>
  </si>
  <si>
    <t xml:space="preserve">Servicio de alquiler de cristalería de lujo para eventos de protocolo, recepciones ejecutivas y reuniones empresariales.
</t>
  </si>
  <si>
    <t>Alquiler de Cubertería de Acero Inoxidable</t>
  </si>
  <si>
    <t>Alquiler de cubertería de alta calidad, ideal para eventos formales y de etiqueta.</t>
  </si>
  <si>
    <t>Decoración con Centros de Mesa</t>
  </si>
  <si>
    <t>Servicio de decoración con centros de mesa diseñados para realzar la elegancia y el estilo del evento</t>
  </si>
  <si>
    <t>Decoración con Arreglos Florales Naturales</t>
  </si>
  <si>
    <t>Servicio de diseño y montaje de arreglos florales con flores frescas para ambientar espacios en eventos de alta categoría.</t>
  </si>
  <si>
    <t>Decoracion de mesas y escenarios</t>
  </si>
  <si>
    <t>Servicio integral de decoración de mesas y escenarios para eventos empresariales, institucionales y sociales.</t>
  </si>
  <si>
    <t>En Forma de Tarjeta de Crédito.
Capacidad: de 4 GB ó 8GB de acuerdo a la necesidad.
De 8,6 cm largo x 5,5 cm ancho.</t>
  </si>
  <si>
    <t xml:space="preserve">En plástico, retráctiles. Tinta negra.De 14.5 cms largo.
Dos marcas: una de 4 cms ancho x 0.7 cms alto. Otra 4,5 de largo x 0,4 cms de alto.Color por definir. 
Marcados en Tipografía de acuerdo al requerimiento de la por la supervision del contrato
</t>
  </si>
  <si>
    <t>Cinta transparente ancho
medio 24 mm*40 mm.</t>
  </si>
  <si>
    <t xml:space="preserve">FORMATO Nº. 3 PROPUESTA ECONÓMICA </t>
  </si>
  <si>
    <t>OBJETO</t>
  </si>
  <si>
    <t>CONTRATAR UN PRESTADOR DE SERVICIOS ESPECIALIZADO EN APOYO LOGÍSTICO, OPERATIVO Y METODOLÓGICO, QUE BRINDE SOPORTE A LA SUPERVIGILANCIA EN LA PLANIFICACIÓN, ORGANIZACIÓN Y EJECUCIÓN DE EVENTOS INSTITUCIONALES, ENCUENTROS Y CAPACITACIONES, ASEGURANDO LA DISPONIBILIDAD DE LOS RECURSOS TÉCNICOS, TECNOLÓGICOS Y OPERATIVOS NECESARIOS PARA SU ÓPTIMO DESARROLLO</t>
  </si>
  <si>
    <t>El Proponente, ___ ______ manifiesta que el valor de la Propuesta Económica incluye todos y cada uno de los ítems, elementos y servicios, con las especificaciones técnicas mínimas requeridas, así como con la totalidad de las obligaciones y demás aspectos señalados en la minima cuantía MC-005-2025</t>
  </si>
  <si>
    <r>
      <t xml:space="preserve">_____________________________
</t>
    </r>
    <r>
      <rPr>
        <b/>
        <sz val="12"/>
        <color theme="1"/>
        <rFont val="Verdana"/>
        <family val="2"/>
      </rPr>
      <t>Firma Representante Legal
Nombre Representante Legal
C.C</t>
    </r>
  </si>
  <si>
    <t>Nota 1: Cuando el oferente no presente, no cumpla, los modifique o no diligencie completamente todos los requisitos establecidos en este anexo, su propuesta será rechazada.  
Nota 2: los oferentes deberán cotizar todos los elementos so pena de RECHAZO DE LA PROPUESTA
NOTAS: La firma del Representante Legal deberá ser original, en el caso de enviar firma escaneada, impresa o mecánica, será RECHAZADA la propuesta.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</si>
</sst>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9" x14ac:knownFonts="1">
    <font>
      <sz val="12"/>
      <color theme="1"/>
      <name val="Aptos Narrow"/>
      <family val="2"/>
      <scheme val="minor"/>
    </font>
    <font>
      <b/>
      <sz val="11"/>
      <color theme="1"/>
      <name val="Verdana"/>
      <family val="2"/>
    </font>
    <font>
      <sz val="12"/>
      <color theme="1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  <font>
      <b/>
      <sz val="10"/>
      <color rgb="FF000000"/>
      <name val="Verdana"/>
      <family val="2"/>
    </font>
    <font>
      <sz val="12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9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3" borderId="12" xfId="0" applyNumberFormat="1" applyFont="1" applyFill="1" applyBorder="1" applyAlignment="1" applyProtection="1">
      <alignment horizontal="center" vertical="center" wrapText="1"/>
      <protection locked="0"/>
    </xf>
    <xf numFmtId="9" fontId="3" fillId="3" borderId="12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9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 wrapText="1"/>
      <protection locked="0"/>
    </xf>
    <xf numFmtId="16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5" xfId="0" applyNumberFormat="1" applyFont="1" applyBorder="1" applyAlignment="1" applyProtection="1">
      <alignment horizontal="center" vertical="center" wrapText="1"/>
      <protection locked="0"/>
    </xf>
    <xf numFmtId="9" fontId="3" fillId="0" borderId="6" xfId="0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Border="1" applyAlignment="1" applyProtection="1">
      <alignment horizontal="center" vertical="center" wrapText="1"/>
      <protection locked="0"/>
    </xf>
    <xf numFmtId="164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9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9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EC1B-17E9-AC4C-A592-0D916911502A}">
  <dimension ref="A1:Y157"/>
  <sheetViews>
    <sheetView tabSelected="1" zoomScale="75" zoomScaleNormal="51" workbookViewId="0">
      <selection sqref="A1:J1"/>
    </sheetView>
  </sheetViews>
  <sheetFormatPr baseColWidth="10" defaultRowHeight="16" x14ac:dyDescent="0.2"/>
  <cols>
    <col min="2" max="2" width="17" customWidth="1"/>
    <col min="3" max="3" width="14" customWidth="1"/>
    <col min="4" max="4" width="61.6640625" customWidth="1"/>
    <col min="5" max="5" width="34.1640625" customWidth="1"/>
    <col min="6" max="6" width="17.6640625" customWidth="1"/>
    <col min="8" max="10" width="16.33203125" customWidth="1"/>
  </cols>
  <sheetData>
    <row r="1" spans="1:10" x14ac:dyDescent="0.2">
      <c r="A1" s="63" t="s">
        <v>190</v>
      </c>
      <c r="B1" s="64"/>
      <c r="C1" s="64"/>
      <c r="D1" s="64"/>
      <c r="E1" s="64"/>
      <c r="F1" s="64"/>
      <c r="G1" s="64"/>
      <c r="H1" s="64"/>
      <c r="I1" s="64"/>
      <c r="J1" s="65"/>
    </row>
    <row r="2" spans="1:10" ht="156" customHeight="1" x14ac:dyDescent="0.2">
      <c r="A2" s="66" t="s">
        <v>191</v>
      </c>
      <c r="B2" s="62"/>
      <c r="C2" s="62"/>
      <c r="D2" s="23" t="s">
        <v>192</v>
      </c>
      <c r="E2" s="23"/>
      <c r="F2" s="23"/>
      <c r="G2" s="23"/>
      <c r="H2" s="23"/>
      <c r="I2" s="23"/>
      <c r="J2" s="67"/>
    </row>
    <row r="3" spans="1:10" x14ac:dyDescent="0.2">
      <c r="A3" s="68" t="s">
        <v>193</v>
      </c>
      <c r="B3" s="23"/>
      <c r="C3" s="23"/>
      <c r="D3" s="23"/>
      <c r="E3" s="23"/>
      <c r="F3" s="23"/>
      <c r="G3" s="23"/>
      <c r="H3" s="23"/>
      <c r="I3" s="23"/>
      <c r="J3" s="67"/>
    </row>
    <row r="4" spans="1:10" ht="188" customHeight="1" thickBot="1" x14ac:dyDescent="0.25">
      <c r="A4" s="69"/>
      <c r="B4" s="70"/>
      <c r="C4" s="70"/>
      <c r="D4" s="70"/>
      <c r="E4" s="70"/>
      <c r="F4" s="70"/>
      <c r="G4" s="70"/>
      <c r="H4" s="70"/>
      <c r="I4" s="70"/>
      <c r="J4" s="71"/>
    </row>
    <row r="5" spans="1:10" ht="30" x14ac:dyDescent="0.2">
      <c r="A5" s="58" t="s">
        <v>0</v>
      </c>
      <c r="B5" s="59" t="s">
        <v>1</v>
      </c>
      <c r="C5" s="59" t="s">
        <v>2</v>
      </c>
      <c r="D5" s="59" t="s">
        <v>3</v>
      </c>
      <c r="E5" s="59" t="s">
        <v>4</v>
      </c>
      <c r="F5" s="60" t="s">
        <v>5</v>
      </c>
      <c r="G5" s="60" t="s">
        <v>6</v>
      </c>
      <c r="H5" s="60" t="s">
        <v>7</v>
      </c>
      <c r="I5" s="60" t="s">
        <v>8</v>
      </c>
      <c r="J5" s="61" t="s">
        <v>9</v>
      </c>
    </row>
    <row r="6" spans="1:10" x14ac:dyDescent="0.2">
      <c r="A6" s="27" t="s">
        <v>10</v>
      </c>
      <c r="B6" s="28"/>
      <c r="C6" s="28"/>
      <c r="D6" s="28"/>
      <c r="E6" s="28"/>
      <c r="F6" s="28"/>
      <c r="G6" s="28"/>
      <c r="H6" s="28"/>
      <c r="I6" s="28"/>
      <c r="J6" s="29"/>
    </row>
    <row r="7" spans="1:10" x14ac:dyDescent="0.2">
      <c r="A7" s="25">
        <v>1</v>
      </c>
      <c r="B7" s="26" t="s">
        <v>11</v>
      </c>
      <c r="C7" s="26">
        <v>901016</v>
      </c>
      <c r="D7" s="2" t="s">
        <v>12</v>
      </c>
      <c r="E7" s="26" t="s">
        <v>13</v>
      </c>
      <c r="F7" s="30"/>
      <c r="G7" s="30"/>
      <c r="H7" s="30"/>
      <c r="I7" s="30"/>
      <c r="J7" s="31"/>
    </row>
    <row r="8" spans="1:10" ht="85" x14ac:dyDescent="0.2">
      <c r="A8" s="25"/>
      <c r="B8" s="26"/>
      <c r="C8" s="26"/>
      <c r="D8" s="2" t="s">
        <v>14</v>
      </c>
      <c r="E8" s="26"/>
      <c r="F8" s="3"/>
      <c r="G8" s="4">
        <v>0.19</v>
      </c>
      <c r="H8" s="5">
        <f t="shared" ref="H8:H69" si="0">(+ROUND(F8*(1+G8),0))</f>
        <v>0</v>
      </c>
      <c r="I8" s="6">
        <v>1</v>
      </c>
      <c r="J8" s="7">
        <f>(H8*I8)</f>
        <v>0</v>
      </c>
    </row>
    <row r="9" spans="1:10" ht="17" x14ac:dyDescent="0.2">
      <c r="A9" s="25"/>
      <c r="B9" s="26"/>
      <c r="C9" s="26"/>
      <c r="D9" s="2" t="s">
        <v>15</v>
      </c>
      <c r="E9" s="26"/>
      <c r="F9" s="30"/>
      <c r="G9" s="30"/>
      <c r="H9" s="30"/>
      <c r="I9" s="30"/>
      <c r="J9" s="31"/>
    </row>
    <row r="10" spans="1:10" ht="119" x14ac:dyDescent="0.2">
      <c r="A10" s="25"/>
      <c r="B10" s="26"/>
      <c r="C10" s="26"/>
      <c r="D10" s="6" t="s">
        <v>16</v>
      </c>
      <c r="E10" s="26"/>
      <c r="F10" s="3"/>
      <c r="G10" s="4">
        <v>0.19</v>
      </c>
      <c r="H10" s="5">
        <f t="shared" si="0"/>
        <v>0</v>
      </c>
      <c r="I10" s="6">
        <v>1</v>
      </c>
      <c r="J10" s="7">
        <f t="shared" ref="J10:J69" si="1">(H10*I10)</f>
        <v>0</v>
      </c>
    </row>
    <row r="11" spans="1:10" x14ac:dyDescent="0.2">
      <c r="A11" s="25"/>
      <c r="B11" s="26"/>
      <c r="C11" s="26"/>
      <c r="D11" s="2" t="s">
        <v>17</v>
      </c>
      <c r="E11" s="26"/>
      <c r="F11" s="30"/>
      <c r="G11" s="30"/>
      <c r="H11" s="30"/>
      <c r="I11" s="30"/>
      <c r="J11" s="31"/>
    </row>
    <row r="12" spans="1:10" ht="51" x14ac:dyDescent="0.2">
      <c r="A12" s="25"/>
      <c r="B12" s="26"/>
      <c r="C12" s="26"/>
      <c r="D12" s="6" t="s">
        <v>18</v>
      </c>
      <c r="E12" s="26"/>
      <c r="F12" s="3"/>
      <c r="G12" s="4">
        <v>0.19</v>
      </c>
      <c r="H12" s="5">
        <f t="shared" si="0"/>
        <v>0</v>
      </c>
      <c r="I12" s="6">
        <v>1</v>
      </c>
      <c r="J12" s="7">
        <f t="shared" si="1"/>
        <v>0</v>
      </c>
    </row>
    <row r="13" spans="1:10" ht="17" x14ac:dyDescent="0.2">
      <c r="A13" s="25"/>
      <c r="B13" s="26"/>
      <c r="C13" s="26"/>
      <c r="D13" s="2" t="s">
        <v>19</v>
      </c>
      <c r="E13" s="26"/>
      <c r="F13" s="3"/>
      <c r="G13" s="4">
        <v>0.19</v>
      </c>
      <c r="H13" s="5">
        <f t="shared" si="0"/>
        <v>0</v>
      </c>
      <c r="I13" s="6">
        <v>1</v>
      </c>
      <c r="J13" s="7">
        <f t="shared" si="1"/>
        <v>0</v>
      </c>
    </row>
    <row r="14" spans="1:10" x14ac:dyDescent="0.2">
      <c r="A14" s="25"/>
      <c r="B14" s="26"/>
      <c r="C14" s="26"/>
      <c r="D14" s="26" t="s">
        <v>20</v>
      </c>
      <c r="E14" s="26"/>
      <c r="F14" s="32"/>
      <c r="G14" s="21">
        <v>0.19</v>
      </c>
      <c r="H14" s="22">
        <f t="shared" si="0"/>
        <v>0</v>
      </c>
      <c r="I14" s="23">
        <v>1</v>
      </c>
      <c r="J14" s="24">
        <f t="shared" si="1"/>
        <v>0</v>
      </c>
    </row>
    <row r="15" spans="1:10" x14ac:dyDescent="0.2">
      <c r="A15" s="25"/>
      <c r="B15" s="26"/>
      <c r="C15" s="26"/>
      <c r="D15" s="26"/>
      <c r="E15" s="26"/>
      <c r="F15" s="32"/>
      <c r="G15" s="21"/>
      <c r="H15" s="22"/>
      <c r="I15" s="23"/>
      <c r="J15" s="24"/>
    </row>
    <row r="16" spans="1:10" ht="68" x14ac:dyDescent="0.2">
      <c r="A16" s="25">
        <v>2</v>
      </c>
      <c r="B16" s="26" t="s">
        <v>21</v>
      </c>
      <c r="C16" s="26">
        <v>901016</v>
      </c>
      <c r="D16" s="2" t="s">
        <v>22</v>
      </c>
      <c r="E16" s="26" t="s">
        <v>13</v>
      </c>
      <c r="F16" s="3"/>
      <c r="G16" s="4">
        <v>0.19</v>
      </c>
      <c r="H16" s="5">
        <f t="shared" si="0"/>
        <v>0</v>
      </c>
      <c r="I16" s="6">
        <v>1</v>
      </c>
      <c r="J16" s="7">
        <f t="shared" si="1"/>
        <v>0</v>
      </c>
    </row>
    <row r="17" spans="1:10" ht="34" x14ac:dyDescent="0.2">
      <c r="A17" s="25"/>
      <c r="B17" s="26"/>
      <c r="C17" s="26"/>
      <c r="D17" s="2" t="s">
        <v>23</v>
      </c>
      <c r="E17" s="26"/>
      <c r="F17" s="3"/>
      <c r="G17" s="4">
        <v>0.19</v>
      </c>
      <c r="H17" s="5">
        <f t="shared" si="0"/>
        <v>0</v>
      </c>
      <c r="I17" s="6">
        <v>1</v>
      </c>
      <c r="J17" s="7">
        <f t="shared" si="1"/>
        <v>0</v>
      </c>
    </row>
    <row r="18" spans="1:10" ht="66" x14ac:dyDescent="0.2">
      <c r="A18" s="25"/>
      <c r="B18" s="26"/>
      <c r="C18" s="26"/>
      <c r="D18" s="2" t="s">
        <v>24</v>
      </c>
      <c r="E18" s="26"/>
      <c r="F18" s="3"/>
      <c r="G18" s="4">
        <v>0.19</v>
      </c>
      <c r="H18" s="5">
        <f t="shared" si="0"/>
        <v>0</v>
      </c>
      <c r="I18" s="6">
        <v>1</v>
      </c>
      <c r="J18" s="7">
        <f t="shared" si="1"/>
        <v>0</v>
      </c>
    </row>
    <row r="19" spans="1:10" ht="34" x14ac:dyDescent="0.2">
      <c r="A19" s="25"/>
      <c r="B19" s="26"/>
      <c r="C19" s="26"/>
      <c r="D19" s="2" t="s">
        <v>25</v>
      </c>
      <c r="E19" s="26"/>
      <c r="F19" s="3"/>
      <c r="G19" s="4">
        <v>0.19</v>
      </c>
      <c r="H19" s="5">
        <f t="shared" si="0"/>
        <v>0</v>
      </c>
      <c r="I19" s="6">
        <v>1</v>
      </c>
      <c r="J19" s="7">
        <f t="shared" si="1"/>
        <v>0</v>
      </c>
    </row>
    <row r="20" spans="1:10" ht="17" x14ac:dyDescent="0.2">
      <c r="A20" s="25"/>
      <c r="B20" s="26"/>
      <c r="C20" s="26"/>
      <c r="D20" s="6" t="s">
        <v>26</v>
      </c>
      <c r="E20" s="26"/>
      <c r="F20" s="3"/>
      <c r="G20" s="4">
        <v>0.19</v>
      </c>
      <c r="H20" s="5">
        <f t="shared" si="0"/>
        <v>0</v>
      </c>
      <c r="I20" s="6">
        <v>1</v>
      </c>
      <c r="J20" s="7">
        <f t="shared" si="1"/>
        <v>0</v>
      </c>
    </row>
    <row r="21" spans="1:10" ht="17" x14ac:dyDescent="0.2">
      <c r="A21" s="25"/>
      <c r="B21" s="26"/>
      <c r="C21" s="26"/>
      <c r="D21" s="6" t="s">
        <v>27</v>
      </c>
      <c r="E21" s="26"/>
      <c r="F21" s="3"/>
      <c r="G21" s="4">
        <v>0.19</v>
      </c>
      <c r="H21" s="5">
        <f t="shared" si="0"/>
        <v>0</v>
      </c>
      <c r="I21" s="6">
        <v>1</v>
      </c>
      <c r="J21" s="7">
        <f t="shared" si="1"/>
        <v>0</v>
      </c>
    </row>
    <row r="22" spans="1:10" ht="68" x14ac:dyDescent="0.2">
      <c r="A22" s="25">
        <v>3</v>
      </c>
      <c r="B22" s="26" t="s">
        <v>28</v>
      </c>
      <c r="C22" s="26">
        <v>901016</v>
      </c>
      <c r="D22" s="2" t="s">
        <v>29</v>
      </c>
      <c r="E22" s="26" t="s">
        <v>13</v>
      </c>
      <c r="F22" s="3"/>
      <c r="G22" s="4">
        <v>0.19</v>
      </c>
      <c r="H22" s="5">
        <f t="shared" si="0"/>
        <v>0</v>
      </c>
      <c r="I22" s="6">
        <v>1</v>
      </c>
      <c r="J22" s="7">
        <f t="shared" si="1"/>
        <v>0</v>
      </c>
    </row>
    <row r="23" spans="1:10" ht="51" x14ac:dyDescent="0.2">
      <c r="A23" s="25"/>
      <c r="B23" s="26"/>
      <c r="C23" s="26"/>
      <c r="D23" s="2" t="s">
        <v>30</v>
      </c>
      <c r="E23" s="26"/>
      <c r="F23" s="3"/>
      <c r="G23" s="4">
        <v>0.19</v>
      </c>
      <c r="H23" s="5">
        <f t="shared" si="0"/>
        <v>0</v>
      </c>
      <c r="I23" s="6">
        <v>1</v>
      </c>
      <c r="J23" s="7">
        <f t="shared" si="1"/>
        <v>0</v>
      </c>
    </row>
    <row r="24" spans="1:10" ht="136" x14ac:dyDescent="0.2">
      <c r="A24" s="25"/>
      <c r="B24" s="26"/>
      <c r="C24" s="26"/>
      <c r="D24" s="2" t="s">
        <v>31</v>
      </c>
      <c r="E24" s="26"/>
      <c r="F24" s="3"/>
      <c r="G24" s="4">
        <v>0.19</v>
      </c>
      <c r="H24" s="5">
        <f t="shared" si="0"/>
        <v>0</v>
      </c>
      <c r="I24" s="6">
        <v>1</v>
      </c>
      <c r="J24" s="7">
        <f t="shared" si="1"/>
        <v>0</v>
      </c>
    </row>
    <row r="25" spans="1:10" ht="17" x14ac:dyDescent="0.2">
      <c r="A25" s="25"/>
      <c r="B25" s="26"/>
      <c r="C25" s="26"/>
      <c r="D25" s="6" t="s">
        <v>32</v>
      </c>
      <c r="E25" s="26"/>
      <c r="F25" s="3"/>
      <c r="G25" s="4">
        <v>0.19</v>
      </c>
      <c r="H25" s="5">
        <f t="shared" si="0"/>
        <v>0</v>
      </c>
      <c r="I25" s="6">
        <v>1</v>
      </c>
      <c r="J25" s="7">
        <f t="shared" si="1"/>
        <v>0</v>
      </c>
    </row>
    <row r="26" spans="1:10" ht="68" x14ac:dyDescent="0.2">
      <c r="A26" s="25">
        <v>4</v>
      </c>
      <c r="B26" s="26" t="s">
        <v>33</v>
      </c>
      <c r="C26" s="26">
        <v>901016</v>
      </c>
      <c r="D26" s="2" t="s">
        <v>34</v>
      </c>
      <c r="E26" s="26" t="s">
        <v>13</v>
      </c>
      <c r="F26" s="3"/>
      <c r="G26" s="4">
        <v>0.19</v>
      </c>
      <c r="H26" s="5">
        <f t="shared" si="0"/>
        <v>0</v>
      </c>
      <c r="I26" s="6">
        <v>1</v>
      </c>
      <c r="J26" s="7">
        <f t="shared" si="1"/>
        <v>0</v>
      </c>
    </row>
    <row r="27" spans="1:10" ht="17" x14ac:dyDescent="0.2">
      <c r="A27" s="25"/>
      <c r="B27" s="26"/>
      <c r="C27" s="26"/>
      <c r="D27" s="2" t="s">
        <v>35</v>
      </c>
      <c r="E27" s="26"/>
      <c r="F27" s="33"/>
      <c r="G27" s="33"/>
      <c r="H27" s="33"/>
      <c r="I27" s="33"/>
      <c r="J27" s="34"/>
    </row>
    <row r="28" spans="1:10" ht="68" x14ac:dyDescent="0.2">
      <c r="A28" s="25"/>
      <c r="B28" s="26"/>
      <c r="C28" s="26"/>
      <c r="D28" s="6" t="s">
        <v>36</v>
      </c>
      <c r="E28" s="26"/>
      <c r="F28" s="3"/>
      <c r="G28" s="4">
        <v>0.19</v>
      </c>
      <c r="H28" s="5">
        <f t="shared" si="0"/>
        <v>0</v>
      </c>
      <c r="I28" s="6">
        <v>1</v>
      </c>
      <c r="J28" s="7">
        <f t="shared" si="1"/>
        <v>0</v>
      </c>
    </row>
    <row r="29" spans="1:10" ht="85" x14ac:dyDescent="0.2">
      <c r="A29" s="25"/>
      <c r="B29" s="26"/>
      <c r="C29" s="26"/>
      <c r="D29" s="2" t="s">
        <v>37</v>
      </c>
      <c r="E29" s="26"/>
      <c r="F29" s="3"/>
      <c r="G29" s="4">
        <v>0.19</v>
      </c>
      <c r="H29" s="5">
        <f t="shared" si="0"/>
        <v>0</v>
      </c>
      <c r="I29" s="6">
        <v>1</v>
      </c>
      <c r="J29" s="7">
        <f t="shared" si="1"/>
        <v>0</v>
      </c>
    </row>
    <row r="30" spans="1:10" ht="51" x14ac:dyDescent="0.2">
      <c r="A30" s="25"/>
      <c r="B30" s="26"/>
      <c r="C30" s="26"/>
      <c r="D30" s="2" t="s">
        <v>38</v>
      </c>
      <c r="E30" s="26"/>
      <c r="F30" s="3"/>
      <c r="G30" s="4">
        <v>0.19</v>
      </c>
      <c r="H30" s="5">
        <f t="shared" si="0"/>
        <v>0</v>
      </c>
      <c r="I30" s="6">
        <v>1</v>
      </c>
      <c r="J30" s="7">
        <f t="shared" si="1"/>
        <v>0</v>
      </c>
    </row>
    <row r="31" spans="1:10" ht="17" x14ac:dyDescent="0.2">
      <c r="A31" s="25">
        <v>5</v>
      </c>
      <c r="B31" s="26" t="s">
        <v>39</v>
      </c>
      <c r="C31" s="26">
        <v>901016</v>
      </c>
      <c r="D31" s="2" t="s">
        <v>40</v>
      </c>
      <c r="E31" s="26" t="s">
        <v>41</v>
      </c>
      <c r="F31" s="30"/>
      <c r="G31" s="30"/>
      <c r="H31" s="30"/>
      <c r="I31" s="30"/>
      <c r="J31" s="31"/>
    </row>
    <row r="32" spans="1:10" ht="102" x14ac:dyDescent="0.2">
      <c r="A32" s="25"/>
      <c r="B32" s="26"/>
      <c r="C32" s="26"/>
      <c r="D32" s="6" t="s">
        <v>42</v>
      </c>
      <c r="E32" s="26"/>
      <c r="F32" s="3"/>
      <c r="G32" s="4">
        <v>0.19</v>
      </c>
      <c r="H32" s="5">
        <f t="shared" si="0"/>
        <v>0</v>
      </c>
      <c r="I32" s="6">
        <v>1</v>
      </c>
      <c r="J32" s="7">
        <f t="shared" si="1"/>
        <v>0</v>
      </c>
    </row>
    <row r="33" spans="1:10" x14ac:dyDescent="0.2">
      <c r="A33" s="25">
        <v>6</v>
      </c>
      <c r="B33" s="26" t="s">
        <v>43</v>
      </c>
      <c r="C33" s="26">
        <v>901016</v>
      </c>
      <c r="D33" s="2" t="s">
        <v>44</v>
      </c>
      <c r="E33" s="26"/>
      <c r="F33" s="26"/>
      <c r="G33" s="26"/>
      <c r="H33" s="26"/>
      <c r="I33" s="26"/>
      <c r="J33" s="35"/>
    </row>
    <row r="34" spans="1:10" ht="68" x14ac:dyDescent="0.2">
      <c r="A34" s="25"/>
      <c r="B34" s="26"/>
      <c r="C34" s="26"/>
      <c r="D34" s="6" t="s">
        <v>45</v>
      </c>
      <c r="E34" s="55" t="s">
        <v>46</v>
      </c>
      <c r="F34" s="3"/>
      <c r="G34" s="4">
        <v>0.19</v>
      </c>
      <c r="H34" s="5">
        <f t="shared" si="0"/>
        <v>0</v>
      </c>
      <c r="I34" s="6">
        <v>1</v>
      </c>
      <c r="J34" s="7">
        <f>(H34*I34)</f>
        <v>0</v>
      </c>
    </row>
    <row r="35" spans="1:10" ht="34" x14ac:dyDescent="0.2">
      <c r="A35" s="25"/>
      <c r="B35" s="26"/>
      <c r="C35" s="26"/>
      <c r="D35" s="2" t="s">
        <v>47</v>
      </c>
      <c r="E35" s="56"/>
      <c r="F35" s="3"/>
      <c r="G35" s="4">
        <v>0.19</v>
      </c>
      <c r="H35" s="5">
        <f t="shared" si="0"/>
        <v>0</v>
      </c>
      <c r="I35" s="6">
        <v>1</v>
      </c>
      <c r="J35" s="7">
        <f t="shared" si="1"/>
        <v>0</v>
      </c>
    </row>
    <row r="36" spans="1:10" x14ac:dyDescent="0.2">
      <c r="A36" s="36" t="s">
        <v>48</v>
      </c>
      <c r="B36" s="37"/>
      <c r="C36" s="37"/>
      <c r="D36" s="37"/>
      <c r="E36" s="37"/>
      <c r="F36" s="37"/>
      <c r="G36" s="37"/>
      <c r="H36" s="37"/>
      <c r="I36" s="37"/>
      <c r="J36" s="38"/>
    </row>
    <row r="37" spans="1:10" ht="68" x14ac:dyDescent="0.2">
      <c r="A37" s="1">
        <v>7</v>
      </c>
      <c r="B37" s="2" t="s">
        <v>49</v>
      </c>
      <c r="C37" s="2">
        <v>951315</v>
      </c>
      <c r="D37" s="6" t="s">
        <v>50</v>
      </c>
      <c r="E37" s="2" t="s">
        <v>51</v>
      </c>
      <c r="F37" s="3"/>
      <c r="G37" s="4">
        <v>0.19</v>
      </c>
      <c r="H37" s="5">
        <f t="shared" si="0"/>
        <v>0</v>
      </c>
      <c r="I37" s="6">
        <v>1</v>
      </c>
      <c r="J37" s="7">
        <f t="shared" si="1"/>
        <v>0</v>
      </c>
    </row>
    <row r="38" spans="1:10" ht="68" x14ac:dyDescent="0.2">
      <c r="A38" s="1">
        <v>8</v>
      </c>
      <c r="B38" s="2" t="s">
        <v>49</v>
      </c>
      <c r="C38" s="2">
        <v>951315</v>
      </c>
      <c r="D38" s="6" t="s">
        <v>52</v>
      </c>
      <c r="E38" s="2" t="s">
        <v>51</v>
      </c>
      <c r="F38" s="3"/>
      <c r="G38" s="4">
        <v>0.19</v>
      </c>
      <c r="H38" s="5">
        <f t="shared" si="0"/>
        <v>0</v>
      </c>
      <c r="I38" s="6">
        <v>1</v>
      </c>
      <c r="J38" s="7">
        <f t="shared" si="1"/>
        <v>0</v>
      </c>
    </row>
    <row r="39" spans="1:10" ht="51" x14ac:dyDescent="0.2">
      <c r="A39" s="1">
        <v>9</v>
      </c>
      <c r="B39" s="2" t="s">
        <v>53</v>
      </c>
      <c r="C39" s="2">
        <v>561015</v>
      </c>
      <c r="D39" s="6" t="s">
        <v>54</v>
      </c>
      <c r="E39" s="2" t="s">
        <v>51</v>
      </c>
      <c r="F39" s="3"/>
      <c r="G39" s="4">
        <v>0.19</v>
      </c>
      <c r="H39" s="5">
        <f t="shared" si="0"/>
        <v>0</v>
      </c>
      <c r="I39" s="6">
        <v>1</v>
      </c>
      <c r="J39" s="7">
        <f t="shared" si="1"/>
        <v>0</v>
      </c>
    </row>
    <row r="40" spans="1:10" ht="51" x14ac:dyDescent="0.2">
      <c r="A40" s="1">
        <v>10</v>
      </c>
      <c r="B40" s="2" t="s">
        <v>55</v>
      </c>
      <c r="C40" s="2">
        <v>561015</v>
      </c>
      <c r="D40" s="6" t="s">
        <v>56</v>
      </c>
      <c r="E40" s="2" t="s">
        <v>51</v>
      </c>
      <c r="F40" s="3"/>
      <c r="G40" s="4">
        <v>0.19</v>
      </c>
      <c r="H40" s="5">
        <f t="shared" si="0"/>
        <v>0</v>
      </c>
      <c r="I40" s="6">
        <v>1</v>
      </c>
      <c r="J40" s="7">
        <f t="shared" si="1"/>
        <v>0</v>
      </c>
    </row>
    <row r="41" spans="1:10" x14ac:dyDescent="0.2">
      <c r="A41" s="36" t="s">
        <v>57</v>
      </c>
      <c r="B41" s="37"/>
      <c r="C41" s="37"/>
      <c r="D41" s="37"/>
      <c r="E41" s="37"/>
      <c r="F41" s="37"/>
      <c r="G41" s="37"/>
      <c r="H41" s="37"/>
      <c r="I41" s="37"/>
      <c r="J41" s="38"/>
    </row>
    <row r="42" spans="1:10" x14ac:dyDescent="0.2">
      <c r="A42" s="25">
        <v>11</v>
      </c>
      <c r="B42" s="26" t="s">
        <v>58</v>
      </c>
      <c r="C42" s="26">
        <v>451117</v>
      </c>
      <c r="D42" s="23" t="s">
        <v>59</v>
      </c>
      <c r="E42" s="26" t="s">
        <v>51</v>
      </c>
      <c r="F42" s="32"/>
      <c r="G42" s="21">
        <v>0.19</v>
      </c>
      <c r="H42" s="22">
        <f>(+ROUND(F42*(1+G42),0))</f>
        <v>0</v>
      </c>
      <c r="I42" s="23">
        <v>1</v>
      </c>
      <c r="J42" s="24">
        <f>(H42*I42)</f>
        <v>0</v>
      </c>
    </row>
    <row r="43" spans="1:10" x14ac:dyDescent="0.2">
      <c r="A43" s="25"/>
      <c r="B43" s="26"/>
      <c r="C43" s="26"/>
      <c r="D43" s="23"/>
      <c r="E43" s="26"/>
      <c r="F43" s="32"/>
      <c r="G43" s="21"/>
      <c r="H43" s="22"/>
      <c r="I43" s="23"/>
      <c r="J43" s="24"/>
    </row>
    <row r="44" spans="1:10" x14ac:dyDescent="0.2">
      <c r="A44" s="25">
        <v>12</v>
      </c>
      <c r="B44" s="26" t="s">
        <v>60</v>
      </c>
      <c r="C44" s="26" t="s">
        <v>61</v>
      </c>
      <c r="D44" s="23" t="s">
        <v>62</v>
      </c>
      <c r="E44" s="26" t="s">
        <v>51</v>
      </c>
      <c r="F44" s="32"/>
      <c r="G44" s="21">
        <v>0.19</v>
      </c>
      <c r="H44" s="22">
        <f>(+ROUND(F44*(1+G44),0))</f>
        <v>0</v>
      </c>
      <c r="I44" s="23">
        <v>1</v>
      </c>
      <c r="J44" s="24">
        <f>(H44*I44)</f>
        <v>0</v>
      </c>
    </row>
    <row r="45" spans="1:10" x14ac:dyDescent="0.2">
      <c r="A45" s="25"/>
      <c r="B45" s="26"/>
      <c r="C45" s="26"/>
      <c r="D45" s="23"/>
      <c r="E45" s="26"/>
      <c r="F45" s="32"/>
      <c r="G45" s="21"/>
      <c r="H45" s="22"/>
      <c r="I45" s="23"/>
      <c r="J45" s="24"/>
    </row>
    <row r="46" spans="1:10" x14ac:dyDescent="0.2">
      <c r="A46" s="25">
        <v>13</v>
      </c>
      <c r="B46" s="26" t="s">
        <v>63</v>
      </c>
      <c r="C46" s="26">
        <v>432115</v>
      </c>
      <c r="D46" s="2" t="s">
        <v>64</v>
      </c>
      <c r="E46" s="26" t="s">
        <v>51</v>
      </c>
      <c r="F46" s="39"/>
      <c r="G46" s="39"/>
      <c r="H46" s="39"/>
      <c r="I46" s="39"/>
      <c r="J46" s="40"/>
    </row>
    <row r="47" spans="1:10" x14ac:dyDescent="0.2">
      <c r="A47" s="25"/>
      <c r="B47" s="26"/>
      <c r="C47" s="26"/>
      <c r="D47" s="23" t="s">
        <v>65</v>
      </c>
      <c r="E47" s="26"/>
      <c r="F47" s="41"/>
      <c r="G47" s="21">
        <v>0.19</v>
      </c>
      <c r="H47" s="22">
        <f t="shared" si="0"/>
        <v>0</v>
      </c>
      <c r="I47" s="23">
        <v>1</v>
      </c>
      <c r="J47" s="24">
        <f t="shared" si="1"/>
        <v>0</v>
      </c>
    </row>
    <row r="48" spans="1:10" x14ac:dyDescent="0.2">
      <c r="A48" s="25"/>
      <c r="B48" s="26"/>
      <c r="C48" s="26"/>
      <c r="D48" s="23"/>
      <c r="E48" s="26"/>
      <c r="F48" s="41"/>
      <c r="G48" s="21"/>
      <c r="H48" s="22"/>
      <c r="I48" s="23"/>
      <c r="J48" s="24"/>
    </row>
    <row r="49" spans="1:10" x14ac:dyDescent="0.2">
      <c r="A49" s="25"/>
      <c r="B49" s="26"/>
      <c r="C49" s="26"/>
      <c r="D49" s="23"/>
      <c r="E49" s="26"/>
      <c r="F49" s="41"/>
      <c r="G49" s="21"/>
      <c r="H49" s="22"/>
      <c r="I49" s="23"/>
      <c r="J49" s="24"/>
    </row>
    <row r="50" spans="1:10" x14ac:dyDescent="0.2">
      <c r="A50" s="25"/>
      <c r="B50" s="26"/>
      <c r="C50" s="26"/>
      <c r="D50" s="23"/>
      <c r="E50" s="26"/>
      <c r="F50" s="41"/>
      <c r="G50" s="21"/>
      <c r="H50" s="22"/>
      <c r="I50" s="23"/>
      <c r="J50" s="24"/>
    </row>
    <row r="51" spans="1:10" x14ac:dyDescent="0.2">
      <c r="A51" s="25"/>
      <c r="B51" s="26"/>
      <c r="C51" s="26"/>
      <c r="D51" s="23"/>
      <c r="E51" s="26"/>
      <c r="F51" s="41"/>
      <c r="G51" s="21"/>
      <c r="H51" s="22"/>
      <c r="I51" s="23"/>
      <c r="J51" s="24"/>
    </row>
    <row r="52" spans="1:10" x14ac:dyDescent="0.2">
      <c r="A52" s="25"/>
      <c r="B52" s="26"/>
      <c r="C52" s="26"/>
      <c r="D52" s="23"/>
      <c r="E52" s="26"/>
      <c r="F52" s="41"/>
      <c r="G52" s="21"/>
      <c r="H52" s="22"/>
      <c r="I52" s="23"/>
      <c r="J52" s="24"/>
    </row>
    <row r="53" spans="1:10" x14ac:dyDescent="0.2">
      <c r="A53" s="25"/>
      <c r="B53" s="26"/>
      <c r="C53" s="26"/>
      <c r="D53" s="23"/>
      <c r="E53" s="26"/>
      <c r="F53" s="41"/>
      <c r="G53" s="21"/>
      <c r="H53" s="22"/>
      <c r="I53" s="23"/>
      <c r="J53" s="24"/>
    </row>
    <row r="54" spans="1:10" x14ac:dyDescent="0.2">
      <c r="A54" s="25"/>
      <c r="B54" s="26"/>
      <c r="C54" s="26"/>
      <c r="D54" s="23"/>
      <c r="E54" s="26"/>
      <c r="F54" s="41"/>
      <c r="G54" s="21"/>
      <c r="H54" s="22"/>
      <c r="I54" s="23"/>
      <c r="J54" s="24"/>
    </row>
    <row r="55" spans="1:10" ht="119" x14ac:dyDescent="0.2">
      <c r="A55" s="1">
        <v>14</v>
      </c>
      <c r="B55" s="2" t="s">
        <v>66</v>
      </c>
      <c r="C55" s="2">
        <v>451116</v>
      </c>
      <c r="D55" s="6" t="s">
        <v>67</v>
      </c>
      <c r="E55" s="2" t="s">
        <v>51</v>
      </c>
      <c r="F55" s="3"/>
      <c r="G55" s="4">
        <v>0.19</v>
      </c>
      <c r="H55" s="5">
        <f t="shared" si="0"/>
        <v>0</v>
      </c>
      <c r="I55" s="6">
        <v>1</v>
      </c>
      <c r="J55" s="7">
        <f t="shared" si="1"/>
        <v>0</v>
      </c>
    </row>
    <row r="56" spans="1:10" ht="51" x14ac:dyDescent="0.2">
      <c r="A56" s="25">
        <v>15</v>
      </c>
      <c r="B56" s="26" t="s">
        <v>68</v>
      </c>
      <c r="C56" s="26">
        <v>811121</v>
      </c>
      <c r="D56" s="6" t="s">
        <v>69</v>
      </c>
      <c r="E56" s="26" t="s">
        <v>70</v>
      </c>
      <c r="F56" s="3"/>
      <c r="G56" s="4">
        <v>0.19</v>
      </c>
      <c r="H56" s="5">
        <f t="shared" si="0"/>
        <v>0</v>
      </c>
      <c r="I56" s="6">
        <v>1</v>
      </c>
      <c r="J56" s="7">
        <f t="shared" si="1"/>
        <v>0</v>
      </c>
    </row>
    <row r="57" spans="1:10" ht="34" x14ac:dyDescent="0.2">
      <c r="A57" s="25"/>
      <c r="B57" s="26"/>
      <c r="C57" s="26"/>
      <c r="D57" s="6" t="s">
        <v>71</v>
      </c>
      <c r="E57" s="26"/>
      <c r="F57" s="3"/>
      <c r="G57" s="4">
        <v>0.19</v>
      </c>
      <c r="H57" s="5">
        <f t="shared" si="0"/>
        <v>0</v>
      </c>
      <c r="I57" s="6">
        <v>1</v>
      </c>
      <c r="J57" s="7">
        <f t="shared" si="1"/>
        <v>0</v>
      </c>
    </row>
    <row r="58" spans="1:10" ht="85" x14ac:dyDescent="0.2">
      <c r="A58" s="25"/>
      <c r="B58" s="26"/>
      <c r="C58" s="26"/>
      <c r="D58" s="6" t="s">
        <v>72</v>
      </c>
      <c r="E58" s="26"/>
      <c r="F58" s="3"/>
      <c r="G58" s="4">
        <v>0.19</v>
      </c>
      <c r="H58" s="5">
        <f t="shared" si="0"/>
        <v>0</v>
      </c>
      <c r="I58" s="6">
        <v>1</v>
      </c>
      <c r="J58" s="7">
        <f t="shared" si="1"/>
        <v>0</v>
      </c>
    </row>
    <row r="59" spans="1:10" ht="34" x14ac:dyDescent="0.2">
      <c r="A59" s="1">
        <v>16</v>
      </c>
      <c r="B59" s="2" t="s">
        <v>73</v>
      </c>
      <c r="C59" s="2">
        <v>451119</v>
      </c>
      <c r="D59" s="6" t="s">
        <v>74</v>
      </c>
      <c r="E59" s="2" t="s">
        <v>70</v>
      </c>
      <c r="F59" s="3"/>
      <c r="G59" s="4">
        <v>0.19</v>
      </c>
      <c r="H59" s="5">
        <f t="shared" si="0"/>
        <v>0</v>
      </c>
      <c r="I59" s="6">
        <v>1</v>
      </c>
      <c r="J59" s="7">
        <f t="shared" si="1"/>
        <v>0</v>
      </c>
    </row>
    <row r="60" spans="1:10" ht="90" customHeight="1" x14ac:dyDescent="0.2">
      <c r="A60" s="25">
        <v>17</v>
      </c>
      <c r="B60" s="26" t="s">
        <v>75</v>
      </c>
      <c r="C60" s="26">
        <v>801416</v>
      </c>
      <c r="D60" s="23" t="s">
        <v>76</v>
      </c>
      <c r="E60" s="55" t="s">
        <v>77</v>
      </c>
      <c r="F60" s="3"/>
      <c r="G60" s="4">
        <v>0.19</v>
      </c>
      <c r="H60" s="5">
        <f t="shared" si="0"/>
        <v>0</v>
      </c>
      <c r="I60" s="6">
        <v>1</v>
      </c>
      <c r="J60" s="7">
        <f t="shared" si="1"/>
        <v>0</v>
      </c>
    </row>
    <row r="61" spans="1:10" x14ac:dyDescent="0.2">
      <c r="A61" s="25"/>
      <c r="B61" s="26"/>
      <c r="C61" s="26"/>
      <c r="D61" s="23"/>
      <c r="E61" s="56"/>
      <c r="F61" s="3"/>
      <c r="G61" s="4">
        <v>0.19</v>
      </c>
      <c r="H61" s="5">
        <f t="shared" si="0"/>
        <v>0</v>
      </c>
      <c r="I61" s="6">
        <v>1</v>
      </c>
      <c r="J61" s="7">
        <f t="shared" si="1"/>
        <v>0</v>
      </c>
    </row>
    <row r="62" spans="1:10" ht="60" x14ac:dyDescent="0.2">
      <c r="A62" s="1">
        <v>18</v>
      </c>
      <c r="B62" s="2" t="s">
        <v>78</v>
      </c>
      <c r="C62" s="2">
        <v>801416</v>
      </c>
      <c r="D62" s="6" t="s">
        <v>79</v>
      </c>
      <c r="E62" s="2" t="s">
        <v>80</v>
      </c>
      <c r="F62" s="3"/>
      <c r="G62" s="4">
        <v>0.19</v>
      </c>
      <c r="H62" s="5">
        <f t="shared" si="0"/>
        <v>0</v>
      </c>
      <c r="I62" s="6">
        <v>1</v>
      </c>
      <c r="J62" s="7">
        <f t="shared" si="1"/>
        <v>0</v>
      </c>
    </row>
    <row r="63" spans="1:10" ht="34" x14ac:dyDescent="0.2">
      <c r="A63" s="1">
        <v>19</v>
      </c>
      <c r="B63" s="2" t="s">
        <v>81</v>
      </c>
      <c r="C63" s="2">
        <v>831115</v>
      </c>
      <c r="D63" s="6" t="s">
        <v>82</v>
      </c>
      <c r="E63" s="2" t="s">
        <v>83</v>
      </c>
      <c r="F63" s="3"/>
      <c r="G63" s="4">
        <v>0.19</v>
      </c>
      <c r="H63" s="5">
        <f t="shared" si="0"/>
        <v>0</v>
      </c>
      <c r="I63" s="6">
        <v>1</v>
      </c>
      <c r="J63" s="7">
        <f t="shared" si="1"/>
        <v>0</v>
      </c>
    </row>
    <row r="64" spans="1:10" ht="30" x14ac:dyDescent="0.2">
      <c r="A64" s="1">
        <v>20</v>
      </c>
      <c r="B64" s="2" t="s">
        <v>81</v>
      </c>
      <c r="C64" s="2">
        <v>831115</v>
      </c>
      <c r="D64" s="6" t="s">
        <v>84</v>
      </c>
      <c r="E64" s="2" t="s">
        <v>85</v>
      </c>
      <c r="F64" s="3"/>
      <c r="G64" s="4">
        <v>0.19</v>
      </c>
      <c r="H64" s="5">
        <f t="shared" si="0"/>
        <v>0</v>
      </c>
      <c r="I64" s="6">
        <v>1</v>
      </c>
      <c r="J64" s="7">
        <f t="shared" si="1"/>
        <v>0</v>
      </c>
    </row>
    <row r="65" spans="1:10" x14ac:dyDescent="0.2">
      <c r="A65" s="36" t="s">
        <v>86</v>
      </c>
      <c r="B65" s="37"/>
      <c r="C65" s="37"/>
      <c r="D65" s="37"/>
      <c r="E65" s="37"/>
      <c r="F65" s="37"/>
      <c r="G65" s="37"/>
      <c r="H65" s="37"/>
      <c r="I65" s="37"/>
      <c r="J65" s="38"/>
    </row>
    <row r="66" spans="1:10" ht="75" x14ac:dyDescent="0.2">
      <c r="A66" s="25">
        <v>21</v>
      </c>
      <c r="B66" s="2" t="s">
        <v>87</v>
      </c>
      <c r="C66" s="26">
        <v>901217</v>
      </c>
      <c r="D66" s="6" t="s">
        <v>88</v>
      </c>
      <c r="E66" s="26" t="s">
        <v>89</v>
      </c>
      <c r="F66" s="3"/>
      <c r="G66" s="4">
        <v>0.19</v>
      </c>
      <c r="H66" s="5">
        <f t="shared" si="0"/>
        <v>0</v>
      </c>
      <c r="I66" s="6">
        <v>1</v>
      </c>
      <c r="J66" s="7">
        <f t="shared" si="1"/>
        <v>0</v>
      </c>
    </row>
    <row r="67" spans="1:10" ht="105" x14ac:dyDescent="0.2">
      <c r="A67" s="25"/>
      <c r="B67" s="2" t="s">
        <v>90</v>
      </c>
      <c r="C67" s="26"/>
      <c r="D67" s="6" t="s">
        <v>91</v>
      </c>
      <c r="E67" s="26"/>
      <c r="F67" s="3"/>
      <c r="G67" s="4">
        <v>0.19</v>
      </c>
      <c r="H67" s="5">
        <f t="shared" si="0"/>
        <v>0</v>
      </c>
      <c r="I67" s="6">
        <v>1</v>
      </c>
      <c r="J67" s="7">
        <f t="shared" si="1"/>
        <v>0</v>
      </c>
    </row>
    <row r="68" spans="1:10" ht="45" x14ac:dyDescent="0.2">
      <c r="A68" s="1">
        <v>22</v>
      </c>
      <c r="B68" s="2" t="s">
        <v>92</v>
      </c>
      <c r="C68" s="2">
        <v>801116</v>
      </c>
      <c r="D68" s="6" t="s">
        <v>93</v>
      </c>
      <c r="E68" s="2" t="s">
        <v>89</v>
      </c>
      <c r="F68" s="3"/>
      <c r="G68" s="4">
        <v>0.19</v>
      </c>
      <c r="H68" s="5">
        <f t="shared" si="0"/>
        <v>0</v>
      </c>
      <c r="I68" s="6">
        <v>1</v>
      </c>
      <c r="J68" s="7">
        <f t="shared" si="1"/>
        <v>0</v>
      </c>
    </row>
    <row r="69" spans="1:10" ht="51" x14ac:dyDescent="0.2">
      <c r="A69" s="1">
        <v>23</v>
      </c>
      <c r="B69" s="2" t="s">
        <v>94</v>
      </c>
      <c r="C69" s="2">
        <v>761115</v>
      </c>
      <c r="D69" s="6" t="s">
        <v>95</v>
      </c>
      <c r="E69" s="2" t="s">
        <v>89</v>
      </c>
      <c r="F69" s="3"/>
      <c r="G69" s="4">
        <v>0.19</v>
      </c>
      <c r="H69" s="5">
        <f t="shared" si="0"/>
        <v>0</v>
      </c>
      <c r="I69" s="6">
        <v>1</v>
      </c>
      <c r="J69" s="7">
        <f t="shared" si="1"/>
        <v>0</v>
      </c>
    </row>
    <row r="70" spans="1:10" x14ac:dyDescent="0.2">
      <c r="A70" s="36" t="s">
        <v>96</v>
      </c>
      <c r="B70" s="37"/>
      <c r="C70" s="37"/>
      <c r="D70" s="37"/>
      <c r="E70" s="37"/>
      <c r="F70" s="37"/>
      <c r="G70" s="37"/>
      <c r="H70" s="37"/>
      <c r="I70" s="37"/>
      <c r="J70" s="38"/>
    </row>
    <row r="71" spans="1:10" x14ac:dyDescent="0.2">
      <c r="A71" s="25">
        <v>24</v>
      </c>
      <c r="B71" s="26" t="s">
        <v>97</v>
      </c>
      <c r="C71" s="26">
        <v>781118</v>
      </c>
      <c r="D71" s="23" t="s">
        <v>98</v>
      </c>
      <c r="E71" s="26" t="s">
        <v>99</v>
      </c>
      <c r="F71" s="32"/>
      <c r="G71" s="21">
        <v>0.19</v>
      </c>
      <c r="H71" s="22">
        <f>(+ROUND(F71*(1+G71),0))</f>
        <v>0</v>
      </c>
      <c r="I71" s="23">
        <v>1</v>
      </c>
      <c r="J71" s="24">
        <f>(H71*I71)</f>
        <v>0</v>
      </c>
    </row>
    <row r="72" spans="1:10" x14ac:dyDescent="0.2">
      <c r="A72" s="25"/>
      <c r="B72" s="26"/>
      <c r="C72" s="26"/>
      <c r="D72" s="23"/>
      <c r="E72" s="26"/>
      <c r="F72" s="32"/>
      <c r="G72" s="21"/>
      <c r="H72" s="22"/>
      <c r="I72" s="23"/>
      <c r="J72" s="24"/>
    </row>
    <row r="73" spans="1:10" ht="103" customHeight="1" x14ac:dyDescent="0.2">
      <c r="A73" s="25"/>
      <c r="B73" s="26"/>
      <c r="C73" s="26"/>
      <c r="D73" s="23"/>
      <c r="E73" s="26"/>
      <c r="F73" s="32"/>
      <c r="G73" s="21"/>
      <c r="H73" s="22"/>
      <c r="I73" s="23"/>
      <c r="J73" s="24"/>
    </row>
    <row r="74" spans="1:10" ht="135" x14ac:dyDescent="0.2">
      <c r="A74" s="1">
        <v>25</v>
      </c>
      <c r="B74" s="2" t="s">
        <v>100</v>
      </c>
      <c r="C74" s="2">
        <v>781118</v>
      </c>
      <c r="D74" s="23"/>
      <c r="E74" s="2" t="s">
        <v>101</v>
      </c>
      <c r="F74" s="3"/>
      <c r="G74" s="4">
        <v>0.19</v>
      </c>
      <c r="H74" s="5">
        <f t="shared" ref="H74:H126" si="2">(+ROUND(F74*(1+G74),0))</f>
        <v>0</v>
      </c>
      <c r="I74" s="6">
        <v>1</v>
      </c>
      <c r="J74" s="7">
        <f t="shared" ref="J74:J126" si="3">(H74*I74)</f>
        <v>0</v>
      </c>
    </row>
    <row r="75" spans="1:10" ht="135" x14ac:dyDescent="0.2">
      <c r="A75" s="1">
        <v>26</v>
      </c>
      <c r="B75" s="2" t="s">
        <v>97</v>
      </c>
      <c r="C75" s="2">
        <v>781118</v>
      </c>
      <c r="D75" s="2" t="s">
        <v>102</v>
      </c>
      <c r="E75" s="2" t="s">
        <v>103</v>
      </c>
      <c r="F75" s="3"/>
      <c r="G75" s="4">
        <v>0.19</v>
      </c>
      <c r="H75" s="5">
        <f t="shared" si="2"/>
        <v>0</v>
      </c>
      <c r="I75" s="6">
        <v>1</v>
      </c>
      <c r="J75" s="7">
        <f t="shared" si="3"/>
        <v>0</v>
      </c>
    </row>
    <row r="76" spans="1:10" x14ac:dyDescent="0.2">
      <c r="A76" s="36" t="s">
        <v>104</v>
      </c>
      <c r="B76" s="37"/>
      <c r="C76" s="37"/>
      <c r="D76" s="37"/>
      <c r="E76" s="37"/>
      <c r="F76" s="37"/>
      <c r="G76" s="37"/>
      <c r="H76" s="37"/>
      <c r="I76" s="37"/>
      <c r="J76" s="38"/>
    </row>
    <row r="77" spans="1:10" ht="68" x14ac:dyDescent="0.2">
      <c r="A77" s="1">
        <v>27</v>
      </c>
      <c r="B77" s="2" t="s">
        <v>105</v>
      </c>
      <c r="C77" s="2">
        <v>821215</v>
      </c>
      <c r="D77" s="2" t="s">
        <v>106</v>
      </c>
      <c r="E77" s="2" t="s">
        <v>107</v>
      </c>
      <c r="F77" s="3"/>
      <c r="G77" s="4">
        <v>0.19</v>
      </c>
      <c r="H77" s="5">
        <f t="shared" si="2"/>
        <v>0</v>
      </c>
      <c r="I77" s="6">
        <v>1</v>
      </c>
      <c r="J77" s="7">
        <f t="shared" si="3"/>
        <v>0</v>
      </c>
    </row>
    <row r="78" spans="1:10" ht="55" customHeight="1" x14ac:dyDescent="0.2">
      <c r="A78" s="25">
        <v>28</v>
      </c>
      <c r="B78" s="26" t="s">
        <v>108</v>
      </c>
      <c r="C78" s="26">
        <v>821215</v>
      </c>
      <c r="D78" s="2" t="s">
        <v>109</v>
      </c>
      <c r="E78" s="26" t="s">
        <v>107</v>
      </c>
      <c r="F78" s="3"/>
      <c r="G78" s="4">
        <v>0.19</v>
      </c>
      <c r="H78" s="5">
        <f t="shared" si="2"/>
        <v>0</v>
      </c>
      <c r="I78" s="6">
        <v>1</v>
      </c>
      <c r="J78" s="7">
        <f t="shared" si="3"/>
        <v>0</v>
      </c>
    </row>
    <row r="79" spans="1:10" x14ac:dyDescent="0.2">
      <c r="A79" s="25"/>
      <c r="B79" s="26"/>
      <c r="C79" s="26"/>
      <c r="D79" s="26" t="s">
        <v>110</v>
      </c>
      <c r="E79" s="26"/>
      <c r="F79" s="32"/>
      <c r="G79" s="21">
        <v>0.19</v>
      </c>
      <c r="H79" s="22">
        <f t="shared" si="2"/>
        <v>0</v>
      </c>
      <c r="I79" s="45">
        <v>1</v>
      </c>
      <c r="J79" s="24">
        <f t="shared" si="3"/>
        <v>0</v>
      </c>
    </row>
    <row r="80" spans="1:10" x14ac:dyDescent="0.2">
      <c r="A80" s="25"/>
      <c r="B80" s="26"/>
      <c r="C80" s="26"/>
      <c r="D80" s="26"/>
      <c r="E80" s="26"/>
      <c r="F80" s="32"/>
      <c r="G80" s="21"/>
      <c r="H80" s="22"/>
      <c r="I80" s="57"/>
      <c r="J80" s="24"/>
    </row>
    <row r="81" spans="1:10" ht="71" customHeight="1" x14ac:dyDescent="0.2">
      <c r="A81" s="25"/>
      <c r="B81" s="26"/>
      <c r="C81" s="26"/>
      <c r="D81" s="26"/>
      <c r="E81" s="26"/>
      <c r="F81" s="32"/>
      <c r="G81" s="21"/>
      <c r="H81" s="22"/>
      <c r="I81" s="46"/>
      <c r="J81" s="24"/>
    </row>
    <row r="82" spans="1:10" ht="34" x14ac:dyDescent="0.2">
      <c r="A82" s="25">
        <v>29</v>
      </c>
      <c r="B82" s="26" t="s">
        <v>111</v>
      </c>
      <c r="C82" s="26">
        <v>821215</v>
      </c>
      <c r="D82" s="2" t="s">
        <v>112</v>
      </c>
      <c r="E82" s="26" t="s">
        <v>113</v>
      </c>
      <c r="F82" s="32"/>
      <c r="G82" s="21">
        <v>0.19</v>
      </c>
      <c r="H82" s="22">
        <f t="shared" si="2"/>
        <v>0</v>
      </c>
      <c r="I82" s="45">
        <v>1</v>
      </c>
      <c r="J82" s="24">
        <f t="shared" si="3"/>
        <v>0</v>
      </c>
    </row>
    <row r="83" spans="1:10" ht="51" x14ac:dyDescent="0.2">
      <c r="A83" s="25"/>
      <c r="B83" s="26"/>
      <c r="C83" s="26"/>
      <c r="D83" s="6" t="s">
        <v>114</v>
      </c>
      <c r="E83" s="26"/>
      <c r="F83" s="32"/>
      <c r="G83" s="21"/>
      <c r="H83" s="22"/>
      <c r="I83" s="46"/>
      <c r="J83" s="24"/>
    </row>
    <row r="84" spans="1:10" ht="51" x14ac:dyDescent="0.2">
      <c r="A84" s="1">
        <v>30</v>
      </c>
      <c r="B84" s="2" t="s">
        <v>115</v>
      </c>
      <c r="C84" s="26">
        <v>821215</v>
      </c>
      <c r="D84" s="2" t="s">
        <v>116</v>
      </c>
      <c r="E84" s="26" t="s">
        <v>113</v>
      </c>
      <c r="F84" s="3"/>
      <c r="G84" s="4">
        <v>0.19</v>
      </c>
      <c r="H84" s="5">
        <f t="shared" si="2"/>
        <v>0</v>
      </c>
      <c r="I84" s="6">
        <v>1</v>
      </c>
      <c r="J84" s="7">
        <f t="shared" si="3"/>
        <v>0</v>
      </c>
    </row>
    <row r="85" spans="1:10" ht="51" x14ac:dyDescent="0.2">
      <c r="A85" s="1">
        <v>31</v>
      </c>
      <c r="B85" s="2" t="s">
        <v>117</v>
      </c>
      <c r="C85" s="26"/>
      <c r="D85" s="6" t="s">
        <v>114</v>
      </c>
      <c r="E85" s="26"/>
      <c r="F85" s="3"/>
      <c r="G85" s="4">
        <v>0.19</v>
      </c>
      <c r="H85" s="5">
        <f t="shared" si="2"/>
        <v>0</v>
      </c>
      <c r="I85" s="6">
        <v>1</v>
      </c>
      <c r="J85" s="7">
        <f t="shared" si="3"/>
        <v>0</v>
      </c>
    </row>
    <row r="86" spans="1:10" x14ac:dyDescent="0.2">
      <c r="A86" s="25">
        <v>32</v>
      </c>
      <c r="B86" s="26" t="s">
        <v>118</v>
      </c>
      <c r="C86" s="26">
        <v>821215</v>
      </c>
      <c r="D86" s="23" t="s">
        <v>119</v>
      </c>
      <c r="E86" s="26" t="s">
        <v>13</v>
      </c>
      <c r="F86" s="32"/>
      <c r="G86" s="21">
        <v>0.19</v>
      </c>
      <c r="H86" s="22">
        <f>(+ROUND(F86*(1+G86),0))</f>
        <v>0</v>
      </c>
      <c r="I86" s="23">
        <v>1</v>
      </c>
      <c r="J86" s="24">
        <f>(H86*I86)</f>
        <v>0</v>
      </c>
    </row>
    <row r="87" spans="1:10" x14ac:dyDescent="0.2">
      <c r="A87" s="25"/>
      <c r="B87" s="26"/>
      <c r="C87" s="26"/>
      <c r="D87" s="23"/>
      <c r="E87" s="26"/>
      <c r="F87" s="32"/>
      <c r="G87" s="21"/>
      <c r="H87" s="22"/>
      <c r="I87" s="23"/>
      <c r="J87" s="24"/>
    </row>
    <row r="88" spans="1:10" ht="85" x14ac:dyDescent="0.2">
      <c r="A88" s="15">
        <v>33</v>
      </c>
      <c r="B88" s="16" t="s">
        <v>120</v>
      </c>
      <c r="C88" s="26">
        <v>821216</v>
      </c>
      <c r="D88" s="6" t="s">
        <v>121</v>
      </c>
      <c r="E88" s="26" t="s">
        <v>13</v>
      </c>
      <c r="F88" s="3"/>
      <c r="G88" s="4">
        <v>0.19</v>
      </c>
      <c r="H88" s="5">
        <f t="shared" ref="H88:H89" si="4">(+ROUND(F88*(1+G88),0))</f>
        <v>0</v>
      </c>
      <c r="I88" s="6">
        <v>1</v>
      </c>
      <c r="J88" s="7">
        <f t="shared" ref="J88:J89" si="5">(H88*I88)</f>
        <v>0</v>
      </c>
    </row>
    <row r="89" spans="1:10" ht="68" x14ac:dyDescent="0.2">
      <c r="A89" s="17">
        <v>34</v>
      </c>
      <c r="B89" s="16" t="s">
        <v>122</v>
      </c>
      <c r="C89" s="26"/>
      <c r="D89" s="6" t="s">
        <v>123</v>
      </c>
      <c r="E89" s="26"/>
      <c r="F89" s="3"/>
      <c r="G89" s="4">
        <v>0.19</v>
      </c>
      <c r="H89" s="5">
        <f t="shared" si="4"/>
        <v>0</v>
      </c>
      <c r="I89" s="6">
        <v>1</v>
      </c>
      <c r="J89" s="7">
        <f t="shared" si="5"/>
        <v>0</v>
      </c>
    </row>
    <row r="90" spans="1:10" ht="17" x14ac:dyDescent="0.2">
      <c r="A90" s="1">
        <v>35</v>
      </c>
      <c r="B90" s="2" t="s">
        <v>124</v>
      </c>
      <c r="C90" s="2">
        <v>821216</v>
      </c>
      <c r="D90" s="6" t="s">
        <v>125</v>
      </c>
      <c r="E90" s="2" t="s">
        <v>13</v>
      </c>
      <c r="F90" s="3"/>
      <c r="G90" s="4">
        <v>0.19</v>
      </c>
      <c r="H90" s="5">
        <f t="shared" si="2"/>
        <v>0</v>
      </c>
      <c r="I90" s="6">
        <v>1</v>
      </c>
      <c r="J90" s="7">
        <f t="shared" si="3"/>
        <v>0</v>
      </c>
    </row>
    <row r="91" spans="1:10" ht="34" x14ac:dyDescent="0.2">
      <c r="A91" s="1">
        <v>36</v>
      </c>
      <c r="B91" s="2" t="s">
        <v>124</v>
      </c>
      <c r="C91" s="2">
        <v>821215</v>
      </c>
      <c r="D91" s="6" t="s">
        <v>126</v>
      </c>
      <c r="E91" s="2" t="s">
        <v>13</v>
      </c>
      <c r="F91" s="3"/>
      <c r="G91" s="4">
        <v>0.19</v>
      </c>
      <c r="H91" s="5">
        <f t="shared" si="2"/>
        <v>0</v>
      </c>
      <c r="I91" s="6">
        <v>1</v>
      </c>
      <c r="J91" s="7">
        <f t="shared" si="3"/>
        <v>0</v>
      </c>
    </row>
    <row r="92" spans="1:10" ht="34" x14ac:dyDescent="0.2">
      <c r="A92" s="1">
        <v>37</v>
      </c>
      <c r="B92" s="2" t="s">
        <v>124</v>
      </c>
      <c r="C92" s="2">
        <v>821215</v>
      </c>
      <c r="D92" s="6" t="s">
        <v>127</v>
      </c>
      <c r="E92" s="2" t="s">
        <v>13</v>
      </c>
      <c r="F92" s="3"/>
      <c r="G92" s="4">
        <v>0.19</v>
      </c>
      <c r="H92" s="5">
        <f t="shared" si="2"/>
        <v>0</v>
      </c>
      <c r="I92" s="6">
        <v>1</v>
      </c>
      <c r="J92" s="7">
        <f t="shared" si="3"/>
        <v>0</v>
      </c>
    </row>
    <row r="93" spans="1:10" ht="17" x14ac:dyDescent="0.2">
      <c r="A93" s="1">
        <v>38</v>
      </c>
      <c r="B93" s="2" t="s">
        <v>124</v>
      </c>
      <c r="C93" s="2">
        <v>821215</v>
      </c>
      <c r="D93" s="6" t="s">
        <v>128</v>
      </c>
      <c r="E93" s="2" t="s">
        <v>13</v>
      </c>
      <c r="F93" s="3"/>
      <c r="G93" s="4">
        <v>0.19</v>
      </c>
      <c r="H93" s="5">
        <f t="shared" si="2"/>
        <v>0</v>
      </c>
      <c r="I93" s="6">
        <v>1</v>
      </c>
      <c r="J93" s="7">
        <f t="shared" si="3"/>
        <v>0</v>
      </c>
    </row>
    <row r="94" spans="1:10" ht="17" x14ac:dyDescent="0.2">
      <c r="A94" s="1">
        <v>39</v>
      </c>
      <c r="B94" s="2" t="s">
        <v>129</v>
      </c>
      <c r="C94" s="2">
        <v>821217</v>
      </c>
      <c r="D94" s="6" t="s">
        <v>130</v>
      </c>
      <c r="E94" s="2" t="s">
        <v>13</v>
      </c>
      <c r="F94" s="3"/>
      <c r="G94" s="4">
        <v>0.19</v>
      </c>
      <c r="H94" s="5">
        <f t="shared" si="2"/>
        <v>0</v>
      </c>
      <c r="I94" s="6">
        <v>1</v>
      </c>
      <c r="J94" s="7">
        <f t="shared" si="3"/>
        <v>0</v>
      </c>
    </row>
    <row r="95" spans="1:10" ht="17" x14ac:dyDescent="0.2">
      <c r="A95" s="1">
        <v>40</v>
      </c>
      <c r="B95" s="2" t="s">
        <v>129</v>
      </c>
      <c r="C95" s="2">
        <v>821217</v>
      </c>
      <c r="D95" s="6" t="s">
        <v>131</v>
      </c>
      <c r="E95" s="2" t="s">
        <v>13</v>
      </c>
      <c r="F95" s="3"/>
      <c r="G95" s="4">
        <v>0.19</v>
      </c>
      <c r="H95" s="5">
        <f t="shared" si="2"/>
        <v>0</v>
      </c>
      <c r="I95" s="6">
        <v>1</v>
      </c>
      <c r="J95" s="7">
        <f t="shared" si="3"/>
        <v>0</v>
      </c>
    </row>
    <row r="96" spans="1:10" ht="16" customHeight="1" x14ac:dyDescent="0.2">
      <c r="A96" s="42" t="s">
        <v>132</v>
      </c>
      <c r="B96" s="43"/>
      <c r="C96" s="43"/>
      <c r="D96" s="43"/>
      <c r="E96" s="43"/>
      <c r="F96" s="43"/>
      <c r="G96" s="43"/>
      <c r="H96" s="43"/>
      <c r="I96" s="43"/>
      <c r="J96" s="43"/>
    </row>
    <row r="97" spans="1:10" ht="16" customHeight="1" x14ac:dyDescent="0.2">
      <c r="A97" s="25">
        <v>41</v>
      </c>
      <c r="B97" s="26" t="s">
        <v>133</v>
      </c>
      <c r="C97" s="26">
        <v>441217</v>
      </c>
      <c r="D97" s="23" t="s">
        <v>188</v>
      </c>
      <c r="E97" s="26" t="s">
        <v>13</v>
      </c>
      <c r="F97" s="32"/>
      <c r="G97" s="21">
        <v>0.19</v>
      </c>
      <c r="H97" s="22">
        <f t="shared" si="2"/>
        <v>0</v>
      </c>
      <c r="I97" s="23">
        <v>1</v>
      </c>
      <c r="J97" s="24">
        <f t="shared" si="3"/>
        <v>0</v>
      </c>
    </row>
    <row r="98" spans="1:10" x14ac:dyDescent="0.2">
      <c r="A98" s="25"/>
      <c r="B98" s="26"/>
      <c r="C98" s="26"/>
      <c r="D98" s="23"/>
      <c r="E98" s="26"/>
      <c r="F98" s="32"/>
      <c r="G98" s="21"/>
      <c r="H98" s="22"/>
      <c r="I98" s="23"/>
      <c r="J98" s="24"/>
    </row>
    <row r="99" spans="1:10" ht="16" customHeight="1" x14ac:dyDescent="0.2">
      <c r="A99" s="25"/>
      <c r="B99" s="26"/>
      <c r="C99" s="26"/>
      <c r="D99" s="23"/>
      <c r="E99" s="26"/>
      <c r="F99" s="32"/>
      <c r="G99" s="21">
        <v>0.19</v>
      </c>
      <c r="H99" s="22">
        <f t="shared" si="2"/>
        <v>0</v>
      </c>
      <c r="I99" s="23">
        <v>1</v>
      </c>
      <c r="J99" s="24">
        <f t="shared" si="3"/>
        <v>0</v>
      </c>
    </row>
    <row r="100" spans="1:10" x14ac:dyDescent="0.2">
      <c r="A100" s="25"/>
      <c r="B100" s="26"/>
      <c r="C100" s="26"/>
      <c r="D100" s="23"/>
      <c r="E100" s="26"/>
      <c r="F100" s="32"/>
      <c r="G100" s="21"/>
      <c r="H100" s="22"/>
      <c r="I100" s="23"/>
      <c r="J100" s="24"/>
    </row>
    <row r="101" spans="1:10" ht="16" customHeight="1" x14ac:dyDescent="0.2">
      <c r="A101" s="25"/>
      <c r="B101" s="26"/>
      <c r="C101" s="26"/>
      <c r="D101" s="23"/>
      <c r="E101" s="26"/>
      <c r="F101" s="32"/>
      <c r="G101" s="21">
        <v>0.19</v>
      </c>
      <c r="H101" s="22">
        <f t="shared" si="2"/>
        <v>0</v>
      </c>
      <c r="I101" s="23">
        <v>1</v>
      </c>
      <c r="J101" s="24">
        <f t="shared" si="3"/>
        <v>0</v>
      </c>
    </row>
    <row r="102" spans="1:10" ht="108" customHeight="1" x14ac:dyDescent="0.2">
      <c r="A102" s="25"/>
      <c r="B102" s="26"/>
      <c r="C102" s="26"/>
      <c r="D102" s="23"/>
      <c r="E102" s="26"/>
      <c r="F102" s="32"/>
      <c r="G102" s="21"/>
      <c r="H102" s="22"/>
      <c r="I102" s="23"/>
      <c r="J102" s="24"/>
    </row>
    <row r="103" spans="1:10" ht="51" customHeight="1" x14ac:dyDescent="0.2">
      <c r="A103" s="25">
        <v>42</v>
      </c>
      <c r="B103" s="26" t="s">
        <v>134</v>
      </c>
      <c r="C103" s="26">
        <v>432116</v>
      </c>
      <c r="D103" s="57" t="s">
        <v>187</v>
      </c>
      <c r="E103" s="26" t="s">
        <v>13</v>
      </c>
      <c r="F103" s="32"/>
      <c r="G103" s="21"/>
      <c r="H103" s="22"/>
      <c r="I103" s="23"/>
      <c r="J103" s="24"/>
    </row>
    <row r="104" spans="1:10" ht="17" customHeight="1" x14ac:dyDescent="0.2">
      <c r="A104" s="25"/>
      <c r="B104" s="26"/>
      <c r="C104" s="26"/>
      <c r="D104" s="57"/>
      <c r="E104" s="26"/>
      <c r="F104" s="32"/>
      <c r="G104" s="21">
        <v>0.19</v>
      </c>
      <c r="H104" s="22">
        <f t="shared" si="2"/>
        <v>0</v>
      </c>
      <c r="I104" s="23">
        <v>1</v>
      </c>
      <c r="J104" s="24">
        <f t="shared" si="3"/>
        <v>0</v>
      </c>
    </row>
    <row r="105" spans="1:10" ht="17" customHeight="1" x14ac:dyDescent="0.2">
      <c r="A105" s="25"/>
      <c r="B105" s="26"/>
      <c r="C105" s="26"/>
      <c r="D105" s="57"/>
      <c r="E105" s="26"/>
      <c r="F105" s="32"/>
      <c r="G105" s="21"/>
      <c r="H105" s="22"/>
      <c r="I105" s="23"/>
      <c r="J105" s="24"/>
    </row>
    <row r="106" spans="1:10" ht="17" customHeight="1" x14ac:dyDescent="0.2">
      <c r="A106" s="25"/>
      <c r="B106" s="26"/>
      <c r="C106" s="26"/>
      <c r="D106" s="46"/>
      <c r="E106" s="26"/>
      <c r="F106" s="32"/>
      <c r="G106" s="21"/>
      <c r="H106" s="22"/>
      <c r="I106" s="23"/>
      <c r="J106" s="24"/>
    </row>
    <row r="107" spans="1:10" ht="51" x14ac:dyDescent="0.2">
      <c r="A107" s="25"/>
      <c r="B107" s="26"/>
      <c r="C107" s="26"/>
      <c r="D107" s="6" t="s">
        <v>135</v>
      </c>
      <c r="E107" s="26"/>
      <c r="F107" s="3"/>
      <c r="G107" s="4">
        <v>0.19</v>
      </c>
      <c r="H107" s="5">
        <f t="shared" si="2"/>
        <v>0</v>
      </c>
      <c r="I107" s="6">
        <v>1</v>
      </c>
      <c r="J107" s="7">
        <f t="shared" si="3"/>
        <v>0</v>
      </c>
    </row>
    <row r="108" spans="1:10" ht="51" x14ac:dyDescent="0.2">
      <c r="A108" s="1">
        <v>43</v>
      </c>
      <c r="B108" s="2" t="s">
        <v>136</v>
      </c>
      <c r="C108" s="2">
        <v>432116</v>
      </c>
      <c r="D108" s="6" t="s">
        <v>137</v>
      </c>
      <c r="E108" s="2" t="s">
        <v>13</v>
      </c>
      <c r="F108" s="3"/>
      <c r="G108" s="4">
        <v>0.19</v>
      </c>
      <c r="H108" s="5">
        <f t="shared" si="2"/>
        <v>0</v>
      </c>
      <c r="I108" s="6">
        <v>1</v>
      </c>
      <c r="J108" s="7">
        <f t="shared" si="3"/>
        <v>0</v>
      </c>
    </row>
    <row r="109" spans="1:10" ht="102" x14ac:dyDescent="0.2">
      <c r="A109" s="1">
        <v>44</v>
      </c>
      <c r="B109" s="2" t="s">
        <v>138</v>
      </c>
      <c r="C109" s="2">
        <v>432116</v>
      </c>
      <c r="D109" s="6" t="s">
        <v>139</v>
      </c>
      <c r="E109" s="2" t="s">
        <v>13</v>
      </c>
      <c r="F109" s="3"/>
      <c r="G109" s="4">
        <v>0.19</v>
      </c>
      <c r="H109" s="5">
        <f t="shared" si="2"/>
        <v>0</v>
      </c>
      <c r="I109" s="6">
        <v>1</v>
      </c>
      <c r="J109" s="7">
        <f t="shared" si="3"/>
        <v>0</v>
      </c>
    </row>
    <row r="110" spans="1:10" ht="60" x14ac:dyDescent="0.2">
      <c r="A110" s="1">
        <v>45</v>
      </c>
      <c r="B110" s="2" t="s">
        <v>140</v>
      </c>
      <c r="C110" s="2">
        <v>721540</v>
      </c>
      <c r="D110" s="6" t="s">
        <v>141</v>
      </c>
      <c r="E110" s="2" t="s">
        <v>142</v>
      </c>
      <c r="F110" s="3"/>
      <c r="G110" s="4">
        <v>0.19</v>
      </c>
      <c r="H110" s="5">
        <f t="shared" si="2"/>
        <v>0</v>
      </c>
      <c r="I110" s="6">
        <v>1</v>
      </c>
      <c r="J110" s="7">
        <f t="shared" si="3"/>
        <v>0</v>
      </c>
    </row>
    <row r="111" spans="1:10" ht="30" x14ac:dyDescent="0.2">
      <c r="A111" s="1">
        <v>46</v>
      </c>
      <c r="B111" s="2" t="s">
        <v>143</v>
      </c>
      <c r="C111" s="2">
        <v>141115</v>
      </c>
      <c r="D111" s="6" t="s">
        <v>144</v>
      </c>
      <c r="E111" s="2" t="s">
        <v>13</v>
      </c>
      <c r="F111" s="3"/>
      <c r="G111" s="4">
        <v>0.19</v>
      </c>
      <c r="H111" s="5">
        <f t="shared" si="2"/>
        <v>0</v>
      </c>
      <c r="I111" s="6">
        <v>1</v>
      </c>
      <c r="J111" s="7">
        <f t="shared" si="3"/>
        <v>0</v>
      </c>
    </row>
    <row r="112" spans="1:10" ht="30" x14ac:dyDescent="0.2">
      <c r="A112" s="1">
        <v>47</v>
      </c>
      <c r="B112" s="2" t="s">
        <v>143</v>
      </c>
      <c r="C112" s="2">
        <v>312015</v>
      </c>
      <c r="D112" s="6" t="s">
        <v>145</v>
      </c>
      <c r="E112" s="2" t="s">
        <v>13</v>
      </c>
      <c r="F112" s="3"/>
      <c r="G112" s="4">
        <v>0.19</v>
      </c>
      <c r="H112" s="5">
        <f t="shared" si="2"/>
        <v>0</v>
      </c>
      <c r="I112" s="6">
        <v>1</v>
      </c>
      <c r="J112" s="7">
        <f t="shared" si="3"/>
        <v>0</v>
      </c>
    </row>
    <row r="113" spans="1:10" ht="34" customHeight="1" x14ac:dyDescent="0.2">
      <c r="A113" s="25">
        <v>48</v>
      </c>
      <c r="B113" s="26" t="s">
        <v>143</v>
      </c>
      <c r="C113" s="26">
        <v>312015</v>
      </c>
      <c r="D113" s="45" t="s">
        <v>189</v>
      </c>
      <c r="E113" s="26" t="s">
        <v>13</v>
      </c>
      <c r="F113" s="32"/>
      <c r="G113" s="21">
        <v>0.19</v>
      </c>
      <c r="H113" s="22">
        <f t="shared" si="2"/>
        <v>0</v>
      </c>
      <c r="I113" s="23">
        <v>1</v>
      </c>
      <c r="J113" s="24">
        <f t="shared" si="3"/>
        <v>0</v>
      </c>
    </row>
    <row r="114" spans="1:10" ht="17" customHeight="1" x14ac:dyDescent="0.2">
      <c r="A114" s="25"/>
      <c r="B114" s="26"/>
      <c r="C114" s="26"/>
      <c r="D114" s="46"/>
      <c r="E114" s="26"/>
      <c r="F114" s="32"/>
      <c r="G114" s="21"/>
      <c r="H114" s="22"/>
      <c r="I114" s="23"/>
      <c r="J114" s="24"/>
    </row>
    <row r="115" spans="1:10" ht="68" x14ac:dyDescent="0.2">
      <c r="A115" s="1">
        <v>49</v>
      </c>
      <c r="B115" s="2" t="s">
        <v>143</v>
      </c>
      <c r="C115" s="2">
        <v>601014</v>
      </c>
      <c r="D115" s="6" t="s">
        <v>146</v>
      </c>
      <c r="E115" s="2" t="s">
        <v>13</v>
      </c>
      <c r="F115" s="3"/>
      <c r="G115" s="4">
        <v>0.19</v>
      </c>
      <c r="H115" s="5">
        <f t="shared" si="2"/>
        <v>0</v>
      </c>
      <c r="I115" s="6">
        <v>1</v>
      </c>
      <c r="J115" s="7">
        <f t="shared" si="3"/>
        <v>0</v>
      </c>
    </row>
    <row r="116" spans="1:10" ht="30" x14ac:dyDescent="0.2">
      <c r="A116" s="1">
        <v>50</v>
      </c>
      <c r="B116" s="2" t="s">
        <v>143</v>
      </c>
      <c r="C116" s="2">
        <v>441217</v>
      </c>
      <c r="D116" s="6" t="s">
        <v>147</v>
      </c>
      <c r="E116" s="2" t="s">
        <v>148</v>
      </c>
      <c r="F116" s="3"/>
      <c r="G116" s="4">
        <v>0.19</v>
      </c>
      <c r="H116" s="5">
        <f t="shared" si="2"/>
        <v>0</v>
      </c>
      <c r="I116" s="6">
        <v>1</v>
      </c>
      <c r="J116" s="7">
        <f t="shared" si="3"/>
        <v>0</v>
      </c>
    </row>
    <row r="117" spans="1:10" x14ac:dyDescent="0.2">
      <c r="A117" s="25">
        <v>51</v>
      </c>
      <c r="B117" s="26" t="s">
        <v>143</v>
      </c>
      <c r="C117" s="26">
        <v>441217</v>
      </c>
      <c r="D117" s="45" t="s">
        <v>149</v>
      </c>
      <c r="E117" s="26" t="s">
        <v>13</v>
      </c>
      <c r="F117" s="49"/>
      <c r="G117" s="51">
        <v>0.19</v>
      </c>
      <c r="H117" s="53">
        <f t="shared" si="2"/>
        <v>0</v>
      </c>
      <c r="I117" s="45">
        <v>1</v>
      </c>
      <c r="J117" s="47">
        <f t="shared" si="3"/>
        <v>0</v>
      </c>
    </row>
    <row r="118" spans="1:10" x14ac:dyDescent="0.2">
      <c r="A118" s="25"/>
      <c r="B118" s="26"/>
      <c r="C118" s="26"/>
      <c r="D118" s="46"/>
      <c r="E118" s="26"/>
      <c r="F118" s="50"/>
      <c r="G118" s="52"/>
      <c r="H118" s="54"/>
      <c r="I118" s="46"/>
      <c r="J118" s="48"/>
    </row>
    <row r="119" spans="1:10" ht="30" x14ac:dyDescent="0.2">
      <c r="A119" s="1">
        <v>52</v>
      </c>
      <c r="B119" s="2" t="s">
        <v>143</v>
      </c>
      <c r="C119" s="2">
        <v>441217</v>
      </c>
      <c r="D119" s="6" t="s">
        <v>150</v>
      </c>
      <c r="E119" s="2" t="s">
        <v>13</v>
      </c>
      <c r="F119" s="3"/>
      <c r="G119" s="4">
        <v>0.19</v>
      </c>
      <c r="H119" s="5">
        <f t="shared" si="2"/>
        <v>0</v>
      </c>
      <c r="I119" s="6">
        <v>1</v>
      </c>
      <c r="J119" s="7">
        <f t="shared" si="3"/>
        <v>0</v>
      </c>
    </row>
    <row r="120" spans="1:10" ht="30" x14ac:dyDescent="0.2">
      <c r="A120" s="1">
        <v>53</v>
      </c>
      <c r="B120" s="2" t="s">
        <v>143</v>
      </c>
      <c r="C120" s="2">
        <v>141115</v>
      </c>
      <c r="D120" s="6" t="s">
        <v>151</v>
      </c>
      <c r="E120" s="2" t="s">
        <v>152</v>
      </c>
      <c r="F120" s="3"/>
      <c r="G120" s="4">
        <v>0.19</v>
      </c>
      <c r="H120" s="5">
        <f t="shared" si="2"/>
        <v>0</v>
      </c>
      <c r="I120" s="6">
        <v>1</v>
      </c>
      <c r="J120" s="7">
        <f t="shared" si="3"/>
        <v>0</v>
      </c>
    </row>
    <row r="121" spans="1:10" ht="30" x14ac:dyDescent="0.2">
      <c r="A121" s="1">
        <v>54</v>
      </c>
      <c r="B121" s="2" t="s">
        <v>143</v>
      </c>
      <c r="C121" s="2">
        <v>141219</v>
      </c>
      <c r="D121" s="6" t="s">
        <v>153</v>
      </c>
      <c r="E121" s="2" t="s">
        <v>13</v>
      </c>
      <c r="F121" s="3"/>
      <c r="G121" s="4">
        <v>0.19</v>
      </c>
      <c r="H121" s="5">
        <f t="shared" si="2"/>
        <v>0</v>
      </c>
      <c r="I121" s="6">
        <v>1</v>
      </c>
      <c r="J121" s="7">
        <f t="shared" si="3"/>
        <v>0</v>
      </c>
    </row>
    <row r="122" spans="1:10" ht="30" x14ac:dyDescent="0.2">
      <c r="A122" s="1">
        <v>55</v>
      </c>
      <c r="B122" s="2" t="s">
        <v>143</v>
      </c>
      <c r="C122" s="2">
        <v>441215</v>
      </c>
      <c r="D122" s="6" t="s">
        <v>154</v>
      </c>
      <c r="E122" s="2" t="s">
        <v>13</v>
      </c>
      <c r="F122" s="3"/>
      <c r="G122" s="4">
        <v>0.19</v>
      </c>
      <c r="H122" s="5">
        <f t="shared" si="2"/>
        <v>0</v>
      </c>
      <c r="I122" s="6">
        <v>1</v>
      </c>
      <c r="J122" s="7">
        <f t="shared" si="3"/>
        <v>0</v>
      </c>
    </row>
    <row r="123" spans="1:10" ht="30" x14ac:dyDescent="0.2">
      <c r="A123" s="1">
        <v>56</v>
      </c>
      <c r="B123" s="2" t="s">
        <v>143</v>
      </c>
      <c r="C123" s="2">
        <v>601013</v>
      </c>
      <c r="D123" s="6" t="s">
        <v>155</v>
      </c>
      <c r="E123" s="2" t="s">
        <v>13</v>
      </c>
      <c r="F123" s="3"/>
      <c r="G123" s="4">
        <v>0.19</v>
      </c>
      <c r="H123" s="5">
        <f t="shared" si="2"/>
        <v>0</v>
      </c>
      <c r="I123" s="6">
        <v>1</v>
      </c>
      <c r="J123" s="7">
        <f t="shared" si="3"/>
        <v>0</v>
      </c>
    </row>
    <row r="124" spans="1:10" ht="34" x14ac:dyDescent="0.2">
      <c r="A124" s="1">
        <v>57</v>
      </c>
      <c r="B124" s="2" t="s">
        <v>156</v>
      </c>
      <c r="C124" s="2">
        <v>141117</v>
      </c>
      <c r="D124" s="6" t="s">
        <v>157</v>
      </c>
      <c r="E124" s="2" t="s">
        <v>158</v>
      </c>
      <c r="F124" s="3"/>
      <c r="G124" s="4">
        <v>0.19</v>
      </c>
      <c r="H124" s="5">
        <f t="shared" si="2"/>
        <v>0</v>
      </c>
      <c r="I124" s="6">
        <v>1</v>
      </c>
      <c r="J124" s="7">
        <f t="shared" si="3"/>
        <v>0</v>
      </c>
    </row>
    <row r="125" spans="1:10" ht="68" x14ac:dyDescent="0.2">
      <c r="A125" s="1">
        <v>58</v>
      </c>
      <c r="B125" s="2" t="s">
        <v>159</v>
      </c>
      <c r="C125" s="2">
        <v>471217</v>
      </c>
      <c r="D125" s="6" t="s">
        <v>160</v>
      </c>
      <c r="E125" s="2" t="s">
        <v>13</v>
      </c>
      <c r="F125" s="3"/>
      <c r="G125" s="4">
        <v>0.19</v>
      </c>
      <c r="H125" s="5">
        <f t="shared" si="2"/>
        <v>0</v>
      </c>
      <c r="I125" s="6">
        <v>1</v>
      </c>
      <c r="J125" s="7">
        <f t="shared" si="3"/>
        <v>0</v>
      </c>
    </row>
    <row r="126" spans="1:10" ht="105" x14ac:dyDescent="0.2">
      <c r="A126" s="1">
        <v>59</v>
      </c>
      <c r="B126" s="2" t="s">
        <v>161</v>
      </c>
      <c r="C126" s="2">
        <v>432116</v>
      </c>
      <c r="D126" s="2" t="s">
        <v>162</v>
      </c>
      <c r="E126" s="2" t="s">
        <v>13</v>
      </c>
      <c r="F126" s="3"/>
      <c r="G126" s="4">
        <v>0.19</v>
      </c>
      <c r="H126" s="5">
        <f t="shared" si="2"/>
        <v>0</v>
      </c>
      <c r="I126" s="6">
        <v>1</v>
      </c>
      <c r="J126" s="7">
        <f t="shared" si="3"/>
        <v>0</v>
      </c>
    </row>
    <row r="127" spans="1:10" ht="16" customHeight="1" x14ac:dyDescent="0.2">
      <c r="A127" s="42" t="s">
        <v>163</v>
      </c>
      <c r="B127" s="43"/>
      <c r="C127" s="43"/>
      <c r="D127" s="43"/>
      <c r="E127" s="43"/>
      <c r="F127" s="43"/>
      <c r="G127" s="43"/>
      <c r="H127" s="43"/>
      <c r="I127" s="43"/>
      <c r="J127" s="44"/>
    </row>
    <row r="128" spans="1:10" x14ac:dyDescent="0.2">
      <c r="A128" s="25">
        <v>60</v>
      </c>
      <c r="B128" s="26" t="s">
        <v>163</v>
      </c>
      <c r="C128" s="26">
        <v>901016</v>
      </c>
      <c r="D128" s="23" t="s">
        <v>164</v>
      </c>
      <c r="E128" s="26" t="s">
        <v>165</v>
      </c>
      <c r="F128" s="32"/>
      <c r="G128" s="21">
        <v>0.19</v>
      </c>
      <c r="H128" s="22">
        <f>(+ROUND(F128*(1+G128),0))</f>
        <v>0</v>
      </c>
      <c r="I128" s="23">
        <v>1</v>
      </c>
      <c r="J128" s="24">
        <f>(H128*I128)</f>
        <v>0</v>
      </c>
    </row>
    <row r="129" spans="1:10" x14ac:dyDescent="0.2">
      <c r="A129" s="25"/>
      <c r="B129" s="26"/>
      <c r="C129" s="26"/>
      <c r="D129" s="23"/>
      <c r="E129" s="26"/>
      <c r="F129" s="32"/>
      <c r="G129" s="21"/>
      <c r="H129" s="22"/>
      <c r="I129" s="23"/>
      <c r="J129" s="24"/>
    </row>
    <row r="130" spans="1:10" x14ac:dyDescent="0.2">
      <c r="A130" s="25"/>
      <c r="B130" s="26"/>
      <c r="C130" s="26"/>
      <c r="D130" s="23"/>
      <c r="E130" s="26"/>
      <c r="F130" s="32"/>
      <c r="G130" s="21"/>
      <c r="H130" s="22"/>
      <c r="I130" s="23"/>
      <c r="J130" s="24"/>
    </row>
    <row r="131" spans="1:10" ht="34" x14ac:dyDescent="0.2">
      <c r="A131" s="1">
        <v>61</v>
      </c>
      <c r="B131" s="2" t="s">
        <v>166</v>
      </c>
      <c r="C131" s="26"/>
      <c r="D131" s="6" t="s">
        <v>167</v>
      </c>
      <c r="E131" s="2" t="s">
        <v>165</v>
      </c>
      <c r="F131" s="3"/>
      <c r="G131" s="4">
        <v>0.19</v>
      </c>
      <c r="H131" s="5">
        <f t="shared" ref="H131:H141" si="6">(+ROUND(F131*(1+G131),0))</f>
        <v>0</v>
      </c>
      <c r="I131" s="6">
        <v>1</v>
      </c>
      <c r="J131" s="7">
        <f t="shared" ref="J131:J141" si="7">(H131*I131)</f>
        <v>0</v>
      </c>
    </row>
    <row r="132" spans="1:10" ht="34" x14ac:dyDescent="0.2">
      <c r="A132" s="1">
        <v>62</v>
      </c>
      <c r="B132" s="2" t="s">
        <v>168</v>
      </c>
      <c r="C132" s="26"/>
      <c r="D132" s="6" t="s">
        <v>169</v>
      </c>
      <c r="E132" s="2" t="s">
        <v>165</v>
      </c>
      <c r="F132" s="3"/>
      <c r="G132" s="4">
        <v>0.19</v>
      </c>
      <c r="H132" s="5">
        <f t="shared" si="6"/>
        <v>0</v>
      </c>
      <c r="I132" s="6">
        <v>1</v>
      </c>
      <c r="J132" s="7">
        <f t="shared" si="7"/>
        <v>0</v>
      </c>
    </row>
    <row r="133" spans="1:10" x14ac:dyDescent="0.2">
      <c r="A133" s="42" t="s">
        <v>170</v>
      </c>
      <c r="B133" s="43"/>
      <c r="C133" s="43"/>
      <c r="D133" s="43"/>
      <c r="E133" s="43"/>
      <c r="F133" s="43"/>
      <c r="G133" s="43"/>
      <c r="H133" s="43"/>
      <c r="I133" s="43"/>
      <c r="J133" s="44"/>
    </row>
    <row r="134" spans="1:10" ht="85" x14ac:dyDescent="0.2">
      <c r="A134" s="17">
        <v>63</v>
      </c>
      <c r="B134" s="8" t="s">
        <v>171</v>
      </c>
      <c r="C134" s="18"/>
      <c r="D134" s="6" t="s">
        <v>172</v>
      </c>
      <c r="E134" s="2" t="s">
        <v>13</v>
      </c>
      <c r="F134" s="3"/>
      <c r="G134" s="4">
        <v>0.19</v>
      </c>
      <c r="H134" s="5">
        <f t="shared" si="6"/>
        <v>0</v>
      </c>
      <c r="I134" s="6">
        <v>1</v>
      </c>
      <c r="J134" s="7">
        <f t="shared" si="7"/>
        <v>0</v>
      </c>
    </row>
    <row r="135" spans="1:10" ht="51" x14ac:dyDescent="0.2">
      <c r="A135" s="17">
        <v>64</v>
      </c>
      <c r="B135" s="8" t="s">
        <v>173</v>
      </c>
      <c r="C135" s="18"/>
      <c r="D135" s="6" t="s">
        <v>174</v>
      </c>
      <c r="E135" s="2" t="s">
        <v>13</v>
      </c>
      <c r="F135" s="3"/>
      <c r="G135" s="4">
        <v>0.19</v>
      </c>
      <c r="H135" s="5">
        <f t="shared" si="6"/>
        <v>0</v>
      </c>
      <c r="I135" s="6">
        <v>1</v>
      </c>
      <c r="J135" s="7">
        <f t="shared" si="7"/>
        <v>0</v>
      </c>
    </row>
    <row r="136" spans="1:10" ht="34" x14ac:dyDescent="0.2">
      <c r="A136" s="17">
        <v>65</v>
      </c>
      <c r="B136" s="8" t="s">
        <v>175</v>
      </c>
      <c r="C136" s="18"/>
      <c r="D136" s="6" t="s">
        <v>176</v>
      </c>
      <c r="E136" s="2" t="s">
        <v>13</v>
      </c>
      <c r="F136" s="3"/>
      <c r="G136" s="4">
        <v>0.19</v>
      </c>
      <c r="H136" s="5">
        <f t="shared" si="6"/>
        <v>0</v>
      </c>
      <c r="I136" s="6">
        <v>1</v>
      </c>
      <c r="J136" s="7">
        <f t="shared" si="7"/>
        <v>0</v>
      </c>
    </row>
    <row r="137" spans="1:10" ht="68" x14ac:dyDescent="0.2">
      <c r="A137" s="17">
        <v>66</v>
      </c>
      <c r="B137" s="8" t="s">
        <v>177</v>
      </c>
      <c r="C137" s="18"/>
      <c r="D137" s="6" t="s">
        <v>178</v>
      </c>
      <c r="E137" s="2" t="s">
        <v>13</v>
      </c>
      <c r="F137" s="3"/>
      <c r="G137" s="4">
        <v>0.19</v>
      </c>
      <c r="H137" s="5">
        <f t="shared" si="6"/>
        <v>0</v>
      </c>
      <c r="I137" s="6">
        <v>1</v>
      </c>
      <c r="J137" s="7">
        <f t="shared" si="7"/>
        <v>0</v>
      </c>
    </row>
    <row r="138" spans="1:10" ht="56" x14ac:dyDescent="0.2">
      <c r="A138" s="17">
        <v>67</v>
      </c>
      <c r="B138" s="8" t="s">
        <v>179</v>
      </c>
      <c r="C138" s="18"/>
      <c r="D138" s="6" t="s">
        <v>180</v>
      </c>
      <c r="E138" s="2" t="s">
        <v>13</v>
      </c>
      <c r="F138" s="3"/>
      <c r="G138" s="4">
        <v>0.19</v>
      </c>
      <c r="H138" s="5">
        <f t="shared" si="6"/>
        <v>0</v>
      </c>
      <c r="I138" s="6">
        <v>1</v>
      </c>
      <c r="J138" s="7">
        <f t="shared" si="7"/>
        <v>0</v>
      </c>
    </row>
    <row r="139" spans="1:10" ht="34" x14ac:dyDescent="0.2">
      <c r="A139" s="17">
        <v>68</v>
      </c>
      <c r="B139" s="8" t="s">
        <v>181</v>
      </c>
      <c r="C139" s="18"/>
      <c r="D139" s="6" t="s">
        <v>182</v>
      </c>
      <c r="E139" s="2" t="s">
        <v>13</v>
      </c>
      <c r="F139" s="3"/>
      <c r="G139" s="4">
        <v>0.19</v>
      </c>
      <c r="H139" s="5">
        <f t="shared" si="6"/>
        <v>0</v>
      </c>
      <c r="I139" s="6">
        <v>1</v>
      </c>
      <c r="J139" s="7">
        <f t="shared" si="7"/>
        <v>0</v>
      </c>
    </row>
    <row r="140" spans="1:10" ht="56" x14ac:dyDescent="0.2">
      <c r="A140" s="17">
        <v>69</v>
      </c>
      <c r="B140" s="8" t="s">
        <v>183</v>
      </c>
      <c r="C140" s="18"/>
      <c r="D140" s="6" t="s">
        <v>184</v>
      </c>
      <c r="E140" s="2" t="s">
        <v>13</v>
      </c>
      <c r="F140" s="3"/>
      <c r="G140" s="4">
        <v>0.19</v>
      </c>
      <c r="H140" s="5">
        <f t="shared" si="6"/>
        <v>0</v>
      </c>
      <c r="I140" s="6">
        <v>1</v>
      </c>
      <c r="J140" s="7">
        <f t="shared" si="7"/>
        <v>0</v>
      </c>
    </row>
    <row r="141" spans="1:10" ht="43" thickBot="1" x14ac:dyDescent="0.25">
      <c r="A141" s="19">
        <v>70</v>
      </c>
      <c r="B141" s="9" t="s">
        <v>185</v>
      </c>
      <c r="C141" s="20"/>
      <c r="D141" s="10" t="s">
        <v>186</v>
      </c>
      <c r="E141" s="2" t="s">
        <v>13</v>
      </c>
      <c r="F141" s="11"/>
      <c r="G141" s="12">
        <v>0.19</v>
      </c>
      <c r="H141" s="13">
        <f t="shared" si="6"/>
        <v>0</v>
      </c>
      <c r="I141" s="10">
        <v>1</v>
      </c>
      <c r="J141" s="14">
        <f t="shared" si="7"/>
        <v>0</v>
      </c>
    </row>
    <row r="142" spans="1:10" ht="17" thickBot="1" x14ac:dyDescent="0.25"/>
    <row r="143" spans="1:10" x14ac:dyDescent="0.2">
      <c r="A143" s="74" t="s">
        <v>194</v>
      </c>
      <c r="B143" s="75"/>
      <c r="C143" s="75"/>
      <c r="D143" s="75"/>
      <c r="E143" s="75"/>
      <c r="F143" s="75"/>
      <c r="G143" s="75"/>
      <c r="H143" s="75"/>
      <c r="I143" s="75"/>
      <c r="J143" s="76"/>
    </row>
    <row r="144" spans="1:10" x14ac:dyDescent="0.2">
      <c r="A144" s="77"/>
      <c r="B144" s="78"/>
      <c r="C144" s="78"/>
      <c r="D144" s="78"/>
      <c r="E144" s="78"/>
      <c r="F144" s="78"/>
      <c r="G144" s="78"/>
      <c r="H144" s="78"/>
      <c r="I144" s="78"/>
      <c r="J144" s="79"/>
    </row>
    <row r="145" spans="1:10" x14ac:dyDescent="0.2">
      <c r="A145" s="77"/>
      <c r="B145" s="78"/>
      <c r="C145" s="78"/>
      <c r="D145" s="78"/>
      <c r="E145" s="78"/>
      <c r="F145" s="78"/>
      <c r="G145" s="78"/>
      <c r="H145" s="78"/>
      <c r="I145" s="78"/>
      <c r="J145" s="79"/>
    </row>
    <row r="146" spans="1:10" x14ac:dyDescent="0.2">
      <c r="A146" s="77"/>
      <c r="B146" s="78"/>
      <c r="C146" s="78"/>
      <c r="D146" s="78"/>
      <c r="E146" s="78"/>
      <c r="F146" s="78"/>
      <c r="G146" s="78"/>
      <c r="H146" s="78"/>
      <c r="I146" s="78"/>
      <c r="J146" s="79"/>
    </row>
    <row r="147" spans="1:10" x14ac:dyDescent="0.2">
      <c r="A147" s="77"/>
      <c r="B147" s="78"/>
      <c r="C147" s="78"/>
      <c r="D147" s="78"/>
      <c r="E147" s="78"/>
      <c r="F147" s="78"/>
      <c r="G147" s="78"/>
      <c r="H147" s="78"/>
      <c r="I147" s="78"/>
      <c r="J147" s="79"/>
    </row>
    <row r="148" spans="1:10" x14ac:dyDescent="0.2">
      <c r="A148" s="77"/>
      <c r="B148" s="78"/>
      <c r="C148" s="78"/>
      <c r="D148" s="78"/>
      <c r="E148" s="78"/>
      <c r="F148" s="78"/>
      <c r="G148" s="78"/>
      <c r="H148" s="78"/>
      <c r="I148" s="78"/>
      <c r="J148" s="79"/>
    </row>
    <row r="149" spans="1:10" x14ac:dyDescent="0.2">
      <c r="A149" s="77"/>
      <c r="B149" s="78"/>
      <c r="C149" s="78"/>
      <c r="D149" s="78"/>
      <c r="E149" s="78"/>
      <c r="F149" s="78"/>
      <c r="G149" s="78"/>
      <c r="H149" s="78"/>
      <c r="I149" s="78"/>
      <c r="J149" s="79"/>
    </row>
    <row r="150" spans="1:10" ht="17" thickBot="1" x14ac:dyDescent="0.25">
      <c r="A150" s="80"/>
      <c r="B150" s="81"/>
      <c r="C150" s="81"/>
      <c r="D150" s="81"/>
      <c r="E150" s="81"/>
      <c r="F150" s="81"/>
      <c r="G150" s="81"/>
      <c r="H150" s="81"/>
      <c r="I150" s="81"/>
      <c r="J150" s="82"/>
    </row>
    <row r="151" spans="1:10" ht="17" thickBot="1" x14ac:dyDescent="0.25">
      <c r="A151" s="72"/>
      <c r="B151" s="72"/>
      <c r="C151" s="72"/>
      <c r="D151" s="72"/>
      <c r="E151" s="72"/>
      <c r="F151" s="73"/>
      <c r="G151" s="73"/>
      <c r="H151" s="73"/>
      <c r="I151" s="73"/>
      <c r="J151" s="73"/>
    </row>
    <row r="152" spans="1:10" x14ac:dyDescent="0.2">
      <c r="A152" s="83" t="s">
        <v>195</v>
      </c>
      <c r="B152" s="84"/>
      <c r="C152" s="84"/>
      <c r="D152" s="84"/>
      <c r="E152" s="84"/>
      <c r="F152" s="84"/>
      <c r="G152" s="84"/>
      <c r="H152" s="84"/>
      <c r="I152" s="84"/>
      <c r="J152" s="85"/>
    </row>
    <row r="153" spans="1:10" x14ac:dyDescent="0.2">
      <c r="A153" s="86"/>
      <c r="B153" s="87"/>
      <c r="C153" s="87"/>
      <c r="D153" s="87"/>
      <c r="E153" s="87"/>
      <c r="F153" s="87"/>
      <c r="G153" s="87"/>
      <c r="H153" s="87"/>
      <c r="I153" s="87"/>
      <c r="J153" s="88"/>
    </row>
    <row r="154" spans="1:10" x14ac:dyDescent="0.2">
      <c r="A154" s="86"/>
      <c r="B154" s="87"/>
      <c r="C154" s="87"/>
      <c r="D154" s="87"/>
      <c r="E154" s="87"/>
      <c r="F154" s="87"/>
      <c r="G154" s="87"/>
      <c r="H154" s="87"/>
      <c r="I154" s="87"/>
      <c r="J154" s="88"/>
    </row>
    <row r="155" spans="1:10" x14ac:dyDescent="0.2">
      <c r="A155" s="86"/>
      <c r="B155" s="87"/>
      <c r="C155" s="87"/>
      <c r="D155" s="87"/>
      <c r="E155" s="87"/>
      <c r="F155" s="87"/>
      <c r="G155" s="87"/>
      <c r="H155" s="87"/>
      <c r="I155" s="87"/>
      <c r="J155" s="88"/>
    </row>
    <row r="156" spans="1:10" x14ac:dyDescent="0.2">
      <c r="A156" s="86"/>
      <c r="B156" s="87"/>
      <c r="C156" s="87"/>
      <c r="D156" s="87"/>
      <c r="E156" s="87"/>
      <c r="F156" s="87"/>
      <c r="G156" s="87"/>
      <c r="H156" s="87"/>
      <c r="I156" s="87"/>
      <c r="J156" s="88"/>
    </row>
    <row r="157" spans="1:10" ht="17" thickBot="1" x14ac:dyDescent="0.25">
      <c r="A157" s="89"/>
      <c r="B157" s="90"/>
      <c r="C157" s="90"/>
      <c r="D157" s="90"/>
      <c r="E157" s="90"/>
      <c r="F157" s="90"/>
      <c r="G157" s="90"/>
      <c r="H157" s="90"/>
      <c r="I157" s="90"/>
      <c r="J157" s="91"/>
    </row>
  </sheetData>
  <protectedRanges>
    <protectedRange algorithmName="SHA-512" hashValue="59CSzeO6jOX3ddQBQ3dzj0EsvfnpEcV2fpQehTlUqTzS7XPY94qOfRvzICqbb71tio9/Ip7RBYxIztvnh2wEYA==" saltValue="fB2+y5mdaQeuCj4BieuAUw==" spinCount="100000" sqref="I86:I89" name="Rango1_2_1"/>
  </protectedRanges>
  <mergeCells count="198">
    <mergeCell ref="A1:J1"/>
    <mergeCell ref="A2:C2"/>
    <mergeCell ref="D2:J2"/>
    <mergeCell ref="A3:J4"/>
    <mergeCell ref="A143:J150"/>
    <mergeCell ref="A152:J157"/>
    <mergeCell ref="A96:J96"/>
    <mergeCell ref="H128:H130"/>
    <mergeCell ref="I128:I130"/>
    <mergeCell ref="J128:J130"/>
    <mergeCell ref="I113:I114"/>
    <mergeCell ref="J113:J114"/>
    <mergeCell ref="H104:H106"/>
    <mergeCell ref="I104:I106"/>
    <mergeCell ref="J104:J106"/>
    <mergeCell ref="I101:I103"/>
    <mergeCell ref="J101:J103"/>
    <mergeCell ref="J97:J98"/>
    <mergeCell ref="H86:H87"/>
    <mergeCell ref="I86:I87"/>
    <mergeCell ref="J86:J87"/>
    <mergeCell ref="I79:I81"/>
    <mergeCell ref="J79:J81"/>
    <mergeCell ref="J71:J73"/>
    <mergeCell ref="A76:J76"/>
    <mergeCell ref="C131:C132"/>
    <mergeCell ref="A133:J133"/>
    <mergeCell ref="I117:I118"/>
    <mergeCell ref="J117:J118"/>
    <mergeCell ref="A127:J127"/>
    <mergeCell ref="A128:A130"/>
    <mergeCell ref="B128:B130"/>
    <mergeCell ref="C128:C130"/>
    <mergeCell ref="D128:D130"/>
    <mergeCell ref="E128:E130"/>
    <mergeCell ref="F128:F130"/>
    <mergeCell ref="G128:G13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A113:A114"/>
    <mergeCell ref="B113:B114"/>
    <mergeCell ref="C113:C114"/>
    <mergeCell ref="E113:E114"/>
    <mergeCell ref="F113:F114"/>
    <mergeCell ref="G113:G114"/>
    <mergeCell ref="H113:H114"/>
    <mergeCell ref="A103:A107"/>
    <mergeCell ref="B103:B107"/>
    <mergeCell ref="C103:C107"/>
    <mergeCell ref="E103:E107"/>
    <mergeCell ref="F104:F106"/>
    <mergeCell ref="G104:G106"/>
    <mergeCell ref="F101:F103"/>
    <mergeCell ref="G101:G103"/>
    <mergeCell ref="H101:H103"/>
    <mergeCell ref="D97:D102"/>
    <mergeCell ref="D103:D106"/>
    <mergeCell ref="D113:D114"/>
    <mergeCell ref="F99:F100"/>
    <mergeCell ref="G99:G100"/>
    <mergeCell ref="H99:H100"/>
    <mergeCell ref="I99:I100"/>
    <mergeCell ref="J99:J100"/>
    <mergeCell ref="A97:A102"/>
    <mergeCell ref="B97:B102"/>
    <mergeCell ref="C97:C102"/>
    <mergeCell ref="E97:E102"/>
    <mergeCell ref="F97:F98"/>
    <mergeCell ref="G97:G98"/>
    <mergeCell ref="H97:H98"/>
    <mergeCell ref="I97:I98"/>
    <mergeCell ref="C88:C89"/>
    <mergeCell ref="E88:E89"/>
    <mergeCell ref="J82:J83"/>
    <mergeCell ref="C84:C85"/>
    <mergeCell ref="E84:E85"/>
    <mergeCell ref="A86:A87"/>
    <mergeCell ref="B86:B87"/>
    <mergeCell ref="C86:C87"/>
    <mergeCell ref="D86:D87"/>
    <mergeCell ref="E86:E87"/>
    <mergeCell ref="F86:F87"/>
    <mergeCell ref="G86:G87"/>
    <mergeCell ref="A82:A83"/>
    <mergeCell ref="B82:B83"/>
    <mergeCell ref="C82:C83"/>
    <mergeCell ref="E82:E83"/>
    <mergeCell ref="F82:F83"/>
    <mergeCell ref="G82:G83"/>
    <mergeCell ref="H82:H83"/>
    <mergeCell ref="I82:I83"/>
    <mergeCell ref="A78:A81"/>
    <mergeCell ref="B78:B81"/>
    <mergeCell ref="C78:C81"/>
    <mergeCell ref="E78:E81"/>
    <mergeCell ref="D79:D81"/>
    <mergeCell ref="F79:F81"/>
    <mergeCell ref="G79:G81"/>
    <mergeCell ref="H79:H81"/>
    <mergeCell ref="A70:J70"/>
    <mergeCell ref="A71:A73"/>
    <mergeCell ref="B71:B73"/>
    <mergeCell ref="C71:C73"/>
    <mergeCell ref="D71:D74"/>
    <mergeCell ref="E71:E73"/>
    <mergeCell ref="F71:F73"/>
    <mergeCell ref="G71:G73"/>
    <mergeCell ref="H71:H73"/>
    <mergeCell ref="I71:I73"/>
    <mergeCell ref="A60:A61"/>
    <mergeCell ref="B60:B61"/>
    <mergeCell ref="C60:C61"/>
    <mergeCell ref="D60:D61"/>
    <mergeCell ref="A65:J65"/>
    <mergeCell ref="A66:A67"/>
    <mergeCell ref="C66:C67"/>
    <mergeCell ref="E66:E67"/>
    <mergeCell ref="H47:H54"/>
    <mergeCell ref="I47:I54"/>
    <mergeCell ref="J47:J54"/>
    <mergeCell ref="A56:A58"/>
    <mergeCell ref="B56:B58"/>
    <mergeCell ref="C56:C58"/>
    <mergeCell ref="E56:E58"/>
    <mergeCell ref="E60:E61"/>
    <mergeCell ref="J44:J45"/>
    <mergeCell ref="A46:A54"/>
    <mergeCell ref="B46:B54"/>
    <mergeCell ref="C46:C54"/>
    <mergeCell ref="E46:E54"/>
    <mergeCell ref="F46:J46"/>
    <mergeCell ref="D47:D54"/>
    <mergeCell ref="F47:F54"/>
    <mergeCell ref="G47:G54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A36:J36"/>
    <mergeCell ref="A41:J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A31:A32"/>
    <mergeCell ref="B31:B32"/>
    <mergeCell ref="C31:C32"/>
    <mergeCell ref="E31:E33"/>
    <mergeCell ref="F31:J31"/>
    <mergeCell ref="A33:A35"/>
    <mergeCell ref="B33:B35"/>
    <mergeCell ref="C33:C35"/>
    <mergeCell ref="F33:J33"/>
    <mergeCell ref="E34:E35"/>
    <mergeCell ref="A22:A25"/>
    <mergeCell ref="B22:B25"/>
    <mergeCell ref="C22:C25"/>
    <mergeCell ref="E22:E25"/>
    <mergeCell ref="A26:A30"/>
    <mergeCell ref="B26:B30"/>
    <mergeCell ref="C26:C30"/>
    <mergeCell ref="E26:E30"/>
    <mergeCell ref="F14:F15"/>
    <mergeCell ref="F27:J27"/>
    <mergeCell ref="G14:G15"/>
    <mergeCell ref="H14:H15"/>
    <mergeCell ref="I14:I15"/>
    <mergeCell ref="J14:J15"/>
    <mergeCell ref="A16:A21"/>
    <mergeCell ref="B16:B21"/>
    <mergeCell ref="C16:C21"/>
    <mergeCell ref="E16:E21"/>
    <mergeCell ref="A6:J6"/>
    <mergeCell ref="A7:A15"/>
    <mergeCell ref="B7:B15"/>
    <mergeCell ref="C7:C15"/>
    <mergeCell ref="E7:E15"/>
    <mergeCell ref="F7:J7"/>
    <mergeCell ref="F9:J9"/>
    <mergeCell ref="F11:J11"/>
    <mergeCell ref="D1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Andres Carranza Ramirez</dc:creator>
  <cp:lastModifiedBy>Cristian Andres Carranza Ramirez</cp:lastModifiedBy>
  <dcterms:created xsi:type="dcterms:W3CDTF">2025-03-05T19:53:08Z</dcterms:created>
  <dcterms:modified xsi:type="dcterms:W3CDTF">2025-03-12T04:42:50Z</dcterms:modified>
</cp:coreProperties>
</file>