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FLIA. MEDINA RINCON\Documents\Enterritorio\Int. Caqueta\Proceso Secop II\Pra subir\"/>
    </mc:Choice>
  </mc:AlternateContent>
  <xr:revisionPtr revIDLastSave="0" documentId="13_ncr:1_{223A0C4F-E4D4-4D87-BA64-3C6490B7DC6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RMATO 07 " sheetId="5" r:id="rId1"/>
    <sheet name="FORMATO 07A ETAPA 1" sheetId="8" r:id="rId2"/>
    <sheet name="FORMATO 07A ETAPA 2" sheetId="10" r:id="rId3"/>
    <sheet name="FORMATO 07A ETAPA 3" sheetId="11" r:id="rId4"/>
    <sheet name="FORMATO 07" sheetId="1" state="hidden" r:id="rId5"/>
  </sheets>
  <definedNames>
    <definedName name="_Hlk523147291" localSheetId="0">'FORMATO 07 '!$A$4</definedName>
    <definedName name="_xlnm.Print_Area" localSheetId="0">'FORMATO 07 '!$A$1:$C$184</definedName>
    <definedName name="_xlnm.Print_Titles" localSheetId="4">'FORMATO 07'!$1:$6</definedName>
    <definedName name="_xlnm.Print_Titles" localSheetId="0">'FORMATO 07 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0" i="8" l="1"/>
  <c r="G11" i="11" l="1"/>
  <c r="I11" i="11" s="1"/>
  <c r="G10" i="11"/>
  <c r="I10" i="11" s="1"/>
  <c r="G11" i="10"/>
  <c r="I11" i="10" s="1"/>
  <c r="G12" i="10"/>
  <c r="I12" i="10" s="1"/>
  <c r="G13" i="10"/>
  <c r="I13" i="10" s="1"/>
  <c r="G14" i="10"/>
  <c r="I14" i="10" s="1"/>
  <c r="G15" i="10"/>
  <c r="I15" i="10" s="1"/>
  <c r="G16" i="10"/>
  <c r="I16" i="10" s="1"/>
  <c r="G17" i="10"/>
  <c r="I17" i="10" s="1"/>
  <c r="G18" i="10"/>
  <c r="I18" i="10" s="1"/>
  <c r="G19" i="10"/>
  <c r="I19" i="10" s="1"/>
  <c r="G20" i="10"/>
  <c r="I20" i="10" s="1"/>
  <c r="G21" i="10"/>
  <c r="I21" i="10" s="1"/>
  <c r="G22" i="10"/>
  <c r="I22" i="10" s="1"/>
  <c r="G10" i="10"/>
  <c r="I10" i="10" s="1"/>
  <c r="G11" i="8"/>
  <c r="I11" i="8" s="1"/>
  <c r="G12" i="8"/>
  <c r="I12" i="8" s="1"/>
  <c r="G13" i="8"/>
  <c r="I13" i="8" s="1"/>
  <c r="G14" i="8"/>
  <c r="I14" i="8" s="1"/>
  <c r="G15" i="8"/>
  <c r="I15" i="8" s="1"/>
  <c r="G16" i="8"/>
  <c r="I16" i="8" s="1"/>
  <c r="G17" i="8"/>
  <c r="I17" i="8" s="1"/>
  <c r="G18" i="8"/>
  <c r="I18" i="8" s="1"/>
  <c r="G19" i="8"/>
  <c r="I19" i="8" s="1"/>
  <c r="G20" i="8"/>
  <c r="I20" i="8" s="1"/>
  <c r="G21" i="8"/>
  <c r="I21" i="8" s="1"/>
  <c r="G22" i="8"/>
  <c r="I22" i="8" s="1"/>
  <c r="I10" i="8"/>
  <c r="I23" i="8" l="1"/>
  <c r="I26" i="8" s="1"/>
  <c r="I12" i="11"/>
  <c r="I15" i="11" s="1"/>
  <c r="I16" i="11" s="1"/>
  <c r="C13" i="5" s="1"/>
  <c r="I23" i="10"/>
  <c r="I26" i="10" s="1"/>
  <c r="I27" i="8" l="1"/>
  <c r="C12" i="5"/>
  <c r="C14" i="5" s="1"/>
  <c r="C6" i="5"/>
  <c r="I17" i="11"/>
  <c r="C9" i="5"/>
  <c r="I27" i="10"/>
  <c r="I28" i="8" l="1"/>
  <c r="I28" i="10"/>
  <c r="C10" i="5"/>
  <c r="C11" i="5" s="1"/>
  <c r="C7" i="5" l="1"/>
  <c r="C8" i="5" l="1"/>
  <c r="C15" i="5" s="1"/>
</calcChain>
</file>

<file path=xl/sharedStrings.xml><?xml version="1.0" encoding="utf-8"?>
<sst xmlns="http://schemas.openxmlformats.org/spreadsheetml/2006/main" count="154" uniqueCount="93">
  <si>
    <t>ITEM</t>
  </si>
  <si>
    <t>DESCRIPCIÓN</t>
  </si>
  <si>
    <t>UNID</t>
  </si>
  <si>
    <t>CANT</t>
  </si>
  <si>
    <t>V/R UNIT</t>
  </si>
  <si>
    <t>V/R TOTAL</t>
  </si>
  <si>
    <t>VALOR COSTOS DIRECTOS</t>
  </si>
  <si>
    <t>VALOR COSTOS INDIRECTOS</t>
  </si>
  <si>
    <t xml:space="preserve">ADMINISTRACIÓN </t>
  </si>
  <si>
    <t>%</t>
  </si>
  <si>
    <t>IMPREVISTOS</t>
  </si>
  <si>
    <t>UTILIDAD</t>
  </si>
  <si>
    <t>IVA SOBRE LA UTILIDAD</t>
  </si>
  <si>
    <t>(A)</t>
  </si>
  <si>
    <t>(B)</t>
  </si>
  <si>
    <t>(C)</t>
  </si>
  <si>
    <t>FIRMA DEL OFERENTE:</t>
  </si>
  <si>
    <t>NOMBRE DEL OFERENTE:</t>
  </si>
  <si>
    <t>IDENTIFICACIÓN DEL OFERENTE</t>
  </si>
  <si>
    <t>(D)</t>
  </si>
  <si>
    <t>VALOR TOTAL DE LA OFERTA SIN GASTOS POR CONCEPTO DE ANTICIPO = (A)  + (B)</t>
  </si>
  <si>
    <t>NOTA (*): ESTE ES UN VALOR FIJO QUE CORRESPONDE A $7.214.546.00 Y SE RECONOCERÁ ÚNICAMENTE AL OFERENTE QUE ACEPTE EL ANTICIPO</t>
  </si>
  <si>
    <r>
      <t xml:space="preserve">
FONDO FINANCIERO DE PROYECTOS DE DESARROLLO – FONADE
DEPARTAMENTO DE PROSPERIDAD SOCIAL Y FONDO DE INVERSIONES PARA LA PAZ
NACIÓN - MINISTERIO DEL INTERIOR – FONDO NACIONAL DE SEGURIDAD Y CONVIVENCIA CIUDADANA - FONSECÓN
CONTRATO INTERADMINISTRATIVO DE GERENCIA INTEGRAL DE PROYECTOS Nº215090 
MUNICIPIO DE VELEZ
CONVENIO INTERADMINISTRATIVO DE COOPERACIÓN No.215126
</t>
    </r>
    <r>
      <rPr>
        <b/>
        <sz val="12"/>
        <rFont val="Arial"/>
        <family val="2"/>
      </rPr>
      <t>FORMATO 07
OFERTA ECONÓMICA</t>
    </r>
  </si>
  <si>
    <t>ESTUDIOS, DISEÑOS, DEMOLICIÓN DE LA ESTRUCTURA EXISTENTE Y CONSTRUCCIÓN DE LA ESTACIÓN DE POLICÍA DEL MUNICIPIO VÉLEZ, DEPARTAMENTO DE SANTANDER</t>
  </si>
  <si>
    <t>ÁREA CONSTRUIDA CUBIERTA</t>
  </si>
  <si>
    <t>M2</t>
  </si>
  <si>
    <t>ÁREA CONSTRUIDA DESCUBIERTA</t>
  </si>
  <si>
    <t>VALOR  TOTAL ETAPA 1 - ESTUDIOS TÉCNICOS Y DISEÑOS</t>
  </si>
  <si>
    <t>VALOR TOTAL ETAPA DE EJECUCIÓN DE OBRA SIN GASTOS POR CONCEPTO DE ANTICIPO</t>
  </si>
  <si>
    <t>VALOR ETAPA ESTUDIOS Y DISEÑOS ANTES DE IVA</t>
  </si>
  <si>
    <t>IVA 16%</t>
  </si>
  <si>
    <t>ESPECIFICACIONES</t>
  </si>
  <si>
    <t>COSTOS FIDUCIA Y PRIMA MANEJO DE ANTICIPO (C ) (*)</t>
  </si>
  <si>
    <t>OFERTA PÚBLICA OPC 015-2016</t>
  </si>
  <si>
    <t>VALOR TOTAL PROYECTO (D) = (A) + (B) + (C)</t>
  </si>
  <si>
    <t>PRESUPUESTO OFICIAL ESTIMADO</t>
  </si>
  <si>
    <t>VALOR TOTAL</t>
  </si>
  <si>
    <t>CONCEPTO</t>
  </si>
  <si>
    <t>A</t>
  </si>
  <si>
    <t>B</t>
  </si>
  <si>
    <t>C</t>
  </si>
  <si>
    <t>D</t>
  </si>
  <si>
    <t>E</t>
  </si>
  <si>
    <t>F</t>
  </si>
  <si>
    <t>PERSONAL PROFESIONAL</t>
  </si>
  <si>
    <t>CANTIDAD</t>
  </si>
  <si>
    <t>SUELDO MES BÁSICO</t>
  </si>
  <si>
    <t>% DEDICACIÓN</t>
  </si>
  <si>
    <t>F.M.</t>
  </si>
  <si>
    <t>VALORES MES (AxBxCxD)</t>
  </si>
  <si>
    <t>No. DE MESES</t>
  </si>
  <si>
    <t>TOTAL PARCIAL</t>
  </si>
  <si>
    <t xml:space="preserve"> (ExF)</t>
  </si>
  <si>
    <t>SUBTOTAL COSTO PERSONAL PROFESIONAL (1)</t>
  </si>
  <si>
    <t>IVA 19%</t>
  </si>
  <si>
    <t>VALOR INTERVENTORÍA ETAPA 1 SIN IVA</t>
  </si>
  <si>
    <t>IVA (19%) ETAPA 1</t>
  </si>
  <si>
    <t>VALOR TOTAL INTERVENTORÍA ETAPA 1 (A)</t>
  </si>
  <si>
    <t>VALOR INTERVENTORÍA ETAPA 2 SIN IVA</t>
  </si>
  <si>
    <t>IVA (19%)  ETAPA 2</t>
  </si>
  <si>
    <t>VALOR TOTAL INTERVENTORÍA ETAPA 2 (B)</t>
  </si>
  <si>
    <t xml:space="preserve">
EMPRESA NACIONAL PROMOTORA DEL DESARROLLO TERRITORIAL  – ENTerritorio
 FORMATO 07
OFERTA ECONÓMICA</t>
  </si>
  <si>
    <r>
      <t xml:space="preserve">
</t>
    </r>
    <r>
      <rPr>
        <b/>
        <sz val="12"/>
        <rFont val="Arial Narrow"/>
        <family val="2"/>
      </rPr>
      <t>EMPRESA NACIONAL PROMOTORA DEL DESARROLLO TERRITORIAL  – ENTerritorio
 FORMATO 07A ETAPA 1
OFERTA ECONÓMICA</t>
    </r>
  </si>
  <si>
    <t>PERSONAL PROFESIONAL PARA LA  INTERVENTORÍA A LA  ETAPA 1</t>
  </si>
  <si>
    <t>COSTOS INDIRECTOS</t>
  </si>
  <si>
    <t>VALOR TOTAL DE LA INTERVENTORÍA  A LA ETAPA 1</t>
  </si>
  <si>
    <t xml:space="preserve">FIRMA Y NOMBRE DEL REPRESENTANTE LEGAL O SU DELEGADO
</t>
  </si>
  <si>
    <t xml:space="preserve">Especialista Hidraulico </t>
  </si>
  <si>
    <t>Especialista en PTAP</t>
  </si>
  <si>
    <t>Especialista en PTAR</t>
  </si>
  <si>
    <t>Director de interventoría</t>
  </si>
  <si>
    <t>Arquitecto</t>
  </si>
  <si>
    <t>Especialista Electrico</t>
  </si>
  <si>
    <t>Especialista Geotecnia</t>
  </si>
  <si>
    <t xml:space="preserve">Especialita  en Estructuras </t>
  </si>
  <si>
    <t xml:space="preserve">Especialista Ambiental  </t>
  </si>
  <si>
    <t xml:space="preserve">Profesional Jurídico Gestión Predial </t>
  </si>
  <si>
    <t xml:space="preserve">Profesional de Costos y Presupuestos </t>
  </si>
  <si>
    <t>Profesional social</t>
  </si>
  <si>
    <t>Ingeniero Auxiliar y de Apoyo</t>
  </si>
  <si>
    <t>SUB TOTAL  COSTOS INDIRECTOS (2)</t>
  </si>
  <si>
    <t xml:space="preserve">COSTO  TOTAL = (1) + (2) </t>
  </si>
  <si>
    <t>VALOR TOTAL DE LA INTERVENTORÍA  A LA ETAPA 2</t>
  </si>
  <si>
    <t>PERSONAL PROFESIONAL PARA LA  INTERVENTORÍA A LA  ETAPA 2</t>
  </si>
  <si>
    <r>
      <t xml:space="preserve">
</t>
    </r>
    <r>
      <rPr>
        <b/>
        <sz val="12"/>
        <rFont val="Arial Narrow"/>
        <family val="2"/>
      </rPr>
      <t>EMPRESA NACIONAL PROMOTORA DEL DESARROLLO TERRITORIAL  – ENTerritorio
 FORMATO 07A ETAPA 2
OFERTA ECONÓMICA</t>
    </r>
  </si>
  <si>
    <t>VALOR TOTAL INTERVENTORÍA ETAPA 3 (C)</t>
  </si>
  <si>
    <t>VALOR TOTAL DE LA  INTERVENTORÍA ( D ) = ( A + B)</t>
  </si>
  <si>
    <t>IVA (19%)  ETAPA 3</t>
  </si>
  <si>
    <t>VALOR INTERVENTORÍA ETAPA 3 SIN IVA</t>
  </si>
  <si>
    <r>
      <t xml:space="preserve">
</t>
    </r>
    <r>
      <rPr>
        <b/>
        <sz val="12"/>
        <rFont val="Arial Narrow"/>
        <family val="2"/>
      </rPr>
      <t>EMPRESA NACIONAL PROMOTORA DEL DESARROLLO TERRITORIAL  – ENTerritorio
 FORMATO 07A ETAPA 3
OFERTA ECONÓMICA</t>
    </r>
  </si>
  <si>
    <t>PERSONAL PROFESIONAL PARA LA  INTERVENTORÍA A LA  ETAPA 3</t>
  </si>
  <si>
    <t>VALOR TOTAL DE LA INTERVENTORÍA  A LA ETAPA 3</t>
  </si>
  <si>
    <t>NTERVENTORIA TÉCNICA, ADMINISTRATIVA, FINANCIERA, CONTABLE, SOCIAL, AMBIENTAL Y JURÍDICA A LA ELABORACIÓN DE LOS ESTUDIOS Y DISEÑOS DEFINITIVOS DE LAS SOLUCIONES DE ABASTECIMIENTO DE AGUA APTA PARA EL CONSUMO HUMANO Y SANEAMIENTO BÁSICO PARA VIVIENDAS RURALES DISPERSAS EN EL DEPARTAMENTO DE CAQUETÁ.”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</si>
</sst>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&quot;$&quot;\ #,##0_);[Red]\(&quot;$&quot;\ #,##0\)"/>
    <numFmt numFmtId="165" formatCode="&quot;$&quot;\ #,##0.00_);[Red]\(&quot;$&quot;\ #,##0.0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0_);\-#,##0.000"/>
    <numFmt numFmtId="169" formatCode="_ * #,##0.00_ ;_ * \-#,##0.00_ ;_ * &quot;-&quot;??_ ;_ @_ "/>
    <numFmt numFmtId="170" formatCode="&quot;$&quot;\ #,##0.00"/>
    <numFmt numFmtId="171" formatCode="#,##0.0"/>
    <numFmt numFmtId="172" formatCode="_-[$$-2C0A]\ * #,##0.00_-;\-[$$-2C0A]\ * #,##0.00_-;_-[$$-2C0A]\ * &quot;-&quot;??_-;_-@_-"/>
    <numFmt numFmtId="173" formatCode="0.0%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10"/>
      <name val="Arial"/>
      <family val="2"/>
    </font>
    <font>
      <b/>
      <i/>
      <sz val="11"/>
      <name val="Arial Narrow"/>
      <family val="2"/>
    </font>
    <font>
      <i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name val="Calibri"/>
      <family val="2"/>
    </font>
    <font>
      <sz val="11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trike/>
      <sz val="11"/>
      <color theme="1"/>
      <name val="Arial"/>
      <family val="2"/>
    </font>
    <font>
      <b/>
      <sz val="14"/>
      <name val="Arial Narrow"/>
      <family val="2"/>
    </font>
    <font>
      <sz val="14"/>
      <color theme="1"/>
      <name val="Arial Narrow"/>
      <family val="2"/>
    </font>
    <font>
      <sz val="14"/>
      <name val="Arial Narrow"/>
      <family val="2"/>
    </font>
    <font>
      <sz val="14"/>
      <color rgb="FFFF0000"/>
      <name val="Arial Narrow"/>
      <family val="2"/>
    </font>
    <font>
      <sz val="14"/>
      <color rgb="FF7030A0"/>
      <name val="Arial Narrow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sz val="11"/>
      <color rgb="FFFF0000"/>
      <name val="Calibri"/>
      <family val="2"/>
      <scheme val="minor"/>
    </font>
    <font>
      <b/>
      <i/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11"/>
      <color rgb="FF000000"/>
      <name val="Arial Narrow"/>
      <family val="2"/>
    </font>
    <font>
      <b/>
      <sz val="12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BDD6E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4">
    <xf numFmtId="0" fontId="0" fillId="0" borderId="0"/>
    <xf numFmtId="9" fontId="1" fillId="0" borderId="0" applyFont="0" applyFill="0" applyBorder="0" applyAlignment="0" applyProtection="0"/>
    <xf numFmtId="0" fontId="3" fillId="0" borderId="0" applyAlignment="0"/>
    <xf numFmtId="0" fontId="3" fillId="0" borderId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</cellStyleXfs>
  <cellXfs count="116">
    <xf numFmtId="0" fontId="0" fillId="0" borderId="0" xfId="0"/>
    <xf numFmtId="0" fontId="5" fillId="0" borderId="0" xfId="0" applyFont="1"/>
    <xf numFmtId="0" fontId="1" fillId="0" borderId="0" xfId="0" applyFont="1"/>
    <xf numFmtId="49" fontId="8" fillId="0" borderId="0" xfId="4" applyNumberFormat="1" applyFont="1" applyAlignment="1">
      <alignment vertical="center" wrapText="1"/>
    </xf>
    <xf numFmtId="0" fontId="10" fillId="0" borderId="0" xfId="4" applyFont="1" applyAlignment="1">
      <alignment vertical="center"/>
    </xf>
    <xf numFmtId="168" fontId="10" fillId="0" borderId="0" xfId="4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/>
    </xf>
    <xf numFmtId="0" fontId="1" fillId="0" borderId="1" xfId="0" applyFont="1" applyBorder="1"/>
    <xf numFmtId="0" fontId="11" fillId="3" borderId="3" xfId="0" applyFont="1" applyFill="1" applyBorder="1" applyAlignment="1">
      <alignment horizontal="center" vertical="center" wrapText="1"/>
    </xf>
    <xf numFmtId="171" fontId="10" fillId="0" borderId="3" xfId="0" applyNumberFormat="1" applyFont="1" applyBorder="1" applyAlignment="1">
      <alignment horizontal="left" vertical="top"/>
    </xf>
    <xf numFmtId="0" fontId="10" fillId="0" borderId="3" xfId="0" applyFont="1" applyBorder="1" applyAlignment="1">
      <alignment horizontal="justify" vertical="top" wrapText="1"/>
    </xf>
    <xf numFmtId="0" fontId="10" fillId="0" borderId="3" xfId="0" applyFont="1" applyBorder="1" applyAlignment="1">
      <alignment horizontal="center" vertical="top"/>
    </xf>
    <xf numFmtId="4" fontId="10" fillId="0" borderId="3" xfId="0" applyNumberFormat="1" applyFont="1" applyBorder="1" applyAlignment="1">
      <alignment horizontal="right" vertical="top"/>
    </xf>
    <xf numFmtId="165" fontId="12" fillId="0" borderId="3" xfId="0" applyNumberFormat="1" applyFont="1" applyBorder="1" applyAlignment="1">
      <alignment horizontal="right" vertical="center"/>
    </xf>
    <xf numFmtId="0" fontId="11" fillId="3" borderId="3" xfId="0" applyFont="1" applyFill="1" applyBorder="1" applyAlignment="1">
      <alignment horizontal="right" vertical="center" wrapText="1"/>
    </xf>
    <xf numFmtId="0" fontId="13" fillId="2" borderId="3" xfId="0" applyFont="1" applyFill="1" applyBorder="1" applyAlignment="1">
      <alignment horizontal="center" vertical="center"/>
    </xf>
    <xf numFmtId="9" fontId="13" fillId="2" borderId="3" xfId="1" applyFont="1" applyFill="1" applyBorder="1" applyAlignment="1">
      <alignment horizontal="right" vertical="center" wrapText="1"/>
    </xf>
    <xf numFmtId="0" fontId="11" fillId="2" borderId="3" xfId="0" applyFont="1" applyFill="1" applyBorder="1" applyAlignment="1">
      <alignment horizontal="right" vertical="center" wrapText="1"/>
    </xf>
    <xf numFmtId="10" fontId="11" fillId="3" borderId="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right" vertical="center" wrapText="1"/>
    </xf>
    <xf numFmtId="0" fontId="15" fillId="4" borderId="3" xfId="0" applyFont="1" applyFill="1" applyBorder="1" applyAlignment="1">
      <alignment horizontal="right" vertical="center" wrapText="1"/>
    </xf>
    <xf numFmtId="165" fontId="14" fillId="4" borderId="3" xfId="0" applyNumberFormat="1" applyFont="1" applyFill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right" vertical="center"/>
    </xf>
    <xf numFmtId="0" fontId="11" fillId="3" borderId="5" xfId="0" applyFont="1" applyFill="1" applyBorder="1" applyAlignment="1">
      <alignment horizontal="center" vertical="center"/>
    </xf>
    <xf numFmtId="165" fontId="11" fillId="3" borderId="6" xfId="0" applyNumberFormat="1" applyFont="1" applyFill="1" applyBorder="1" applyAlignment="1">
      <alignment horizontal="right" vertical="center"/>
    </xf>
    <xf numFmtId="0" fontId="11" fillId="2" borderId="5" xfId="0" applyFont="1" applyFill="1" applyBorder="1" applyAlignment="1">
      <alignment horizontal="center" vertical="center"/>
    </xf>
    <xf numFmtId="165" fontId="13" fillId="2" borderId="6" xfId="0" applyNumberFormat="1" applyFont="1" applyFill="1" applyBorder="1" applyAlignment="1">
      <alignment horizontal="right" vertical="center"/>
    </xf>
    <xf numFmtId="165" fontId="11" fillId="3" borderId="6" xfId="0" applyNumberFormat="1" applyFont="1" applyFill="1" applyBorder="1" applyAlignment="1">
      <alignment horizontal="right" vertical="center" wrapText="1"/>
    </xf>
    <xf numFmtId="0" fontId="14" fillId="4" borderId="5" xfId="0" applyFont="1" applyFill="1" applyBorder="1" applyAlignment="1">
      <alignment horizontal="center" vertical="center" wrapText="1"/>
    </xf>
    <xf numFmtId="165" fontId="14" fillId="4" borderId="6" xfId="0" applyNumberFormat="1" applyFont="1" applyFill="1" applyBorder="1" applyAlignment="1">
      <alignment horizontal="right" vertical="center" wrapText="1"/>
    </xf>
    <xf numFmtId="4" fontId="8" fillId="6" borderId="5" xfId="20" applyNumberFormat="1" applyFont="1" applyFill="1" applyBorder="1" applyAlignment="1">
      <alignment horizontal="center" vertical="center"/>
    </xf>
    <xf numFmtId="170" fontId="8" fillId="6" borderId="6" xfId="23" applyNumberFormat="1" applyFont="1" applyFill="1" applyBorder="1" applyAlignment="1">
      <alignment horizontal="right" vertical="center" wrapText="1"/>
    </xf>
    <xf numFmtId="0" fontId="11" fillId="3" borderId="7" xfId="0" applyFont="1" applyFill="1" applyBorder="1" applyAlignment="1">
      <alignment horizontal="center" vertical="center"/>
    </xf>
    <xf numFmtId="165" fontId="11" fillId="3" borderId="9" xfId="0" applyNumberFormat="1" applyFont="1" applyFill="1" applyBorder="1" applyAlignment="1">
      <alignment horizontal="right" vertical="center" wrapText="1"/>
    </xf>
    <xf numFmtId="0" fontId="12" fillId="0" borderId="10" xfId="0" applyFont="1" applyBorder="1" applyAlignment="1">
      <alignment horizontal="center" vertical="center"/>
    </xf>
    <xf numFmtId="171" fontId="10" fillId="0" borderId="11" xfId="0" applyNumberFormat="1" applyFont="1" applyBorder="1" applyAlignment="1">
      <alignment horizontal="left" vertical="top"/>
    </xf>
    <xf numFmtId="0" fontId="10" fillId="0" borderId="11" xfId="0" applyFont="1" applyBorder="1" applyAlignment="1">
      <alignment horizontal="justify" vertical="top" wrapText="1"/>
    </xf>
    <xf numFmtId="0" fontId="10" fillId="0" borderId="11" xfId="0" applyFont="1" applyBorder="1" applyAlignment="1">
      <alignment horizontal="center" vertical="top"/>
    </xf>
    <xf numFmtId="4" fontId="10" fillId="0" borderId="11" xfId="0" applyNumberFormat="1" applyFont="1" applyBorder="1" applyAlignment="1">
      <alignment horizontal="right" vertical="top"/>
    </xf>
    <xf numFmtId="165" fontId="12" fillId="0" borderId="11" xfId="0" applyNumberFormat="1" applyFont="1" applyBorder="1" applyAlignment="1">
      <alignment horizontal="right" vertical="center"/>
    </xf>
    <xf numFmtId="164" fontId="12" fillId="0" borderId="12" xfId="0" applyNumberFormat="1" applyFont="1" applyBorder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165" fontId="11" fillId="3" borderId="13" xfId="0" applyNumberFormat="1" applyFont="1" applyFill="1" applyBorder="1" applyAlignment="1">
      <alignment horizontal="center" vertical="center"/>
    </xf>
    <xf numFmtId="0" fontId="17" fillId="0" borderId="0" xfId="0" applyFont="1"/>
    <xf numFmtId="0" fontId="18" fillId="0" borderId="0" xfId="20" applyFont="1" applyAlignment="1">
      <alignment vertical="center"/>
    </xf>
    <xf numFmtId="0" fontId="20" fillId="0" borderId="0" xfId="20" applyFont="1" applyAlignment="1">
      <alignment vertical="center"/>
    </xf>
    <xf numFmtId="0" fontId="22" fillId="8" borderId="3" xfId="0" applyFont="1" applyFill="1" applyBorder="1" applyAlignment="1">
      <alignment horizontal="center" vertical="center"/>
    </xf>
    <xf numFmtId="0" fontId="28" fillId="0" borderId="21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172" fontId="28" fillId="0" borderId="21" xfId="0" applyNumberFormat="1" applyFont="1" applyBorder="1" applyAlignment="1">
      <alignment vertical="center" wrapText="1"/>
    </xf>
    <xf numFmtId="172" fontId="0" fillId="0" borderId="0" xfId="0" applyNumberFormat="1"/>
    <xf numFmtId="172" fontId="28" fillId="8" borderId="21" xfId="0" applyNumberFormat="1" applyFont="1" applyFill="1" applyBorder="1" applyAlignment="1">
      <alignment vertical="center" wrapText="1"/>
    </xf>
    <xf numFmtId="172" fontId="26" fillId="0" borderId="0" xfId="0" applyNumberFormat="1" applyFont="1"/>
    <xf numFmtId="172" fontId="22" fillId="0" borderId="16" xfId="0" applyNumberFormat="1" applyFont="1" applyBorder="1" applyAlignment="1">
      <alignment horizontal="center" vertical="center"/>
    </xf>
    <xf numFmtId="172" fontId="30" fillId="0" borderId="16" xfId="0" applyNumberFormat="1" applyFont="1" applyBorder="1" applyAlignment="1">
      <alignment horizontal="center" vertical="center"/>
    </xf>
    <xf numFmtId="172" fontId="25" fillId="2" borderId="16" xfId="0" applyNumberFormat="1" applyFont="1" applyFill="1" applyBorder="1" applyAlignment="1">
      <alignment horizontal="left" vertical="center"/>
    </xf>
    <xf numFmtId="172" fontId="25" fillId="10" borderId="16" xfId="0" applyNumberFormat="1" applyFont="1" applyFill="1" applyBorder="1" applyAlignment="1">
      <alignment horizontal="left" vertical="center"/>
    </xf>
    <xf numFmtId="0" fontId="28" fillId="0" borderId="20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justify" vertical="center" wrapText="1"/>
    </xf>
    <xf numFmtId="173" fontId="32" fillId="0" borderId="21" xfId="0" applyNumberFormat="1" applyFont="1" applyBorder="1" applyAlignment="1">
      <alignment horizontal="center" vertical="center" wrapText="1"/>
    </xf>
    <xf numFmtId="172" fontId="32" fillId="0" borderId="21" xfId="0" applyNumberFormat="1" applyFont="1" applyBorder="1" applyAlignment="1">
      <alignment horizontal="justify" vertical="center" wrapText="1"/>
    </xf>
    <xf numFmtId="9" fontId="32" fillId="0" borderId="21" xfId="0" applyNumberFormat="1" applyFont="1" applyBorder="1" applyAlignment="1">
      <alignment horizontal="center" vertical="center" wrapText="1"/>
    </xf>
    <xf numFmtId="172" fontId="17" fillId="0" borderId="0" xfId="0" applyNumberFormat="1" applyFont="1"/>
    <xf numFmtId="10" fontId="0" fillId="0" borderId="0" xfId="0" applyNumberFormat="1"/>
    <xf numFmtId="9" fontId="33" fillId="0" borderId="21" xfId="0" applyNumberFormat="1" applyFont="1" applyBorder="1" applyAlignment="1">
      <alignment horizontal="center" vertical="center" wrapText="1"/>
    </xf>
    <xf numFmtId="49" fontId="16" fillId="0" borderId="14" xfId="3" applyNumberFormat="1" applyFont="1" applyBorder="1" applyAlignment="1">
      <alignment horizontal="center" vertical="center" wrapText="1"/>
    </xf>
    <xf numFmtId="49" fontId="16" fillId="0" borderId="15" xfId="3" applyNumberFormat="1" applyFont="1" applyBorder="1" applyAlignment="1">
      <alignment horizontal="center" vertical="center" wrapText="1"/>
    </xf>
    <xf numFmtId="49" fontId="16" fillId="0" borderId="16" xfId="3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1" fillId="7" borderId="3" xfId="0" applyFont="1" applyFill="1" applyBorder="1" applyAlignment="1">
      <alignment horizontal="center" vertical="center"/>
    </xf>
    <xf numFmtId="0" fontId="16" fillId="0" borderId="3" xfId="5" applyFont="1" applyBorder="1" applyAlignment="1">
      <alignment horizontal="center" vertical="center" wrapText="1"/>
    </xf>
    <xf numFmtId="0" fontId="22" fillId="8" borderId="14" xfId="0" applyFont="1" applyFill="1" applyBorder="1" applyAlignment="1">
      <alignment horizontal="center" vertical="center"/>
    </xf>
    <xf numFmtId="0" fontId="22" fillId="8" borderId="16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left" vertical="center"/>
    </xf>
    <xf numFmtId="0" fontId="25" fillId="2" borderId="16" xfId="0" applyFont="1" applyFill="1" applyBorder="1" applyAlignment="1">
      <alignment horizontal="left" vertical="center"/>
    </xf>
    <xf numFmtId="0" fontId="25" fillId="10" borderId="14" xfId="0" applyFont="1" applyFill="1" applyBorder="1" applyAlignment="1">
      <alignment horizontal="left" vertical="center"/>
    </xf>
    <xf numFmtId="0" fontId="25" fillId="10" borderId="16" xfId="0" applyFont="1" applyFill="1" applyBorder="1" applyAlignment="1">
      <alignment horizontal="left" vertical="center"/>
    </xf>
    <xf numFmtId="0" fontId="24" fillId="2" borderId="14" xfId="0" applyFont="1" applyFill="1" applyBorder="1" applyAlignment="1">
      <alignment horizontal="left" vertical="center"/>
    </xf>
    <xf numFmtId="0" fontId="24" fillId="2" borderId="16" xfId="0" applyFont="1" applyFill="1" applyBorder="1" applyAlignment="1">
      <alignment horizontal="left" vertical="center"/>
    </xf>
    <xf numFmtId="0" fontId="23" fillId="0" borderId="24" xfId="0" applyFont="1" applyBorder="1" applyAlignment="1">
      <alignment wrapText="1"/>
    </xf>
    <xf numFmtId="0" fontId="23" fillId="0" borderId="0" xfId="0" applyFont="1" applyBorder="1" applyAlignment="1">
      <alignment wrapText="1"/>
    </xf>
    <xf numFmtId="0" fontId="28" fillId="0" borderId="17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7" fillId="9" borderId="17" xfId="0" applyFont="1" applyFill="1" applyBorder="1" applyAlignment="1">
      <alignment horizontal="center" vertical="center" wrapText="1"/>
    </xf>
    <xf numFmtId="0" fontId="27" fillId="9" borderId="18" xfId="0" applyFont="1" applyFill="1" applyBorder="1" applyAlignment="1">
      <alignment horizontal="center" vertical="center" wrapText="1"/>
    </xf>
    <xf numFmtId="0" fontId="27" fillId="9" borderId="19" xfId="0" applyFont="1" applyFill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8" fillId="0" borderId="17" xfId="0" applyFont="1" applyBorder="1" applyAlignment="1">
      <alignment vertical="center" wrapText="1"/>
    </xf>
    <xf numFmtId="0" fontId="28" fillId="0" borderId="18" xfId="0" applyFont="1" applyBorder="1" applyAlignment="1">
      <alignment vertical="center" wrapText="1"/>
    </xf>
    <xf numFmtId="0" fontId="28" fillId="0" borderId="19" xfId="0" applyFont="1" applyBorder="1" applyAlignment="1">
      <alignment vertical="center" wrapText="1"/>
    </xf>
    <xf numFmtId="0" fontId="28" fillId="0" borderId="17" xfId="0" applyFont="1" applyBorder="1" applyAlignment="1">
      <alignment vertical="center"/>
    </xf>
    <xf numFmtId="0" fontId="28" fillId="0" borderId="18" xfId="0" applyFont="1" applyBorder="1" applyAlignment="1">
      <alignment vertical="center"/>
    </xf>
    <xf numFmtId="0" fontId="28" fillId="0" borderId="19" xfId="0" applyFont="1" applyBorder="1" applyAlignment="1">
      <alignment vertical="center"/>
    </xf>
    <xf numFmtId="0" fontId="28" fillId="8" borderId="17" xfId="0" applyFont="1" applyFill="1" applyBorder="1" applyAlignment="1">
      <alignment horizontal="center" vertical="center" wrapText="1"/>
    </xf>
    <xf numFmtId="0" fontId="28" fillId="8" borderId="18" xfId="0" applyFont="1" applyFill="1" applyBorder="1" applyAlignment="1">
      <alignment horizontal="center" vertical="center" wrapText="1"/>
    </xf>
    <xf numFmtId="0" fontId="28" fillId="8" borderId="19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4" fontId="8" fillId="6" borderId="14" xfId="22" applyNumberFormat="1" applyFont="1" applyFill="1" applyBorder="1" applyAlignment="1">
      <alignment horizontal="right" vertical="center" wrapText="1"/>
    </xf>
    <xf numFmtId="0" fontId="0" fillId="0" borderId="15" xfId="0" applyBorder="1" applyAlignment="1">
      <alignment horizontal="right" vertical="center" wrapText="1"/>
    </xf>
    <xf numFmtId="0" fontId="0" fillId="0" borderId="16" xfId="0" applyBorder="1" applyAlignment="1">
      <alignment horizontal="right" vertical="center" wrapText="1"/>
    </xf>
    <xf numFmtId="0" fontId="4" fillId="0" borderId="0" xfId="2" applyFont="1" applyAlignment="1">
      <alignment horizontal="center" vertical="center" wrapText="1"/>
    </xf>
    <xf numFmtId="0" fontId="11" fillId="3" borderId="8" xfId="0" applyFont="1" applyFill="1" applyBorder="1" applyAlignment="1">
      <alignment horizontal="left" vertical="center" wrapText="1"/>
    </xf>
    <xf numFmtId="49" fontId="6" fillId="0" borderId="0" xfId="3" applyNumberFormat="1" applyFont="1" applyAlignment="1">
      <alignment horizontal="center" vertical="center" wrapText="1"/>
    </xf>
    <xf numFmtId="49" fontId="8" fillId="5" borderId="0" xfId="3" applyNumberFormat="1" applyFont="1" applyFill="1" applyAlignment="1">
      <alignment horizontal="center" vertical="center"/>
    </xf>
    <xf numFmtId="0" fontId="8" fillId="0" borderId="2" xfId="5" applyFont="1" applyBorder="1" applyAlignment="1">
      <alignment horizontal="center" vertical="center" wrapText="1"/>
    </xf>
    <xf numFmtId="0" fontId="8" fillId="0" borderId="0" xfId="5" applyFont="1" applyAlignment="1">
      <alignment horizontal="center" vertical="center" wrapText="1"/>
    </xf>
    <xf numFmtId="0" fontId="8" fillId="6" borderId="3" xfId="2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left" vertical="center" wrapText="1"/>
    </xf>
  </cellXfs>
  <cellStyles count="24">
    <cellStyle name="Millares 14" xfId="11" xr:uid="{00000000-0005-0000-0000-000000000000}"/>
    <cellStyle name="Millares 15 2 2" xfId="7" xr:uid="{00000000-0005-0000-0000-000001000000}"/>
    <cellStyle name="Millares 2" xfId="12" xr:uid="{00000000-0005-0000-0000-000002000000}"/>
    <cellStyle name="Millares 2 12" xfId="16" xr:uid="{00000000-0005-0000-0000-000003000000}"/>
    <cellStyle name="Millares 3" xfId="10" xr:uid="{00000000-0005-0000-0000-000004000000}"/>
    <cellStyle name="Millares 3 2 2" xfId="19" xr:uid="{00000000-0005-0000-0000-000005000000}"/>
    <cellStyle name="Millares 3 3" xfId="23" xr:uid="{00000000-0005-0000-0000-000006000000}"/>
    <cellStyle name="Millares 4 2 3" xfId="21" xr:uid="{00000000-0005-0000-0000-000007000000}"/>
    <cellStyle name="Millares 7" xfId="14" xr:uid="{00000000-0005-0000-0000-000008000000}"/>
    <cellStyle name="Moneda 2" xfId="6" xr:uid="{00000000-0005-0000-0000-00000A000000}"/>
    <cellStyle name="Normal" xfId="0" builtinId="0"/>
    <cellStyle name="Normal 10 2" xfId="20" xr:uid="{00000000-0005-0000-0000-00000C000000}"/>
    <cellStyle name="Normal 2 2 2" xfId="5" xr:uid="{00000000-0005-0000-0000-00000D000000}"/>
    <cellStyle name="Normal 2 2 2 2" xfId="15" xr:uid="{00000000-0005-0000-0000-00000E000000}"/>
    <cellStyle name="Normal 3 2 3" xfId="3" xr:uid="{00000000-0005-0000-0000-00000F000000}"/>
    <cellStyle name="Normal 3 4" xfId="4" xr:uid="{00000000-0005-0000-0000-000010000000}"/>
    <cellStyle name="Normal 4" xfId="8" xr:uid="{00000000-0005-0000-0000-000011000000}"/>
    <cellStyle name="Normal 4 2" xfId="13" xr:uid="{00000000-0005-0000-0000-000012000000}"/>
    <cellStyle name="Normal 41" xfId="2" xr:uid="{00000000-0005-0000-0000-000013000000}"/>
    <cellStyle name="Porcentaje" xfId="1" builtinId="5"/>
    <cellStyle name="Porcentaje 2" xfId="17" xr:uid="{00000000-0005-0000-0000-000015000000}"/>
    <cellStyle name="Porcentaje 2 2" xfId="9" xr:uid="{00000000-0005-0000-0000-000016000000}"/>
    <cellStyle name="Porcentual 10" xfId="18" xr:uid="{00000000-0005-0000-0000-000017000000}"/>
    <cellStyle name="Porcentual 10 2" xfId="22" xr:uid="{00000000-0005-0000-0000-000018000000}"/>
  </cellStyles>
  <dxfs count="0"/>
  <tableStyles count="0" defaultTableStyle="TableStyleMedium2" defaultPivotStyle="PivotStyleLight16"/>
  <colors>
    <mruColors>
      <color rgb="FF3D19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57466.AC9D8BF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57466.AC9D8BF0" TargetMode="Externa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57466.AC9D8BF0" TargetMode="External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57466.AC9D8BF0" TargetMode="External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1104901</xdr:colOff>
      <xdr:row>0</xdr:row>
      <xdr:rowOff>151040</xdr:rowOff>
    </xdr:from>
    <xdr:to>
      <xdr:col>1</xdr:col>
      <xdr:colOff>3188828</xdr:colOff>
      <xdr:row>0</xdr:row>
      <xdr:rowOff>1430112</xdr:rowOff>
    </xdr:to>
    <xdr:pic>
      <xdr:nvPicPr>
        <xdr:cNvPr id="7" name="Imagen 3" descr="Logo Firma">
          <a:extLst>
            <a:ext uri="{FF2B5EF4-FFF2-40B4-BE49-F238E27FC236}">
              <a16:creationId xmlns:a16="http://schemas.microsoft.com/office/drawing/2014/main" id="{B6ECF904-ABF5-4DC8-898A-14336BCEC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1" y="151040"/>
          <a:ext cx="3274552" cy="12790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700767</xdr:colOff>
      <xdr:row>3</xdr:row>
      <xdr:rowOff>129267</xdr:rowOff>
    </xdr:from>
    <xdr:to>
      <xdr:col>1</xdr:col>
      <xdr:colOff>1418791</xdr:colOff>
      <xdr:row>4</xdr:row>
      <xdr:rowOff>598713</xdr:rowOff>
    </xdr:to>
    <xdr:pic>
      <xdr:nvPicPr>
        <xdr:cNvPr id="2" name="Imagen 3" descr="Logo Firma">
          <a:extLst>
            <a:ext uri="{FF2B5EF4-FFF2-40B4-BE49-F238E27FC236}">
              <a16:creationId xmlns:a16="http://schemas.microsoft.com/office/drawing/2014/main" id="{12BCB254-E57D-4A94-9C1E-E7D5EDC62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767" y="700767"/>
          <a:ext cx="1480024" cy="6599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700767</xdr:colOff>
      <xdr:row>3</xdr:row>
      <xdr:rowOff>129267</xdr:rowOff>
    </xdr:from>
    <xdr:to>
      <xdr:col>1</xdr:col>
      <xdr:colOff>1418791</xdr:colOff>
      <xdr:row>4</xdr:row>
      <xdr:rowOff>598713</xdr:rowOff>
    </xdr:to>
    <xdr:pic>
      <xdr:nvPicPr>
        <xdr:cNvPr id="2" name="Imagen 3" descr="Logo Firma">
          <a:extLst>
            <a:ext uri="{FF2B5EF4-FFF2-40B4-BE49-F238E27FC236}">
              <a16:creationId xmlns:a16="http://schemas.microsoft.com/office/drawing/2014/main" id="{2BD180B4-5F42-49BD-8C00-F8F3CF2922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767" y="700767"/>
          <a:ext cx="1480024" cy="6599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700767</xdr:colOff>
      <xdr:row>3</xdr:row>
      <xdr:rowOff>129267</xdr:rowOff>
    </xdr:from>
    <xdr:to>
      <xdr:col>1</xdr:col>
      <xdr:colOff>1418791</xdr:colOff>
      <xdr:row>4</xdr:row>
      <xdr:rowOff>598713</xdr:rowOff>
    </xdr:to>
    <xdr:pic>
      <xdr:nvPicPr>
        <xdr:cNvPr id="2" name="Imagen 3" descr="Logo Firma">
          <a:extLst>
            <a:ext uri="{FF2B5EF4-FFF2-40B4-BE49-F238E27FC236}">
              <a16:creationId xmlns:a16="http://schemas.microsoft.com/office/drawing/2014/main" id="{CA79EFF4-BB03-4141-B797-BFDA4F40A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767" y="700767"/>
          <a:ext cx="1480024" cy="6599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95250</xdr:rowOff>
    </xdr:from>
    <xdr:to>
      <xdr:col>2</xdr:col>
      <xdr:colOff>142875</xdr:colOff>
      <xdr:row>0</xdr:row>
      <xdr:rowOff>1451561</xdr:rowOff>
    </xdr:to>
    <xdr:pic>
      <xdr:nvPicPr>
        <xdr:cNvPr id="2" name="Imagen 1" descr="logo_final-0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95250"/>
          <a:ext cx="1285875" cy="1356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0"/>
  <sheetViews>
    <sheetView tabSelected="1" view="pageBreakPreview" zoomScaleNormal="70" zoomScaleSheetLayoutView="100" workbookViewId="0">
      <selection activeCell="A3" sqref="A3:C3"/>
    </sheetView>
  </sheetViews>
  <sheetFormatPr baseColWidth="10" defaultRowHeight="18" x14ac:dyDescent="0.25"/>
  <cols>
    <col min="1" max="1" width="17.85546875" style="46" customWidth="1"/>
    <col min="2" max="2" width="61.5703125" style="46" customWidth="1"/>
    <col min="3" max="3" width="17.85546875" style="46" customWidth="1"/>
    <col min="4" max="4" width="23.42578125" style="46" customWidth="1"/>
    <col min="5" max="5" width="11.42578125" style="46" hidden="1" customWidth="1"/>
    <col min="6" max="6" width="25.5703125" style="46" customWidth="1"/>
    <col min="7" max="16384" width="11.42578125" style="46"/>
  </cols>
  <sheetData>
    <row r="1" spans="1:6" ht="125.25" customHeight="1" x14ac:dyDescent="0.25">
      <c r="A1" s="69"/>
      <c r="B1" s="70"/>
      <c r="C1" s="71"/>
    </row>
    <row r="2" spans="1:6" ht="93.75" customHeight="1" x14ac:dyDescent="0.25">
      <c r="A2" s="69" t="s">
        <v>61</v>
      </c>
      <c r="B2" s="70"/>
      <c r="C2" s="71"/>
    </row>
    <row r="3" spans="1:6" ht="90.75" customHeight="1" x14ac:dyDescent="0.25">
      <c r="A3" s="74" t="s">
        <v>92</v>
      </c>
      <c r="B3" s="74"/>
      <c r="C3" s="74"/>
      <c r="D3"/>
    </row>
    <row r="4" spans="1:6" ht="18" customHeight="1" x14ac:dyDescent="0.25">
      <c r="A4" s="73" t="s">
        <v>35</v>
      </c>
      <c r="B4" s="73"/>
      <c r="C4" s="73"/>
    </row>
    <row r="5" spans="1:6" ht="27.75" customHeight="1" x14ac:dyDescent="0.25">
      <c r="A5" s="75" t="s">
        <v>1</v>
      </c>
      <c r="B5" s="76"/>
      <c r="C5" s="49" t="s">
        <v>36</v>
      </c>
    </row>
    <row r="6" spans="1:6" x14ac:dyDescent="0.25">
      <c r="A6" s="81" t="s">
        <v>55</v>
      </c>
      <c r="B6" s="82"/>
      <c r="C6" s="57">
        <f>+'FORMATO 07A ETAPA 1'!I26</f>
        <v>0</v>
      </c>
    </row>
    <row r="7" spans="1:6" x14ac:dyDescent="0.25">
      <c r="A7" s="81" t="s">
        <v>56</v>
      </c>
      <c r="B7" s="82"/>
      <c r="C7" s="57">
        <f>+'FORMATO 07A ETAPA 1'!I27</f>
        <v>0</v>
      </c>
    </row>
    <row r="8" spans="1:6" x14ac:dyDescent="0.25">
      <c r="A8" s="77" t="s">
        <v>57</v>
      </c>
      <c r="B8" s="78"/>
      <c r="C8" s="56">
        <f>SUM(C6:C7)</f>
        <v>0</v>
      </c>
    </row>
    <row r="9" spans="1:6" x14ac:dyDescent="0.25">
      <c r="A9" s="81" t="s">
        <v>58</v>
      </c>
      <c r="B9" s="82"/>
      <c r="C9" s="57">
        <f>+'FORMATO 07A ETAPA 2'!I26</f>
        <v>0</v>
      </c>
    </row>
    <row r="10" spans="1:6" x14ac:dyDescent="0.25">
      <c r="A10" s="81" t="s">
        <v>59</v>
      </c>
      <c r="B10" s="82"/>
      <c r="C10" s="57">
        <f>+'FORMATO 07A ETAPA 2'!I27</f>
        <v>0</v>
      </c>
    </row>
    <row r="11" spans="1:6" x14ac:dyDescent="0.25">
      <c r="A11" s="77" t="s">
        <v>60</v>
      </c>
      <c r="B11" s="78"/>
      <c r="C11" s="58">
        <f>SUM(C9:C10)</f>
        <v>0</v>
      </c>
    </row>
    <row r="12" spans="1:6" x14ac:dyDescent="0.25">
      <c r="A12" s="81" t="s">
        <v>88</v>
      </c>
      <c r="B12" s="82"/>
      <c r="C12" s="58">
        <f>+'FORMATO 07A ETAPA 3'!I15</f>
        <v>0</v>
      </c>
    </row>
    <row r="13" spans="1:6" x14ac:dyDescent="0.25">
      <c r="A13" s="81" t="s">
        <v>87</v>
      </c>
      <c r="B13" s="82"/>
      <c r="C13" s="58">
        <f>+'FORMATO 07A ETAPA 3'!I16</f>
        <v>0</v>
      </c>
    </row>
    <row r="14" spans="1:6" x14ac:dyDescent="0.25">
      <c r="A14" s="77" t="s">
        <v>85</v>
      </c>
      <c r="B14" s="78"/>
      <c r="C14" s="58">
        <f>SUM(C12:C13)</f>
        <v>0</v>
      </c>
    </row>
    <row r="15" spans="1:6" x14ac:dyDescent="0.25">
      <c r="A15" s="79" t="s">
        <v>86</v>
      </c>
      <c r="B15" s="80"/>
      <c r="C15" s="59">
        <f>+C8+C11+C14</f>
        <v>0</v>
      </c>
      <c r="F15" s="66"/>
    </row>
    <row r="16" spans="1:6" ht="24" customHeight="1" x14ac:dyDescent="0.25">
      <c r="A16" s="83" t="s">
        <v>66</v>
      </c>
      <c r="B16" s="83"/>
      <c r="C16" s="83"/>
    </row>
    <row r="17" spans="1:3" ht="24" customHeight="1" x14ac:dyDescent="0.25">
      <c r="A17" s="84"/>
      <c r="B17" s="84"/>
      <c r="C17" s="84"/>
    </row>
    <row r="18" spans="1:3" ht="24" customHeight="1" x14ac:dyDescent="0.25">
      <c r="A18" s="84"/>
      <c r="B18" s="84"/>
      <c r="C18" s="84"/>
    </row>
    <row r="19" spans="1:3" ht="24" customHeight="1" x14ac:dyDescent="0.25">
      <c r="A19" s="84"/>
      <c r="B19" s="84"/>
      <c r="C19" s="84"/>
    </row>
    <row r="20" spans="1:3" ht="24" customHeight="1" x14ac:dyDescent="0.25"/>
    <row r="21" spans="1:3" ht="24" customHeight="1" x14ac:dyDescent="0.25"/>
    <row r="22" spans="1:3" ht="24" customHeight="1" x14ac:dyDescent="0.25"/>
    <row r="23" spans="1:3" ht="24" customHeight="1" x14ac:dyDescent="0.25">
      <c r="C23" s="72"/>
    </row>
    <row r="24" spans="1:3" ht="45.75" customHeight="1" x14ac:dyDescent="0.25">
      <c r="C24" s="72"/>
    </row>
    <row r="25" spans="1:3" ht="24" customHeight="1" x14ac:dyDescent="0.25"/>
    <row r="26" spans="1:3" ht="24" customHeight="1" x14ac:dyDescent="0.25"/>
    <row r="27" spans="1:3" ht="24" customHeight="1" x14ac:dyDescent="0.25"/>
    <row r="28" spans="1:3" ht="24" customHeight="1" x14ac:dyDescent="0.25"/>
    <row r="29" spans="1:3" ht="24" customHeight="1" x14ac:dyDescent="0.25"/>
    <row r="30" spans="1:3" ht="24" customHeight="1" x14ac:dyDescent="0.25"/>
    <row r="31" spans="1:3" ht="24" customHeight="1" x14ac:dyDescent="0.25"/>
    <row r="32" spans="1:3" ht="30.75" customHeight="1" x14ac:dyDescent="0.25"/>
    <row r="33" spans="3:3" ht="24" customHeight="1" x14ac:dyDescent="0.25"/>
    <row r="34" spans="3:3" ht="24" customHeight="1" x14ac:dyDescent="0.25"/>
    <row r="35" spans="3:3" ht="24" customHeight="1" x14ac:dyDescent="0.25"/>
    <row r="36" spans="3:3" ht="24" customHeight="1" x14ac:dyDescent="0.25"/>
    <row r="37" spans="3:3" ht="24" customHeight="1" x14ac:dyDescent="0.25"/>
    <row r="38" spans="3:3" ht="24" customHeight="1" x14ac:dyDescent="0.25"/>
    <row r="39" spans="3:3" ht="24" customHeight="1" x14ac:dyDescent="0.25"/>
    <row r="40" spans="3:3" ht="24" customHeight="1" x14ac:dyDescent="0.25"/>
    <row r="41" spans="3:3" ht="24" customHeight="1" x14ac:dyDescent="0.25"/>
    <row r="42" spans="3:3" ht="24" customHeight="1" x14ac:dyDescent="0.25"/>
    <row r="43" spans="3:3" ht="24" customHeight="1" x14ac:dyDescent="0.25"/>
    <row r="44" spans="3:3" ht="24" customHeight="1" x14ac:dyDescent="0.25">
      <c r="C44" s="72"/>
    </row>
    <row r="45" spans="3:3" ht="30.75" customHeight="1" x14ac:dyDescent="0.25">
      <c r="C45" s="72"/>
    </row>
    <row r="46" spans="3:3" ht="24" customHeight="1" x14ac:dyDescent="0.25"/>
    <row r="47" spans="3:3" ht="24" customHeight="1" x14ac:dyDescent="0.25"/>
    <row r="48" spans="3:3" ht="24" customHeight="1" x14ac:dyDescent="0.25"/>
    <row r="49" ht="24" customHeight="1" x14ac:dyDescent="0.25"/>
    <row r="50" ht="24" customHeight="1" x14ac:dyDescent="0.25"/>
    <row r="51" ht="24" customHeight="1" x14ac:dyDescent="0.25"/>
    <row r="52" ht="24" customHeight="1" x14ac:dyDescent="0.25"/>
    <row r="53" ht="24" customHeight="1" x14ac:dyDescent="0.25"/>
    <row r="54" ht="24" customHeight="1" x14ac:dyDescent="0.25"/>
    <row r="55" ht="24" customHeight="1" x14ac:dyDescent="0.25"/>
    <row r="56" ht="24" customHeight="1" x14ac:dyDescent="0.25"/>
    <row r="57" ht="24" customHeight="1" x14ac:dyDescent="0.25"/>
    <row r="58" ht="24" customHeight="1" x14ac:dyDescent="0.25"/>
    <row r="59" ht="24" customHeight="1" x14ac:dyDescent="0.25"/>
    <row r="60" ht="24" customHeight="1" x14ac:dyDescent="0.25"/>
    <row r="61" ht="24" customHeight="1" x14ac:dyDescent="0.25"/>
    <row r="62" ht="24" customHeight="1" x14ac:dyDescent="0.25"/>
    <row r="63" ht="24" customHeight="1" x14ac:dyDescent="0.25"/>
    <row r="64" ht="24" customHeight="1" x14ac:dyDescent="0.25"/>
    <row r="65" ht="24" customHeight="1" x14ac:dyDescent="0.25"/>
    <row r="66" ht="35.25" customHeight="1" x14ac:dyDescent="0.25"/>
    <row r="67" ht="24" customHeight="1" x14ac:dyDescent="0.25"/>
    <row r="68" ht="24" customHeight="1" x14ac:dyDescent="0.25"/>
    <row r="69" ht="24" customHeight="1" x14ac:dyDescent="0.25"/>
    <row r="70" ht="24" customHeight="1" x14ac:dyDescent="0.25"/>
    <row r="71" ht="24" customHeight="1" x14ac:dyDescent="0.25"/>
    <row r="72" ht="24" customHeight="1" x14ac:dyDescent="0.25"/>
    <row r="73" ht="24" customHeight="1" x14ac:dyDescent="0.25"/>
    <row r="74" ht="24" customHeight="1" x14ac:dyDescent="0.25"/>
    <row r="75" ht="24" customHeight="1" x14ac:dyDescent="0.25"/>
    <row r="76" ht="24" customHeight="1" x14ac:dyDescent="0.25"/>
    <row r="77" ht="24" customHeight="1" x14ac:dyDescent="0.25"/>
    <row r="78" ht="24" customHeight="1" x14ac:dyDescent="0.25"/>
    <row r="79" ht="24" customHeight="1" x14ac:dyDescent="0.25"/>
    <row r="80" ht="24" customHeight="1" x14ac:dyDescent="0.25"/>
    <row r="81" ht="24" customHeight="1" x14ac:dyDescent="0.25"/>
    <row r="82" ht="24" customHeight="1" x14ac:dyDescent="0.25"/>
    <row r="83" ht="24" customHeight="1" x14ac:dyDescent="0.25"/>
    <row r="84" ht="24" customHeight="1" x14ac:dyDescent="0.25"/>
    <row r="85" ht="24" customHeight="1" x14ac:dyDescent="0.25"/>
    <row r="86" ht="24" customHeight="1" x14ac:dyDescent="0.25"/>
    <row r="87" ht="24" customHeight="1" x14ac:dyDescent="0.25"/>
    <row r="88" ht="24" customHeight="1" x14ac:dyDescent="0.25"/>
    <row r="89" ht="36" customHeight="1" x14ac:dyDescent="0.25"/>
    <row r="90" ht="24" customHeight="1" x14ac:dyDescent="0.25"/>
    <row r="91" ht="24" customHeight="1" x14ac:dyDescent="0.25"/>
    <row r="92" ht="24" customHeight="1" x14ac:dyDescent="0.25"/>
    <row r="93" ht="24" customHeight="1" x14ac:dyDescent="0.25"/>
    <row r="94" ht="24" customHeight="1" x14ac:dyDescent="0.25"/>
    <row r="95" ht="24" customHeight="1" x14ac:dyDescent="0.25"/>
    <row r="96" ht="24" customHeight="1" x14ac:dyDescent="0.25"/>
    <row r="97" ht="24" customHeight="1" x14ac:dyDescent="0.25"/>
    <row r="98" ht="24" customHeight="1" x14ac:dyDescent="0.25"/>
    <row r="99" ht="24" customHeight="1" x14ac:dyDescent="0.25"/>
    <row r="100" ht="24" customHeight="1" x14ac:dyDescent="0.25"/>
    <row r="101" ht="24" customHeight="1" x14ac:dyDescent="0.25"/>
    <row r="102" ht="24" customHeight="1" x14ac:dyDescent="0.25"/>
    <row r="103" ht="24" customHeight="1" x14ac:dyDescent="0.25"/>
    <row r="104" ht="24" customHeight="1" x14ac:dyDescent="0.25"/>
    <row r="105" ht="24" customHeight="1" x14ac:dyDescent="0.25"/>
    <row r="106" ht="24" customHeight="1" x14ac:dyDescent="0.25"/>
    <row r="107" ht="24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36" customHeight="1" x14ac:dyDescent="0.25"/>
    <row r="113" ht="21.75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18" customHeight="1" x14ac:dyDescent="0.25"/>
    <row r="128" ht="18" customHeight="1" x14ac:dyDescent="0.25"/>
    <row r="129" ht="18" customHeight="1" x14ac:dyDescent="0.25"/>
    <row r="130" ht="18" customHeight="1" x14ac:dyDescent="0.25"/>
    <row r="131" ht="18" customHeight="1" x14ac:dyDescent="0.25"/>
    <row r="132" ht="18" customHeight="1" x14ac:dyDescent="0.25"/>
    <row r="133" ht="18" customHeight="1" x14ac:dyDescent="0.25"/>
    <row r="134" ht="18" customHeight="1" x14ac:dyDescent="0.25"/>
    <row r="135" ht="18" customHeight="1" x14ac:dyDescent="0.25"/>
    <row r="136" ht="18" customHeight="1" x14ac:dyDescent="0.25"/>
    <row r="137" ht="18" customHeight="1" x14ac:dyDescent="0.25"/>
    <row r="138" ht="18" customHeight="1" x14ac:dyDescent="0.25"/>
    <row r="139" ht="34.5" customHeight="1" x14ac:dyDescent="0.25"/>
    <row r="140" ht="21" customHeight="1" x14ac:dyDescent="0.25"/>
    <row r="141" ht="18" customHeight="1" x14ac:dyDescent="0.25"/>
    <row r="142" ht="18" customHeight="1" x14ac:dyDescent="0.25"/>
    <row r="143" ht="18" customHeight="1" x14ac:dyDescent="0.25"/>
    <row r="144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ht="18" customHeight="1" x14ac:dyDescent="0.25"/>
    <row r="162" ht="18" customHeight="1" x14ac:dyDescent="0.25"/>
    <row r="163" ht="20.25" customHeight="1" x14ac:dyDescent="0.25"/>
    <row r="164" ht="18" customHeight="1" x14ac:dyDescent="0.25"/>
    <row r="165" ht="20.25" customHeight="1" x14ac:dyDescent="0.25"/>
    <row r="166" ht="31.5" customHeight="1" x14ac:dyDescent="0.25"/>
    <row r="167" ht="31.5" customHeight="1" x14ac:dyDescent="0.25"/>
    <row r="168" ht="37.5" customHeight="1" x14ac:dyDescent="0.25"/>
    <row r="169" ht="25.5" customHeight="1" x14ac:dyDescent="0.25"/>
    <row r="170" ht="21" customHeight="1" x14ac:dyDescent="0.25"/>
    <row r="171" ht="21.75" customHeight="1" x14ac:dyDescent="0.25"/>
    <row r="172" ht="25.5" customHeight="1" x14ac:dyDescent="0.25"/>
    <row r="173" ht="25.5" customHeight="1" x14ac:dyDescent="0.25"/>
    <row r="174" ht="25.5" customHeight="1" x14ac:dyDescent="0.25"/>
    <row r="175" ht="20.25" customHeight="1" x14ac:dyDescent="0.25"/>
    <row r="176" ht="20.25" customHeight="1" x14ac:dyDescent="0.25"/>
    <row r="177" spans="1:3" ht="20.25" customHeight="1" x14ac:dyDescent="0.25"/>
    <row r="178" spans="1:3" ht="20.25" customHeight="1" x14ac:dyDescent="0.25"/>
    <row r="180" spans="1:3" s="47" customFormat="1" x14ac:dyDescent="0.25">
      <c r="A180" s="46"/>
      <c r="B180" s="46"/>
      <c r="C180" s="48"/>
    </row>
  </sheetData>
  <mergeCells count="18">
    <mergeCell ref="A14:B14"/>
    <mergeCell ref="A16:C19"/>
    <mergeCell ref="A2:C2"/>
    <mergeCell ref="A1:C1"/>
    <mergeCell ref="C23:C24"/>
    <mergeCell ref="C44:C45"/>
    <mergeCell ref="A4:C4"/>
    <mergeCell ref="A3:C3"/>
    <mergeCell ref="A5:B5"/>
    <mergeCell ref="A11:B11"/>
    <mergeCell ref="A15:B15"/>
    <mergeCell ref="A9:B9"/>
    <mergeCell ref="A10:B10"/>
    <mergeCell ref="A6:B6"/>
    <mergeCell ref="A7:B7"/>
    <mergeCell ref="A8:B8"/>
    <mergeCell ref="A12:B12"/>
    <mergeCell ref="A13:B13"/>
  </mergeCells>
  <printOptions horizontalCentered="1" verticalCentered="1"/>
  <pageMargins left="0.59055118110236227" right="0.59055118110236227" top="0.74803149606299213" bottom="0.74803149606299213" header="0.31496062992125984" footer="0.31496062992125984"/>
  <pageSetup scale="4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F90C4-36A1-486D-BAEA-A1B862E83072}">
  <dimension ref="B5:L28"/>
  <sheetViews>
    <sheetView topLeftCell="B7" zoomScale="140" zoomScaleNormal="140" workbookViewId="0">
      <selection activeCell="K25" sqref="K25:K29"/>
    </sheetView>
  </sheetViews>
  <sheetFormatPr baseColWidth="10" defaultRowHeight="15" x14ac:dyDescent="0.25"/>
  <cols>
    <col min="2" max="2" width="28.28515625" customWidth="1"/>
    <col min="3" max="3" width="8.140625" bestFit="1" customWidth="1"/>
    <col min="5" max="5" width="9.42578125" customWidth="1"/>
    <col min="6" max="6" width="7.28515625" bestFit="1" customWidth="1"/>
    <col min="8" max="8" width="9.140625" customWidth="1"/>
    <col min="9" max="9" width="12.140625" bestFit="1" customWidth="1"/>
    <col min="11" max="11" width="17.7109375" bestFit="1" customWidth="1"/>
  </cols>
  <sheetData>
    <row r="5" spans="2:12" ht="113.25" customHeight="1" thickBot="1" x14ac:dyDescent="0.3">
      <c r="B5" s="69" t="s">
        <v>62</v>
      </c>
      <c r="C5" s="70"/>
      <c r="D5" s="70"/>
      <c r="E5" s="70"/>
      <c r="F5" s="70"/>
      <c r="G5" s="70"/>
      <c r="H5" s="70"/>
      <c r="I5" s="71"/>
    </row>
    <row r="6" spans="2:12" ht="15.75" customHeight="1" thickBot="1" x14ac:dyDescent="0.3">
      <c r="B6" s="88" t="s">
        <v>63</v>
      </c>
      <c r="C6" s="89"/>
      <c r="D6" s="89"/>
      <c r="E6" s="89"/>
      <c r="F6" s="89"/>
      <c r="G6" s="89"/>
      <c r="H6" s="89"/>
      <c r="I6" s="90"/>
    </row>
    <row r="7" spans="2:12" ht="15.75" thickBot="1" x14ac:dyDescent="0.3">
      <c r="B7" s="60" t="s">
        <v>37</v>
      </c>
      <c r="C7" s="50" t="s">
        <v>38</v>
      </c>
      <c r="D7" s="50" t="s">
        <v>39</v>
      </c>
      <c r="E7" s="50" t="s">
        <v>40</v>
      </c>
      <c r="F7" s="50" t="s">
        <v>41</v>
      </c>
      <c r="G7" s="50" t="s">
        <v>42</v>
      </c>
      <c r="H7" s="50" t="s">
        <v>43</v>
      </c>
      <c r="I7" s="50"/>
    </row>
    <row r="8" spans="2:12" ht="15.75" customHeight="1" thickBot="1" x14ac:dyDescent="0.3">
      <c r="B8" s="91" t="s">
        <v>44</v>
      </c>
      <c r="C8" s="91" t="s">
        <v>45</v>
      </c>
      <c r="D8" s="91" t="s">
        <v>46</v>
      </c>
      <c r="E8" s="91" t="s">
        <v>47</v>
      </c>
      <c r="F8" s="91" t="s">
        <v>48</v>
      </c>
      <c r="G8" s="91" t="s">
        <v>49</v>
      </c>
      <c r="H8" s="91" t="s">
        <v>50</v>
      </c>
      <c r="I8" s="50" t="s">
        <v>51</v>
      </c>
    </row>
    <row r="9" spans="2:12" ht="15.75" thickBot="1" x14ac:dyDescent="0.3">
      <c r="B9" s="92"/>
      <c r="C9" s="92"/>
      <c r="D9" s="92"/>
      <c r="E9" s="92"/>
      <c r="F9" s="92"/>
      <c r="G9" s="92"/>
      <c r="H9" s="92"/>
      <c r="I9" s="50" t="s">
        <v>52</v>
      </c>
    </row>
    <row r="10" spans="2:12" ht="15.75" thickBot="1" x14ac:dyDescent="0.3">
      <c r="B10" s="62" t="s">
        <v>70</v>
      </c>
      <c r="C10" s="51">
        <v>1</v>
      </c>
      <c r="D10" s="64"/>
      <c r="E10" s="63">
        <v>0.2</v>
      </c>
      <c r="F10" s="68"/>
      <c r="G10" s="64">
        <f>+ROUND((D10*E10*F10*C10),2)</f>
        <v>0</v>
      </c>
      <c r="H10" s="51">
        <v>3</v>
      </c>
      <c r="I10" s="64">
        <f>+ROUND((G10*H10),2)</f>
        <v>0</v>
      </c>
      <c r="L10">
        <v>5</v>
      </c>
    </row>
    <row r="11" spans="2:12" ht="15.75" thickBot="1" x14ac:dyDescent="0.3">
      <c r="B11" s="62" t="s">
        <v>67</v>
      </c>
      <c r="C11" s="51">
        <v>1</v>
      </c>
      <c r="D11" s="64"/>
      <c r="E11" s="63">
        <v>0.15</v>
      </c>
      <c r="F11" s="68"/>
      <c r="G11" s="64">
        <f t="shared" ref="G11:G22" si="0">+ROUND((D11*E11*F11*C11),2)</f>
        <v>0</v>
      </c>
      <c r="H11" s="51">
        <v>2</v>
      </c>
      <c r="I11" s="64">
        <f>+ROUND((G11*H11),2)</f>
        <v>0</v>
      </c>
    </row>
    <row r="12" spans="2:12" ht="15.75" thickBot="1" x14ac:dyDescent="0.3">
      <c r="B12" s="62" t="s">
        <v>68</v>
      </c>
      <c r="C12" s="51">
        <v>1</v>
      </c>
      <c r="D12" s="64"/>
      <c r="E12" s="63">
        <v>0.15</v>
      </c>
      <c r="F12" s="68"/>
      <c r="G12" s="64">
        <f t="shared" si="0"/>
        <v>0</v>
      </c>
      <c r="H12" s="51">
        <v>1</v>
      </c>
      <c r="I12" s="64">
        <f t="shared" ref="I12:I22" si="1">+ROUND((G12*H12),2)</f>
        <v>0</v>
      </c>
    </row>
    <row r="13" spans="2:12" ht="15.75" thickBot="1" x14ac:dyDescent="0.3">
      <c r="B13" s="62" t="s">
        <v>69</v>
      </c>
      <c r="C13" s="51">
        <v>1</v>
      </c>
      <c r="D13" s="64"/>
      <c r="E13" s="63">
        <v>0.15</v>
      </c>
      <c r="F13" s="68"/>
      <c r="G13" s="64">
        <f t="shared" si="0"/>
        <v>0</v>
      </c>
      <c r="H13" s="51">
        <v>1</v>
      </c>
      <c r="I13" s="64">
        <f t="shared" si="1"/>
        <v>0</v>
      </c>
    </row>
    <row r="14" spans="2:12" ht="15.75" thickBot="1" x14ac:dyDescent="0.3">
      <c r="B14" s="62" t="s">
        <v>71</v>
      </c>
      <c r="C14" s="51">
        <v>1</v>
      </c>
      <c r="D14" s="64"/>
      <c r="E14" s="63">
        <v>0.15</v>
      </c>
      <c r="F14" s="68"/>
      <c r="G14" s="64">
        <f t="shared" si="0"/>
        <v>0</v>
      </c>
      <c r="H14" s="51">
        <v>1</v>
      </c>
      <c r="I14" s="64">
        <f t="shared" si="1"/>
        <v>0</v>
      </c>
    </row>
    <row r="15" spans="2:12" ht="15.75" thickBot="1" x14ac:dyDescent="0.3">
      <c r="B15" s="62" t="s">
        <v>72</v>
      </c>
      <c r="C15" s="51">
        <v>1</v>
      </c>
      <c r="D15" s="64"/>
      <c r="E15" s="63">
        <v>0.15</v>
      </c>
      <c r="F15" s="68"/>
      <c r="G15" s="64">
        <f t="shared" si="0"/>
        <v>0</v>
      </c>
      <c r="H15" s="51">
        <v>1</v>
      </c>
      <c r="I15" s="64">
        <f t="shared" si="1"/>
        <v>0</v>
      </c>
    </row>
    <row r="16" spans="2:12" ht="15.75" thickBot="1" x14ac:dyDescent="0.3">
      <c r="B16" s="62" t="s">
        <v>73</v>
      </c>
      <c r="C16" s="51">
        <v>1</v>
      </c>
      <c r="D16" s="64"/>
      <c r="E16" s="63">
        <v>0.15</v>
      </c>
      <c r="F16" s="68"/>
      <c r="G16" s="64">
        <f t="shared" si="0"/>
        <v>0</v>
      </c>
      <c r="H16" s="51">
        <v>1</v>
      </c>
      <c r="I16" s="64">
        <f t="shared" si="1"/>
        <v>0</v>
      </c>
    </row>
    <row r="17" spans="2:11" ht="15.75" thickBot="1" x14ac:dyDescent="0.3">
      <c r="B17" s="62" t="s">
        <v>74</v>
      </c>
      <c r="C17" s="51">
        <v>1</v>
      </c>
      <c r="D17" s="64"/>
      <c r="E17" s="63">
        <v>0.15</v>
      </c>
      <c r="F17" s="68"/>
      <c r="G17" s="64">
        <f t="shared" si="0"/>
        <v>0</v>
      </c>
      <c r="H17" s="51">
        <v>1</v>
      </c>
      <c r="I17" s="64">
        <f t="shared" si="1"/>
        <v>0</v>
      </c>
    </row>
    <row r="18" spans="2:11" ht="15.75" thickBot="1" x14ac:dyDescent="0.3">
      <c r="B18" s="62" t="s">
        <v>75</v>
      </c>
      <c r="C18" s="51">
        <v>1</v>
      </c>
      <c r="D18" s="64"/>
      <c r="E18" s="63">
        <v>0.15</v>
      </c>
      <c r="F18" s="68"/>
      <c r="G18" s="64">
        <f t="shared" si="0"/>
        <v>0</v>
      </c>
      <c r="H18" s="51">
        <v>1</v>
      </c>
      <c r="I18" s="64">
        <f t="shared" si="1"/>
        <v>0</v>
      </c>
    </row>
    <row r="19" spans="2:11" ht="15.75" thickBot="1" x14ac:dyDescent="0.3">
      <c r="B19" s="62" t="s">
        <v>76</v>
      </c>
      <c r="C19" s="51">
        <v>1</v>
      </c>
      <c r="D19" s="64"/>
      <c r="E19" s="63">
        <v>0.1</v>
      </c>
      <c r="F19" s="68"/>
      <c r="G19" s="64">
        <f t="shared" si="0"/>
        <v>0</v>
      </c>
      <c r="H19" s="51">
        <v>1</v>
      </c>
      <c r="I19" s="64">
        <f t="shared" si="1"/>
        <v>0</v>
      </c>
    </row>
    <row r="20" spans="2:11" ht="15.75" thickBot="1" x14ac:dyDescent="0.3">
      <c r="B20" s="62" t="s">
        <v>77</v>
      </c>
      <c r="C20" s="51">
        <v>1</v>
      </c>
      <c r="D20" s="64"/>
      <c r="E20" s="63">
        <v>0.1</v>
      </c>
      <c r="F20" s="68"/>
      <c r="G20" s="64">
        <f t="shared" si="0"/>
        <v>0</v>
      </c>
      <c r="H20" s="51">
        <v>1</v>
      </c>
      <c r="I20" s="64">
        <f t="shared" si="1"/>
        <v>0</v>
      </c>
    </row>
    <row r="21" spans="2:11" ht="15.75" thickBot="1" x14ac:dyDescent="0.3">
      <c r="B21" s="62" t="s">
        <v>78</v>
      </c>
      <c r="C21" s="51">
        <v>1</v>
      </c>
      <c r="D21" s="64"/>
      <c r="E21" s="63">
        <v>0.5</v>
      </c>
      <c r="F21" s="68"/>
      <c r="G21" s="64">
        <f t="shared" si="0"/>
        <v>0</v>
      </c>
      <c r="H21" s="51">
        <v>2</v>
      </c>
      <c r="I21" s="64">
        <f t="shared" si="1"/>
        <v>0</v>
      </c>
    </row>
    <row r="22" spans="2:11" ht="15.75" customHeight="1" thickBot="1" x14ac:dyDescent="0.3">
      <c r="B22" s="62" t="s">
        <v>79</v>
      </c>
      <c r="C22" s="51">
        <v>1</v>
      </c>
      <c r="D22" s="64"/>
      <c r="E22" s="63">
        <v>1</v>
      </c>
      <c r="F22" s="68"/>
      <c r="G22" s="64">
        <f t="shared" si="0"/>
        <v>0</v>
      </c>
      <c r="H22" s="51">
        <v>3</v>
      </c>
      <c r="I22" s="64">
        <f t="shared" si="1"/>
        <v>0</v>
      </c>
    </row>
    <row r="23" spans="2:11" ht="15.75" thickBot="1" x14ac:dyDescent="0.3">
      <c r="B23" s="85" t="s">
        <v>53</v>
      </c>
      <c r="C23" s="86"/>
      <c r="D23" s="86"/>
      <c r="E23" s="86"/>
      <c r="F23" s="86"/>
      <c r="G23" s="86"/>
      <c r="H23" s="87"/>
      <c r="I23" s="52">
        <f>SUM(I10:I22)</f>
        <v>0</v>
      </c>
    </row>
    <row r="24" spans="2:11" ht="15.75" thickBot="1" x14ac:dyDescent="0.3">
      <c r="B24" s="88" t="s">
        <v>64</v>
      </c>
      <c r="C24" s="89"/>
      <c r="D24" s="89"/>
      <c r="E24" s="89"/>
      <c r="F24" s="89"/>
      <c r="G24" s="89"/>
      <c r="H24" s="89"/>
      <c r="I24" s="90"/>
    </row>
    <row r="25" spans="2:11" ht="15.75" customHeight="1" thickBot="1" x14ac:dyDescent="0.3">
      <c r="B25" s="96" t="s">
        <v>80</v>
      </c>
      <c r="C25" s="97"/>
      <c r="D25" s="97"/>
      <c r="E25" s="97"/>
      <c r="F25" s="97"/>
      <c r="G25" s="97"/>
      <c r="H25" s="98"/>
      <c r="I25" s="52"/>
    </row>
    <row r="26" spans="2:11" ht="15.75" thickBot="1" x14ac:dyDescent="0.3">
      <c r="B26" s="93" t="s">
        <v>81</v>
      </c>
      <c r="C26" s="94"/>
      <c r="D26" s="94"/>
      <c r="E26" s="94"/>
      <c r="F26" s="94"/>
      <c r="G26" s="94"/>
      <c r="H26" s="95"/>
      <c r="I26" s="52">
        <f>+I23+I25</f>
        <v>0</v>
      </c>
      <c r="K26" s="53"/>
    </row>
    <row r="27" spans="2:11" ht="15.75" thickBot="1" x14ac:dyDescent="0.3">
      <c r="B27" s="96" t="s">
        <v>54</v>
      </c>
      <c r="C27" s="97"/>
      <c r="D27" s="97"/>
      <c r="E27" s="97"/>
      <c r="F27" s="97"/>
      <c r="G27" s="97"/>
      <c r="H27" s="98"/>
      <c r="I27" s="52">
        <f>+I26*19%</f>
        <v>0</v>
      </c>
      <c r="K27" s="53"/>
    </row>
    <row r="28" spans="2:11" ht="15.75" thickBot="1" x14ac:dyDescent="0.3">
      <c r="B28" s="99" t="s">
        <v>65</v>
      </c>
      <c r="C28" s="100"/>
      <c r="D28" s="100"/>
      <c r="E28" s="100"/>
      <c r="F28" s="100"/>
      <c r="G28" s="100"/>
      <c r="H28" s="101"/>
      <c r="I28" s="54">
        <f>SUM(I26:I27)</f>
        <v>0</v>
      </c>
      <c r="K28" s="53"/>
    </row>
  </sheetData>
  <mergeCells count="15">
    <mergeCell ref="B24:I24"/>
    <mergeCell ref="B26:H26"/>
    <mergeCell ref="B27:H27"/>
    <mergeCell ref="B28:H28"/>
    <mergeCell ref="B25:H25"/>
    <mergeCell ref="B23:H23"/>
    <mergeCell ref="B5:I5"/>
    <mergeCell ref="B6:I6"/>
    <mergeCell ref="B8:B9"/>
    <mergeCell ref="C8:C9"/>
    <mergeCell ref="D8:D9"/>
    <mergeCell ref="E8:E9"/>
    <mergeCell ref="F8:F9"/>
    <mergeCell ref="G8:G9"/>
    <mergeCell ref="H8:H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B7520-BAD4-4FE0-8C81-35E395BDC579}">
  <dimension ref="B5:O28"/>
  <sheetViews>
    <sheetView zoomScale="140" zoomScaleNormal="140" workbookViewId="0">
      <selection activeCell="I25" sqref="I25"/>
    </sheetView>
  </sheetViews>
  <sheetFormatPr baseColWidth="10" defaultRowHeight="15" x14ac:dyDescent="0.25"/>
  <cols>
    <col min="2" max="2" width="25.28515625" bestFit="1" customWidth="1"/>
    <col min="3" max="3" width="8.140625" bestFit="1" customWidth="1"/>
    <col min="4" max="4" width="11.85546875" customWidth="1"/>
    <col min="5" max="5" width="9.42578125" customWidth="1"/>
    <col min="6" max="6" width="4.7109375" bestFit="1" customWidth="1"/>
    <col min="7" max="7" width="11.85546875" customWidth="1"/>
    <col min="8" max="8" width="7.7109375" customWidth="1"/>
    <col min="9" max="9" width="12.140625" bestFit="1" customWidth="1"/>
    <col min="10" max="10" width="17.7109375" bestFit="1" customWidth="1"/>
    <col min="11" max="11" width="20.85546875" customWidth="1"/>
  </cols>
  <sheetData>
    <row r="5" spans="2:15" ht="113.25" customHeight="1" thickBot="1" x14ac:dyDescent="0.3">
      <c r="B5" s="69" t="s">
        <v>84</v>
      </c>
      <c r="C5" s="70"/>
      <c r="D5" s="70"/>
      <c r="E5" s="70"/>
      <c r="F5" s="70"/>
      <c r="G5" s="70"/>
      <c r="H5" s="70"/>
      <c r="I5" s="71"/>
    </row>
    <row r="6" spans="2:15" ht="15.75" customHeight="1" thickBot="1" x14ac:dyDescent="0.3">
      <c r="B6" s="88" t="s">
        <v>83</v>
      </c>
      <c r="C6" s="89"/>
      <c r="D6" s="89"/>
      <c r="E6" s="89"/>
      <c r="F6" s="89"/>
      <c r="G6" s="89"/>
      <c r="H6" s="89"/>
      <c r="I6" s="90"/>
    </row>
    <row r="7" spans="2:15" ht="15.75" thickBot="1" x14ac:dyDescent="0.3">
      <c r="B7" s="61" t="s">
        <v>37</v>
      </c>
      <c r="C7" s="50" t="s">
        <v>38</v>
      </c>
      <c r="D7" s="50" t="s">
        <v>39</v>
      </c>
      <c r="E7" s="50" t="s">
        <v>40</v>
      </c>
      <c r="F7" s="50" t="s">
        <v>41</v>
      </c>
      <c r="G7" s="50" t="s">
        <v>42</v>
      </c>
      <c r="H7" s="50" t="s">
        <v>43</v>
      </c>
      <c r="I7" s="50"/>
    </row>
    <row r="8" spans="2:15" ht="15.75" customHeight="1" thickBot="1" x14ac:dyDescent="0.3">
      <c r="B8" s="91" t="s">
        <v>44</v>
      </c>
      <c r="C8" s="91" t="s">
        <v>45</v>
      </c>
      <c r="D8" s="91" t="s">
        <v>46</v>
      </c>
      <c r="E8" s="91" t="s">
        <v>47</v>
      </c>
      <c r="F8" s="91" t="s">
        <v>48</v>
      </c>
      <c r="G8" s="91" t="s">
        <v>49</v>
      </c>
      <c r="H8" s="91" t="s">
        <v>50</v>
      </c>
      <c r="I8" s="50" t="s">
        <v>51</v>
      </c>
    </row>
    <row r="9" spans="2:15" ht="15.75" thickBot="1" x14ac:dyDescent="0.3">
      <c r="B9" s="92"/>
      <c r="C9" s="92"/>
      <c r="D9" s="92"/>
      <c r="E9" s="92"/>
      <c r="F9" s="92"/>
      <c r="G9" s="92"/>
      <c r="H9" s="92"/>
      <c r="I9" s="50" t="s">
        <v>52</v>
      </c>
    </row>
    <row r="10" spans="2:15" ht="15.75" thickBot="1" x14ac:dyDescent="0.3">
      <c r="B10" s="62" t="s">
        <v>70</v>
      </c>
      <c r="C10" s="51">
        <v>1</v>
      </c>
      <c r="D10" s="64"/>
      <c r="E10" s="63">
        <v>0.2</v>
      </c>
      <c r="F10" s="68"/>
      <c r="G10" s="64">
        <f>+ROUND((D10*E10*F10*C10),2)</f>
        <v>0</v>
      </c>
      <c r="H10" s="51">
        <v>2</v>
      </c>
      <c r="I10" s="64">
        <f>+ROUND((G10*H10),2)</f>
        <v>0</v>
      </c>
      <c r="O10">
        <v>5</v>
      </c>
    </row>
    <row r="11" spans="2:15" ht="15.75" thickBot="1" x14ac:dyDescent="0.3">
      <c r="B11" s="62" t="s">
        <v>67</v>
      </c>
      <c r="C11" s="51">
        <v>1</v>
      </c>
      <c r="D11" s="64"/>
      <c r="E11" s="63">
        <v>0.15</v>
      </c>
      <c r="F11" s="68"/>
      <c r="G11" s="64">
        <f t="shared" ref="G11:G22" si="0">+ROUND((D11*E11*F11*C11),2)</f>
        <v>0</v>
      </c>
      <c r="H11" s="51">
        <v>2</v>
      </c>
      <c r="I11" s="64">
        <f t="shared" ref="I11:I22" si="1">+ROUND((G11*H11),2)</f>
        <v>0</v>
      </c>
    </row>
    <row r="12" spans="2:15" ht="15.75" thickBot="1" x14ac:dyDescent="0.3">
      <c r="B12" s="62" t="s">
        <v>68</v>
      </c>
      <c r="C12" s="51">
        <v>1</v>
      </c>
      <c r="D12" s="64"/>
      <c r="E12" s="63">
        <v>0.15</v>
      </c>
      <c r="F12" s="68"/>
      <c r="G12" s="64">
        <f t="shared" si="0"/>
        <v>0</v>
      </c>
      <c r="H12" s="51">
        <v>1</v>
      </c>
      <c r="I12" s="64">
        <f t="shared" si="1"/>
        <v>0</v>
      </c>
    </row>
    <row r="13" spans="2:15" ht="15.75" thickBot="1" x14ac:dyDescent="0.3">
      <c r="B13" s="62" t="s">
        <v>69</v>
      </c>
      <c r="C13" s="51">
        <v>1</v>
      </c>
      <c r="D13" s="64"/>
      <c r="E13" s="63">
        <v>0.15</v>
      </c>
      <c r="F13" s="68"/>
      <c r="G13" s="64">
        <f t="shared" si="0"/>
        <v>0</v>
      </c>
      <c r="H13" s="51">
        <v>1</v>
      </c>
      <c r="I13" s="64">
        <f t="shared" si="1"/>
        <v>0</v>
      </c>
    </row>
    <row r="14" spans="2:15" ht="15.75" thickBot="1" x14ac:dyDescent="0.3">
      <c r="B14" s="62" t="s">
        <v>71</v>
      </c>
      <c r="C14" s="51">
        <v>1</v>
      </c>
      <c r="D14" s="64"/>
      <c r="E14" s="63">
        <v>0.15</v>
      </c>
      <c r="F14" s="68"/>
      <c r="G14" s="64">
        <f t="shared" si="0"/>
        <v>0</v>
      </c>
      <c r="H14" s="51">
        <v>1</v>
      </c>
      <c r="I14" s="64">
        <f t="shared" si="1"/>
        <v>0</v>
      </c>
    </row>
    <row r="15" spans="2:15" ht="15.75" thickBot="1" x14ac:dyDescent="0.3">
      <c r="B15" s="62" t="s">
        <v>72</v>
      </c>
      <c r="C15" s="51">
        <v>1</v>
      </c>
      <c r="D15" s="64"/>
      <c r="E15" s="63">
        <v>0.15</v>
      </c>
      <c r="F15" s="68"/>
      <c r="G15" s="64">
        <f t="shared" si="0"/>
        <v>0</v>
      </c>
      <c r="H15" s="51">
        <v>1</v>
      </c>
      <c r="I15" s="64">
        <f t="shared" si="1"/>
        <v>0</v>
      </c>
    </row>
    <row r="16" spans="2:15" ht="15.75" thickBot="1" x14ac:dyDescent="0.3">
      <c r="B16" s="62" t="s">
        <v>73</v>
      </c>
      <c r="C16" s="51">
        <v>1</v>
      </c>
      <c r="D16" s="64"/>
      <c r="E16" s="63">
        <v>0.15</v>
      </c>
      <c r="F16" s="68"/>
      <c r="G16" s="64">
        <f t="shared" si="0"/>
        <v>0</v>
      </c>
      <c r="H16" s="51">
        <v>1</v>
      </c>
      <c r="I16" s="64">
        <f t="shared" si="1"/>
        <v>0</v>
      </c>
    </row>
    <row r="17" spans="2:11" ht="15.75" thickBot="1" x14ac:dyDescent="0.3">
      <c r="B17" s="62" t="s">
        <v>74</v>
      </c>
      <c r="C17" s="51">
        <v>1</v>
      </c>
      <c r="D17" s="64"/>
      <c r="E17" s="63">
        <v>0.15</v>
      </c>
      <c r="F17" s="68"/>
      <c r="G17" s="64">
        <f t="shared" si="0"/>
        <v>0</v>
      </c>
      <c r="H17" s="51">
        <v>1</v>
      </c>
      <c r="I17" s="64">
        <f t="shared" si="1"/>
        <v>0</v>
      </c>
    </row>
    <row r="18" spans="2:11" ht="15.75" thickBot="1" x14ac:dyDescent="0.3">
      <c r="B18" s="62" t="s">
        <v>75</v>
      </c>
      <c r="C18" s="51">
        <v>1</v>
      </c>
      <c r="D18" s="64"/>
      <c r="E18" s="63">
        <v>0.15</v>
      </c>
      <c r="F18" s="68"/>
      <c r="G18" s="64">
        <f t="shared" si="0"/>
        <v>0</v>
      </c>
      <c r="H18" s="51">
        <v>1</v>
      </c>
      <c r="I18" s="64">
        <f t="shared" si="1"/>
        <v>0</v>
      </c>
    </row>
    <row r="19" spans="2:11" ht="15.75" thickBot="1" x14ac:dyDescent="0.3">
      <c r="B19" s="62" t="s">
        <v>76</v>
      </c>
      <c r="C19" s="51">
        <v>1</v>
      </c>
      <c r="D19" s="64"/>
      <c r="E19" s="63">
        <v>0.1</v>
      </c>
      <c r="F19" s="68"/>
      <c r="G19" s="64">
        <f t="shared" si="0"/>
        <v>0</v>
      </c>
      <c r="H19" s="51">
        <v>1</v>
      </c>
      <c r="I19" s="64">
        <f t="shared" si="1"/>
        <v>0</v>
      </c>
    </row>
    <row r="20" spans="2:11" ht="15.75" thickBot="1" x14ac:dyDescent="0.3">
      <c r="B20" s="62" t="s">
        <v>77</v>
      </c>
      <c r="C20" s="51">
        <v>1</v>
      </c>
      <c r="D20" s="64"/>
      <c r="E20" s="63">
        <v>0.1</v>
      </c>
      <c r="F20" s="68"/>
      <c r="G20" s="64">
        <f t="shared" si="0"/>
        <v>0</v>
      </c>
      <c r="H20" s="51">
        <v>1</v>
      </c>
      <c r="I20" s="64">
        <f>+ROUND((G20*H20),2)</f>
        <v>0</v>
      </c>
    </row>
    <row r="21" spans="2:11" ht="15.75" thickBot="1" x14ac:dyDescent="0.3">
      <c r="B21" s="62" t="s">
        <v>78</v>
      </c>
      <c r="C21" s="51">
        <v>1</v>
      </c>
      <c r="D21" s="64"/>
      <c r="E21" s="63">
        <v>0.25</v>
      </c>
      <c r="F21" s="68"/>
      <c r="G21" s="64">
        <f t="shared" si="0"/>
        <v>0</v>
      </c>
      <c r="H21" s="51">
        <v>2</v>
      </c>
      <c r="I21" s="64">
        <f t="shared" si="1"/>
        <v>0</v>
      </c>
    </row>
    <row r="22" spans="2:11" ht="15.75" customHeight="1" thickBot="1" x14ac:dyDescent="0.3">
      <c r="B22" s="62" t="s">
        <v>79</v>
      </c>
      <c r="C22" s="51">
        <v>1</v>
      </c>
      <c r="D22" s="64"/>
      <c r="E22" s="63">
        <v>1</v>
      </c>
      <c r="F22" s="68"/>
      <c r="G22" s="64">
        <f t="shared" si="0"/>
        <v>0</v>
      </c>
      <c r="H22" s="51">
        <v>2</v>
      </c>
      <c r="I22" s="64">
        <f t="shared" si="1"/>
        <v>0</v>
      </c>
      <c r="K22" s="53"/>
    </row>
    <row r="23" spans="2:11" ht="15.75" thickBot="1" x14ac:dyDescent="0.3">
      <c r="B23" s="85" t="s">
        <v>53</v>
      </c>
      <c r="C23" s="86"/>
      <c r="D23" s="86"/>
      <c r="E23" s="86"/>
      <c r="F23" s="86"/>
      <c r="G23" s="86"/>
      <c r="H23" s="87"/>
      <c r="I23" s="52">
        <f>SUM(I10:I22)</f>
        <v>0</v>
      </c>
      <c r="J23" s="67"/>
    </row>
    <row r="24" spans="2:11" ht="15.75" thickBot="1" x14ac:dyDescent="0.3">
      <c r="B24" s="88" t="s">
        <v>64</v>
      </c>
      <c r="C24" s="89"/>
      <c r="D24" s="89"/>
      <c r="E24" s="89"/>
      <c r="F24" s="89"/>
      <c r="G24" s="89"/>
      <c r="H24" s="89"/>
      <c r="I24" s="90"/>
    </row>
    <row r="25" spans="2:11" ht="15.75" customHeight="1" thickBot="1" x14ac:dyDescent="0.3">
      <c r="B25" s="96" t="s">
        <v>80</v>
      </c>
      <c r="C25" s="97"/>
      <c r="D25" s="97"/>
      <c r="E25" s="97"/>
      <c r="F25" s="97"/>
      <c r="G25" s="97"/>
      <c r="H25" s="98"/>
      <c r="I25" s="52"/>
      <c r="J25" s="53"/>
      <c r="K25" s="55"/>
    </row>
    <row r="26" spans="2:11" ht="15.75" thickBot="1" x14ac:dyDescent="0.3">
      <c r="B26" s="93" t="s">
        <v>81</v>
      </c>
      <c r="C26" s="94"/>
      <c r="D26" s="94"/>
      <c r="E26" s="94"/>
      <c r="F26" s="94"/>
      <c r="G26" s="94"/>
      <c r="H26" s="95"/>
      <c r="I26" s="52">
        <f>+I23+I25</f>
        <v>0</v>
      </c>
    </row>
    <row r="27" spans="2:11" ht="15.75" thickBot="1" x14ac:dyDescent="0.3">
      <c r="B27" s="96" t="s">
        <v>54</v>
      </c>
      <c r="C27" s="97"/>
      <c r="D27" s="97"/>
      <c r="E27" s="97"/>
      <c r="F27" s="97"/>
      <c r="G27" s="97"/>
      <c r="H27" s="98"/>
      <c r="I27" s="52">
        <f>+I26*19%</f>
        <v>0</v>
      </c>
    </row>
    <row r="28" spans="2:11" ht="15.75" thickBot="1" x14ac:dyDescent="0.3">
      <c r="B28" s="99" t="s">
        <v>82</v>
      </c>
      <c r="C28" s="100"/>
      <c r="D28" s="100"/>
      <c r="E28" s="100"/>
      <c r="F28" s="100"/>
      <c r="G28" s="100"/>
      <c r="H28" s="101"/>
      <c r="I28" s="54">
        <f>SUM(I26:I27)</f>
        <v>0</v>
      </c>
    </row>
  </sheetData>
  <mergeCells count="15">
    <mergeCell ref="B28:H28"/>
    <mergeCell ref="B5:I5"/>
    <mergeCell ref="B6:I6"/>
    <mergeCell ref="B8:B9"/>
    <mergeCell ref="C8:C9"/>
    <mergeCell ref="D8:D9"/>
    <mergeCell ref="E8:E9"/>
    <mergeCell ref="F8:F9"/>
    <mergeCell ref="G8:G9"/>
    <mergeCell ref="H8:H9"/>
    <mergeCell ref="B23:H23"/>
    <mergeCell ref="B24:I24"/>
    <mergeCell ref="B25:H25"/>
    <mergeCell ref="B26:H26"/>
    <mergeCell ref="B27:H2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91B4B-1456-4128-904B-48EC70288004}">
  <dimension ref="B5:O17"/>
  <sheetViews>
    <sheetView topLeftCell="A28" zoomScale="140" zoomScaleNormal="140" workbookViewId="0">
      <selection activeCell="F10" sqref="F10:F11"/>
    </sheetView>
  </sheetViews>
  <sheetFormatPr baseColWidth="10" defaultRowHeight="15" x14ac:dyDescent="0.25"/>
  <cols>
    <col min="2" max="2" width="19.5703125" bestFit="1" customWidth="1"/>
    <col min="3" max="3" width="8.140625" bestFit="1" customWidth="1"/>
    <col min="5" max="5" width="9.28515625" customWidth="1"/>
    <col min="6" max="6" width="6.5703125" bestFit="1" customWidth="1"/>
    <col min="7" max="7" width="11.28515625" customWidth="1"/>
    <col min="8" max="8" width="8.85546875" customWidth="1"/>
    <col min="9" max="9" width="11.85546875" bestFit="1" customWidth="1"/>
    <col min="10" max="10" width="17.7109375" bestFit="1" customWidth="1"/>
    <col min="11" max="11" width="20.85546875" customWidth="1"/>
  </cols>
  <sheetData>
    <row r="5" spans="2:15" ht="113.25" customHeight="1" thickBot="1" x14ac:dyDescent="0.3">
      <c r="B5" s="69" t="s">
        <v>89</v>
      </c>
      <c r="C5" s="70"/>
      <c r="D5" s="70"/>
      <c r="E5" s="70"/>
      <c r="F5" s="70"/>
      <c r="G5" s="70"/>
      <c r="H5" s="70"/>
      <c r="I5" s="71"/>
    </row>
    <row r="6" spans="2:15" ht="15.75" customHeight="1" thickBot="1" x14ac:dyDescent="0.3">
      <c r="B6" s="88" t="s">
        <v>90</v>
      </c>
      <c r="C6" s="89"/>
      <c r="D6" s="89"/>
      <c r="E6" s="89"/>
      <c r="F6" s="89"/>
      <c r="G6" s="89"/>
      <c r="H6" s="89"/>
      <c r="I6" s="90"/>
    </row>
    <row r="7" spans="2:15" ht="15.75" thickBot="1" x14ac:dyDescent="0.3">
      <c r="B7" s="61" t="s">
        <v>37</v>
      </c>
      <c r="C7" s="50" t="s">
        <v>38</v>
      </c>
      <c r="D7" s="50" t="s">
        <v>39</v>
      </c>
      <c r="E7" s="50" t="s">
        <v>40</v>
      </c>
      <c r="F7" s="50" t="s">
        <v>41</v>
      </c>
      <c r="G7" s="50" t="s">
        <v>42</v>
      </c>
      <c r="H7" s="50" t="s">
        <v>43</v>
      </c>
      <c r="I7" s="50"/>
    </row>
    <row r="8" spans="2:15" ht="15.75" customHeight="1" thickBot="1" x14ac:dyDescent="0.3">
      <c r="B8" s="91" t="s">
        <v>44</v>
      </c>
      <c r="C8" s="91" t="s">
        <v>45</v>
      </c>
      <c r="D8" s="91" t="s">
        <v>46</v>
      </c>
      <c r="E8" s="91" t="s">
        <v>47</v>
      </c>
      <c r="F8" s="91" t="s">
        <v>48</v>
      </c>
      <c r="G8" s="91" t="s">
        <v>49</v>
      </c>
      <c r="H8" s="91" t="s">
        <v>50</v>
      </c>
      <c r="I8" s="50" t="s">
        <v>51</v>
      </c>
    </row>
    <row r="9" spans="2:15" ht="15.75" thickBot="1" x14ac:dyDescent="0.3">
      <c r="B9" s="92"/>
      <c r="C9" s="92"/>
      <c r="D9" s="92"/>
      <c r="E9" s="92"/>
      <c r="F9" s="92"/>
      <c r="G9" s="92"/>
      <c r="H9" s="92"/>
      <c r="I9" s="50" t="s">
        <v>52</v>
      </c>
    </row>
    <row r="10" spans="2:15" ht="15.75" thickBot="1" x14ac:dyDescent="0.3">
      <c r="B10" s="62" t="s">
        <v>70</v>
      </c>
      <c r="C10" s="51">
        <v>1</v>
      </c>
      <c r="D10" s="64"/>
      <c r="E10" s="65">
        <v>0.2</v>
      </c>
      <c r="F10" s="68"/>
      <c r="G10" s="64">
        <f t="shared" ref="G10:G11" si="0">+ROUND((D10*E10*F10*C10),2)</f>
        <v>0</v>
      </c>
      <c r="H10" s="51">
        <v>1</v>
      </c>
      <c r="I10" s="64">
        <f t="shared" ref="I10:I11" si="1">+ROUND((G10*H10),2)</f>
        <v>0</v>
      </c>
      <c r="O10">
        <v>5</v>
      </c>
    </row>
    <row r="11" spans="2:15" ht="15.75" customHeight="1" thickBot="1" x14ac:dyDescent="0.3">
      <c r="B11" s="62" t="s">
        <v>79</v>
      </c>
      <c r="C11" s="51">
        <v>1</v>
      </c>
      <c r="D11" s="64"/>
      <c r="E11" s="65">
        <v>0.5</v>
      </c>
      <c r="F11" s="68"/>
      <c r="G11" s="64">
        <f t="shared" si="0"/>
        <v>0</v>
      </c>
      <c r="H11" s="51">
        <v>1</v>
      </c>
      <c r="I11" s="64">
        <f t="shared" si="1"/>
        <v>0</v>
      </c>
      <c r="K11" s="53"/>
    </row>
    <row r="12" spans="2:15" ht="15.75" thickBot="1" x14ac:dyDescent="0.3">
      <c r="B12" s="85" t="s">
        <v>53</v>
      </c>
      <c r="C12" s="86"/>
      <c r="D12" s="86"/>
      <c r="E12" s="86"/>
      <c r="F12" s="86"/>
      <c r="G12" s="86"/>
      <c r="H12" s="87"/>
      <c r="I12" s="52">
        <f>SUM(I10:I11)</f>
        <v>0</v>
      </c>
    </row>
    <row r="13" spans="2:15" ht="15.75" thickBot="1" x14ac:dyDescent="0.3">
      <c r="B13" s="88" t="s">
        <v>64</v>
      </c>
      <c r="C13" s="89"/>
      <c r="D13" s="89"/>
      <c r="E13" s="89"/>
      <c r="F13" s="89"/>
      <c r="G13" s="89"/>
      <c r="H13" s="89"/>
      <c r="I13" s="90"/>
    </row>
    <row r="14" spans="2:15" ht="15.75" customHeight="1" thickBot="1" x14ac:dyDescent="0.3">
      <c r="B14" s="96" t="s">
        <v>80</v>
      </c>
      <c r="C14" s="97"/>
      <c r="D14" s="97"/>
      <c r="E14" s="97"/>
      <c r="F14" s="97"/>
      <c r="G14" s="97"/>
      <c r="H14" s="98"/>
      <c r="I14" s="52"/>
      <c r="J14" s="53"/>
      <c r="K14" s="55"/>
    </row>
    <row r="15" spans="2:15" ht="15.75" thickBot="1" x14ac:dyDescent="0.3">
      <c r="B15" s="93" t="s">
        <v>81</v>
      </c>
      <c r="C15" s="94"/>
      <c r="D15" s="94"/>
      <c r="E15" s="94"/>
      <c r="F15" s="94"/>
      <c r="G15" s="94"/>
      <c r="H15" s="95"/>
      <c r="I15" s="52">
        <f>+I12</f>
        <v>0</v>
      </c>
    </row>
    <row r="16" spans="2:15" ht="15.75" thickBot="1" x14ac:dyDescent="0.3">
      <c r="B16" s="96" t="s">
        <v>54</v>
      </c>
      <c r="C16" s="97"/>
      <c r="D16" s="97"/>
      <c r="E16" s="97"/>
      <c r="F16" s="97"/>
      <c r="G16" s="97"/>
      <c r="H16" s="98"/>
      <c r="I16" s="52">
        <f>19%*I15</f>
        <v>0</v>
      </c>
    </row>
    <row r="17" spans="2:9" ht="15.75" thickBot="1" x14ac:dyDescent="0.3">
      <c r="B17" s="99" t="s">
        <v>91</v>
      </c>
      <c r="C17" s="100"/>
      <c r="D17" s="100"/>
      <c r="E17" s="100"/>
      <c r="F17" s="100"/>
      <c r="G17" s="100"/>
      <c r="H17" s="101"/>
      <c r="I17" s="54">
        <f>+I15+I16</f>
        <v>0</v>
      </c>
    </row>
  </sheetData>
  <mergeCells count="15">
    <mergeCell ref="B17:H17"/>
    <mergeCell ref="B5:I5"/>
    <mergeCell ref="B6:I6"/>
    <mergeCell ref="B8:B9"/>
    <mergeCell ref="C8:C9"/>
    <mergeCell ref="D8:D9"/>
    <mergeCell ref="E8:E9"/>
    <mergeCell ref="F8:F9"/>
    <mergeCell ref="G8:G9"/>
    <mergeCell ref="H8:H9"/>
    <mergeCell ref="B12:H12"/>
    <mergeCell ref="B13:I13"/>
    <mergeCell ref="B14:H14"/>
    <mergeCell ref="B15:H15"/>
    <mergeCell ref="B16:H1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1"/>
  <sheetViews>
    <sheetView zoomScale="85" zoomScaleNormal="85" workbookViewId="0">
      <selection activeCell="B9" sqref="B9:C9"/>
    </sheetView>
  </sheetViews>
  <sheetFormatPr baseColWidth="10" defaultRowHeight="15" x14ac:dyDescent="0.25"/>
  <cols>
    <col min="1" max="1" width="14.28515625" customWidth="1"/>
    <col min="3" max="3" width="60.7109375" customWidth="1"/>
    <col min="7" max="7" width="31.28515625" customWidth="1"/>
  </cols>
  <sheetData>
    <row r="1" spans="1:7" ht="125.25" customHeight="1" x14ac:dyDescent="0.25">
      <c r="B1" s="108" t="s">
        <v>22</v>
      </c>
      <c r="C1" s="108"/>
      <c r="D1" s="108"/>
      <c r="E1" s="108"/>
      <c r="F1" s="108"/>
      <c r="G1" s="108"/>
    </row>
    <row r="2" spans="1:7" ht="48.75" customHeight="1" x14ac:dyDescent="0.25">
      <c r="A2" s="109" t="s">
        <v>33</v>
      </c>
      <c r="B2" s="109"/>
      <c r="C2" s="109"/>
      <c r="D2" s="109"/>
      <c r="E2" s="109"/>
      <c r="F2" s="109"/>
      <c r="G2" s="109"/>
    </row>
    <row r="3" spans="1:7" x14ac:dyDescent="0.25">
      <c r="A3" s="2"/>
      <c r="B3" s="3"/>
      <c r="C3" s="4"/>
      <c r="D3" s="5"/>
      <c r="E3" s="4"/>
      <c r="F3" s="4"/>
      <c r="G3" s="2"/>
    </row>
    <row r="4" spans="1:7" ht="53.25" customHeight="1" x14ac:dyDescent="0.25">
      <c r="A4" s="110" t="s">
        <v>23</v>
      </c>
      <c r="B4" s="111"/>
      <c r="C4" s="111"/>
      <c r="D4" s="111"/>
      <c r="E4" s="111"/>
      <c r="F4" s="111"/>
      <c r="G4" s="111"/>
    </row>
    <row r="5" spans="1:7" ht="15.75" thickBot="1" x14ac:dyDescent="0.3">
      <c r="A5" s="2"/>
      <c r="B5" s="2"/>
      <c r="C5" s="2"/>
      <c r="D5" s="2"/>
      <c r="E5" s="2"/>
      <c r="F5" s="2"/>
      <c r="G5" s="2"/>
    </row>
    <row r="6" spans="1:7" ht="36.75" customHeight="1" thickBot="1" x14ac:dyDescent="0.3">
      <c r="A6" s="43" t="s">
        <v>31</v>
      </c>
      <c r="B6" s="43" t="s">
        <v>0</v>
      </c>
      <c r="C6" s="43" t="s">
        <v>1</v>
      </c>
      <c r="D6" s="44" t="s">
        <v>2</v>
      </c>
      <c r="E6" s="44" t="s">
        <v>3</v>
      </c>
      <c r="F6" s="44" t="s">
        <v>4</v>
      </c>
      <c r="G6" s="45" t="s">
        <v>5</v>
      </c>
    </row>
    <row r="7" spans="1:7" x14ac:dyDescent="0.25">
      <c r="A7" s="36"/>
      <c r="B7" s="37">
        <v>1</v>
      </c>
      <c r="C7" s="38" t="s">
        <v>24</v>
      </c>
      <c r="D7" s="39" t="s">
        <v>25</v>
      </c>
      <c r="E7" s="40">
        <v>1442.25</v>
      </c>
      <c r="F7" s="41"/>
      <c r="G7" s="42"/>
    </row>
    <row r="8" spans="1:7" x14ac:dyDescent="0.25">
      <c r="A8" s="23"/>
      <c r="B8" s="9">
        <v>2</v>
      </c>
      <c r="C8" s="10" t="s">
        <v>26</v>
      </c>
      <c r="D8" s="11" t="s">
        <v>25</v>
      </c>
      <c r="E8" s="12">
        <v>595.79</v>
      </c>
      <c r="F8" s="13"/>
      <c r="G8" s="24"/>
    </row>
    <row r="9" spans="1:7" ht="31.5" customHeight="1" x14ac:dyDescent="0.25">
      <c r="A9" s="25"/>
      <c r="B9" s="102" t="s">
        <v>6</v>
      </c>
      <c r="C9" s="102"/>
      <c r="D9" s="8"/>
      <c r="E9" s="14"/>
      <c r="F9" s="14"/>
      <c r="G9" s="26"/>
    </row>
    <row r="10" spans="1:7" ht="37.5" customHeight="1" x14ac:dyDescent="0.25">
      <c r="A10" s="25"/>
      <c r="B10" s="113" t="s">
        <v>7</v>
      </c>
      <c r="C10" s="113"/>
      <c r="D10" s="8"/>
      <c r="E10" s="14"/>
      <c r="F10" s="14"/>
      <c r="G10" s="26"/>
    </row>
    <row r="11" spans="1:7" ht="25.5" customHeight="1" x14ac:dyDescent="0.25">
      <c r="A11" s="27"/>
      <c r="B11" s="114" t="s">
        <v>8</v>
      </c>
      <c r="C11" s="114"/>
      <c r="D11" s="15" t="s">
        <v>9</v>
      </c>
      <c r="E11" s="16"/>
      <c r="F11" s="17"/>
      <c r="G11" s="28"/>
    </row>
    <row r="12" spans="1:7" ht="21" customHeight="1" x14ac:dyDescent="0.25">
      <c r="A12" s="27"/>
      <c r="B12" s="114" t="s">
        <v>10</v>
      </c>
      <c r="C12" s="114"/>
      <c r="D12" s="15" t="s">
        <v>9</v>
      </c>
      <c r="E12" s="16"/>
      <c r="F12" s="17"/>
      <c r="G12" s="28"/>
    </row>
    <row r="13" spans="1:7" ht="21.75" customHeight="1" x14ac:dyDescent="0.25">
      <c r="A13" s="27"/>
      <c r="B13" s="114" t="s">
        <v>11</v>
      </c>
      <c r="C13" s="114"/>
      <c r="D13" s="15" t="s">
        <v>9</v>
      </c>
      <c r="E13" s="16"/>
      <c r="F13" s="17"/>
      <c r="G13" s="28"/>
    </row>
    <row r="14" spans="1:7" ht="25.5" customHeight="1" x14ac:dyDescent="0.25">
      <c r="A14" s="25"/>
      <c r="B14" s="113" t="s">
        <v>12</v>
      </c>
      <c r="C14" s="113"/>
      <c r="D14" s="18"/>
      <c r="E14" s="14"/>
      <c r="F14" s="14"/>
      <c r="G14" s="29"/>
    </row>
    <row r="15" spans="1:7" ht="44.25" customHeight="1" x14ac:dyDescent="0.25">
      <c r="A15" s="30" t="s">
        <v>14</v>
      </c>
      <c r="B15" s="115" t="s">
        <v>28</v>
      </c>
      <c r="C15" s="115"/>
      <c r="D15" s="20"/>
      <c r="E15" s="21"/>
      <c r="F15" s="22"/>
      <c r="G15" s="31"/>
    </row>
    <row r="16" spans="1:7" ht="26.25" customHeight="1" x14ac:dyDescent="0.25">
      <c r="A16" s="25"/>
      <c r="B16" s="102" t="s">
        <v>29</v>
      </c>
      <c r="C16" s="102"/>
      <c r="D16" s="19"/>
      <c r="E16" s="19"/>
      <c r="F16" s="19"/>
      <c r="G16" s="29"/>
    </row>
    <row r="17" spans="1:7" ht="20.25" customHeight="1" x14ac:dyDescent="0.25">
      <c r="A17" s="25"/>
      <c r="B17" s="102" t="s">
        <v>30</v>
      </c>
      <c r="C17" s="102"/>
      <c r="D17" s="19"/>
      <c r="E17" s="19"/>
      <c r="F17" s="19"/>
      <c r="G17" s="29"/>
    </row>
    <row r="18" spans="1:7" ht="25.5" customHeight="1" x14ac:dyDescent="0.25">
      <c r="A18" s="25" t="s">
        <v>13</v>
      </c>
      <c r="B18" s="102" t="s">
        <v>27</v>
      </c>
      <c r="C18" s="102"/>
      <c r="D18" s="102"/>
      <c r="E18" s="102"/>
      <c r="F18" s="102"/>
      <c r="G18" s="29"/>
    </row>
    <row r="19" spans="1:7" ht="42.75" customHeight="1" x14ac:dyDescent="0.25">
      <c r="A19" s="32"/>
      <c r="B19" s="112" t="s">
        <v>20</v>
      </c>
      <c r="C19" s="112"/>
      <c r="D19" s="103"/>
      <c r="E19" s="104"/>
      <c r="F19" s="105"/>
      <c r="G19" s="33"/>
    </row>
    <row r="20" spans="1:7" ht="24.75" customHeight="1" x14ac:dyDescent="0.25">
      <c r="A20" s="25" t="s">
        <v>15</v>
      </c>
      <c r="B20" s="102" t="s">
        <v>32</v>
      </c>
      <c r="C20" s="102"/>
      <c r="D20" s="102"/>
      <c r="E20" s="102"/>
      <c r="F20" s="102"/>
      <c r="G20" s="29"/>
    </row>
    <row r="21" spans="1:7" ht="25.5" customHeight="1" thickBot="1" x14ac:dyDescent="0.3">
      <c r="A21" s="34" t="s">
        <v>19</v>
      </c>
      <c r="B21" s="107" t="s">
        <v>34</v>
      </c>
      <c r="C21" s="107"/>
      <c r="D21" s="107"/>
      <c r="E21" s="107"/>
      <c r="F21" s="107"/>
      <c r="G21" s="35"/>
    </row>
    <row r="22" spans="1:7" x14ac:dyDescent="0.25">
      <c r="A22" s="2"/>
      <c r="B22" s="2"/>
      <c r="C22" s="2"/>
      <c r="D22" s="2"/>
      <c r="E22" s="2"/>
      <c r="F22" s="2"/>
      <c r="G22" s="2"/>
    </row>
    <row r="23" spans="1:7" x14ac:dyDescent="0.25">
      <c r="A23" s="2"/>
      <c r="B23" s="2"/>
      <c r="C23" s="2"/>
      <c r="D23" s="2"/>
      <c r="E23" s="2"/>
      <c r="F23" s="2"/>
      <c r="G23" s="2"/>
    </row>
    <row r="24" spans="1:7" ht="33" customHeight="1" x14ac:dyDescent="0.25">
      <c r="A24" s="106" t="s">
        <v>21</v>
      </c>
      <c r="B24" s="106"/>
      <c r="C24" s="106"/>
      <c r="D24" s="106"/>
      <c r="E24" s="106"/>
      <c r="F24" s="106"/>
      <c r="G24" s="106"/>
    </row>
    <row r="25" spans="1:7" x14ac:dyDescent="0.25">
      <c r="A25" s="2"/>
      <c r="B25" s="2"/>
      <c r="C25" s="2"/>
      <c r="D25" s="6"/>
      <c r="E25" s="2"/>
      <c r="F25" s="2"/>
      <c r="G25" s="2"/>
    </row>
    <row r="26" spans="1:7" x14ac:dyDescent="0.25">
      <c r="A26" s="2"/>
      <c r="B26" s="2"/>
      <c r="C26" s="2"/>
      <c r="D26" s="6"/>
      <c r="E26" s="2"/>
      <c r="F26" s="2"/>
      <c r="G26" s="2"/>
    </row>
    <row r="27" spans="1:7" x14ac:dyDescent="0.25">
      <c r="A27" s="2"/>
      <c r="B27" s="2"/>
      <c r="C27" s="2"/>
      <c r="D27" s="6"/>
      <c r="E27" s="2"/>
      <c r="F27" s="2"/>
      <c r="G27" s="2"/>
    </row>
    <row r="28" spans="1:7" x14ac:dyDescent="0.25">
      <c r="A28" s="2"/>
      <c r="B28" s="7"/>
      <c r="C28" s="2"/>
      <c r="D28" s="6"/>
      <c r="E28" s="2"/>
      <c r="F28" s="2"/>
      <c r="G28" s="2"/>
    </row>
    <row r="29" spans="1:7" x14ac:dyDescent="0.25">
      <c r="A29" s="2"/>
      <c r="B29" s="1" t="s">
        <v>16</v>
      </c>
      <c r="C29" s="2"/>
      <c r="D29" s="6"/>
      <c r="E29" s="2"/>
      <c r="F29" s="2"/>
      <c r="G29" s="2"/>
    </row>
    <row r="30" spans="1:7" x14ac:dyDescent="0.25">
      <c r="A30" s="2"/>
      <c r="B30" s="1" t="s">
        <v>17</v>
      </c>
      <c r="C30" s="2"/>
      <c r="D30" s="6"/>
      <c r="E30" s="2"/>
      <c r="F30" s="2"/>
      <c r="G30" s="2"/>
    </row>
    <row r="31" spans="1:7" x14ac:dyDescent="0.25">
      <c r="A31" s="2"/>
      <c r="B31" s="1" t="s">
        <v>18</v>
      </c>
      <c r="C31" s="2"/>
      <c r="D31" s="6"/>
      <c r="E31" s="2"/>
      <c r="F31" s="2"/>
      <c r="G31" s="2"/>
    </row>
  </sheetData>
  <mergeCells count="18">
    <mergeCell ref="B1:G1"/>
    <mergeCell ref="A2:G2"/>
    <mergeCell ref="A4:G4"/>
    <mergeCell ref="B19:C19"/>
    <mergeCell ref="B20:F20"/>
    <mergeCell ref="B9:C9"/>
    <mergeCell ref="B10:C10"/>
    <mergeCell ref="B11:C11"/>
    <mergeCell ref="B12:C12"/>
    <mergeCell ref="B13:C13"/>
    <mergeCell ref="B14:C14"/>
    <mergeCell ref="B17:C17"/>
    <mergeCell ref="B15:C15"/>
    <mergeCell ref="B18:F18"/>
    <mergeCell ref="D19:F19"/>
    <mergeCell ref="A24:G24"/>
    <mergeCell ref="B16:C16"/>
    <mergeCell ref="B21:F21"/>
  </mergeCells>
  <printOptions horizontalCentered="1" verticalCentered="1"/>
  <pageMargins left="0.59055118110236227" right="0.59055118110236227" top="0.74803149606299213" bottom="0.74803149606299213" header="0.31496062992125984" footer="0.31496062992125984"/>
  <pageSetup scale="60" orientation="portrait" r:id="rId1"/>
  <headerFooter>
    <oddFooter>Página &amp;P de &amp;F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2CE7924696E54FACDDE4A1D4C9C989" ma:contentTypeVersion="8" ma:contentTypeDescription="Create a new document." ma:contentTypeScope="" ma:versionID="2d4842b5fd7cf690ab9b754e1a627496">
  <xsd:schema xmlns:xsd="http://www.w3.org/2001/XMLSchema" xmlns:xs="http://www.w3.org/2001/XMLSchema" xmlns:p="http://schemas.microsoft.com/office/2006/metadata/properties" xmlns:ns3="4cf4cb46-1ac0-49a1-be3a-7e298e4bc7a2" xmlns:ns4="b440f8a3-7d33-40ea-9d42-7ece12bdb6f5" targetNamespace="http://schemas.microsoft.com/office/2006/metadata/properties" ma:root="true" ma:fieldsID="634680fcc1373917b5c2b4cb5aea0a1c" ns3:_="" ns4:_="">
    <xsd:import namespace="4cf4cb46-1ac0-49a1-be3a-7e298e4bc7a2"/>
    <xsd:import namespace="b440f8a3-7d33-40ea-9d42-7ece12bdb6f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f4cb46-1ac0-49a1-be3a-7e298e4bc7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40f8a3-7d33-40ea-9d42-7ece12bdb6f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3BE0222-174C-46F5-B360-49025530B7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f4cb46-1ac0-49a1-be3a-7e298e4bc7a2"/>
    <ds:schemaRef ds:uri="b440f8a3-7d33-40ea-9d42-7ece12bdb6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8A207A-6985-43D2-9C79-5C8EE9EB50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EE7D23-8453-4C9A-96AA-9C6ABB5893F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FORMATO 07 </vt:lpstr>
      <vt:lpstr>FORMATO 07A ETAPA 1</vt:lpstr>
      <vt:lpstr>FORMATO 07A ETAPA 2</vt:lpstr>
      <vt:lpstr>FORMATO 07A ETAPA 3</vt:lpstr>
      <vt:lpstr>FORMATO 07</vt:lpstr>
      <vt:lpstr>'FORMATO 07 '!_Hlk523147291</vt:lpstr>
      <vt:lpstr>'FORMATO 07 '!Área_de_impresión</vt:lpstr>
      <vt:lpstr>'FORMATO 07'!Títulos_a_imprimir</vt:lpstr>
      <vt:lpstr>'FORMATO 07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Angelica Avila Rodriguez</dc:creator>
  <cp:lastModifiedBy>FLIA. MEDINA RINCON</cp:lastModifiedBy>
  <cp:lastPrinted>2017-06-08T00:47:45Z</cp:lastPrinted>
  <dcterms:created xsi:type="dcterms:W3CDTF">2016-01-19T16:17:52Z</dcterms:created>
  <dcterms:modified xsi:type="dcterms:W3CDTF">2020-08-15T00:20:45Z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0x010100252CE7924696E54FACDDE4A1D4C9C989</vt:lpwstr>
  </property>
</Properties>
</file>