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1.9\Juridica\JURIDICA 2025\OSCAR LÓPEZ\MINIMAS\CMC008-2025 ASEO Y CAFETERIA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1" i="1" l="1"/>
  <c r="L80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4" i="1"/>
  <c r="K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4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5" i="1"/>
  <c r="H4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</calcChain>
</file>

<file path=xl/sharedStrings.xml><?xml version="1.0" encoding="utf-8"?>
<sst xmlns="http://schemas.openxmlformats.org/spreadsheetml/2006/main" count="167" uniqueCount="89">
  <si>
    <t>Azúcar tubipack de 5 gr. Paca x 200 sobres</t>
  </si>
  <si>
    <t xml:space="preserve">Bolsa de café (Tostión media y molienda) Presentación x 2.500 gr (5 libras). </t>
  </si>
  <si>
    <t xml:space="preserve">Café instántaneo granulado por 500 gr Tipo </t>
  </si>
  <si>
    <t>Aromática Bolsitas de diversos sabores. Caja x 24 bolsitas</t>
  </si>
  <si>
    <t>Vaso desechable 6 onzas Color blanco ecológico. Caja x 25 paquetes de 50 unidades. Vaso de cartón</t>
  </si>
  <si>
    <t>Vaso desechable 9 onzas Color blanco ecológico. Caja x 25 paquetes de 50 unidades. Vaso de cartón</t>
  </si>
  <si>
    <t>Detergente en polvo x 1 Kg</t>
  </si>
  <si>
    <t xml:space="preserve">Blanqueador desinfectante de uso doméstico de alta calidad y concentración x 1.000 cc </t>
  </si>
  <si>
    <t>Limpia pisos. Limpiador líquido fragancia lavanda. Antibacterial Multiusos x 1 litro. Con partículas activas y fragancias concentradas. Eliminador de malos olores.</t>
  </si>
  <si>
    <t>Jabón Lava loza en crema. Taza de 1.000 gr. Olor a limón. Caja x 18 unidades</t>
  </si>
  <si>
    <t>Arnbientador spray (aerosol) por 400 ml</t>
  </si>
  <si>
    <t>UNIDAD</t>
  </si>
  <si>
    <t>CAJA</t>
  </si>
  <si>
    <t>Papel higiénico (Jumbo hoja doble) Blanco, tráfico alto. Unidad x 250 mt</t>
  </si>
  <si>
    <t>Toallas de papel para manos Rollo x 100 m. Papel pre cortado. Color blanco</t>
  </si>
  <si>
    <t>ROLLO</t>
  </si>
  <si>
    <t>Balde plástiaco x 12 litros</t>
  </si>
  <si>
    <t>Escoba con mango de madera y gancho para colgar, de fibra suave. Cabo 1,20 mt</t>
  </si>
  <si>
    <t>Escoba Industrial. Escoba de empuje rígida, para interiores y exteriores, superficie áspera. Cepillo de 17,7 pulgadas de ancho. 61,8 pulgadas de largo. Mango de acero.</t>
  </si>
  <si>
    <t>Guantes de caucho, color negro para aseo talla 8</t>
  </si>
  <si>
    <t>Guantes de caucho, color negro para aseo talla 9</t>
  </si>
  <si>
    <t>Esponja lavaloza. Esponja acanalada, ideal para la limpieza general de loza, platos y cubiertos</t>
  </si>
  <si>
    <t>Frascos plasticos con Spray x 500 mililitros</t>
  </si>
  <si>
    <t>Frasco plasticos con tapa x 1,000 mililitros</t>
  </si>
  <si>
    <t>Jabón líquido para manos. Antibacterial PIMPINA</t>
  </si>
  <si>
    <t>Servilletas para cafetería. Paquee x 100. Dobladas en 4</t>
  </si>
  <si>
    <t>Bolsa de basura biodegradable. Color negro. Medidas 70x100 cms. Calibre 1.6 Paquete x 100 uds</t>
  </si>
  <si>
    <t>PAQUETE</t>
  </si>
  <si>
    <t>Bolsa papelera biodegradable. Color Negro. Medidas 50*50 cms. Calibre 3,0 Paquete x 100 uds</t>
  </si>
  <si>
    <t>Mezclador para tinto paquete x500 en madera</t>
  </si>
  <si>
    <t>Escobillón para inodoros</t>
  </si>
  <si>
    <t>Esponja de brillo paquete x 6 unidades</t>
  </si>
  <si>
    <t>Tapabocas CAJA</t>
  </si>
  <si>
    <t>Alcohol 70% PIMPINA</t>
  </si>
  <si>
    <t>Gel antibacteria cajas x 12</t>
  </si>
  <si>
    <t>Guantes de latex por cajas</t>
  </si>
  <si>
    <t>Chupas para inodoro</t>
  </si>
  <si>
    <t>Recogedor de basura</t>
  </si>
  <si>
    <t>Toalla Papel En Z Hoja Triple Paquete x 150 Hojas</t>
  </si>
  <si>
    <t>Bolsa de basura biodegradable.Color Negro. Medidas 70*100 cms. Calibre 3,0. Paquete x 100 uds</t>
  </si>
  <si>
    <t xml:space="preserve">TRAPERO PABILO con mango de madera </t>
  </si>
  <si>
    <t>Dulce abrigo. Dulce abrigo o sacudidor, paño suave, pulido en los bordes, absorvente, de color rojo, elaborado en tela tartán 100% algodón</t>
  </si>
  <si>
    <t>Toalla pequeña Toalla tipo limpión de 40 x 70 cms. Varios colores</t>
  </si>
  <si>
    <t>Escoba Rastrillo metálico, para prado. Con mango. 22 dientes</t>
  </si>
  <si>
    <t>Cepillo plástico tipo plancha</t>
  </si>
  <si>
    <t>CEPILLO DURO PARA PISO CON PALO(Cepillo de piso con mango metálico, liviano y resistente, con borde de caucho de cabo angular y fibras duras)</t>
  </si>
  <si>
    <t>Jabón en Barra Azul 300 gr caja x 20 unidades</t>
  </si>
  <si>
    <t>Bolsa de basura 80*110 color negra PAQUETE POR 100</t>
  </si>
  <si>
    <t>Trapero de tiras</t>
  </si>
  <si>
    <t>Bolsa de basura 80*110 color ROJA paquete POR 100</t>
  </si>
  <si>
    <t>Bolsa de basura 80*110 color VERDE paquete POR 100</t>
  </si>
  <si>
    <t>Bolsa de basura 80*110 color BLANCA paquete POR 100</t>
  </si>
  <si>
    <t>Bolsa de basura biodegradable.Color ROJA. Medidas 70*100 cms. Calibre 3,0. Paquete x 100 uds</t>
  </si>
  <si>
    <t>Bolsa de basura biodegradable.ColorVERDE. Medidas 70*100 cms. Calibre 3,0. Paquete x 100 uds</t>
  </si>
  <si>
    <t>Bolsa de basura biodegradable.Color BLANCA. Medidas 70*100 cms. Calibre 3,0. Paquete x 100 uds</t>
  </si>
  <si>
    <t>Bolsa papelera biodegradable. Color ROJA. Medidas 50*50 cms. Calibre 3,0 Paquete x 100 uds</t>
  </si>
  <si>
    <t>Bolsa papelera biodegradable. Color VERDE. Medidas 50*50 cms. Calibre 3,0 Paquete x 100 uds</t>
  </si>
  <si>
    <t>Bolsa papelera biodegradable. Color BLACA. Medidas 50*50 cms. Calibre 3,0 Paquete x 100 uds</t>
  </si>
  <si>
    <t>Limpia vidrios con extensión de 2 mts</t>
  </si>
  <si>
    <t>Escobillón limpia techos</t>
  </si>
  <si>
    <t>Aromática de panela de diversos sabores x caja</t>
  </si>
  <si>
    <t>Endulzante caja x 700 sobres</t>
  </si>
  <si>
    <t>Canecas para basura 50 litros con tapa</t>
  </si>
  <si>
    <t>Termo bomba 3 litros</t>
  </si>
  <si>
    <t>Jarras de vidrio de 2 litros</t>
  </si>
  <si>
    <t>Jarras plásticas de 2 litros</t>
  </si>
  <si>
    <t>Bandejas plásticas</t>
  </si>
  <si>
    <t>Manguera plástica 20 mts</t>
  </si>
  <si>
    <t>Papeleras plásticas para oficina sin tapa</t>
  </si>
  <si>
    <t>Papelera con tapa plásticas para baño</t>
  </si>
  <si>
    <t>cepillos churruscos para limpiar tubos de grecas</t>
  </si>
  <si>
    <t>Filto (Calzones) para greca pequeña</t>
  </si>
  <si>
    <t>Filto (Calzones) para greca grande</t>
  </si>
  <si>
    <t>Papel higiénico rollo por 30 mts en paca x 24</t>
  </si>
  <si>
    <t>Guantes de carnaza M y L</t>
  </si>
  <si>
    <t>Guantes de hilasa con antideslizante M y L</t>
  </si>
  <si>
    <t>Insecticidas para rastreros y voladores</t>
  </si>
  <si>
    <t>Shampo para alfombras por galón</t>
  </si>
  <si>
    <t>Liquido limpia vidrios galón</t>
  </si>
  <si>
    <t>crema limpiadora multiusos  para limpiar superficies y prendas bolsa x 500 gramos</t>
  </si>
  <si>
    <t>ITEM</t>
  </si>
  <si>
    <t>DESCRIPCIÓN</t>
  </si>
  <si>
    <t>MEDIDA</t>
  </si>
  <si>
    <t>PROMEDIO</t>
  </si>
  <si>
    <t>VALOR UNITARIO (IVA INCLUIDO)</t>
  </si>
  <si>
    <t>VALOR TOTAL</t>
  </si>
  <si>
    <t>CANTIDAD</t>
  </si>
  <si>
    <t xml:space="preserve">PROVEEDOR 2  </t>
  </si>
  <si>
    <t xml:space="preserve">PROVEEDOR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</si>
</sst>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\ * #,##0.00_-;\-&quot;$&quot;\ * #,##0.00_-;_-&quot;$&quot;\ * &quot;-&quot;??_-;_-@_-"/>
    <numFmt numFmtId="164" formatCode="_-&quot;$&quot;\ * #,##0.00_-;\-&quot;$&quot;\ * #,##0.00_-;_-&quot;$&quot;\ * &quot;-&quot;??_-;_-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wrapText="1"/>
    </xf>
    <xf numFmtId="164" fontId="0" fillId="0" borderId="1" xfId="0" applyNumberFormat="1" applyFont="1" applyBorder="1" applyAlignment="1">
      <alignment horizontal="center" vertical="center" shrinkToFit="1"/>
    </xf>
    <xf numFmtId="164" fontId="0" fillId="3" borderId="1" xfId="0" applyNumberFormat="1" applyFont="1" applyFill="1" applyBorder="1" applyAlignment="1">
      <alignment horizontal="center" vertical="center" shrinkToFit="1"/>
    </xf>
    <xf numFmtId="0" fontId="0" fillId="0" borderId="1" xfId="0" applyFont="1" applyBorder="1"/>
    <xf numFmtId="0" fontId="0" fillId="0" borderId="1" xfId="0" applyFont="1" applyBorder="1" applyAlignment="1">
      <alignment wrapText="1"/>
    </xf>
    <xf numFmtId="0" fontId="0" fillId="0" borderId="1" xfId="0" applyFont="1" applyBorder="1" applyAlignment="1">
      <alignment horizontal="center"/>
    </xf>
    <xf numFmtId="164" fontId="0" fillId="3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center" vertical="center" wrapText="1"/>
    </xf>
    <xf numFmtId="0" fontId="0" fillId="0" borderId="9" xfId="0" applyFont="1" applyBorder="1"/>
    <xf numFmtId="0" fontId="0" fillId="0" borderId="10" xfId="0" applyFont="1" applyBorder="1"/>
    <xf numFmtId="0" fontId="1" fillId="2" borderId="10" xfId="0" applyFont="1" applyFill="1" applyBorder="1" applyAlignment="1">
      <alignment horizontal="center" vertical="center" wrapText="1"/>
    </xf>
    <xf numFmtId="0" fontId="3" fillId="0" borderId="10" xfId="0" applyFont="1" applyBorder="1"/>
    <xf numFmtId="0" fontId="3" fillId="0" borderId="11" xfId="0" applyFont="1" applyBorder="1"/>
    <xf numFmtId="0" fontId="0" fillId="0" borderId="2" xfId="0" applyFont="1" applyBorder="1"/>
    <xf numFmtId="0" fontId="0" fillId="0" borderId="3" xfId="0" applyFont="1" applyBorder="1"/>
    <xf numFmtId="0" fontId="0" fillId="0" borderId="4" xfId="0" applyFont="1" applyBorder="1" applyAlignment="1">
      <alignment wrapText="1"/>
    </xf>
    <xf numFmtId="0" fontId="0" fillId="0" borderId="4" xfId="0" applyFont="1" applyBorder="1"/>
    <xf numFmtId="0" fontId="0" fillId="0" borderId="4" xfId="0" applyFont="1" applyBorder="1" applyAlignment="1">
      <alignment horizontal="center"/>
    </xf>
    <xf numFmtId="164" fontId="0" fillId="0" borderId="4" xfId="0" applyNumberFormat="1" applyFont="1" applyBorder="1" applyAlignment="1">
      <alignment horizontal="center" vertical="center" shrinkToFit="1"/>
    </xf>
    <xf numFmtId="164" fontId="0" fillId="3" borderId="4" xfId="0" applyNumberFormat="1" applyFont="1" applyFill="1" applyBorder="1" applyAlignment="1">
      <alignment horizontal="center" vertical="center" wrapText="1"/>
    </xf>
    <xf numFmtId="164" fontId="0" fillId="0" borderId="4" xfId="0" applyNumberFormat="1" applyFont="1" applyBorder="1" applyAlignment="1">
      <alignment horizontal="center" vertical="center" wrapText="1"/>
    </xf>
    <xf numFmtId="0" fontId="0" fillId="0" borderId="6" xfId="0" applyFont="1" applyBorder="1"/>
    <xf numFmtId="0" fontId="0" fillId="0" borderId="7" xfId="0" applyFont="1" applyBorder="1" applyAlignment="1">
      <alignment wrapText="1"/>
    </xf>
    <xf numFmtId="0" fontId="0" fillId="0" borderId="7" xfId="0" applyFont="1" applyBorder="1"/>
    <xf numFmtId="0" fontId="0" fillId="0" borderId="7" xfId="0" applyFont="1" applyBorder="1" applyAlignment="1">
      <alignment horizontal="center"/>
    </xf>
    <xf numFmtId="164" fontId="0" fillId="3" borderId="7" xfId="0" applyNumberFormat="1" applyFont="1" applyFill="1" applyBorder="1" applyAlignment="1">
      <alignment horizontal="center" vertical="center" shrinkToFit="1"/>
    </xf>
    <xf numFmtId="164" fontId="0" fillId="3" borderId="7" xfId="0" applyNumberFormat="1" applyFont="1" applyFill="1" applyBorder="1" applyAlignment="1">
      <alignment horizontal="center" vertical="center" wrapText="1"/>
    </xf>
    <xf numFmtId="164" fontId="0" fillId="0" borderId="7" xfId="0" applyNumberFormat="1" applyFont="1" applyBorder="1" applyAlignment="1">
      <alignment horizontal="center" vertical="center" wrapText="1"/>
    </xf>
    <xf numFmtId="44" fontId="0" fillId="0" borderId="8" xfId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164" fontId="0" fillId="0" borderId="1" xfId="0" applyNumberFormat="1" applyFont="1" applyFill="1" applyBorder="1" applyAlignment="1">
      <alignment horizontal="center" vertical="center" shrinkToFit="1"/>
    </xf>
    <xf numFmtId="44" fontId="0" fillId="0" borderId="0" xfId="0" applyNumberForma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L201"/>
  <sheetViews>
    <sheetView tabSelected="1" topLeftCell="A67" workbookViewId="0">
      <selection activeCell="L81" sqref="L81"/>
    </sheetView>
  </sheetViews>
  <sheetFormatPr baseColWidth="10" defaultRowHeight="15" x14ac:dyDescent="0.25"/>
  <cols>
    <col min="4" max="4" width="33.7109375" customWidth="1"/>
    <col min="8" max="8" width="14.140625" bestFit="1" customWidth="1"/>
    <col min="10" max="10" width="12.42578125" bestFit="1" customWidth="1"/>
    <col min="11" max="11" width="13.28515625" customWidth="1"/>
    <col min="12" max="12" width="14.5703125" bestFit="1" customWidth="1"/>
  </cols>
  <sheetData>
    <row r="1" spans="3:12" ht="15.75" thickBot="1" x14ac:dyDescent="0.3"/>
    <row r="2" spans="3:12" x14ac:dyDescent="0.25">
      <c r="C2" s="9"/>
      <c r="D2" s="10"/>
      <c r="E2" s="10"/>
      <c r="F2" s="10"/>
      <c r="G2" s="11" t="s">
        <v>88</v>
      </c>
      <c r="H2" s="12"/>
      <c r="I2" s="11" t="s">
        <v>87</v>
      </c>
      <c r="J2" s="12"/>
      <c r="K2" s="11" t="s">
        <v>83</v>
      </c>
      <c r="L2" s="13"/>
    </row>
    <row r="3" spans="3:12" ht="40.5" customHeight="1" thickBot="1" x14ac:dyDescent="0.3">
      <c r="C3" s="30" t="s">
        <v>80</v>
      </c>
      <c r="D3" s="31" t="s">
        <v>81</v>
      </c>
      <c r="E3" s="31" t="s">
        <v>82</v>
      </c>
      <c r="F3" s="31" t="s">
        <v>86</v>
      </c>
      <c r="G3" s="32" t="s">
        <v>84</v>
      </c>
      <c r="H3" s="32" t="s">
        <v>85</v>
      </c>
      <c r="I3" s="32" t="s">
        <v>84</v>
      </c>
      <c r="J3" s="32" t="s">
        <v>85</v>
      </c>
      <c r="K3" s="32" t="s">
        <v>84</v>
      </c>
      <c r="L3" s="33" t="s">
        <v>85</v>
      </c>
    </row>
    <row r="4" spans="3:12" ht="45" x14ac:dyDescent="0.25">
      <c r="C4" s="22">
        <v>1</v>
      </c>
      <c r="D4" s="23" t="s">
        <v>1</v>
      </c>
      <c r="E4" s="24" t="s">
        <v>11</v>
      </c>
      <c r="F4" s="25">
        <v>1</v>
      </c>
      <c r="G4" s="26">
        <v>133800</v>
      </c>
      <c r="H4" s="27">
        <f>G4*F4</f>
        <v>133800</v>
      </c>
      <c r="I4" s="26">
        <v>129806</v>
      </c>
      <c r="J4" s="27">
        <f>I4*F4</f>
        <v>129806</v>
      </c>
      <c r="K4" s="28">
        <f>(G4+I4)/2</f>
        <v>131803</v>
      </c>
      <c r="L4" s="29">
        <f>K4*F4</f>
        <v>131803</v>
      </c>
    </row>
    <row r="5" spans="3:12" ht="30" x14ac:dyDescent="0.25">
      <c r="C5" s="14">
        <v>2</v>
      </c>
      <c r="D5" s="5" t="s">
        <v>2</v>
      </c>
      <c r="E5" s="4" t="s">
        <v>11</v>
      </c>
      <c r="F5" s="6">
        <v>1</v>
      </c>
      <c r="G5" s="2">
        <v>72292</v>
      </c>
      <c r="H5" s="7">
        <f>G5*F5</f>
        <v>72292</v>
      </c>
      <c r="I5" s="3">
        <v>70134</v>
      </c>
      <c r="J5" s="27">
        <f t="shared" ref="J5:J68" si="0">I5*F5</f>
        <v>70134</v>
      </c>
      <c r="K5" s="8">
        <f>(G5+I5)/2</f>
        <v>71213</v>
      </c>
      <c r="L5" s="29">
        <f t="shared" ref="L5:L68" si="1">K5*F5</f>
        <v>71213</v>
      </c>
    </row>
    <row r="6" spans="3:12" ht="30" x14ac:dyDescent="0.25">
      <c r="C6" s="14">
        <v>3</v>
      </c>
      <c r="D6" s="5" t="s">
        <v>0</v>
      </c>
      <c r="E6" s="4" t="s">
        <v>27</v>
      </c>
      <c r="F6" s="6">
        <v>1</v>
      </c>
      <c r="G6" s="2">
        <v>13077</v>
      </c>
      <c r="H6" s="7">
        <f t="shared" ref="H6:H69" si="2">G6*F6</f>
        <v>13077</v>
      </c>
      <c r="I6" s="2">
        <v>12687</v>
      </c>
      <c r="J6" s="27">
        <f t="shared" si="0"/>
        <v>12687</v>
      </c>
      <c r="K6" s="8">
        <f t="shared" ref="K6:K58" si="3">(G6+I6)/2</f>
        <v>12882</v>
      </c>
      <c r="L6" s="29">
        <f t="shared" si="1"/>
        <v>12882</v>
      </c>
    </row>
    <row r="7" spans="3:12" ht="30" x14ac:dyDescent="0.25">
      <c r="C7" s="14">
        <v>4</v>
      </c>
      <c r="D7" s="5" t="s">
        <v>3</v>
      </c>
      <c r="E7" s="4" t="s">
        <v>12</v>
      </c>
      <c r="F7" s="6">
        <v>1</v>
      </c>
      <c r="G7" s="2">
        <v>2846</v>
      </c>
      <c r="H7" s="7">
        <f t="shared" si="2"/>
        <v>2846</v>
      </c>
      <c r="I7" s="2">
        <v>2761</v>
      </c>
      <c r="J7" s="27">
        <f t="shared" si="0"/>
        <v>2761</v>
      </c>
      <c r="K7" s="8">
        <f t="shared" si="3"/>
        <v>2803.5</v>
      </c>
      <c r="L7" s="29">
        <f t="shared" si="1"/>
        <v>2803.5</v>
      </c>
    </row>
    <row r="8" spans="3:12" ht="45" x14ac:dyDescent="0.25">
      <c r="C8" s="14">
        <v>5</v>
      </c>
      <c r="D8" s="5" t="s">
        <v>4</v>
      </c>
      <c r="E8" s="4" t="s">
        <v>12</v>
      </c>
      <c r="F8" s="6">
        <v>1</v>
      </c>
      <c r="G8" s="2">
        <v>7538</v>
      </c>
      <c r="H8" s="7">
        <f t="shared" si="2"/>
        <v>7538</v>
      </c>
      <c r="I8" s="2">
        <v>7313</v>
      </c>
      <c r="J8" s="27">
        <f t="shared" si="0"/>
        <v>7313</v>
      </c>
      <c r="K8" s="8">
        <f t="shared" si="3"/>
        <v>7425.5</v>
      </c>
      <c r="L8" s="29">
        <f t="shared" si="1"/>
        <v>7425.5</v>
      </c>
    </row>
    <row r="9" spans="3:12" ht="45" x14ac:dyDescent="0.25">
      <c r="C9" s="14">
        <v>6</v>
      </c>
      <c r="D9" s="5" t="s">
        <v>5</v>
      </c>
      <c r="E9" s="4" t="s">
        <v>12</v>
      </c>
      <c r="F9" s="6">
        <v>1</v>
      </c>
      <c r="G9" s="2">
        <v>9462</v>
      </c>
      <c r="H9" s="7">
        <f t="shared" si="2"/>
        <v>9462</v>
      </c>
      <c r="I9" s="2">
        <v>9179</v>
      </c>
      <c r="J9" s="27">
        <f t="shared" si="0"/>
        <v>9179</v>
      </c>
      <c r="K9" s="8">
        <f t="shared" si="3"/>
        <v>9320.5</v>
      </c>
      <c r="L9" s="29">
        <f t="shared" si="1"/>
        <v>9320.5</v>
      </c>
    </row>
    <row r="10" spans="3:12" x14ac:dyDescent="0.25">
      <c r="C10" s="14">
        <v>7</v>
      </c>
      <c r="D10" s="5" t="s">
        <v>6</v>
      </c>
      <c r="E10" s="4" t="s">
        <v>11</v>
      </c>
      <c r="F10" s="6">
        <v>1</v>
      </c>
      <c r="G10" s="2">
        <v>11308</v>
      </c>
      <c r="H10" s="7">
        <f t="shared" si="2"/>
        <v>11308</v>
      </c>
      <c r="I10" s="2">
        <v>10970</v>
      </c>
      <c r="J10" s="27">
        <f t="shared" si="0"/>
        <v>10970</v>
      </c>
      <c r="K10" s="8">
        <f t="shared" si="3"/>
        <v>11139</v>
      </c>
      <c r="L10" s="29">
        <f t="shared" si="1"/>
        <v>11139</v>
      </c>
    </row>
    <row r="11" spans="3:12" ht="45" x14ac:dyDescent="0.25">
      <c r="C11" s="14">
        <v>8</v>
      </c>
      <c r="D11" s="5" t="s">
        <v>7</v>
      </c>
      <c r="E11" s="4" t="s">
        <v>11</v>
      </c>
      <c r="F11" s="6">
        <v>1</v>
      </c>
      <c r="G11" s="2">
        <v>7231</v>
      </c>
      <c r="H11" s="7">
        <f t="shared" si="2"/>
        <v>7231</v>
      </c>
      <c r="I11" s="2">
        <v>7015</v>
      </c>
      <c r="J11" s="27">
        <f t="shared" si="0"/>
        <v>7015</v>
      </c>
      <c r="K11" s="8">
        <f t="shared" si="3"/>
        <v>7123</v>
      </c>
      <c r="L11" s="29">
        <f t="shared" si="1"/>
        <v>7123</v>
      </c>
    </row>
    <row r="12" spans="3:12" ht="75" x14ac:dyDescent="0.25">
      <c r="C12" s="14">
        <v>9</v>
      </c>
      <c r="D12" s="5" t="s">
        <v>8</v>
      </c>
      <c r="E12" s="4" t="s">
        <v>11</v>
      </c>
      <c r="F12" s="6">
        <v>1</v>
      </c>
      <c r="G12" s="2">
        <v>6338</v>
      </c>
      <c r="H12" s="7">
        <f t="shared" si="2"/>
        <v>6338</v>
      </c>
      <c r="I12" s="2">
        <v>6149</v>
      </c>
      <c r="J12" s="27">
        <f t="shared" si="0"/>
        <v>6149</v>
      </c>
      <c r="K12" s="8">
        <f t="shared" si="3"/>
        <v>6243.5</v>
      </c>
      <c r="L12" s="29">
        <f t="shared" si="1"/>
        <v>6243.5</v>
      </c>
    </row>
    <row r="13" spans="3:12" ht="45" x14ac:dyDescent="0.25">
      <c r="C13" s="14">
        <v>10</v>
      </c>
      <c r="D13" s="5" t="s">
        <v>9</v>
      </c>
      <c r="E13" s="4" t="s">
        <v>12</v>
      </c>
      <c r="F13" s="6">
        <v>1</v>
      </c>
      <c r="G13" s="2">
        <v>15723</v>
      </c>
      <c r="H13" s="7">
        <f t="shared" si="2"/>
        <v>15723</v>
      </c>
      <c r="I13" s="2">
        <v>15254</v>
      </c>
      <c r="J13" s="27">
        <f t="shared" si="0"/>
        <v>15254</v>
      </c>
      <c r="K13" s="8">
        <f t="shared" si="3"/>
        <v>15488.5</v>
      </c>
      <c r="L13" s="29">
        <f t="shared" si="1"/>
        <v>15488.5</v>
      </c>
    </row>
    <row r="14" spans="3:12" ht="30" x14ac:dyDescent="0.25">
      <c r="C14" s="14">
        <v>11</v>
      </c>
      <c r="D14" s="5" t="s">
        <v>10</v>
      </c>
      <c r="E14" s="4" t="s">
        <v>11</v>
      </c>
      <c r="F14" s="6">
        <v>1</v>
      </c>
      <c r="G14" s="2">
        <v>15692</v>
      </c>
      <c r="H14" s="7">
        <f t="shared" si="2"/>
        <v>15692</v>
      </c>
      <c r="I14" s="2">
        <v>15224</v>
      </c>
      <c r="J14" s="27">
        <f t="shared" si="0"/>
        <v>15224</v>
      </c>
      <c r="K14" s="8">
        <f t="shared" si="3"/>
        <v>15458</v>
      </c>
      <c r="L14" s="29">
        <f t="shared" si="1"/>
        <v>15458</v>
      </c>
    </row>
    <row r="15" spans="3:12" ht="30" x14ac:dyDescent="0.25">
      <c r="C15" s="14">
        <v>12</v>
      </c>
      <c r="D15" s="5" t="s">
        <v>13</v>
      </c>
      <c r="E15" s="4" t="s">
        <v>11</v>
      </c>
      <c r="F15" s="6">
        <v>1</v>
      </c>
      <c r="G15" s="2">
        <v>15692</v>
      </c>
      <c r="H15" s="7">
        <f t="shared" si="2"/>
        <v>15692</v>
      </c>
      <c r="I15" s="2">
        <v>15224</v>
      </c>
      <c r="J15" s="27">
        <f t="shared" si="0"/>
        <v>15224</v>
      </c>
      <c r="K15" s="8">
        <f t="shared" si="3"/>
        <v>15458</v>
      </c>
      <c r="L15" s="29">
        <f t="shared" si="1"/>
        <v>15458</v>
      </c>
    </row>
    <row r="16" spans="3:12" ht="45" x14ac:dyDescent="0.25">
      <c r="C16" s="14">
        <v>13</v>
      </c>
      <c r="D16" s="5" t="s">
        <v>14</v>
      </c>
      <c r="E16" s="4" t="s">
        <v>15</v>
      </c>
      <c r="F16" s="6">
        <v>1</v>
      </c>
      <c r="G16" s="2">
        <v>23231</v>
      </c>
      <c r="H16" s="7">
        <f t="shared" si="2"/>
        <v>23231</v>
      </c>
      <c r="I16" s="2">
        <v>22537</v>
      </c>
      <c r="J16" s="27">
        <f t="shared" si="0"/>
        <v>22537</v>
      </c>
      <c r="K16" s="8">
        <f t="shared" si="3"/>
        <v>22884</v>
      </c>
      <c r="L16" s="29">
        <f t="shared" si="1"/>
        <v>22884</v>
      </c>
    </row>
    <row r="17" spans="3:12" x14ac:dyDescent="0.25">
      <c r="C17" s="14">
        <v>14</v>
      </c>
      <c r="D17" s="5" t="s">
        <v>16</v>
      </c>
      <c r="E17" s="4" t="s">
        <v>11</v>
      </c>
      <c r="F17" s="6">
        <v>1</v>
      </c>
      <c r="G17" s="2">
        <v>10077</v>
      </c>
      <c r="H17" s="7">
        <f t="shared" si="2"/>
        <v>10077</v>
      </c>
      <c r="I17" s="3">
        <v>9776</v>
      </c>
      <c r="J17" s="27">
        <f t="shared" si="0"/>
        <v>9776</v>
      </c>
      <c r="K17" s="8">
        <f t="shared" si="3"/>
        <v>9926.5</v>
      </c>
      <c r="L17" s="29">
        <f t="shared" si="1"/>
        <v>9926.5</v>
      </c>
    </row>
    <row r="18" spans="3:12" ht="45" x14ac:dyDescent="0.25">
      <c r="C18" s="14">
        <v>15</v>
      </c>
      <c r="D18" s="5" t="s">
        <v>17</v>
      </c>
      <c r="E18" s="4" t="s">
        <v>11</v>
      </c>
      <c r="F18" s="6">
        <v>1</v>
      </c>
      <c r="G18" s="2">
        <v>9523</v>
      </c>
      <c r="H18" s="7">
        <f t="shared" si="2"/>
        <v>9523</v>
      </c>
      <c r="I18" s="3">
        <v>9239</v>
      </c>
      <c r="J18" s="27">
        <f t="shared" si="0"/>
        <v>9239</v>
      </c>
      <c r="K18" s="8">
        <f t="shared" si="3"/>
        <v>9381</v>
      </c>
      <c r="L18" s="29">
        <f t="shared" si="1"/>
        <v>9381</v>
      </c>
    </row>
    <row r="19" spans="3:12" ht="75" x14ac:dyDescent="0.25">
      <c r="C19" s="14">
        <v>16</v>
      </c>
      <c r="D19" s="5" t="s">
        <v>18</v>
      </c>
      <c r="E19" s="4" t="s">
        <v>11</v>
      </c>
      <c r="F19" s="6">
        <v>1</v>
      </c>
      <c r="G19" s="2">
        <v>72292</v>
      </c>
      <c r="H19" s="7">
        <f t="shared" si="2"/>
        <v>72292</v>
      </c>
      <c r="I19" s="3">
        <v>70134</v>
      </c>
      <c r="J19" s="27">
        <f t="shared" si="0"/>
        <v>70134</v>
      </c>
      <c r="K19" s="8">
        <f t="shared" si="3"/>
        <v>71213</v>
      </c>
      <c r="L19" s="29">
        <f t="shared" si="1"/>
        <v>71213</v>
      </c>
    </row>
    <row r="20" spans="3:12" ht="30" x14ac:dyDescent="0.25">
      <c r="C20" s="14">
        <v>17</v>
      </c>
      <c r="D20" s="5" t="s">
        <v>19</v>
      </c>
      <c r="E20" s="4" t="s">
        <v>11</v>
      </c>
      <c r="F20" s="6">
        <v>1</v>
      </c>
      <c r="G20" s="2">
        <v>6923</v>
      </c>
      <c r="H20" s="7">
        <f t="shared" si="2"/>
        <v>6923</v>
      </c>
      <c r="I20" s="3">
        <v>6716</v>
      </c>
      <c r="J20" s="27">
        <f t="shared" si="0"/>
        <v>6716</v>
      </c>
      <c r="K20" s="8">
        <f t="shared" si="3"/>
        <v>6819.5</v>
      </c>
      <c r="L20" s="29">
        <f t="shared" si="1"/>
        <v>6819.5</v>
      </c>
    </row>
    <row r="21" spans="3:12" ht="30" x14ac:dyDescent="0.25">
      <c r="C21" s="14">
        <v>18</v>
      </c>
      <c r="D21" s="5" t="s">
        <v>20</v>
      </c>
      <c r="E21" s="4" t="s">
        <v>11</v>
      </c>
      <c r="F21" s="6">
        <v>1</v>
      </c>
      <c r="G21" s="2">
        <v>6923</v>
      </c>
      <c r="H21" s="7">
        <f t="shared" si="2"/>
        <v>6923</v>
      </c>
      <c r="I21" s="3">
        <v>6716</v>
      </c>
      <c r="J21" s="27">
        <f t="shared" si="0"/>
        <v>6716</v>
      </c>
      <c r="K21" s="8">
        <f t="shared" si="3"/>
        <v>6819.5</v>
      </c>
      <c r="L21" s="29">
        <f t="shared" si="1"/>
        <v>6819.5</v>
      </c>
    </row>
    <row r="22" spans="3:12" ht="45" x14ac:dyDescent="0.25">
      <c r="C22" s="14">
        <v>19</v>
      </c>
      <c r="D22" s="5" t="s">
        <v>21</v>
      </c>
      <c r="E22" s="4" t="s">
        <v>11</v>
      </c>
      <c r="F22" s="6">
        <v>1</v>
      </c>
      <c r="G22" s="2">
        <v>1308</v>
      </c>
      <c r="H22" s="7">
        <f t="shared" si="2"/>
        <v>1308</v>
      </c>
      <c r="I22" s="3">
        <v>1269</v>
      </c>
      <c r="J22" s="27">
        <f t="shared" si="0"/>
        <v>1269</v>
      </c>
      <c r="K22" s="8">
        <f t="shared" si="3"/>
        <v>1288.5</v>
      </c>
      <c r="L22" s="29">
        <f t="shared" si="1"/>
        <v>1288.5</v>
      </c>
    </row>
    <row r="23" spans="3:12" ht="30" x14ac:dyDescent="0.25">
      <c r="C23" s="14">
        <v>20</v>
      </c>
      <c r="D23" s="5" t="s">
        <v>22</v>
      </c>
      <c r="E23" s="4" t="s">
        <v>11</v>
      </c>
      <c r="F23" s="6">
        <v>1</v>
      </c>
      <c r="G23" s="2">
        <v>3231</v>
      </c>
      <c r="H23" s="7">
        <f t="shared" si="2"/>
        <v>3231</v>
      </c>
      <c r="I23" s="3">
        <v>3134</v>
      </c>
      <c r="J23" s="27">
        <f t="shared" si="0"/>
        <v>3134</v>
      </c>
      <c r="K23" s="8">
        <f t="shared" si="3"/>
        <v>3182.5</v>
      </c>
      <c r="L23" s="29">
        <f t="shared" si="1"/>
        <v>3182.5</v>
      </c>
    </row>
    <row r="24" spans="3:12" ht="30" x14ac:dyDescent="0.25">
      <c r="C24" s="14">
        <v>21</v>
      </c>
      <c r="D24" s="5" t="s">
        <v>23</v>
      </c>
      <c r="E24" s="4" t="s">
        <v>11</v>
      </c>
      <c r="F24" s="6">
        <v>1</v>
      </c>
      <c r="G24" s="2">
        <v>3077</v>
      </c>
      <c r="H24" s="7">
        <f t="shared" si="2"/>
        <v>3077</v>
      </c>
      <c r="I24" s="2">
        <v>2985</v>
      </c>
      <c r="J24" s="27">
        <f t="shared" si="0"/>
        <v>2985</v>
      </c>
      <c r="K24" s="8">
        <f t="shared" si="3"/>
        <v>3031</v>
      </c>
      <c r="L24" s="29">
        <f t="shared" si="1"/>
        <v>3031</v>
      </c>
    </row>
    <row r="25" spans="3:12" ht="30" x14ac:dyDescent="0.25">
      <c r="C25" s="14">
        <v>22</v>
      </c>
      <c r="D25" s="5" t="s">
        <v>24</v>
      </c>
      <c r="E25" s="4" t="s">
        <v>11</v>
      </c>
      <c r="F25" s="6">
        <v>1</v>
      </c>
      <c r="G25" s="2">
        <v>131538</v>
      </c>
      <c r="H25" s="7">
        <f t="shared" si="2"/>
        <v>131538</v>
      </c>
      <c r="I25" s="2">
        <v>127612</v>
      </c>
      <c r="J25" s="27">
        <f t="shared" si="0"/>
        <v>127612</v>
      </c>
      <c r="K25" s="8">
        <f t="shared" si="3"/>
        <v>129575</v>
      </c>
      <c r="L25" s="29">
        <f t="shared" si="1"/>
        <v>129575</v>
      </c>
    </row>
    <row r="26" spans="3:12" ht="30" x14ac:dyDescent="0.25">
      <c r="C26" s="14">
        <v>23</v>
      </c>
      <c r="D26" s="5" t="s">
        <v>25</v>
      </c>
      <c r="E26" s="4" t="s">
        <v>11</v>
      </c>
      <c r="F26" s="6">
        <v>1</v>
      </c>
      <c r="G26" s="2">
        <v>4538</v>
      </c>
      <c r="H26" s="7">
        <f t="shared" si="2"/>
        <v>4538</v>
      </c>
      <c r="I26" s="2">
        <v>4403</v>
      </c>
      <c r="J26" s="27">
        <f t="shared" si="0"/>
        <v>4403</v>
      </c>
      <c r="K26" s="8">
        <f t="shared" si="3"/>
        <v>4470.5</v>
      </c>
      <c r="L26" s="29">
        <f t="shared" si="1"/>
        <v>4470.5</v>
      </c>
    </row>
    <row r="27" spans="3:12" ht="45" x14ac:dyDescent="0.25">
      <c r="C27" s="14">
        <v>24</v>
      </c>
      <c r="D27" s="5" t="s">
        <v>26</v>
      </c>
      <c r="E27" s="4" t="s">
        <v>27</v>
      </c>
      <c r="F27" s="6">
        <v>1</v>
      </c>
      <c r="G27" s="2">
        <v>9692</v>
      </c>
      <c r="H27" s="7">
        <f t="shared" si="2"/>
        <v>9692</v>
      </c>
      <c r="I27" s="2">
        <v>9403</v>
      </c>
      <c r="J27" s="27">
        <f t="shared" si="0"/>
        <v>9403</v>
      </c>
      <c r="K27" s="8">
        <f t="shared" si="3"/>
        <v>9547.5</v>
      </c>
      <c r="L27" s="29">
        <f t="shared" si="1"/>
        <v>9547.5</v>
      </c>
    </row>
    <row r="28" spans="3:12" ht="45" x14ac:dyDescent="0.25">
      <c r="C28" s="14">
        <v>25</v>
      </c>
      <c r="D28" s="5" t="s">
        <v>28</v>
      </c>
      <c r="E28" s="4" t="s">
        <v>27</v>
      </c>
      <c r="F28" s="6">
        <v>1</v>
      </c>
      <c r="G28" s="2">
        <v>4846</v>
      </c>
      <c r="H28" s="7">
        <f t="shared" si="2"/>
        <v>4846</v>
      </c>
      <c r="I28" s="2">
        <v>4701</v>
      </c>
      <c r="J28" s="27">
        <f t="shared" si="0"/>
        <v>4701</v>
      </c>
      <c r="K28" s="8">
        <f t="shared" si="3"/>
        <v>4773.5</v>
      </c>
      <c r="L28" s="29">
        <f t="shared" si="1"/>
        <v>4773.5</v>
      </c>
    </row>
    <row r="29" spans="3:12" ht="30" x14ac:dyDescent="0.25">
      <c r="C29" s="14">
        <v>26</v>
      </c>
      <c r="D29" s="5" t="s">
        <v>29</v>
      </c>
      <c r="E29" s="4" t="s">
        <v>27</v>
      </c>
      <c r="F29" s="6">
        <v>1</v>
      </c>
      <c r="G29" s="2">
        <v>9385</v>
      </c>
      <c r="H29" s="7">
        <f t="shared" si="2"/>
        <v>9385</v>
      </c>
      <c r="I29" s="2">
        <v>9104</v>
      </c>
      <c r="J29" s="27">
        <f t="shared" si="0"/>
        <v>9104</v>
      </c>
      <c r="K29" s="8">
        <f t="shared" si="3"/>
        <v>9244.5</v>
      </c>
      <c r="L29" s="29">
        <f t="shared" si="1"/>
        <v>9244.5</v>
      </c>
    </row>
    <row r="30" spans="3:12" x14ac:dyDescent="0.25">
      <c r="C30" s="14">
        <v>27</v>
      </c>
      <c r="D30" s="5" t="s">
        <v>30</v>
      </c>
      <c r="E30" s="4" t="s">
        <v>11</v>
      </c>
      <c r="F30" s="6">
        <v>1</v>
      </c>
      <c r="G30" s="2">
        <v>8000</v>
      </c>
      <c r="H30" s="7">
        <f t="shared" si="2"/>
        <v>8000</v>
      </c>
      <c r="I30" s="2">
        <v>7761</v>
      </c>
      <c r="J30" s="27">
        <f t="shared" si="0"/>
        <v>7761</v>
      </c>
      <c r="K30" s="8">
        <f t="shared" si="3"/>
        <v>7880.5</v>
      </c>
      <c r="L30" s="29">
        <f t="shared" si="1"/>
        <v>7880.5</v>
      </c>
    </row>
    <row r="31" spans="3:12" ht="30" x14ac:dyDescent="0.25">
      <c r="C31" s="14">
        <v>28</v>
      </c>
      <c r="D31" s="5" t="s">
        <v>31</v>
      </c>
      <c r="E31" s="4" t="s">
        <v>27</v>
      </c>
      <c r="F31" s="6">
        <v>1</v>
      </c>
      <c r="G31" s="2">
        <v>3231</v>
      </c>
      <c r="H31" s="7">
        <f t="shared" si="2"/>
        <v>3231</v>
      </c>
      <c r="I31" s="2">
        <v>3134</v>
      </c>
      <c r="J31" s="27">
        <f t="shared" si="0"/>
        <v>3134</v>
      </c>
      <c r="K31" s="8">
        <f t="shared" si="3"/>
        <v>3182.5</v>
      </c>
      <c r="L31" s="29">
        <f t="shared" si="1"/>
        <v>3182.5</v>
      </c>
    </row>
    <row r="32" spans="3:12" x14ac:dyDescent="0.25">
      <c r="C32" s="14">
        <v>29</v>
      </c>
      <c r="D32" s="5" t="s">
        <v>32</v>
      </c>
      <c r="E32" s="4" t="s">
        <v>11</v>
      </c>
      <c r="F32" s="6">
        <v>1</v>
      </c>
      <c r="G32" s="2">
        <v>446</v>
      </c>
      <c r="H32" s="7">
        <f t="shared" si="2"/>
        <v>446</v>
      </c>
      <c r="I32" s="2">
        <v>433</v>
      </c>
      <c r="J32" s="27">
        <f t="shared" si="0"/>
        <v>433</v>
      </c>
      <c r="K32" s="8">
        <f t="shared" si="3"/>
        <v>439.5</v>
      </c>
      <c r="L32" s="29">
        <f t="shared" si="1"/>
        <v>439.5</v>
      </c>
    </row>
    <row r="33" spans="3:12" x14ac:dyDescent="0.25">
      <c r="C33" s="14">
        <v>30</v>
      </c>
      <c r="D33" s="5" t="s">
        <v>33</v>
      </c>
      <c r="E33" s="4" t="s">
        <v>11</v>
      </c>
      <c r="F33" s="6">
        <v>1</v>
      </c>
      <c r="G33" s="2">
        <v>278462</v>
      </c>
      <c r="H33" s="7">
        <f t="shared" si="2"/>
        <v>278462</v>
      </c>
      <c r="I33" s="2">
        <v>270149</v>
      </c>
      <c r="J33" s="27">
        <f t="shared" si="0"/>
        <v>270149</v>
      </c>
      <c r="K33" s="8">
        <f t="shared" si="3"/>
        <v>274305.5</v>
      </c>
      <c r="L33" s="29">
        <f t="shared" si="1"/>
        <v>274305.5</v>
      </c>
    </row>
    <row r="34" spans="3:12" x14ac:dyDescent="0.25">
      <c r="C34" s="14">
        <v>31</v>
      </c>
      <c r="D34" s="5" t="s">
        <v>34</v>
      </c>
      <c r="E34" s="4" t="s">
        <v>12</v>
      </c>
      <c r="F34" s="6">
        <v>1</v>
      </c>
      <c r="G34" s="2">
        <v>17154</v>
      </c>
      <c r="H34" s="7">
        <f t="shared" si="2"/>
        <v>17154</v>
      </c>
      <c r="I34" s="2">
        <v>16642</v>
      </c>
      <c r="J34" s="27">
        <f t="shared" si="0"/>
        <v>16642</v>
      </c>
      <c r="K34" s="8">
        <f t="shared" si="3"/>
        <v>16898</v>
      </c>
      <c r="L34" s="29">
        <f t="shared" si="1"/>
        <v>16898</v>
      </c>
    </row>
    <row r="35" spans="3:12" x14ac:dyDescent="0.25">
      <c r="C35" s="14">
        <v>32</v>
      </c>
      <c r="D35" s="5" t="s">
        <v>35</v>
      </c>
      <c r="E35" s="4" t="s">
        <v>12</v>
      </c>
      <c r="F35" s="6">
        <v>1</v>
      </c>
      <c r="G35" s="2">
        <v>23462</v>
      </c>
      <c r="H35" s="7">
        <f t="shared" si="2"/>
        <v>23462</v>
      </c>
      <c r="I35" s="2">
        <v>22761</v>
      </c>
      <c r="J35" s="27">
        <f t="shared" si="0"/>
        <v>22761</v>
      </c>
      <c r="K35" s="8">
        <f t="shared" si="3"/>
        <v>23111.5</v>
      </c>
      <c r="L35" s="29">
        <f t="shared" si="1"/>
        <v>23111.5</v>
      </c>
    </row>
    <row r="36" spans="3:12" x14ac:dyDescent="0.25">
      <c r="C36" s="14">
        <v>33</v>
      </c>
      <c r="D36" s="5" t="s">
        <v>36</v>
      </c>
      <c r="E36" s="4" t="s">
        <v>11</v>
      </c>
      <c r="F36" s="6">
        <v>1</v>
      </c>
      <c r="G36" s="2">
        <v>4600</v>
      </c>
      <c r="H36" s="7">
        <f t="shared" si="2"/>
        <v>4600</v>
      </c>
      <c r="I36" s="2">
        <v>4463</v>
      </c>
      <c r="J36" s="27">
        <f t="shared" si="0"/>
        <v>4463</v>
      </c>
      <c r="K36" s="8">
        <f t="shared" si="3"/>
        <v>4531.5</v>
      </c>
      <c r="L36" s="29">
        <f t="shared" si="1"/>
        <v>4531.5</v>
      </c>
    </row>
    <row r="37" spans="3:12" x14ac:dyDescent="0.25">
      <c r="C37" s="14">
        <v>34</v>
      </c>
      <c r="D37" s="5" t="s">
        <v>37</v>
      </c>
      <c r="E37" s="4" t="s">
        <v>11</v>
      </c>
      <c r="F37" s="6">
        <v>1</v>
      </c>
      <c r="G37" s="2">
        <v>8000</v>
      </c>
      <c r="H37" s="7">
        <f t="shared" si="2"/>
        <v>8000</v>
      </c>
      <c r="I37" s="2">
        <v>7761</v>
      </c>
      <c r="J37" s="27">
        <f t="shared" si="0"/>
        <v>7761</v>
      </c>
      <c r="K37" s="8">
        <f t="shared" si="3"/>
        <v>7880.5</v>
      </c>
      <c r="L37" s="29">
        <f t="shared" si="1"/>
        <v>7880.5</v>
      </c>
    </row>
    <row r="38" spans="3:12" ht="30" x14ac:dyDescent="0.25">
      <c r="C38" s="14">
        <v>35</v>
      </c>
      <c r="D38" s="5" t="s">
        <v>38</v>
      </c>
      <c r="E38" s="4" t="s">
        <v>11</v>
      </c>
      <c r="F38" s="6">
        <v>1</v>
      </c>
      <c r="G38" s="2">
        <v>12569</v>
      </c>
      <c r="H38" s="7">
        <f t="shared" si="2"/>
        <v>12569</v>
      </c>
      <c r="I38" s="2">
        <v>12194</v>
      </c>
      <c r="J38" s="27">
        <f t="shared" si="0"/>
        <v>12194</v>
      </c>
      <c r="K38" s="8">
        <f t="shared" si="3"/>
        <v>12381.5</v>
      </c>
      <c r="L38" s="29">
        <f t="shared" si="1"/>
        <v>12381.5</v>
      </c>
    </row>
    <row r="39" spans="3:12" ht="60" x14ac:dyDescent="0.25">
      <c r="C39" s="14">
        <v>36</v>
      </c>
      <c r="D39" s="5" t="s">
        <v>39</v>
      </c>
      <c r="E39" s="4" t="s">
        <v>27</v>
      </c>
      <c r="F39" s="6">
        <v>1</v>
      </c>
      <c r="G39" s="2">
        <v>9692</v>
      </c>
      <c r="H39" s="7">
        <f t="shared" si="2"/>
        <v>9692</v>
      </c>
      <c r="I39" s="34">
        <v>9403</v>
      </c>
      <c r="J39" s="27">
        <f t="shared" si="0"/>
        <v>9403</v>
      </c>
      <c r="K39" s="8">
        <f t="shared" si="3"/>
        <v>9547.5</v>
      </c>
      <c r="L39" s="29">
        <f t="shared" si="1"/>
        <v>9547.5</v>
      </c>
    </row>
    <row r="40" spans="3:12" ht="45" x14ac:dyDescent="0.25">
      <c r="C40" s="14">
        <v>37</v>
      </c>
      <c r="D40" s="5" t="s">
        <v>28</v>
      </c>
      <c r="E40" s="4" t="s">
        <v>27</v>
      </c>
      <c r="F40" s="6">
        <v>1</v>
      </c>
      <c r="G40" s="2">
        <v>4896</v>
      </c>
      <c r="H40" s="7">
        <f t="shared" si="2"/>
        <v>4896</v>
      </c>
      <c r="I40" s="34">
        <v>4701</v>
      </c>
      <c r="J40" s="27">
        <f t="shared" si="0"/>
        <v>4701</v>
      </c>
      <c r="K40" s="8">
        <f t="shared" si="3"/>
        <v>4798.5</v>
      </c>
      <c r="L40" s="29">
        <f t="shared" si="1"/>
        <v>4798.5</v>
      </c>
    </row>
    <row r="41" spans="3:12" ht="30" x14ac:dyDescent="0.25">
      <c r="C41" s="14">
        <v>38</v>
      </c>
      <c r="D41" s="5" t="s">
        <v>40</v>
      </c>
      <c r="E41" s="4" t="s">
        <v>11</v>
      </c>
      <c r="F41" s="6">
        <v>1</v>
      </c>
      <c r="G41" s="2">
        <v>15000</v>
      </c>
      <c r="H41" s="7">
        <f t="shared" si="2"/>
        <v>15000</v>
      </c>
      <c r="I41" s="2">
        <v>14552</v>
      </c>
      <c r="J41" s="27">
        <f t="shared" si="0"/>
        <v>14552</v>
      </c>
      <c r="K41" s="8">
        <f t="shared" si="3"/>
        <v>14776</v>
      </c>
      <c r="L41" s="29">
        <f t="shared" si="1"/>
        <v>14776</v>
      </c>
    </row>
    <row r="42" spans="3:12" ht="75" x14ac:dyDescent="0.25">
      <c r="C42" s="14">
        <v>39</v>
      </c>
      <c r="D42" s="5" t="s">
        <v>41</v>
      </c>
      <c r="E42" s="4" t="s">
        <v>11</v>
      </c>
      <c r="F42" s="6">
        <v>1</v>
      </c>
      <c r="G42" s="2">
        <v>7677</v>
      </c>
      <c r="H42" s="7">
        <f t="shared" si="2"/>
        <v>7677</v>
      </c>
      <c r="I42" s="2">
        <v>7448</v>
      </c>
      <c r="J42" s="27">
        <f t="shared" si="0"/>
        <v>7448</v>
      </c>
      <c r="K42" s="8">
        <f t="shared" si="3"/>
        <v>7562.5</v>
      </c>
      <c r="L42" s="29">
        <f t="shared" si="1"/>
        <v>7562.5</v>
      </c>
    </row>
    <row r="43" spans="3:12" ht="30" x14ac:dyDescent="0.25">
      <c r="C43" s="14">
        <v>40</v>
      </c>
      <c r="D43" s="5" t="s">
        <v>42</v>
      </c>
      <c r="E43" s="4" t="s">
        <v>11</v>
      </c>
      <c r="F43" s="6">
        <v>1</v>
      </c>
      <c r="G43" s="2">
        <v>4769</v>
      </c>
      <c r="H43" s="7">
        <f t="shared" si="2"/>
        <v>4769</v>
      </c>
      <c r="I43" s="2">
        <v>4627</v>
      </c>
      <c r="J43" s="27">
        <f t="shared" si="0"/>
        <v>4627</v>
      </c>
      <c r="K43" s="8">
        <f t="shared" si="3"/>
        <v>4698</v>
      </c>
      <c r="L43" s="29">
        <f t="shared" si="1"/>
        <v>4698</v>
      </c>
    </row>
    <row r="44" spans="3:12" ht="30" x14ac:dyDescent="0.25">
      <c r="C44" s="14">
        <v>41</v>
      </c>
      <c r="D44" s="5" t="s">
        <v>43</v>
      </c>
      <c r="E44" s="4" t="s">
        <v>11</v>
      </c>
      <c r="F44" s="6">
        <v>1</v>
      </c>
      <c r="G44" s="2">
        <v>32308</v>
      </c>
      <c r="H44" s="7">
        <f t="shared" si="2"/>
        <v>32308</v>
      </c>
      <c r="I44" s="2">
        <v>31343</v>
      </c>
      <c r="J44" s="27">
        <f t="shared" si="0"/>
        <v>31343</v>
      </c>
      <c r="K44" s="8">
        <f t="shared" si="3"/>
        <v>31825.5</v>
      </c>
      <c r="L44" s="29">
        <f t="shared" si="1"/>
        <v>31825.5</v>
      </c>
    </row>
    <row r="45" spans="3:12" x14ac:dyDescent="0.25">
      <c r="C45" s="14">
        <v>42</v>
      </c>
      <c r="D45" s="5" t="s">
        <v>44</v>
      </c>
      <c r="E45" s="4" t="s">
        <v>11</v>
      </c>
      <c r="F45" s="6">
        <v>1</v>
      </c>
      <c r="G45" s="2">
        <v>3538</v>
      </c>
      <c r="H45" s="7">
        <f t="shared" si="2"/>
        <v>3538</v>
      </c>
      <c r="I45" s="2">
        <v>3433</v>
      </c>
      <c r="J45" s="27">
        <f t="shared" si="0"/>
        <v>3433</v>
      </c>
      <c r="K45" s="8">
        <f t="shared" si="3"/>
        <v>3485.5</v>
      </c>
      <c r="L45" s="29">
        <f t="shared" si="1"/>
        <v>3485.5</v>
      </c>
    </row>
    <row r="46" spans="3:12" ht="75" x14ac:dyDescent="0.25">
      <c r="C46" s="14">
        <v>43</v>
      </c>
      <c r="D46" s="5" t="s">
        <v>45</v>
      </c>
      <c r="E46" s="4" t="s">
        <v>11</v>
      </c>
      <c r="F46" s="6">
        <v>1</v>
      </c>
      <c r="G46" s="2">
        <v>10385</v>
      </c>
      <c r="H46" s="7">
        <f t="shared" si="2"/>
        <v>10385</v>
      </c>
      <c r="I46" s="2">
        <v>10075</v>
      </c>
      <c r="J46" s="27">
        <f t="shared" si="0"/>
        <v>10075</v>
      </c>
      <c r="K46" s="8">
        <f t="shared" si="3"/>
        <v>10230</v>
      </c>
      <c r="L46" s="29">
        <f t="shared" si="1"/>
        <v>10230</v>
      </c>
    </row>
    <row r="47" spans="3:12" ht="30" x14ac:dyDescent="0.25">
      <c r="C47" s="14">
        <v>44</v>
      </c>
      <c r="D47" s="5" t="s">
        <v>46</v>
      </c>
      <c r="E47" s="4" t="s">
        <v>12</v>
      </c>
      <c r="F47" s="6">
        <v>1</v>
      </c>
      <c r="G47" s="2">
        <v>4538</v>
      </c>
      <c r="H47" s="7">
        <f t="shared" si="2"/>
        <v>4538</v>
      </c>
      <c r="I47" s="2">
        <v>4403</v>
      </c>
      <c r="J47" s="27">
        <f t="shared" si="0"/>
        <v>4403</v>
      </c>
      <c r="K47" s="8">
        <f t="shared" si="3"/>
        <v>4470.5</v>
      </c>
      <c r="L47" s="29">
        <f t="shared" si="1"/>
        <v>4470.5</v>
      </c>
    </row>
    <row r="48" spans="3:12" ht="30" x14ac:dyDescent="0.25">
      <c r="C48" s="14">
        <v>45</v>
      </c>
      <c r="D48" s="5" t="s">
        <v>47</v>
      </c>
      <c r="E48" s="4" t="s">
        <v>27</v>
      </c>
      <c r="F48" s="6">
        <v>1</v>
      </c>
      <c r="G48" s="2">
        <v>17538</v>
      </c>
      <c r="H48" s="7">
        <f t="shared" si="2"/>
        <v>17538</v>
      </c>
      <c r="I48" s="2">
        <v>17015</v>
      </c>
      <c r="J48" s="27">
        <f t="shared" si="0"/>
        <v>17015</v>
      </c>
      <c r="K48" s="8">
        <f t="shared" si="3"/>
        <v>17276.5</v>
      </c>
      <c r="L48" s="29">
        <f t="shared" si="1"/>
        <v>17276.5</v>
      </c>
    </row>
    <row r="49" spans="3:12" x14ac:dyDescent="0.25">
      <c r="C49" s="14">
        <v>46</v>
      </c>
      <c r="D49" s="5" t="s">
        <v>48</v>
      </c>
      <c r="E49" s="4" t="s">
        <v>11</v>
      </c>
      <c r="F49" s="6">
        <v>1</v>
      </c>
      <c r="G49" s="2">
        <v>6548</v>
      </c>
      <c r="H49" s="7">
        <f t="shared" si="2"/>
        <v>6548</v>
      </c>
      <c r="I49" s="2">
        <v>6352</v>
      </c>
      <c r="J49" s="27">
        <f t="shared" si="0"/>
        <v>6352</v>
      </c>
      <c r="K49" s="8">
        <f t="shared" si="3"/>
        <v>6450</v>
      </c>
      <c r="L49" s="29">
        <f t="shared" si="1"/>
        <v>6450</v>
      </c>
    </row>
    <row r="50" spans="3:12" ht="30" x14ac:dyDescent="0.25">
      <c r="C50" s="14">
        <v>47</v>
      </c>
      <c r="D50" s="5" t="s">
        <v>49</v>
      </c>
      <c r="E50" s="4" t="s">
        <v>27</v>
      </c>
      <c r="F50" s="6">
        <v>1</v>
      </c>
      <c r="G50" s="2">
        <v>53562</v>
      </c>
      <c r="H50" s="7">
        <f t="shared" si="2"/>
        <v>53562</v>
      </c>
      <c r="I50" s="2">
        <v>51963</v>
      </c>
      <c r="J50" s="27">
        <f t="shared" si="0"/>
        <v>51963</v>
      </c>
      <c r="K50" s="8">
        <f t="shared" si="3"/>
        <v>52762.5</v>
      </c>
      <c r="L50" s="29">
        <f t="shared" si="1"/>
        <v>52762.5</v>
      </c>
    </row>
    <row r="51" spans="3:12" ht="30" x14ac:dyDescent="0.25">
      <c r="C51" s="14">
        <v>48</v>
      </c>
      <c r="D51" s="5" t="s">
        <v>50</v>
      </c>
      <c r="E51" s="4" t="s">
        <v>27</v>
      </c>
      <c r="F51" s="6">
        <v>1</v>
      </c>
      <c r="G51" s="2">
        <v>57100</v>
      </c>
      <c r="H51" s="7">
        <f t="shared" si="2"/>
        <v>57100</v>
      </c>
      <c r="I51" s="2">
        <v>55396</v>
      </c>
      <c r="J51" s="27">
        <f t="shared" si="0"/>
        <v>55396</v>
      </c>
      <c r="K51" s="8">
        <f t="shared" si="3"/>
        <v>56248</v>
      </c>
      <c r="L51" s="29">
        <f t="shared" si="1"/>
        <v>56248</v>
      </c>
    </row>
    <row r="52" spans="3:12" ht="30" x14ac:dyDescent="0.25">
      <c r="C52" s="14">
        <v>49</v>
      </c>
      <c r="D52" s="5" t="s">
        <v>51</v>
      </c>
      <c r="E52" s="4" t="s">
        <v>27</v>
      </c>
      <c r="F52" s="6">
        <v>1</v>
      </c>
      <c r="G52" s="2">
        <v>53562</v>
      </c>
      <c r="H52" s="7">
        <f t="shared" si="2"/>
        <v>53562</v>
      </c>
      <c r="I52" s="2">
        <v>51963</v>
      </c>
      <c r="J52" s="27">
        <f t="shared" si="0"/>
        <v>51963</v>
      </c>
      <c r="K52" s="8">
        <f t="shared" si="3"/>
        <v>52762.5</v>
      </c>
      <c r="L52" s="29">
        <f t="shared" si="1"/>
        <v>52762.5</v>
      </c>
    </row>
    <row r="53" spans="3:12" ht="60" x14ac:dyDescent="0.25">
      <c r="C53" s="14">
        <v>50</v>
      </c>
      <c r="D53" s="5" t="s">
        <v>52</v>
      </c>
      <c r="E53" s="4" t="s">
        <v>27</v>
      </c>
      <c r="F53" s="6">
        <v>1</v>
      </c>
      <c r="G53" s="2">
        <v>14000</v>
      </c>
      <c r="H53" s="7">
        <f t="shared" si="2"/>
        <v>14000</v>
      </c>
      <c r="I53" s="2">
        <v>13582</v>
      </c>
      <c r="J53" s="27">
        <f t="shared" si="0"/>
        <v>13582</v>
      </c>
      <c r="K53" s="8">
        <f t="shared" si="3"/>
        <v>13791</v>
      </c>
      <c r="L53" s="29">
        <f t="shared" si="1"/>
        <v>13791</v>
      </c>
    </row>
    <row r="54" spans="3:12" ht="60" x14ac:dyDescent="0.25">
      <c r="C54" s="14">
        <v>51</v>
      </c>
      <c r="D54" s="5" t="s">
        <v>53</v>
      </c>
      <c r="E54" s="4" t="s">
        <v>27</v>
      </c>
      <c r="F54" s="6">
        <v>1</v>
      </c>
      <c r="G54" s="2">
        <v>9692</v>
      </c>
      <c r="H54" s="7">
        <f t="shared" si="2"/>
        <v>9692</v>
      </c>
      <c r="I54" s="2">
        <v>9403</v>
      </c>
      <c r="J54" s="27">
        <f t="shared" si="0"/>
        <v>9403</v>
      </c>
      <c r="K54" s="8">
        <f t="shared" si="3"/>
        <v>9547.5</v>
      </c>
      <c r="L54" s="29">
        <f t="shared" si="1"/>
        <v>9547.5</v>
      </c>
    </row>
    <row r="55" spans="3:12" ht="60" x14ac:dyDescent="0.25">
      <c r="C55" s="14">
        <v>52</v>
      </c>
      <c r="D55" s="5" t="s">
        <v>54</v>
      </c>
      <c r="E55" s="4" t="s">
        <v>27</v>
      </c>
      <c r="F55" s="6">
        <v>1</v>
      </c>
      <c r="G55" s="2">
        <v>9692</v>
      </c>
      <c r="H55" s="7">
        <f t="shared" si="2"/>
        <v>9692</v>
      </c>
      <c r="I55" s="2">
        <v>9403</v>
      </c>
      <c r="J55" s="27">
        <f t="shared" si="0"/>
        <v>9403</v>
      </c>
      <c r="K55" s="8">
        <f t="shared" si="3"/>
        <v>9547.5</v>
      </c>
      <c r="L55" s="29">
        <f t="shared" si="1"/>
        <v>9547.5</v>
      </c>
    </row>
    <row r="56" spans="3:12" ht="45" x14ac:dyDescent="0.25">
      <c r="C56" s="14">
        <v>53</v>
      </c>
      <c r="D56" s="5" t="s">
        <v>55</v>
      </c>
      <c r="E56" s="4" t="s">
        <v>27</v>
      </c>
      <c r="F56" s="6">
        <v>1</v>
      </c>
      <c r="G56" s="2">
        <v>6923</v>
      </c>
      <c r="H56" s="7">
        <f t="shared" si="2"/>
        <v>6923</v>
      </c>
      <c r="I56" s="2">
        <v>6716</v>
      </c>
      <c r="J56" s="27">
        <f t="shared" si="0"/>
        <v>6716</v>
      </c>
      <c r="K56" s="8">
        <f t="shared" si="3"/>
        <v>6819.5</v>
      </c>
      <c r="L56" s="29">
        <f t="shared" si="1"/>
        <v>6819.5</v>
      </c>
    </row>
    <row r="57" spans="3:12" ht="45" x14ac:dyDescent="0.25">
      <c r="C57" s="14">
        <v>54</v>
      </c>
      <c r="D57" s="5" t="s">
        <v>56</v>
      </c>
      <c r="E57" s="4" t="s">
        <v>27</v>
      </c>
      <c r="F57" s="6">
        <v>1</v>
      </c>
      <c r="G57" s="2">
        <v>5646</v>
      </c>
      <c r="H57" s="7">
        <f t="shared" si="2"/>
        <v>5646</v>
      </c>
      <c r="I57" s="2">
        <v>5478</v>
      </c>
      <c r="J57" s="27">
        <f t="shared" si="0"/>
        <v>5478</v>
      </c>
      <c r="K57" s="8">
        <f t="shared" si="3"/>
        <v>5562</v>
      </c>
      <c r="L57" s="29">
        <f t="shared" si="1"/>
        <v>5562</v>
      </c>
    </row>
    <row r="58" spans="3:12" ht="45" x14ac:dyDescent="0.25">
      <c r="C58" s="14">
        <v>55</v>
      </c>
      <c r="D58" s="5" t="s">
        <v>57</v>
      </c>
      <c r="E58" s="4" t="s">
        <v>27</v>
      </c>
      <c r="F58" s="6">
        <v>1</v>
      </c>
      <c r="G58" s="2">
        <v>5646</v>
      </c>
      <c r="H58" s="7">
        <f t="shared" si="2"/>
        <v>5646</v>
      </c>
      <c r="I58" s="2">
        <v>5478</v>
      </c>
      <c r="J58" s="27">
        <f t="shared" si="0"/>
        <v>5478</v>
      </c>
      <c r="K58" s="8">
        <f t="shared" si="3"/>
        <v>5562</v>
      </c>
      <c r="L58" s="29">
        <f t="shared" si="1"/>
        <v>5562</v>
      </c>
    </row>
    <row r="59" spans="3:12" ht="30" x14ac:dyDescent="0.25">
      <c r="C59" s="14">
        <v>56</v>
      </c>
      <c r="D59" s="5" t="s">
        <v>58</v>
      </c>
      <c r="E59" s="4" t="s">
        <v>11</v>
      </c>
      <c r="F59" s="6">
        <v>1</v>
      </c>
      <c r="G59" s="2">
        <v>95385</v>
      </c>
      <c r="H59" s="7">
        <f t="shared" si="2"/>
        <v>95385</v>
      </c>
      <c r="I59" s="2">
        <v>92537</v>
      </c>
      <c r="J59" s="27">
        <f t="shared" si="0"/>
        <v>92537</v>
      </c>
      <c r="K59" s="8">
        <f t="shared" ref="K59:K80" si="4">(G59+I59)/2</f>
        <v>93961</v>
      </c>
      <c r="L59" s="29">
        <f t="shared" si="1"/>
        <v>93961</v>
      </c>
    </row>
    <row r="60" spans="3:12" ht="15.75" customHeight="1" x14ac:dyDescent="0.25">
      <c r="C60" s="14">
        <v>57</v>
      </c>
      <c r="D60" s="5" t="s">
        <v>59</v>
      </c>
      <c r="E60" s="4" t="s">
        <v>11</v>
      </c>
      <c r="F60" s="6">
        <v>1</v>
      </c>
      <c r="G60" s="2">
        <v>15369</v>
      </c>
      <c r="H60" s="7">
        <f t="shared" si="2"/>
        <v>15369</v>
      </c>
      <c r="I60" s="2">
        <v>14910</v>
      </c>
      <c r="J60" s="27">
        <f t="shared" si="0"/>
        <v>14910</v>
      </c>
      <c r="K60" s="8">
        <f t="shared" si="4"/>
        <v>15139.5</v>
      </c>
      <c r="L60" s="29">
        <f t="shared" si="1"/>
        <v>15139.5</v>
      </c>
    </row>
    <row r="61" spans="3:12" ht="30" x14ac:dyDescent="0.25">
      <c r="C61" s="14">
        <v>58</v>
      </c>
      <c r="D61" s="5" t="s">
        <v>60</v>
      </c>
      <c r="E61" s="4" t="s">
        <v>11</v>
      </c>
      <c r="F61" s="6">
        <v>1</v>
      </c>
      <c r="G61" s="2">
        <v>9215</v>
      </c>
      <c r="H61" s="7">
        <f t="shared" si="2"/>
        <v>9215</v>
      </c>
      <c r="I61" s="2">
        <v>8940</v>
      </c>
      <c r="J61" s="27">
        <f t="shared" si="0"/>
        <v>8940</v>
      </c>
      <c r="K61" s="8">
        <f t="shared" si="4"/>
        <v>9077.5</v>
      </c>
      <c r="L61" s="29">
        <f t="shared" si="1"/>
        <v>9077.5</v>
      </c>
    </row>
    <row r="62" spans="3:12" x14ac:dyDescent="0.25">
      <c r="C62" s="14">
        <v>59</v>
      </c>
      <c r="D62" s="5" t="s">
        <v>61</v>
      </c>
      <c r="E62" s="4" t="s">
        <v>12</v>
      </c>
      <c r="F62" s="6">
        <v>1</v>
      </c>
      <c r="G62" s="2">
        <v>77154</v>
      </c>
      <c r="H62" s="7">
        <f t="shared" si="2"/>
        <v>77154</v>
      </c>
      <c r="I62" s="2">
        <v>74851</v>
      </c>
      <c r="J62" s="27">
        <f t="shared" si="0"/>
        <v>74851</v>
      </c>
      <c r="K62" s="8">
        <f t="shared" si="4"/>
        <v>76002.5</v>
      </c>
      <c r="L62" s="29">
        <f t="shared" si="1"/>
        <v>76002.5</v>
      </c>
    </row>
    <row r="63" spans="3:12" ht="30" x14ac:dyDescent="0.25">
      <c r="C63" s="14">
        <v>60</v>
      </c>
      <c r="D63" s="5" t="s">
        <v>62</v>
      </c>
      <c r="E63" s="4" t="s">
        <v>11</v>
      </c>
      <c r="F63" s="6">
        <v>1</v>
      </c>
      <c r="G63" s="2">
        <v>72615</v>
      </c>
      <c r="H63" s="7">
        <f t="shared" si="2"/>
        <v>72615</v>
      </c>
      <c r="I63" s="2">
        <v>70448</v>
      </c>
      <c r="J63" s="27">
        <f t="shared" si="0"/>
        <v>70448</v>
      </c>
      <c r="K63" s="8">
        <f t="shared" si="4"/>
        <v>71531.5</v>
      </c>
      <c r="L63" s="29">
        <f t="shared" si="1"/>
        <v>71531.5</v>
      </c>
    </row>
    <row r="64" spans="3:12" x14ac:dyDescent="0.25">
      <c r="C64" s="14">
        <v>61</v>
      </c>
      <c r="D64" s="5" t="s">
        <v>63</v>
      </c>
      <c r="E64" s="4" t="s">
        <v>11</v>
      </c>
      <c r="F64" s="6">
        <v>1</v>
      </c>
      <c r="G64" s="2">
        <v>230615</v>
      </c>
      <c r="H64" s="7">
        <f t="shared" si="2"/>
        <v>230615</v>
      </c>
      <c r="I64" s="2">
        <v>223731</v>
      </c>
      <c r="J64" s="27">
        <f t="shared" si="0"/>
        <v>223731</v>
      </c>
      <c r="K64" s="8">
        <f t="shared" si="4"/>
        <v>227173</v>
      </c>
      <c r="L64" s="29">
        <f t="shared" si="1"/>
        <v>227173</v>
      </c>
    </row>
    <row r="65" spans="3:12" x14ac:dyDescent="0.25">
      <c r="C65" s="14">
        <v>62</v>
      </c>
      <c r="D65" s="5" t="s">
        <v>64</v>
      </c>
      <c r="E65" s="4" t="s">
        <v>11</v>
      </c>
      <c r="F65" s="6">
        <v>1</v>
      </c>
      <c r="G65" s="2">
        <v>38154</v>
      </c>
      <c r="H65" s="7">
        <f t="shared" si="2"/>
        <v>38154</v>
      </c>
      <c r="I65" s="2">
        <v>37015</v>
      </c>
      <c r="J65" s="27">
        <f t="shared" si="0"/>
        <v>37015</v>
      </c>
      <c r="K65" s="8">
        <f t="shared" si="4"/>
        <v>37584.5</v>
      </c>
      <c r="L65" s="29">
        <f t="shared" si="1"/>
        <v>37584.5</v>
      </c>
    </row>
    <row r="66" spans="3:12" x14ac:dyDescent="0.25">
      <c r="C66" s="14">
        <v>63</v>
      </c>
      <c r="D66" s="5" t="s">
        <v>65</v>
      </c>
      <c r="E66" s="4" t="s">
        <v>11</v>
      </c>
      <c r="F66" s="6">
        <v>1</v>
      </c>
      <c r="G66" s="2">
        <v>11692</v>
      </c>
      <c r="H66" s="7">
        <f t="shared" si="2"/>
        <v>11692</v>
      </c>
      <c r="I66" s="2">
        <v>11343</v>
      </c>
      <c r="J66" s="27">
        <f t="shared" si="0"/>
        <v>11343</v>
      </c>
      <c r="K66" s="8">
        <f t="shared" si="4"/>
        <v>11517.5</v>
      </c>
      <c r="L66" s="29">
        <f t="shared" si="1"/>
        <v>11517.5</v>
      </c>
    </row>
    <row r="67" spans="3:12" x14ac:dyDescent="0.25">
      <c r="C67" s="14">
        <v>64</v>
      </c>
      <c r="D67" s="5" t="s">
        <v>66</v>
      </c>
      <c r="E67" s="4" t="s">
        <v>11</v>
      </c>
      <c r="F67" s="6">
        <v>1</v>
      </c>
      <c r="G67" s="2">
        <v>28692</v>
      </c>
      <c r="H67" s="7">
        <f t="shared" si="2"/>
        <v>28692</v>
      </c>
      <c r="I67" s="2">
        <v>27836</v>
      </c>
      <c r="J67" s="27">
        <f t="shared" si="0"/>
        <v>27836</v>
      </c>
      <c r="K67" s="8">
        <f t="shared" si="4"/>
        <v>28264</v>
      </c>
      <c r="L67" s="29">
        <f t="shared" si="1"/>
        <v>28264</v>
      </c>
    </row>
    <row r="68" spans="3:12" x14ac:dyDescent="0.25">
      <c r="C68" s="14">
        <v>65</v>
      </c>
      <c r="D68" s="5" t="s">
        <v>67</v>
      </c>
      <c r="E68" s="4" t="s">
        <v>11</v>
      </c>
      <c r="F68" s="6">
        <v>1</v>
      </c>
      <c r="G68" s="2">
        <v>96769</v>
      </c>
      <c r="H68" s="7">
        <f t="shared" si="2"/>
        <v>96769</v>
      </c>
      <c r="I68" s="2">
        <v>93881</v>
      </c>
      <c r="J68" s="27">
        <f t="shared" si="0"/>
        <v>93881</v>
      </c>
      <c r="K68" s="8">
        <f t="shared" si="4"/>
        <v>95325</v>
      </c>
      <c r="L68" s="29">
        <f t="shared" si="1"/>
        <v>95325</v>
      </c>
    </row>
    <row r="69" spans="3:12" ht="30" x14ac:dyDescent="0.25">
      <c r="C69" s="14">
        <v>66</v>
      </c>
      <c r="D69" s="5" t="s">
        <v>68</v>
      </c>
      <c r="E69" s="4" t="s">
        <v>11</v>
      </c>
      <c r="F69" s="6">
        <v>1</v>
      </c>
      <c r="G69" s="2">
        <v>20000</v>
      </c>
      <c r="H69" s="7">
        <f t="shared" si="2"/>
        <v>20000</v>
      </c>
      <c r="I69" s="2">
        <v>19403</v>
      </c>
      <c r="J69" s="27">
        <f t="shared" ref="J69:J80" si="5">I69*F69</f>
        <v>19403</v>
      </c>
      <c r="K69" s="8">
        <f t="shared" si="4"/>
        <v>19701.5</v>
      </c>
      <c r="L69" s="29">
        <f t="shared" ref="L69:L80" si="6">K69*F69</f>
        <v>19701.5</v>
      </c>
    </row>
    <row r="70" spans="3:12" ht="30" x14ac:dyDescent="0.25">
      <c r="C70" s="14">
        <v>67</v>
      </c>
      <c r="D70" s="5" t="s">
        <v>69</v>
      </c>
      <c r="E70" s="4" t="s">
        <v>11</v>
      </c>
      <c r="F70" s="6">
        <v>1</v>
      </c>
      <c r="G70" s="2">
        <v>44000</v>
      </c>
      <c r="H70" s="7">
        <f t="shared" ref="H70:H80" si="7">G70*F70</f>
        <v>44000</v>
      </c>
      <c r="I70" s="2">
        <v>42687</v>
      </c>
      <c r="J70" s="27">
        <f t="shared" si="5"/>
        <v>42687</v>
      </c>
      <c r="K70" s="8">
        <f t="shared" si="4"/>
        <v>43343.5</v>
      </c>
      <c r="L70" s="29">
        <f t="shared" si="6"/>
        <v>43343.5</v>
      </c>
    </row>
    <row r="71" spans="3:12" ht="30" x14ac:dyDescent="0.25">
      <c r="C71" s="14">
        <v>68</v>
      </c>
      <c r="D71" s="5" t="s">
        <v>70</v>
      </c>
      <c r="E71" s="4" t="s">
        <v>11</v>
      </c>
      <c r="F71" s="6">
        <v>1</v>
      </c>
      <c r="G71" s="2">
        <v>3462</v>
      </c>
      <c r="H71" s="7">
        <f t="shared" si="7"/>
        <v>3462</v>
      </c>
      <c r="I71" s="2">
        <v>3358</v>
      </c>
      <c r="J71" s="27">
        <f t="shared" si="5"/>
        <v>3358</v>
      </c>
      <c r="K71" s="8">
        <f t="shared" si="4"/>
        <v>3410</v>
      </c>
      <c r="L71" s="29">
        <f t="shared" si="6"/>
        <v>3410</v>
      </c>
    </row>
    <row r="72" spans="3:12" x14ac:dyDescent="0.25">
      <c r="C72" s="14">
        <v>69</v>
      </c>
      <c r="D72" s="5" t="s">
        <v>71</v>
      </c>
      <c r="E72" s="4" t="s">
        <v>11</v>
      </c>
      <c r="F72" s="6">
        <v>1</v>
      </c>
      <c r="G72" s="2">
        <v>4846</v>
      </c>
      <c r="H72" s="7">
        <f t="shared" si="7"/>
        <v>4846</v>
      </c>
      <c r="I72" s="2">
        <v>4701</v>
      </c>
      <c r="J72" s="27">
        <f t="shared" si="5"/>
        <v>4701</v>
      </c>
      <c r="K72" s="8">
        <f t="shared" si="4"/>
        <v>4773.5</v>
      </c>
      <c r="L72" s="29">
        <f t="shared" si="6"/>
        <v>4773.5</v>
      </c>
    </row>
    <row r="73" spans="3:12" x14ac:dyDescent="0.25">
      <c r="C73" s="14">
        <v>70</v>
      </c>
      <c r="D73" s="5" t="s">
        <v>72</v>
      </c>
      <c r="E73" s="4" t="s">
        <v>11</v>
      </c>
      <c r="F73" s="6">
        <v>1</v>
      </c>
      <c r="G73" s="2">
        <v>5846</v>
      </c>
      <c r="H73" s="7">
        <f t="shared" si="7"/>
        <v>5846</v>
      </c>
      <c r="I73" s="2">
        <v>5672</v>
      </c>
      <c r="J73" s="27">
        <f t="shared" si="5"/>
        <v>5672</v>
      </c>
      <c r="K73" s="8">
        <f t="shared" si="4"/>
        <v>5759</v>
      </c>
      <c r="L73" s="29">
        <f t="shared" si="6"/>
        <v>5759</v>
      </c>
    </row>
    <row r="74" spans="3:12" ht="30" x14ac:dyDescent="0.25">
      <c r="C74" s="14">
        <v>71</v>
      </c>
      <c r="D74" s="5" t="s">
        <v>73</v>
      </c>
      <c r="E74" s="4" t="s">
        <v>27</v>
      </c>
      <c r="F74" s="6">
        <v>1</v>
      </c>
      <c r="G74" s="2">
        <v>3231</v>
      </c>
      <c r="H74" s="7">
        <f t="shared" si="7"/>
        <v>3231</v>
      </c>
      <c r="I74" s="2">
        <v>3134</v>
      </c>
      <c r="J74" s="27">
        <f t="shared" si="5"/>
        <v>3134</v>
      </c>
      <c r="K74" s="8">
        <f t="shared" si="4"/>
        <v>3182.5</v>
      </c>
      <c r="L74" s="29">
        <f t="shared" si="6"/>
        <v>3182.5</v>
      </c>
    </row>
    <row r="75" spans="3:12" x14ac:dyDescent="0.25">
      <c r="C75" s="14">
        <v>72</v>
      </c>
      <c r="D75" s="5" t="s">
        <v>74</v>
      </c>
      <c r="E75" s="4" t="s">
        <v>11</v>
      </c>
      <c r="F75" s="6">
        <v>1</v>
      </c>
      <c r="G75" s="2">
        <v>19846</v>
      </c>
      <c r="H75" s="7">
        <f t="shared" si="7"/>
        <v>19846</v>
      </c>
      <c r="I75" s="2">
        <v>19254</v>
      </c>
      <c r="J75" s="27">
        <f t="shared" si="5"/>
        <v>19254</v>
      </c>
      <c r="K75" s="8">
        <f t="shared" si="4"/>
        <v>19550</v>
      </c>
      <c r="L75" s="29">
        <f t="shared" si="6"/>
        <v>19550</v>
      </c>
    </row>
    <row r="76" spans="3:12" ht="30" x14ac:dyDescent="0.25">
      <c r="C76" s="14">
        <v>73</v>
      </c>
      <c r="D76" s="5" t="s">
        <v>75</v>
      </c>
      <c r="E76" s="4" t="s">
        <v>11</v>
      </c>
      <c r="F76" s="6">
        <v>1</v>
      </c>
      <c r="G76" s="2">
        <v>6615</v>
      </c>
      <c r="H76" s="7">
        <f t="shared" si="7"/>
        <v>6615</v>
      </c>
      <c r="I76" s="2">
        <v>6418</v>
      </c>
      <c r="J76" s="27">
        <f t="shared" si="5"/>
        <v>6418</v>
      </c>
      <c r="K76" s="8">
        <f t="shared" si="4"/>
        <v>6516.5</v>
      </c>
      <c r="L76" s="29">
        <f t="shared" si="6"/>
        <v>6516.5</v>
      </c>
    </row>
    <row r="77" spans="3:12" ht="30" x14ac:dyDescent="0.25">
      <c r="C77" s="14">
        <v>74</v>
      </c>
      <c r="D77" s="5" t="s">
        <v>76</v>
      </c>
      <c r="E77" s="4" t="s">
        <v>11</v>
      </c>
      <c r="F77" s="6">
        <v>1</v>
      </c>
      <c r="G77" s="2">
        <v>31846</v>
      </c>
      <c r="H77" s="7">
        <f t="shared" si="7"/>
        <v>31846</v>
      </c>
      <c r="I77" s="2">
        <v>30896</v>
      </c>
      <c r="J77" s="27">
        <f t="shared" si="5"/>
        <v>30896</v>
      </c>
      <c r="K77" s="8">
        <f t="shared" si="4"/>
        <v>31371</v>
      </c>
      <c r="L77" s="29">
        <f t="shared" si="6"/>
        <v>31371</v>
      </c>
    </row>
    <row r="78" spans="3:12" x14ac:dyDescent="0.25">
      <c r="C78" s="14">
        <v>75</v>
      </c>
      <c r="D78" s="5" t="s">
        <v>77</v>
      </c>
      <c r="E78" s="4" t="s">
        <v>11</v>
      </c>
      <c r="F78" s="6">
        <v>1</v>
      </c>
      <c r="G78" s="2">
        <v>31846</v>
      </c>
      <c r="H78" s="7">
        <f t="shared" si="7"/>
        <v>31846</v>
      </c>
      <c r="I78" s="2">
        <v>30299</v>
      </c>
      <c r="J78" s="27">
        <f t="shared" si="5"/>
        <v>30299</v>
      </c>
      <c r="K78" s="8">
        <f t="shared" si="4"/>
        <v>31072.5</v>
      </c>
      <c r="L78" s="29">
        <f t="shared" si="6"/>
        <v>31072.5</v>
      </c>
    </row>
    <row r="79" spans="3:12" x14ac:dyDescent="0.25">
      <c r="C79" s="14">
        <v>76</v>
      </c>
      <c r="D79" s="5" t="s">
        <v>78</v>
      </c>
      <c r="E79" s="4" t="s">
        <v>11</v>
      </c>
      <c r="F79" s="6">
        <v>1</v>
      </c>
      <c r="G79" s="2">
        <v>18462</v>
      </c>
      <c r="H79" s="7">
        <f t="shared" si="7"/>
        <v>18462</v>
      </c>
      <c r="I79" s="2">
        <v>17910</v>
      </c>
      <c r="J79" s="27">
        <f t="shared" si="5"/>
        <v>17910</v>
      </c>
      <c r="K79" s="8">
        <f t="shared" si="4"/>
        <v>18186</v>
      </c>
      <c r="L79" s="29">
        <f t="shared" si="6"/>
        <v>18186</v>
      </c>
    </row>
    <row r="80" spans="3:12" ht="45.75" thickBot="1" x14ac:dyDescent="0.3">
      <c r="C80" s="15">
        <v>77</v>
      </c>
      <c r="D80" s="16" t="s">
        <v>79</v>
      </c>
      <c r="E80" s="17" t="s">
        <v>11</v>
      </c>
      <c r="F80" s="18">
        <v>1</v>
      </c>
      <c r="G80" s="19">
        <v>27215</v>
      </c>
      <c r="H80" s="20">
        <f t="shared" si="7"/>
        <v>27215</v>
      </c>
      <c r="I80" s="19">
        <v>26403</v>
      </c>
      <c r="J80" s="27">
        <f t="shared" si="5"/>
        <v>26403</v>
      </c>
      <c r="K80" s="21">
        <f t="shared" si="4"/>
        <v>26809</v>
      </c>
      <c r="L80" s="29">
        <f t="shared" si="6"/>
        <v>26809</v>
      </c>
    </row>
    <row r="81" spans="4:12" x14ac:dyDescent="0.25">
      <c r="D81" s="1"/>
      <c r="L81" s="35">
        <f>SUM(L4:L80)</f>
        <v>2156099</v>
      </c>
    </row>
    <row r="82" spans="4:12" x14ac:dyDescent="0.25">
      <c r="D82" s="1"/>
    </row>
    <row r="83" spans="4:12" x14ac:dyDescent="0.25">
      <c r="D83" s="1"/>
    </row>
    <row r="84" spans="4:12" x14ac:dyDescent="0.25">
      <c r="D84" s="1"/>
    </row>
    <row r="85" spans="4:12" x14ac:dyDescent="0.25">
      <c r="D85" s="1"/>
    </row>
    <row r="86" spans="4:12" x14ac:dyDescent="0.25">
      <c r="D86" s="1"/>
    </row>
    <row r="87" spans="4:12" x14ac:dyDescent="0.25">
      <c r="D87" s="1"/>
    </row>
    <row r="88" spans="4:12" x14ac:dyDescent="0.25">
      <c r="D88" s="1"/>
    </row>
    <row r="89" spans="4:12" x14ac:dyDescent="0.25">
      <c r="D89" s="1"/>
    </row>
    <row r="90" spans="4:12" x14ac:dyDescent="0.25">
      <c r="D90" s="1"/>
    </row>
    <row r="91" spans="4:12" x14ac:dyDescent="0.25">
      <c r="D91" s="1"/>
    </row>
    <row r="92" spans="4:12" x14ac:dyDescent="0.25">
      <c r="D92" s="1"/>
    </row>
    <row r="93" spans="4:12" x14ac:dyDescent="0.25">
      <c r="D93" s="1"/>
    </row>
    <row r="94" spans="4:12" x14ac:dyDescent="0.25">
      <c r="D94" s="1"/>
    </row>
    <row r="95" spans="4:12" x14ac:dyDescent="0.25">
      <c r="D95" s="1"/>
    </row>
    <row r="96" spans="4:12" x14ac:dyDescent="0.25">
      <c r="D96" s="1"/>
    </row>
    <row r="97" spans="4:4" x14ac:dyDescent="0.25">
      <c r="D97" s="1"/>
    </row>
    <row r="98" spans="4:4" x14ac:dyDescent="0.25">
      <c r="D98" s="1"/>
    </row>
    <row r="99" spans="4:4" x14ac:dyDescent="0.25">
      <c r="D99" s="1"/>
    </row>
    <row r="100" spans="4:4" x14ac:dyDescent="0.25">
      <c r="D100" s="1"/>
    </row>
    <row r="101" spans="4:4" x14ac:dyDescent="0.25">
      <c r="D101" s="1"/>
    </row>
    <row r="102" spans="4:4" x14ac:dyDescent="0.25">
      <c r="D102" s="1"/>
    </row>
    <row r="103" spans="4:4" x14ac:dyDescent="0.25">
      <c r="D103" s="1"/>
    </row>
    <row r="104" spans="4:4" x14ac:dyDescent="0.25">
      <c r="D104" s="1"/>
    </row>
    <row r="105" spans="4:4" x14ac:dyDescent="0.25">
      <c r="D105" s="1"/>
    </row>
    <row r="106" spans="4:4" x14ac:dyDescent="0.25">
      <c r="D106" s="1"/>
    </row>
    <row r="107" spans="4:4" x14ac:dyDescent="0.25">
      <c r="D107" s="1"/>
    </row>
    <row r="108" spans="4:4" x14ac:dyDescent="0.25">
      <c r="D108" s="1"/>
    </row>
    <row r="109" spans="4:4" x14ac:dyDescent="0.25">
      <c r="D109" s="1"/>
    </row>
    <row r="110" spans="4:4" x14ac:dyDescent="0.25">
      <c r="D110" s="1"/>
    </row>
    <row r="111" spans="4:4" x14ac:dyDescent="0.25">
      <c r="D111" s="1"/>
    </row>
    <row r="112" spans="4:4" x14ac:dyDescent="0.25">
      <c r="D112" s="1"/>
    </row>
    <row r="113" spans="4:4" x14ac:dyDescent="0.25">
      <c r="D113" s="1"/>
    </row>
    <row r="114" spans="4:4" x14ac:dyDescent="0.25">
      <c r="D114" s="1"/>
    </row>
    <row r="115" spans="4:4" x14ac:dyDescent="0.25">
      <c r="D115" s="1"/>
    </row>
    <row r="116" spans="4:4" x14ac:dyDescent="0.25">
      <c r="D116" s="1"/>
    </row>
    <row r="117" spans="4:4" x14ac:dyDescent="0.25">
      <c r="D117" s="1"/>
    </row>
    <row r="118" spans="4:4" x14ac:dyDescent="0.25">
      <c r="D118" s="1"/>
    </row>
    <row r="119" spans="4:4" x14ac:dyDescent="0.25">
      <c r="D119" s="1"/>
    </row>
    <row r="120" spans="4:4" x14ac:dyDescent="0.25">
      <c r="D120" s="1"/>
    </row>
    <row r="121" spans="4:4" x14ac:dyDescent="0.25">
      <c r="D121" s="1"/>
    </row>
    <row r="122" spans="4:4" x14ac:dyDescent="0.25">
      <c r="D122" s="1"/>
    </row>
    <row r="123" spans="4:4" x14ac:dyDescent="0.25">
      <c r="D123" s="1"/>
    </row>
    <row r="124" spans="4:4" x14ac:dyDescent="0.25">
      <c r="D124" s="1"/>
    </row>
    <row r="125" spans="4:4" x14ac:dyDescent="0.25">
      <c r="D125" s="1"/>
    </row>
    <row r="126" spans="4:4" x14ac:dyDescent="0.25">
      <c r="D126" s="1"/>
    </row>
    <row r="127" spans="4:4" x14ac:dyDescent="0.25">
      <c r="D127" s="1"/>
    </row>
    <row r="128" spans="4:4" x14ac:dyDescent="0.25">
      <c r="D128" s="1"/>
    </row>
    <row r="129" spans="4:4" x14ac:dyDescent="0.25">
      <c r="D129" s="1"/>
    </row>
    <row r="130" spans="4:4" x14ac:dyDescent="0.25">
      <c r="D130" s="1"/>
    </row>
    <row r="131" spans="4:4" x14ac:dyDescent="0.25">
      <c r="D131" s="1"/>
    </row>
    <row r="132" spans="4:4" x14ac:dyDescent="0.25">
      <c r="D132" s="1"/>
    </row>
    <row r="133" spans="4:4" x14ac:dyDescent="0.25">
      <c r="D133" s="1"/>
    </row>
    <row r="134" spans="4:4" x14ac:dyDescent="0.25">
      <c r="D134" s="1"/>
    </row>
    <row r="135" spans="4:4" x14ac:dyDescent="0.25">
      <c r="D135" s="1"/>
    </row>
    <row r="136" spans="4:4" x14ac:dyDescent="0.25">
      <c r="D136" s="1"/>
    </row>
    <row r="137" spans="4:4" x14ac:dyDescent="0.25">
      <c r="D137" s="1"/>
    </row>
    <row r="138" spans="4:4" x14ac:dyDescent="0.25">
      <c r="D138" s="1"/>
    </row>
    <row r="139" spans="4:4" x14ac:dyDescent="0.25">
      <c r="D139" s="1"/>
    </row>
    <row r="140" spans="4:4" x14ac:dyDescent="0.25">
      <c r="D140" s="1"/>
    </row>
    <row r="141" spans="4:4" x14ac:dyDescent="0.25">
      <c r="D141" s="1"/>
    </row>
    <row r="142" spans="4:4" x14ac:dyDescent="0.25">
      <c r="D142" s="1"/>
    </row>
    <row r="143" spans="4:4" x14ac:dyDescent="0.25">
      <c r="D143" s="1"/>
    </row>
    <row r="144" spans="4:4" x14ac:dyDescent="0.25">
      <c r="D144" s="1"/>
    </row>
    <row r="145" spans="4:4" x14ac:dyDescent="0.25">
      <c r="D145" s="1"/>
    </row>
    <row r="146" spans="4:4" x14ac:dyDescent="0.25">
      <c r="D146" s="1"/>
    </row>
    <row r="147" spans="4:4" x14ac:dyDescent="0.25">
      <c r="D147" s="1"/>
    </row>
    <row r="148" spans="4:4" x14ac:dyDescent="0.25">
      <c r="D148" s="1"/>
    </row>
    <row r="149" spans="4:4" x14ac:dyDescent="0.25">
      <c r="D149" s="1"/>
    </row>
    <row r="150" spans="4:4" x14ac:dyDescent="0.25">
      <c r="D150" s="1"/>
    </row>
    <row r="151" spans="4:4" x14ac:dyDescent="0.25">
      <c r="D151" s="1"/>
    </row>
    <row r="152" spans="4:4" x14ac:dyDescent="0.25">
      <c r="D152" s="1"/>
    </row>
    <row r="153" spans="4:4" x14ac:dyDescent="0.25">
      <c r="D153" s="1"/>
    </row>
    <row r="154" spans="4:4" x14ac:dyDescent="0.25">
      <c r="D154" s="1"/>
    </row>
    <row r="155" spans="4:4" x14ac:dyDescent="0.25">
      <c r="D155" s="1"/>
    </row>
    <row r="156" spans="4:4" x14ac:dyDescent="0.25">
      <c r="D156" s="1"/>
    </row>
    <row r="157" spans="4:4" x14ac:dyDescent="0.25">
      <c r="D157" s="1"/>
    </row>
    <row r="158" spans="4:4" x14ac:dyDescent="0.25">
      <c r="D158" s="1"/>
    </row>
    <row r="159" spans="4:4" x14ac:dyDescent="0.25">
      <c r="D159" s="1"/>
    </row>
    <row r="160" spans="4:4" x14ac:dyDescent="0.25">
      <c r="D160" s="1"/>
    </row>
    <row r="161" spans="4:4" x14ac:dyDescent="0.25">
      <c r="D161" s="1"/>
    </row>
    <row r="162" spans="4:4" x14ac:dyDescent="0.25">
      <c r="D162" s="1"/>
    </row>
    <row r="163" spans="4:4" x14ac:dyDescent="0.25">
      <c r="D163" s="1"/>
    </row>
    <row r="164" spans="4:4" x14ac:dyDescent="0.25">
      <c r="D164" s="1"/>
    </row>
    <row r="165" spans="4:4" x14ac:dyDescent="0.25">
      <c r="D165" s="1"/>
    </row>
    <row r="166" spans="4:4" x14ac:dyDescent="0.25">
      <c r="D166" s="1"/>
    </row>
    <row r="167" spans="4:4" x14ac:dyDescent="0.25">
      <c r="D167" s="1"/>
    </row>
    <row r="168" spans="4:4" x14ac:dyDescent="0.25">
      <c r="D168" s="1"/>
    </row>
    <row r="169" spans="4:4" x14ac:dyDescent="0.25">
      <c r="D169" s="1"/>
    </row>
    <row r="170" spans="4:4" x14ac:dyDescent="0.25">
      <c r="D170" s="1"/>
    </row>
    <row r="171" spans="4:4" x14ac:dyDescent="0.25">
      <c r="D171" s="1"/>
    </row>
    <row r="172" spans="4:4" x14ac:dyDescent="0.25">
      <c r="D172" s="1"/>
    </row>
    <row r="173" spans="4:4" x14ac:dyDescent="0.25">
      <c r="D173" s="1"/>
    </row>
    <row r="174" spans="4:4" x14ac:dyDescent="0.25">
      <c r="D174" s="1"/>
    </row>
    <row r="175" spans="4:4" x14ac:dyDescent="0.25">
      <c r="D175" s="1"/>
    </row>
    <row r="176" spans="4:4" x14ac:dyDescent="0.25">
      <c r="D176" s="1"/>
    </row>
    <row r="177" spans="4:4" x14ac:dyDescent="0.25">
      <c r="D177" s="1"/>
    </row>
    <row r="178" spans="4:4" x14ac:dyDescent="0.25">
      <c r="D178" s="1"/>
    </row>
    <row r="179" spans="4:4" x14ac:dyDescent="0.25">
      <c r="D179" s="1"/>
    </row>
    <row r="180" spans="4:4" x14ac:dyDescent="0.25">
      <c r="D180" s="1"/>
    </row>
    <row r="181" spans="4:4" x14ac:dyDescent="0.25">
      <c r="D181" s="1"/>
    </row>
    <row r="182" spans="4:4" x14ac:dyDescent="0.25">
      <c r="D182" s="1"/>
    </row>
    <row r="183" spans="4:4" x14ac:dyDescent="0.25">
      <c r="D183" s="1"/>
    </row>
    <row r="184" spans="4:4" x14ac:dyDescent="0.25">
      <c r="D184" s="1"/>
    </row>
    <row r="185" spans="4:4" x14ac:dyDescent="0.25">
      <c r="D185" s="1"/>
    </row>
    <row r="186" spans="4:4" x14ac:dyDescent="0.25">
      <c r="D186" s="1"/>
    </row>
    <row r="187" spans="4:4" x14ac:dyDescent="0.25">
      <c r="D187" s="1"/>
    </row>
    <row r="188" spans="4:4" x14ac:dyDescent="0.25">
      <c r="D188" s="1"/>
    </row>
    <row r="189" spans="4:4" x14ac:dyDescent="0.25">
      <c r="D189" s="1"/>
    </row>
    <row r="190" spans="4:4" x14ac:dyDescent="0.25">
      <c r="D190" s="1"/>
    </row>
    <row r="191" spans="4:4" x14ac:dyDescent="0.25">
      <c r="D191" s="1"/>
    </row>
    <row r="192" spans="4:4" x14ac:dyDescent="0.25">
      <c r="D192" s="1"/>
    </row>
    <row r="193" spans="4:4" x14ac:dyDescent="0.25">
      <c r="D193" s="1"/>
    </row>
    <row r="194" spans="4:4" x14ac:dyDescent="0.25">
      <c r="D194" s="1"/>
    </row>
    <row r="195" spans="4:4" x14ac:dyDescent="0.25">
      <c r="D195" s="1"/>
    </row>
    <row r="196" spans="4:4" x14ac:dyDescent="0.25">
      <c r="D196" s="1"/>
    </row>
    <row r="197" spans="4:4" x14ac:dyDescent="0.25">
      <c r="D197" s="1"/>
    </row>
    <row r="198" spans="4:4" x14ac:dyDescent="0.25">
      <c r="D198" s="1"/>
    </row>
    <row r="199" spans="4:4" x14ac:dyDescent="0.25">
      <c r="D199" s="1"/>
    </row>
    <row r="200" spans="4:4" x14ac:dyDescent="0.25">
      <c r="D200" s="1"/>
    </row>
    <row r="201" spans="4:4" x14ac:dyDescent="0.25">
      <c r="D201" s="1"/>
    </row>
  </sheetData>
  <mergeCells count="3">
    <mergeCell ref="G2:H2"/>
    <mergeCell ref="I2:J2"/>
    <mergeCell ref="K2:L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Lopez</dc:creator>
  <cp:lastModifiedBy>Oscar Lopez</cp:lastModifiedBy>
  <dcterms:created xsi:type="dcterms:W3CDTF">2025-03-05T15:54:52Z</dcterms:created>
  <dcterms:modified xsi:type="dcterms:W3CDTF">2025-03-12T16:52:13Z</dcterms:modified>
</cp:coreProperties>
</file>