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001"/>
  <workbookPr codeName="ThisWorkbook"/>
  <mc:AlternateContent xmlns:mc="http://schemas.openxmlformats.org/markup-compatibility/2006">
    <mc:Choice Requires="x15">
      <x15ac:absPath xmlns:x15ac="http://schemas.microsoft.com/office/spreadsheetml/2010/11/ac" url="G:\Mi unidad\02 Procesos Contratación\SAMC-SI-012-2020 ALTO OCCIDENTE\Proyecto de Pliegos\"/>
    </mc:Choice>
  </mc:AlternateContent>
  <xr:revisionPtr revIDLastSave="0" documentId="13_ncr:1_{01FE6180-2AC4-4B42-9E96-E08542D84A9F}" xr6:coauthVersionLast="45" xr6:coauthVersionMax="45" xr10:uidLastSave="{00000000-0000-0000-0000-000000000000}"/>
  <bookViews>
    <workbookView xWindow="-108" yWindow="-108" windowWidth="23256" windowHeight="12576" tabRatio="906" xr2:uid="{00000000-000D-0000-FFFF-FFFF00000000}"/>
  </bookViews>
  <sheets>
    <sheet name="PRESUPUESTO " sheetId="273" r:id="rId1"/>
    <sheet name="PROPUESTA ECONOMICA"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s>
  <definedNames>
    <definedName name="\b" localSheetId="0">[1]INSUMOS!#REF!</definedName>
    <definedName name="\b">[1]INSUMOS!#REF!</definedName>
    <definedName name="\i" localSheetId="0">[1]INSUMOS!#REF!</definedName>
    <definedName name="\i">[1]INSUMOS!#REF!</definedName>
    <definedName name="\m">[1]INSUMOS!#REF!</definedName>
    <definedName name="\r">[1]INSUMOS!#REF!</definedName>
    <definedName name="\t">[1]INSUMOS!#REF!</definedName>
    <definedName name="\x">[1]INSUMOS!#REF!</definedName>
    <definedName name="_________key2" hidden="1">[2]INST!#REF!</definedName>
    <definedName name="________key2" hidden="1">[3]INST!#REF!</definedName>
    <definedName name="________key3" hidden="1">#REF!</definedName>
    <definedName name="___key2" hidden="1">[3]INST!#REF!</definedName>
    <definedName name="___key3" hidden="1">#REF!</definedName>
    <definedName name="___key31" hidden="1">#REF!</definedName>
    <definedName name="__123Graph_A" hidden="1">#REF!</definedName>
    <definedName name="__123Graph_B" hidden="1">#REF!</definedName>
    <definedName name="__key2" hidden="1">[4]INST!#REF!</definedName>
    <definedName name="__key21" hidden="1">[3]INST!#REF!</definedName>
    <definedName name="__key3" hidden="1">#REF!</definedName>
    <definedName name="__key31" hidden="1">#REF!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Fill" localSheetId="2" hidden="1">#REF!</definedName>
    <definedName name="_Fill" hidden="1">#REF!</definedName>
    <definedName name="_xlnm._FilterDatabase" localSheetId="1" hidden="1">'PROPUESTA ECONOMICA'!$I$9:$I$29</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localSheetId="0" hidden="1">[1]INSUMOS!#REF!</definedName>
    <definedName name="_Key1" hidden="1">#REF!</definedName>
    <definedName name="_Key11" hidden="1">[5]INST!#REF!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rder1" localSheetId="0" hidden="1">255</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rse_Out" hidden="1">'[6]7422CW00'!#REF!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ort" localSheetId="2" hidden="1">#REF!</definedName>
    <definedName name="_Sort" localSheetId="0" hidden="1">[1]INSUMOS!#REF!</definedName>
    <definedName name="_Sort" hidden="1">#REF!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[3]INST!#REF!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fv4" localSheetId="2" hidden="1">{"via1",#N/A,TRUE,"general";"via2",#N/A,TRUE,"general";"via3",#N/A,TRUE,"general"}</definedName>
    <definedName name="_vfv4" hidden="1">{"via1",#N/A,TRUE,"general";"via2",#N/A,TRUE,"general";"via3",#N/A,TRUE,"general"}</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[7]Planilla!$C$58</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CD" hidden="1">#REF!</definedName>
    <definedName name="ABCDE" hidden="1">#REF!</definedName>
    <definedName name="AccessDatabase" hidden="1">"C:\C-314\VOLUMENES\volfin4.mdb"</definedName>
    <definedName name="ADFGSDB" localSheetId="2" hidden="1">{"via1",#N/A,TRUE,"general";"via2",#N/A,TRUE,"general";"via3",#N/A,TRUE,"general"}</definedName>
    <definedName name="ADFGSDB" hidden="1">{"via1",#N/A,TRUE,"general";"via2",#N/A,TRUE,"general";"via3",#N/A,TRUE,"general"}</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HER">[8]HER!$A:$C</definedName>
    <definedName name="AMAT">[8]MAT!$A:$C</definedName>
    <definedName name="ap">[7]Planilla!$D$58</definedName>
    <definedName name="APER">[8]PER!$A:$C</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RS">[8]TRANS!$A:$D</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vfcdx" localSheetId="2" hidden="1">{"via1",#N/A,TRUE,"general";"via2",#N/A,TRUE,"general";"via3",#N/A,TRUE,"general"}</definedName>
    <definedName name="bgvfcdx" hidden="1">{"via1",#N/A,TRUE,"general";"via2",#N/A,TRUE,"general";"via3",#N/A,TRUE,"general"}</definedName>
    <definedName name="BLPH1" hidden="1">#REF!</definedName>
    <definedName name="BORDE1">#N/A</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ANTDS">[9]Modelo!$J$7:$J$10,[9]Modelo!$J$13:$J$27,[9]Modelo!$J$30:$J$33,[9]Modelo!$J$36:$J$40</definedName>
    <definedName name="CBWorkbookPriority" hidden="1">-1602700874</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dcdc" localSheetId="2" hidden="1">{"via1",#N/A,TRUE,"general";"via2",#N/A,TRUE,"general";"via3",#N/A,TRUE,"general"}</definedName>
    <definedName name="cdcdc" hidden="1">{"via1",#N/A,TRUE,"general";"via2",#N/A,TRUE,"general";"via3",#N/A,TRUE,"general"}</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jsa" hidden="1">#REF!</definedName>
    <definedName name="CNT_M">[9]Modelo!$H$13:$H$27</definedName>
    <definedName name="CONCRETO" hidden="1">[1]INSUMOS!#REF!</definedName>
    <definedName name="costo2" hidden="1">#REF!</definedName>
    <definedName name="_xlnm.Criteria" localSheetId="0">[1]INSUMOS!#REF!</definedName>
    <definedName name="_xlnm.Criteria">[1]INSUMOS!#REF!</definedName>
    <definedName name="Criterios_IM" localSheetId="0">[1]INSUMOS!#REF!</definedName>
    <definedName name="Criterios_IM">[1]INSUMOS!#REF!</definedName>
    <definedName name="CUNET" localSheetId="2" hidden="1">{"via1",#N/A,TRUE,"general";"via2",#N/A,TRUE,"general";"via3",#N/A,TRUE,"general"}</definedName>
    <definedName name="CUNET" hidden="1">{"via1",#N/A,TRUE,"general";"via2",#N/A,TRUE,"general";"via3",#N/A,TRUE,"general"}</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CSDCTV" localSheetId="2" hidden="1">{"via1",#N/A,TRUE,"general";"via2",#N/A,TRUE,"general";"via3",#N/A,TRUE,"general"}</definedName>
    <definedName name="DCSDCTV" hidden="1">{"via1",#N/A,TRUE,"general";"via2",#N/A,TRUE,"general";"via3",#N/A,TRUE,"general"}</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OLICIÓN">[1]INSUMOS!#REF!</definedName>
    <definedName name="DEMOLICIONES">[1]INSUMOS!#REF!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[1]INSUMOS!#REF!</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ry" localSheetId="2" hidden="1">{"via1",#N/A,TRUE,"general";"via2",#N/A,TRUE,"general";"via3",#N/A,TRUE,"general"}</definedName>
    <definedName name="dry" hidden="1">{"via1",#N/A,TRUE,"general";"via2",#N/A,TRUE,"general";"via3",#N/A,TRUE,"general"}</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3e33" localSheetId="2" hidden="1">{"via1",#N/A,TRUE,"general";"via2",#N/A,TRUE,"general";"via3",#N/A,TRUE,"general"}</definedName>
    <definedName name="e3e33" hidden="1">{"via1",#N/A,TRUE,"general";"via2",#N/A,TRUE,"general";"via3",#N/A,TRUE,"general"}</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E" localSheetId="0">#REF!</definedName>
    <definedName name="EEE">#REF!</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QUIPO">[10]Materiales!$C$8:$C$65</definedName>
    <definedName name="eqw" localSheetId="2" hidden="1">{"via1",#N/A,TRUE,"general";"via2",#N/A,TRUE,"general";"via3",#N/A,TRUE,"general"}</definedName>
    <definedName name="eqw" hidden="1">{"via1",#N/A,TRUE,"general";"via2",#N/A,TRUE,"general";"via3",#N/A,TRUE,"general"}</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taquillado" localSheetId="0">[1]INSUMOS!#REF!</definedName>
    <definedName name="Estaquillado">[1]INSUMOS!#REF!</definedName>
    <definedName name="ESTRUCTURA" hidden="1">{#N/A,#N/A,TRUE,"INGENIERIA";#N/A,#N/A,TRUE,"COMPRAS";#N/A,#N/A,TRUE,"DIRECCION";#N/A,#N/A,TRUE,"RESUMEN"}</definedName>
    <definedName name="ET_DSC">[9]Modelo!$P$2</definedName>
    <definedName name="ET_IMO">[9]Modelo!$O$44</definedName>
    <definedName name="ET_IND">[9]Modelo!$O$42</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erfer" localSheetId="2" hidden="1">{"via1",#N/A,TRUE,"general";"via2",#N/A,TRUE,"general";"via3",#N/A,TRUE,"general"}</definedName>
    <definedName name="ferfer" hidden="1">{"via1",#N/A,TRUE,"general";"via2",#N/A,TRUE,"general";"via3",#N/A,TRUE,"general"}</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ll1" hidden="1">#REF!</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g" localSheetId="2" hidden="1">{"via1",#N/A,TRUE,"general";"via2",#N/A,TRUE,"general";"via3",#N/A,TRUE,"general"}</definedName>
    <definedName name="geg" hidden="1">{"via1",#N/A,TRUE,"general";"via2",#N/A,TRUE,"general";"via3",#N/A,TRUE,"general"}</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g" localSheetId="2" hidden="1">{"via1",#N/A,TRUE,"general";"via2",#N/A,TRUE,"general";"via3",#N/A,TRUE,"general"}</definedName>
    <definedName name="ghfg" hidden="1">{"via1",#N/A,TRUE,"general";"via2",#N/A,TRUE,"general";"via3",#N/A,TRUE,"general"}</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h9h" localSheetId="2" hidden="1">{"via1",#N/A,TRUE,"general";"via2",#N/A,TRUE,"general";"via3",#N/A,TRUE,"general"}</definedName>
    <definedName name="h9h" hidden="1">{"via1",#N/A,TRUE,"general";"via2",#N/A,TRUE,"general";"via3",#N/A,TRUE,"general"}</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fg" localSheetId="2" hidden="1">{"via1",#N/A,TRUE,"general";"via2",#N/A,TRUE,"general";"via3",#N/A,TRUE,"general"}</definedName>
    <definedName name="hsfg" hidden="1">{"via1",#N/A,TRUE,"general";"via2",#N/A,TRUE,"general";"via3",#N/A,TRUE,"general"}</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nf" localSheetId="0">#REF!</definedName>
    <definedName name="inf">#REF!</definedName>
    <definedName name="INGENIERIA1" hidden="1">#REF!</definedName>
    <definedName name="INGENIERIA11" hidden="1">#REF!</definedName>
    <definedName name="INSUMOS">#N/A</definedName>
    <definedName name="irng" hidden="1">#REF!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airo">'[11]RESUMEN ÍTEMS'!$A$17:$A$272</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an">'[11]RESUMEN ÍTEMS'!$A$17:$A$272</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 localSheetId="0">[1]INSUMOS!#REF!</definedName>
    <definedName name="K">[1]INSUMOS!#REF!</definedName>
    <definedName name="kdmfm" hidden="1">#REF!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hkd" localSheetId="2" hidden="1">{"via1",#N/A,TRUE,"general";"via2",#N/A,TRUE,"general";"via3",#N/A,TRUE,"general"}</definedName>
    <definedName name="kjhkd" hidden="1">{"via1",#N/A,TRUE,"general";"via2",#N/A,TRUE,"general";"via3",#N/A,TRUE,"general"}</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rtrk" localSheetId="2" hidden="1">{"via1",#N/A,TRUE,"general";"via2",#N/A,TRUE,"general";"via3",#N/A,TRUE,"general"}</definedName>
    <definedName name="krtrk" hidden="1">{"via1",#N/A,TRUE,"general";"via2",#N/A,TRUE,"general";"via3",#N/A,TRUE,"general"}</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ame" hidden="1">#REF!</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plpl" localSheetId="2" hidden="1">{"via1",#N/A,TRUE,"general";"via2",#N/A,TRUE,"general";"via3",#N/A,TRUE,"general"}</definedName>
    <definedName name="lplpl" hidden="1">{"via1",#N/A,TRUE,"general";"via2",#N/A,TRUE,"general";"via3",#N/A,TRUE,"general"}</definedName>
    <definedName name="mafdsf" localSheetId="2" hidden="1">{"via1",#N/A,TRUE,"general";"via2",#N/A,TRUE,"general";"via3",#N/A,TRUE,"general"}</definedName>
    <definedName name="mafdsf" hidden="1">{"via1",#N/A,TRUE,"general";"via2",#N/A,TRUE,"general";"via3",#N/A,TRUE,"general"}</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sor" localSheetId="2" hidden="1">{"via1",#N/A,TRUE,"general";"via2",#N/A,TRUE,"general";"via3",#N/A,TRUE,"general"}</definedName>
    <definedName name="masor" hidden="1">{"via1",#N/A,TRUE,"general";"via2",#N/A,TRUE,"general";"via3",#N/A,TRUE,"general"}</definedName>
    <definedName name="MATERIALES">[10]Materiales!$C$67:$C$478</definedName>
    <definedName name="mdd" localSheetId="2" hidden="1">{"via1",#N/A,TRUE,"general";"via2",#N/A,TRUE,"general";"via3",#N/A,TRUE,"general"}</definedName>
    <definedName name="mdd" hidden="1">{"via1",#N/A,TRUE,"general";"via2",#N/A,TRUE,"general";"via3",#N/A,TRUE,"general"}</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IVejec" hidden="1">{#N/A,#N/A,FALSE,"Hoja1";#N/A,#N/A,FALSE,"Hoja2"}</definedName>
    <definedName name="MOE" hidden="1">{#N/A,#N/A,FALSE,"Hoja1";#N/A,#N/A,FALSE,"Hoja2"}</definedName>
    <definedName name="n" localSheetId="2" hidden="1">{"via1",#N/A,TRUE,"general";"via2",#N/A,TRUE,"general";"via3",#N/A,TRUE,"general"}</definedName>
    <definedName name="n" hidden="1">{"via1",#N/A,TRUE,"general";"via2",#N/A,TRUE,"general";"via3",#N/A,TRUE,"general"}</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o">[7]Planilla!$C$60</definedName>
    <definedName name="o9o9" localSheetId="2" hidden="1">{"via1",#N/A,TRUE,"general";"via2",#N/A,TRUE,"general";"via3",#N/A,TRUE,"general"}</definedName>
    <definedName name="o9o9" hidden="1">{"via1",#N/A,TRUE,"general";"via2",#N/A,TRUE,"general";"via3",#N/A,TRUE,"general"}</definedName>
    <definedName name="obras" hidden="1">#REF!</definedName>
    <definedName name="obras11" hidden="1">#REF!</definedName>
    <definedName name="OCTUBRE" hidden="1">{#N/A,#N/A,FALSE,"orthoflow";#N/A,#N/A,FALSE,"Miscelaneos";#N/A,#N/A,FALSE,"Instrumentacio";#N/A,#N/A,FALSE,"Electrico";#N/A,#N/A,FALSE,"Valv. Seguridad"}</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L" localSheetId="0">[1]INSUMOS!#REF!</definedName>
    <definedName name="OL">[1]INSUMOS!#REF!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[7]Planilla!$D$60</definedName>
    <definedName name="ORIGINAL" hidden="1">{#N/A,#N/A,FALSE,"orthoflow";#N/A,#N/A,FALSE,"Miscelaneos";#N/A,#N/A,FALSE,"Instrumentacio";#N/A,#N/A,FALSE,"Electrico";#N/A,#N/A,FALSE,"Valv. Seguridad"}</definedName>
    <definedName name="OROZCO" hidden="1">[2]INST!#REF!</definedName>
    <definedName name="p0p0" localSheetId="2" hidden="1">{"via1",#N/A,TRUE,"general";"via2",#N/A,TRUE,"general";"via3",#N/A,TRUE,"general"}</definedName>
    <definedName name="p0p0" hidden="1">{"via1",#N/A,TRUE,"general";"via2",#N/A,TRUE,"general";"via3",#N/A,TRUE,"general"}</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uig" localSheetId="2" hidden="1">{"via1",#N/A,TRUE,"general";"via2",#N/A,TRUE,"general";"via3",#N/A,TRUE,"general"}</definedName>
    <definedName name="pouig" hidden="1">{"via1",#N/A,TRUE,"general";"via2",#N/A,TRUE,"general";"via3",#N/A,TRUE,"general"}</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qroj" localSheetId="2" hidden="1">{"via1",#N/A,TRUE,"general";"via2",#N/A,TRUE,"general";"via3",#N/A,TRUE,"general"}</definedName>
    <definedName name="pqroj" hidden="1">{"via1",#N/A,TRUE,"general";"via2",#N/A,TRUE,"general";"via3",#N/A,TRUE,"general"}</definedName>
    <definedName name="PRIMER" localSheetId="2" hidden="1">{"via1",#N/A,TRUE,"general";"via2",#N/A,TRUE,"general";"via3",#N/A,TRUE,"general"}</definedName>
    <definedName name="PRIMER" hidden="1">{"via1",#N/A,TRUE,"general";"via2",#N/A,TRUE,"general";"via3",#N/A,TRUE,"general"}</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q" localSheetId="0" hidden="1">[1]INSUMOS!#REF!</definedName>
    <definedName name="q" hidden="1">[1]INSUMOS!#REF!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qqqqw" localSheetId="2" hidden="1">{"via1",#N/A,TRUE,"general";"via2",#N/A,TRUE,"general";"via3",#N/A,TRUE,"general"}</definedName>
    <definedName name="qqqqqw" hidden="1">{"via1",#N/A,TRUE,"general";"via2",#N/A,TRUE,"general";"via3",#N/A,TRUE,"general"}</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JHE" localSheetId="2" hidden="1">{"via1",#N/A,TRUE,"general";"via2",#N/A,TRUE,"general";"via3",#N/A,TRUE,"general"}</definedName>
    <definedName name="REJHE" hidden="1">{"via1",#N/A,TRUE,"general";"via2",#N/A,TRUE,"general";"via3",#N/A,TRUE,"general"}</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R" localSheetId="0">[1]INSUMOS!#REF!</definedName>
    <definedName name="RR">[1]INSUMOS!#REF!</definedName>
    <definedName name="rrr" localSheetId="2" hidden="1">{"via1",#N/A,TRUE,"general";"via2",#N/A,TRUE,"general";"via3",#N/A,TRUE,"general"}</definedName>
    <definedName name="rrr" hidden="1">{"via1",#N/A,TRUE,"general";"via2",#N/A,TRUE,"general";"via3",#N/A,TRUE,"general"}</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bgfbgdr" localSheetId="2" hidden="1">{"via1",#N/A,TRUE,"general";"via2",#N/A,TRUE,"general";"via3",#N/A,TRUE,"general"}</definedName>
    <definedName name="sbgfbgdr" hidden="1">{"via1",#N/A,TRUE,"general";"via2",#N/A,TRUE,"general";"via3",#N/A,TRUE,"general"}</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olver_adj" localSheetId="2" hidden="1">'INDICAR CÓDIGO DEL ITEM DE PAGO'!#REF!</definedName>
    <definedName name="solver_adj" localSheetId="1" hidden="1">'PROPUESTA ECONOMICA'!$K$31</definedName>
    <definedName name="solver_cvg" localSheetId="2" hidden="1">0.0001</definedName>
    <definedName name="solver_cvg" localSheetId="1" hidden="1">0.0001</definedName>
    <definedName name="solver_drv" localSheetId="2" hidden="1">1</definedName>
    <definedName name="solver_drv" localSheetId="1" hidden="1">1</definedName>
    <definedName name="solver_est" localSheetId="2" hidden="1">1</definedName>
    <definedName name="solver_est" localSheetId="1" hidden="1">1</definedName>
    <definedName name="solver_itr" localSheetId="2" hidden="1">100</definedName>
    <definedName name="solver_itr" localSheetId="1" hidden="1">100</definedName>
    <definedName name="solver_lhs1" localSheetId="2" hidden="1">'INDICAR CÓDIGO DEL ITEM DE PAGO'!#REF!</definedName>
    <definedName name="solver_lhs1" localSheetId="1" hidden="1">'PROPUESTA ECONOMICA'!$K$43</definedName>
    <definedName name="solver_lin" localSheetId="2" hidden="1">2</definedName>
    <definedName name="solver_lin" localSheetId="1" hidden="1">2</definedName>
    <definedName name="solver_neg" localSheetId="2" hidden="1">2</definedName>
    <definedName name="solver_neg" localSheetId="1" hidden="1">2</definedName>
    <definedName name="solver_num" localSheetId="2" hidden="1">1</definedName>
    <definedName name="solver_num" localSheetId="1" hidden="1">1</definedName>
    <definedName name="solver_nwt" localSheetId="2" hidden="1">1</definedName>
    <definedName name="solver_nwt" localSheetId="1" hidden="1">1</definedName>
    <definedName name="solver_opt" localSheetId="2" hidden="1">'INDICAR CÓDIGO DEL ITEM DE PAGO'!#REF!</definedName>
    <definedName name="solver_opt" localSheetId="1" hidden="1">'PROPUESTA ECONOMICA'!$K$43</definedName>
    <definedName name="solver_pre" localSheetId="2" hidden="1">0.000001</definedName>
    <definedName name="solver_pre" localSheetId="1" hidden="1">0.000001</definedName>
    <definedName name="solver_rel1" localSheetId="2" hidden="1">2</definedName>
    <definedName name="solver_rel1" localSheetId="1" hidden="1">2</definedName>
    <definedName name="solver_rhs1" localSheetId="2" hidden="1">'INDICAR CÓDIGO DEL ITEM DE PAGO'!#REF!</definedName>
    <definedName name="solver_rhs1" localSheetId="1" hidden="1">'PROPUESTA ECONOMICA'!$K$44</definedName>
    <definedName name="solver_scl" localSheetId="2" hidden="1">2</definedName>
    <definedName name="solver_scl" localSheetId="1" hidden="1">2</definedName>
    <definedName name="solver_sho" localSheetId="2" hidden="1">2</definedName>
    <definedName name="solver_sho" localSheetId="1" hidden="1">2</definedName>
    <definedName name="solver_tim" localSheetId="2" hidden="1">100</definedName>
    <definedName name="solver_tim" localSheetId="1" hidden="1">100</definedName>
    <definedName name="solver_tol" localSheetId="2" hidden="1">0.05</definedName>
    <definedName name="solver_tol" localSheetId="1" hidden="1">0.05</definedName>
    <definedName name="solver_typ" localSheetId="2" hidden="1">3</definedName>
    <definedName name="solver_typ" localSheetId="1" hidden="1">3</definedName>
    <definedName name="solver_val" localSheetId="2" hidden="1">490454</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t" localSheetId="2" hidden="1">{"via1",#N/A,TRUE,"general";"via2",#N/A,TRUE,"general";"via3",#N/A,TRUE,"general"}</definedName>
    <definedName name="stt" hidden="1">{"via1",#N/A,TRUE,"general";"via2",#N/A,TRUE,"general";"via3",#N/A,TRUE,"general"}</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[1]INSUMOS!#REF!</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tj" localSheetId="2" hidden="1">{"via1",#N/A,TRUE,"general";"via2",#N/A,TRUE,"general";"via3",#N/A,TRUE,"general"}</definedName>
    <definedName name="thtj" hidden="1">{"via1",#N/A,TRUE,"general";"via2",#N/A,TRUE,"general";"via3",#N/A,TRUE,"general"}</definedName>
    <definedName name="TK_1" hidden="1">[5]INST!#REF!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jfgjh" localSheetId="2" hidden="1">{"via1",#N/A,TRUE,"general";"via2",#N/A,TRUE,"general";"via3",#N/A,TRUE,"general"}</definedName>
    <definedName name="trjfgjh" hidden="1">{"via1",#N/A,TRUE,"general";"via2",#N/A,TRUE,"general";"via3",#N/A,TRUE,"general"}</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localSheetId="0">[1]INSUMOS!#REF!</definedName>
    <definedName name="TUBERIA" hidden="1">#REF!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I" localSheetId="2" hidden="1">{"via1",#N/A,TRUE,"general";"via2",#N/A,TRUE,"general";"via3",#N/A,TRUE,"general"}</definedName>
    <definedName name="UI" hidden="1">{"via1",#N/A,TRUE,"general";"via2",#N/A,TRUE,"general";"via3",#N/A,TRUE,"general"}</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NDS">[9]UNDS!$A:$B</definedName>
    <definedName name="unj" hidden="1">[4]INST!#REF!</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fbgnhyt" localSheetId="2" hidden="1">{"via1",#N/A,TRUE,"general";"via2",#N/A,TRUE,"general";"via3",#N/A,TRUE,"general"}</definedName>
    <definedName name="vfbgnhyt" hidden="1">{"via1",#N/A,TRUE,"general";"via2",#N/A,TRUE,"general";"via3",#N/A,TRUE,"general"}</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sdfj" localSheetId="2" hidden="1">{"via1",#N/A,TRUE,"general";"via2",#N/A,TRUE,"general";"via3",#N/A,TRUE,"general"}</definedName>
    <definedName name="vsdfj" hidden="1">{"via1",#N/A,TRUE,"general";"via2",#N/A,TRUE,"general";"via3",#N/A,TRUE,"general"}</definedName>
    <definedName name="vt" localSheetId="2" hidden="1">{"via1",#N/A,TRUE,"general";"via2",#N/A,TRUE,"general";"via3",#N/A,TRUE,"general"}</definedName>
    <definedName name="vt" hidden="1">{"via1",#N/A,TRUE,"general";"via2",#N/A,TRUE,"general";"via3",#N/A,TRUE,"general"}</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DD" hidden="1">{#N/A,#N/A,FALSE,"orthoflow";#N/A,#N/A,FALSE,"Miscelaneos";#N/A,#N/A,FALSE,"Instrumentacio";#N/A,#N/A,FALSE,"Electrico";#N/A,#N/A,FALSE,"Valv. Seguridad"}</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fg" localSheetId="2" hidden="1">{"via1",#N/A,TRUE,"general";"via2",#N/A,TRUE,"general";"via3",#N/A,TRUE,"general"}</definedName>
    <definedName name="xxfg" hidden="1">{"via1",#N/A,TRUE,"general";"via2",#N/A,TRUE,"general";"via3",#N/A,TRUE,"general"}</definedName>
    <definedName name="XXXX" hidden="1">#REF!</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29" localSheetId="2" hidden="1">{"via1",#N/A,TRUE,"general";"via2",#N/A,TRUE,"general";"via3",#N/A,TRUE,"general"}</definedName>
    <definedName name="xxxxxxxxxx29" hidden="1">{"via1",#N/A,TRUE,"general";"via2",#N/A,TRUE,"general";"via3",#N/A,TRUE,"general"}</definedName>
    <definedName name="XZS" hidden="1">#REF!</definedName>
    <definedName name="XZXZV" localSheetId="2" hidden="1">{"via1",#N/A,TRUE,"general";"via2",#N/A,TRUE,"general";"via3",#N/A,TRUE,"general"}</definedName>
    <definedName name="XZXZV" hidden="1">{"via1",#N/A,TRUE,"general";"via2",#N/A,TRUE,"general";"via3",#N/A,TRUE,"general"}</definedName>
    <definedName name="y6y6" localSheetId="2" hidden="1">{"via1",#N/A,TRUE,"general";"via2",#N/A,TRUE,"general";"via3",#N/A,TRUE,"general"}</definedName>
    <definedName name="y6y6" hidden="1">{"via1",#N/A,TRUE,"general";"via2",#N/A,TRUE,"general";"via3",#N/A,TRUE,"general"}</definedName>
    <definedName name="yery" localSheetId="2" hidden="1">{"via1",#N/A,TRUE,"general";"via2",#N/A,TRUE,"general";"via3",#N/A,TRUE,"general"}</definedName>
    <definedName name="yery" hidden="1">{"via1",#N/A,TRUE,"general";"via2",#N/A,TRUE,"general";"via3",#N/A,TRUE,"general"}</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K45" i="273" l="1"/>
  <c r="K18" i="273"/>
  <c r="K17" i="273"/>
  <c r="K16" i="273"/>
  <c r="K15" i="273"/>
  <c r="K14" i="273"/>
  <c r="K13" i="273"/>
  <c r="K12" i="273"/>
  <c r="K20" i="273" l="1"/>
  <c r="K38" i="273" s="1"/>
</calcChain>
</file>

<file path=xl/sharedStrings.xml><?xml version="1.0" encoding="utf-8"?>
<sst xmlns="http://schemas.openxmlformats.org/spreadsheetml/2006/main" count="192" uniqueCount="111">
  <si>
    <t>Código</t>
  </si>
  <si>
    <t>CCE-EICP-FM-25</t>
  </si>
  <si>
    <t>Versión</t>
  </si>
  <si>
    <t>FORMULARIO 1</t>
  </si>
  <si>
    <t>PRESUPUESTO OFICIAL</t>
  </si>
  <si>
    <t>[El presente formulario aplica para los procesos de contratación que tengan como forma de pago precios unitarios. Tratándose de otras modalidades de precio, la Entidad debe ajustarlo cuando corresponde a: precio global, llave en mano, administración delegada, reembolso de gastos o cualquier otra forma  precio] </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</si>
  <si>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</si>
  <si>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</si>
  <si>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</si>
  <si>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</si>
  <si>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</si>
  <si>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</si>
  <si>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</si>
  <si>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</si>
  <si>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</si>
  <si>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</si>
  <si>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</si>
  <si>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</si>
  <si>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</si>
  <si>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</si>
  <si>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</si>
  <si>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2"/>
        <rFont val="Arial Narrow"/>
        <family val="2"/>
      </rPr>
      <t xml:space="preserve">NOTA 1: </t>
    </r>
    <r>
      <rPr>
        <sz val="12"/>
        <rFont val="Arial Narrow"/>
        <family val="2"/>
      </rPr>
      <t xml:space="preserve"> Se debe tener en cuenta que el PRECIO UNITARIO incluye el valor de A.I.U. </t>
    </r>
  </si>
  <si>
    <t>PORCENTAJE</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</si>
  <si>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</si>
  <si>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</si>
  <si>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</si>
  <si>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2"/>
        <rFont val="Arial Narrow"/>
        <family val="2"/>
      </rPr>
      <t>NOTA 3:</t>
    </r>
    <r>
      <rPr>
        <sz val="12"/>
        <rFont val="Arial Narrow"/>
        <family val="2"/>
      </rPr>
      <t xml:space="preserve"> El A.I.U y su discriminación deben estar en porcentaje (%). </t>
    </r>
  </si>
  <si>
    <t xml:space="preserve">IMPREVISTO
</t>
  </si>
  <si>
    <t>I=</t>
  </si>
  <si>
    <t xml:space="preserve">UTILIDAD
</t>
  </si>
  <si>
    <t>U=</t>
  </si>
  <si>
    <t>TOTAL A.I.U</t>
  </si>
  <si>
    <t>A.I.U.=</t>
  </si>
  <si>
    <r>
      <t xml:space="preserve">NOTA 6: </t>
    </r>
    <r>
      <rPr>
        <sz val="12"/>
        <rFont val="Arial Narrow"/>
        <family val="2"/>
      </rPr>
      <t xml:space="preserve"> [Determinar por la Entidad]</t>
    </r>
  </si>
  <si>
    <t>PROPUESTA ECONOMICA</t>
  </si>
  <si>
    <t xml:space="preserve">[Los proponentes deben usar el presente formulario para determinar su propuesta económica conforme al Formulario 1 - Presupuesto Oficial publicado por la Entidad]
[El presente formato aplica para los procesos de contratación que tengan como forma de pago precios unitarios , la Entidad debe ajustarlo cuando la modalidad de pago corresponde a: precio global, llave en mano, administración delegada, reembolso de gastos o cualquier otra forma de pago.] </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</si>
  <si>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</si>
  <si>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</si>
  <si>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r>
      <t xml:space="preserve">	</t>
    </r>
    <r>
      <rPr>
        <b/>
        <sz val="16"/>
        <rFont val="Arial Narrow"/>
        <family val="2"/>
      </rPr>
      <t>Firma del Proponente o de su Representante Legal</t>
    </r>
  </si>
  <si>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</si>
  <si>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</si>
  <si>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</si>
  <si>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</si>
  <si>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</si>
  <si>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</si>
  <si>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</si>
  <si>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</si>
  <si>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</si>
  <si>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</si>
  <si>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</si>
  <si>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</si>
  <si>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</si>
  <si>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</si>
  <si>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</si>
  <si>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</si>
  <si>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</si>
  <si>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</si>
  <si>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</si>
  <si>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</si>
  <si>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</si>
  <si>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</si>
  <si>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</si>
  <si>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</si>
  <si>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</si>
  <si>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</si>
  <si>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</si>
  <si>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</si>
  <si>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</si>
  <si>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</si>
  <si>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</si>
  <si>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</si>
  <si>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</si>
  <si>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</si>
  <si>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</si>
  <si>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</si>
  <si>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</si>
  <si>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</si>
  <si>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</si>
  <si>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</si>
  <si>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</si>
  <si>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</si>
  <si>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</si>
  <si>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</si>
  <si>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</si>
  <si>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</si>
  <si>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</si>
  <si>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</si>
  <si>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</si>
  <si>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</si>
  <si>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</si>
  <si>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</si>
  <si>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</si>
  <si>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</si>
  <si>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</si>
  <si>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600,1,1</t>
  </si>
  <si>
    <t>Excavaciones varias sin clasificar</t>
  </si>
  <si>
    <t>m3</t>
  </si>
  <si>
    <t>Riego de imprimación</t>
  </si>
  <si>
    <t>m2</t>
  </si>
  <si>
    <t>Base granular tipo A ( no incluye transporte)</t>
  </si>
  <si>
    <t>MDC2 para bacheos mecanizados</t>
  </si>
  <si>
    <t>Acarreo en vehiculo automotor</t>
  </si>
  <si>
    <t>m3/km</t>
  </si>
  <si>
    <t>P1</t>
  </si>
  <si>
    <t>MDC2 para bacheo manual</t>
  </si>
  <si>
    <t>P3</t>
  </si>
  <si>
    <t>gl</t>
  </si>
  <si>
    <r>
      <rPr>
        <b/>
        <sz val="12"/>
        <rFont val="Arial Narrow"/>
        <family val="2"/>
      </rPr>
      <t>NOTA 4:</t>
    </r>
    <r>
      <rPr>
        <sz val="12"/>
        <rFont val="Arial Narrow"/>
        <family val="2"/>
      </rPr>
      <t xml:space="preserve"> El Item Implementacion del protocoilo de bioseguridad es un costo fijo que se pagara contra facturacion previa verificacion del interventor y/o supervisor.</t>
    </r>
  </si>
  <si>
    <t>NOTA 4: El Item Implementacion del protocoilo de bioseguridad es un costo fijo que se pagara contra facturacion previa verificacion del interventor y/o supervisor.</t>
  </si>
  <si>
    <t>NOTA 5: La determinación de las ofertas con preciosartificialmente bajos se realizará con el valor total de las ofertas, deacuerdo con la metodología establecida en la Guía para el Manejo de OfertasArtificialmente bajas en Procesos de Contratación de Colombia Compra Eficiente(Valor Mínimo Aceptable= Mediana – Desviación Estándar) </t>
  </si>
  <si>
    <t>Implementacion del protocolo de bioseguridad (Inmodificable)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</si>
</sst>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4">
    <numFmt numFmtId="42" formatCode="_-&quot;$&quot;\ * #,##0_-;\-&quot;$&quot;\ * #,##0_-;_-&quot;$&quot;\ * &quot;-&quot;_-;_-@_-"/>
    <numFmt numFmtId="43" formatCode="_-* #,##0.00_-;\-* #,##0.00_-;_-* &quot;-&quot;??_-;_-@_-"/>
    <numFmt numFmtId="164" formatCode="_(* #,##0.00_);_(* \(#,##0.00\);_(* &quot;-&quot;??_);_(@_)"/>
    <numFmt numFmtId="165" formatCode="_-* #,##0.00\ &quot;€&quot;_-;\-* #,##0.00\ &quot;€&quot;_-;_-* &quot;-&quot;??\ &quot;€&quot;_-;_-@_-"/>
    <numFmt numFmtId="166" formatCode="_-* #,##0.00\ _€_-;\-* #,##0.00\ _€_-;_-* &quot;-&quot;??\ _€_-;_-@_-"/>
    <numFmt numFmtId="167" formatCode="_-&quot;$&quot;* #,##0.00_-;\-&quot;$&quot;* #,##0.00_-;_-&quot;$&quot;* &quot;-&quot;??_-;_-@_-"/>
    <numFmt numFmtId="168" formatCode="&quot;$&quot;\ #,##0.00_);\(&quot;$&quot;\ #,##0.00\)"/>
    <numFmt numFmtId="169" formatCode="_(&quot;$&quot;\ * #,##0.00_);_(&quot;$&quot;\ * \(#,##0.00\);_(&quot;$&quot;\ *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 numFmtId="204" formatCode="0.0"/>
    <numFmt numFmtId="205" formatCode="&quot;$&quot;#,##0.00"/>
  </numFmts>
  <fonts count="65">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b/>
      <sz val="12"/>
      <name val="Arial Narrow"/>
      <family val="2"/>
    </font>
    <font>
      <sz val="10"/>
      <name val="Arial Narrow"/>
      <family val="2"/>
    </font>
    <font>
      <sz val="8"/>
      <name val="Arial Narrow"/>
      <family val="2"/>
    </font>
    <font>
      <sz val="12"/>
      <name val="Arial Narrow"/>
      <family val="2"/>
    </font>
    <font>
      <b/>
      <sz val="12"/>
      <color rgb="FFFF0000"/>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5"/>
      <name val="Arial Narrow"/>
      <family val="2"/>
    </font>
    <font>
      <b/>
      <sz val="10"/>
      <name val="Arial"/>
      <family val="2"/>
    </font>
    <font>
      <b/>
      <sz val="8"/>
      <name val="Arial Narrow"/>
      <family val="2"/>
    </font>
    <font>
      <b/>
      <sz val="10"/>
      <name val="Arial Narrow"/>
      <family val="2"/>
    </font>
    <font>
      <b/>
      <vertAlign val="superscript"/>
      <sz val="8"/>
      <name val="Arial Narrow"/>
      <family val="2"/>
    </font>
    <font>
      <sz val="9"/>
      <name val="Arial Narrow"/>
      <family val="2"/>
    </font>
    <font>
      <sz val="10"/>
      <name val="Geneva"/>
    </font>
    <font>
      <u/>
      <sz val="10"/>
      <color indexed="12"/>
      <name val="Arial"/>
      <family val="2"/>
    </font>
    <font>
      <u/>
      <sz val="10"/>
      <name val="Arial Narrow"/>
      <family val="2"/>
    </font>
    <font>
      <b/>
      <sz val="7"/>
      <name val="Arial Narrow"/>
      <family val="2"/>
    </font>
    <font>
      <b/>
      <sz val="16"/>
      <name val="Arial Narrow"/>
      <family val="2"/>
    </font>
    <font>
      <b/>
      <sz val="8"/>
      <color rgb="FF595959"/>
      <name val="Arial"/>
      <family val="2"/>
      <charset val="1"/>
    </font>
    <font>
      <sz val="8"/>
      <color rgb="FF595959"/>
      <name val="Arial"/>
      <family val="2"/>
      <charset val="1"/>
    </font>
    <font>
      <b/>
      <sz val="8"/>
      <color theme="1"/>
      <name val="Arial Narrow"/>
      <family val="2"/>
    </font>
    <font>
      <sz val="10"/>
      <color theme="1"/>
      <name val="Arial"/>
      <family val="2"/>
    </font>
    <font>
      <sz val="11"/>
      <color rgb="FF000000"/>
      <name val="Arial"/>
      <family val="2"/>
    </font>
    <font>
      <sz val="10"/>
      <color rgb="FF000000"/>
      <name val="Arial"/>
      <family val="2"/>
    </font>
    <font>
      <sz val="12"/>
      <color theme="1"/>
      <name val="Calibri"/>
      <family val="2"/>
      <scheme val="minor"/>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8">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style="double">
        <color auto="1"/>
      </left>
      <right style="dotted">
        <color indexed="64"/>
      </right>
      <top style="double">
        <color auto="1"/>
      </top>
      <bottom style="dotted">
        <color indexed="64"/>
      </bottom>
      <diagonal/>
    </border>
    <border>
      <left style="dotted">
        <color indexed="64"/>
      </left>
      <right style="dotted">
        <color indexed="64"/>
      </right>
      <top style="double">
        <color auto="1"/>
      </top>
      <bottom style="dotted">
        <color indexed="64"/>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style="double">
        <color auto="1"/>
      </top>
      <bottom/>
      <diagonal/>
    </border>
  </borders>
  <cellStyleXfs count="280">
    <xf numFmtId="0" fontId="0" fillId="0" borderId="0"/>
    <xf numFmtId="0" fontId="12" fillId="2" borderId="0" applyNumberFormat="0" applyBorder="0" applyAlignment="0" applyProtection="0"/>
    <xf numFmtId="0" fontId="12" fillId="3" borderId="0" applyNumberFormat="0" applyBorder="0" applyAlignment="0" applyProtection="0"/>
    <xf numFmtId="0" fontId="12" fillId="4" borderId="0" applyNumberFormat="0" applyBorder="0" applyAlignment="0" applyProtection="0"/>
    <xf numFmtId="0" fontId="12" fillId="5" borderId="0" applyNumberFormat="0" applyBorder="0" applyAlignment="0" applyProtection="0"/>
    <xf numFmtId="0" fontId="12" fillId="6" borderId="0" applyNumberFormat="0" applyBorder="0" applyAlignment="0" applyProtection="0"/>
    <xf numFmtId="0" fontId="12" fillId="7" borderId="0" applyNumberFormat="0" applyBorder="0" applyAlignment="0" applyProtection="0"/>
    <xf numFmtId="0" fontId="12" fillId="8"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8" borderId="0" applyNumberFormat="0" applyBorder="0" applyAlignment="0" applyProtection="0"/>
    <xf numFmtId="0" fontId="12" fillId="11" borderId="0" applyNumberFormat="0" applyBorder="0" applyAlignment="0" applyProtection="0"/>
    <xf numFmtId="0" fontId="13" fillId="12"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4" fillId="4" borderId="0" applyNumberFormat="0" applyBorder="0" applyAlignment="0" applyProtection="0"/>
    <xf numFmtId="0" fontId="15" fillId="16" borderId="1" applyNumberFormat="0" applyAlignment="0" applyProtection="0"/>
    <xf numFmtId="0" fontId="16" fillId="17" borderId="2" applyNumberFormat="0" applyAlignment="0" applyProtection="0"/>
    <xf numFmtId="0" fontId="17" fillId="0" borderId="3" applyNumberFormat="0" applyFill="0" applyAlignment="0" applyProtection="0"/>
    <xf numFmtId="0" fontId="18" fillId="0" borderId="0" applyNumberFormat="0" applyFill="0" applyBorder="0" applyAlignment="0" applyProtection="0"/>
    <xf numFmtId="0" fontId="13" fillId="18" borderId="0" applyNumberFormat="0" applyBorder="0" applyAlignment="0" applyProtection="0"/>
    <xf numFmtId="0" fontId="13" fillId="19" borderId="0" applyNumberFormat="0" applyBorder="0" applyAlignment="0" applyProtection="0"/>
    <xf numFmtId="0" fontId="13" fillId="20"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21" borderId="0" applyNumberFormat="0" applyBorder="0" applyAlignment="0" applyProtection="0"/>
    <xf numFmtId="0" fontId="19" fillId="7" borderId="1" applyNumberFormat="0" applyAlignment="0" applyProtection="0"/>
    <xf numFmtId="0" fontId="29" fillId="0" borderId="0">
      <alignment vertical="top"/>
    </xf>
    <xf numFmtId="183" fontId="9" fillId="0" borderId="0" applyFont="0" applyFill="0" applyBorder="0" applyAlignment="0" applyProtection="0"/>
    <xf numFmtId="0" fontId="20" fillId="3" borderId="0" applyNumberFormat="0" applyBorder="0" applyAlignment="0" applyProtection="0"/>
    <xf numFmtId="173" fontId="8" fillId="0" borderId="0" applyFont="0" applyFill="0" applyBorder="0" applyAlignment="0" applyProtection="0"/>
    <xf numFmtId="2" fontId="10" fillId="0" borderId="4" applyFont="0" applyBorder="0"/>
    <xf numFmtId="173" fontId="9" fillId="0" borderId="0" applyFont="0" applyFill="0" applyBorder="0" applyAlignment="0" applyProtection="0"/>
    <xf numFmtId="173" fontId="9" fillId="0" borderId="0" applyFont="0" applyFill="0" applyBorder="0" applyAlignment="0" applyProtection="0"/>
    <xf numFmtId="173" fontId="9" fillId="0" borderId="0" applyFont="0" applyFill="0" applyBorder="0" applyAlignment="0" applyProtection="0"/>
    <xf numFmtId="171" fontId="9" fillId="0" borderId="0" applyFont="0" applyFill="0" applyBorder="0" applyAlignment="0" applyProtection="0"/>
    <xf numFmtId="171" fontId="9" fillId="0" borderId="0" applyFont="0" applyFill="0" applyBorder="0" applyAlignment="0" applyProtection="0"/>
    <xf numFmtId="173" fontId="9" fillId="0" borderId="0" applyFont="0" applyFill="0" applyBorder="0" applyAlignment="0" applyProtection="0"/>
    <xf numFmtId="164" fontId="9" fillId="0" borderId="0" applyFont="0" applyFill="0" applyBorder="0" applyAlignment="0" applyProtection="0"/>
    <xf numFmtId="178" fontId="9" fillId="0" borderId="0" applyFont="0" applyFill="0" applyBorder="0" applyAlignment="0" applyProtection="0"/>
    <xf numFmtId="175" fontId="9" fillId="0" borderId="0" applyFont="0" applyFill="0" applyBorder="0" applyAlignment="0" applyProtection="0"/>
    <xf numFmtId="175" fontId="9" fillId="0" borderId="0" applyFont="0" applyFill="0" applyBorder="0" applyAlignment="0" applyProtection="0"/>
    <xf numFmtId="175" fontId="9" fillId="0" borderId="0" applyFont="0" applyFill="0" applyBorder="0" applyAlignment="0" applyProtection="0"/>
    <xf numFmtId="178" fontId="9" fillId="0" borderId="0" applyFont="0" applyFill="0" applyBorder="0" applyAlignment="0" applyProtection="0"/>
    <xf numFmtId="174" fontId="9" fillId="0" borderId="0" applyFont="0" applyFill="0" applyBorder="0" applyAlignment="0" applyProtection="0"/>
    <xf numFmtId="164" fontId="12" fillId="0" borderId="0" applyFont="0" applyFill="0" applyBorder="0" applyAlignment="0" applyProtection="0"/>
    <xf numFmtId="174" fontId="9" fillId="0" borderId="0" applyFont="0" applyFill="0" applyBorder="0" applyAlignment="0" applyProtection="0"/>
    <xf numFmtId="164" fontId="9" fillId="0" borderId="0" applyFont="0" applyFill="0" applyBorder="0" applyAlignment="0" applyProtection="0"/>
    <xf numFmtId="164" fontId="30" fillId="0" borderId="0" applyFont="0" applyFill="0" applyBorder="0" applyAlignment="0" applyProtection="0"/>
    <xf numFmtId="173" fontId="9" fillId="0" borderId="0" applyFont="0" applyFill="0" applyBorder="0" applyAlignment="0" applyProtection="0"/>
    <xf numFmtId="0" fontId="9" fillId="0" borderId="0" applyFont="0" applyFill="0" applyBorder="0" applyAlignment="0" applyProtection="0"/>
    <xf numFmtId="0" fontId="30" fillId="0" borderId="0" applyFont="0" applyFill="0" applyBorder="0" applyAlignment="0" applyProtection="0"/>
    <xf numFmtId="173" fontId="9" fillId="0" borderId="0" applyFont="0" applyFill="0" applyBorder="0" applyAlignment="0" applyProtection="0"/>
    <xf numFmtId="173" fontId="9" fillId="0" borderId="0" applyFont="0" applyFill="0" applyBorder="0" applyAlignment="0" applyProtection="0"/>
    <xf numFmtId="173" fontId="9" fillId="0" borderId="0" applyFont="0" applyFill="0" applyBorder="0" applyAlignment="0" applyProtection="0"/>
    <xf numFmtId="173" fontId="9" fillId="0" borderId="0" applyFont="0" applyFill="0" applyBorder="0" applyAlignment="0" applyProtection="0"/>
    <xf numFmtId="179" fontId="9" fillId="0" borderId="0" applyFont="0" applyFill="0" applyBorder="0" applyAlignment="0" applyProtection="0"/>
    <xf numFmtId="169" fontId="12" fillId="0" borderId="0" applyFont="0" applyFill="0" applyBorder="0" applyAlignment="0" applyProtection="0"/>
    <xf numFmtId="170" fontId="9" fillId="0" borderId="0" applyFont="0" applyFill="0" applyBorder="0" applyAlignment="0" applyProtection="0"/>
    <xf numFmtId="177" fontId="9" fillId="0" borderId="0" applyFont="0" applyFill="0" applyBorder="0" applyAlignment="0" applyProtection="0"/>
    <xf numFmtId="165" fontId="9" fillId="0" borderId="0" applyFont="0" applyFill="0" applyBorder="0" applyAlignment="0" applyProtection="0"/>
    <xf numFmtId="177" fontId="9" fillId="0" borderId="0" applyFont="0" applyFill="0" applyBorder="0" applyAlignment="0" applyProtection="0"/>
    <xf numFmtId="165" fontId="9" fillId="0" borderId="0" applyFont="0" applyFill="0" applyBorder="0" applyAlignment="0" applyProtection="0"/>
    <xf numFmtId="165" fontId="9" fillId="0" borderId="0" applyFont="0" applyFill="0" applyBorder="0" applyAlignment="0" applyProtection="0"/>
    <xf numFmtId="170" fontId="9" fillId="0" borderId="0" applyFont="0" applyFill="0" applyBorder="0" applyAlignment="0" applyProtection="0"/>
    <xf numFmtId="172" fontId="9" fillId="0" borderId="0" applyFont="0" applyFill="0" applyBorder="0" applyAlignment="0" applyProtection="0"/>
    <xf numFmtId="172" fontId="9" fillId="0" borderId="0" applyFont="0" applyFill="0" applyBorder="0" applyAlignment="0" applyProtection="0"/>
    <xf numFmtId="0" fontId="21" fillId="22" borderId="0" applyNumberFormat="0" applyBorder="0" applyAlignment="0" applyProtection="0"/>
    <xf numFmtId="0" fontId="21" fillId="22" borderId="0" applyNumberFormat="0" applyBorder="0" applyAlignment="0" applyProtection="0"/>
    <xf numFmtId="0" fontId="9" fillId="0" borderId="0"/>
    <xf numFmtId="0" fontId="9" fillId="0" borderId="0"/>
    <xf numFmtId="0" fontId="30" fillId="0" borderId="0"/>
    <xf numFmtId="0" fontId="9" fillId="0" borderId="0"/>
    <xf numFmtId="0" fontId="9" fillId="0" borderId="0"/>
    <xf numFmtId="0" fontId="3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12" fillId="0" borderId="0"/>
    <xf numFmtId="0" fontId="31" fillId="0" borderId="0"/>
    <xf numFmtId="0" fontId="31" fillId="0" borderId="0"/>
    <xf numFmtId="0" fontId="9" fillId="0" borderId="0"/>
    <xf numFmtId="0" fontId="9" fillId="0" borderId="0"/>
    <xf numFmtId="0" fontId="9" fillId="0" borderId="0"/>
    <xf numFmtId="0" fontId="9" fillId="23" borderId="5" applyNumberFormat="0" applyFont="0" applyAlignment="0" applyProtection="0"/>
    <xf numFmtId="9" fontId="12" fillId="0" borderId="0" applyFont="0" applyFill="0" applyBorder="0" applyAlignment="0" applyProtection="0"/>
    <xf numFmtId="9" fontId="8" fillId="0" borderId="0" applyFont="0" applyFill="0" applyBorder="0" applyAlignment="0" applyProtection="0"/>
    <xf numFmtId="9" fontId="31" fillId="0" borderId="0" applyFont="0" applyFill="0" applyBorder="0" applyAlignment="0" applyProtection="0"/>
    <xf numFmtId="9" fontId="9" fillId="0" borderId="0" applyFont="0" applyFill="0" applyBorder="0" applyAlignment="0" applyProtection="0"/>
    <xf numFmtId="9" fontId="30"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0" fontId="22" fillId="16" borderId="6" applyNumberFormat="0" applyAlignment="0" applyProtection="0"/>
    <xf numFmtId="0" fontId="23" fillId="0" borderId="0" applyNumberFormat="0" applyFill="0" applyBorder="0" applyAlignment="0" applyProtection="0"/>
    <xf numFmtId="0" fontId="24" fillId="0" borderId="0" applyNumberFormat="0" applyFill="0" applyBorder="0" applyAlignment="0" applyProtection="0"/>
    <xf numFmtId="0" fontId="26" fillId="0" borderId="7" applyNumberFormat="0" applyFill="0" applyAlignment="0" applyProtection="0"/>
    <xf numFmtId="0" fontId="27" fillId="0" borderId="8" applyNumberFormat="0" applyFill="0" applyAlignment="0" applyProtection="0"/>
    <xf numFmtId="0" fontId="18" fillId="0" borderId="9" applyNumberFormat="0" applyFill="0" applyAlignment="0" applyProtection="0"/>
    <xf numFmtId="0" fontId="25" fillId="0" borderId="0" applyNumberFormat="0" applyFill="0" applyBorder="0" applyAlignment="0" applyProtection="0"/>
    <xf numFmtId="0" fontId="28" fillId="0" borderId="10" applyNumberFormat="0" applyFill="0" applyAlignment="0" applyProtection="0"/>
    <xf numFmtId="0" fontId="28" fillId="0" borderId="10" applyNumberFormat="0" applyFill="0" applyAlignment="0" applyProtection="0"/>
    <xf numFmtId="173" fontId="32" fillId="0" borderId="0" applyFont="0" applyFill="0" applyBorder="0" applyAlignment="0" applyProtection="0"/>
    <xf numFmtId="0" fontId="8" fillId="0" borderId="0"/>
    <xf numFmtId="9" fontId="32" fillId="0" borderId="0" applyFont="0" applyFill="0" applyBorder="0" applyAlignment="0" applyProtection="0"/>
    <xf numFmtId="0" fontId="8" fillId="0" borderId="0"/>
    <xf numFmtId="177" fontId="8" fillId="0" borderId="0" applyFont="0" applyFill="0" applyBorder="0" applyAlignment="0" applyProtection="0"/>
    <xf numFmtId="0" fontId="7" fillId="0" borderId="0"/>
    <xf numFmtId="0" fontId="8" fillId="0" borderId="0"/>
    <xf numFmtId="0" fontId="8" fillId="0" borderId="0"/>
    <xf numFmtId="0" fontId="6" fillId="0" borderId="0"/>
    <xf numFmtId="43" fontId="6" fillId="0" borderId="0" applyFont="0" applyFill="0" applyBorder="0" applyAlignment="0" applyProtection="0"/>
    <xf numFmtId="0" fontId="8" fillId="0" borderId="0"/>
    <xf numFmtId="0" fontId="12" fillId="2" borderId="0" applyNumberFormat="0" applyBorder="0" applyAlignment="0" applyProtection="0"/>
    <xf numFmtId="0" fontId="12" fillId="3" borderId="0" applyNumberFormat="0" applyBorder="0" applyAlignment="0" applyProtection="0"/>
    <xf numFmtId="0" fontId="12" fillId="4" borderId="0" applyNumberFormat="0" applyBorder="0" applyAlignment="0" applyProtection="0"/>
    <xf numFmtId="0" fontId="12" fillId="5" borderId="0" applyNumberFormat="0" applyBorder="0" applyAlignment="0" applyProtection="0"/>
    <xf numFmtId="0" fontId="12" fillId="6" borderId="0" applyNumberFormat="0" applyBorder="0" applyAlignment="0" applyProtection="0"/>
    <xf numFmtId="0" fontId="12" fillId="7" borderId="0" applyNumberFormat="0" applyBorder="0" applyAlignment="0" applyProtection="0"/>
    <xf numFmtId="0" fontId="12" fillId="8"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8" borderId="0" applyNumberFormat="0" applyBorder="0" applyAlignment="0" applyProtection="0"/>
    <xf numFmtId="0" fontId="12" fillId="11" borderId="0" applyNumberFormat="0" applyBorder="0" applyAlignment="0" applyProtection="0"/>
    <xf numFmtId="0" fontId="13" fillId="12"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4" fillId="4" borderId="0" applyNumberFormat="0" applyBorder="0" applyAlignment="0" applyProtection="0"/>
    <xf numFmtId="0" fontId="15" fillId="16" borderId="1" applyNumberFormat="0" applyAlignment="0" applyProtection="0"/>
    <xf numFmtId="0" fontId="8" fillId="0" borderId="0"/>
    <xf numFmtId="0" fontId="16" fillId="17" borderId="2" applyNumberFormat="0" applyAlignment="0" applyProtection="0"/>
    <xf numFmtId="0" fontId="17" fillId="0" borderId="3" applyNumberFormat="0" applyFill="0" applyAlignment="0" applyProtection="0"/>
    <xf numFmtId="188" fontId="10" fillId="0" borderId="48">
      <alignment horizontal="right"/>
    </xf>
    <xf numFmtId="188" fontId="10" fillId="0" borderId="48">
      <alignment horizontal="right"/>
    </xf>
    <xf numFmtId="2" fontId="10" fillId="0" borderId="0"/>
    <xf numFmtId="2" fontId="10" fillId="0" borderId="0"/>
    <xf numFmtId="2" fontId="10" fillId="0" borderId="0"/>
    <xf numFmtId="189" fontId="10" fillId="0" borderId="0"/>
    <xf numFmtId="189" fontId="10" fillId="0" borderId="0"/>
    <xf numFmtId="189" fontId="10" fillId="0" borderId="0"/>
    <xf numFmtId="190" fontId="11" fillId="0" borderId="0"/>
    <xf numFmtId="190" fontId="11" fillId="0" borderId="0"/>
    <xf numFmtId="190" fontId="11" fillId="0" borderId="0"/>
    <xf numFmtId="188" fontId="10" fillId="0" borderId="48">
      <alignment horizontal="right"/>
    </xf>
    <xf numFmtId="191" fontId="8" fillId="0" borderId="0">
      <protection locked="0"/>
    </xf>
    <xf numFmtId="3" fontId="39" fillId="0" borderId="0" applyFont="0" applyFill="0" applyBorder="0" applyAlignment="0" applyProtection="0"/>
    <xf numFmtId="192" fontId="8" fillId="0" borderId="0">
      <protection locked="0"/>
    </xf>
    <xf numFmtId="193" fontId="39" fillId="0" borderId="0" applyFont="0" applyFill="0" applyBorder="0" applyAlignment="0" applyProtection="0"/>
    <xf numFmtId="194" fontId="8" fillId="0" borderId="0">
      <protection locked="0"/>
    </xf>
    <xf numFmtId="0" fontId="18" fillId="0" borderId="0" applyNumberFormat="0" applyFill="0" applyBorder="0" applyAlignment="0" applyProtection="0"/>
    <xf numFmtId="0" fontId="13" fillId="18" borderId="0" applyNumberFormat="0" applyBorder="0" applyAlignment="0" applyProtection="0"/>
    <xf numFmtId="0" fontId="13" fillId="19" borderId="0" applyNumberFormat="0" applyBorder="0" applyAlignment="0" applyProtection="0"/>
    <xf numFmtId="0" fontId="13" fillId="20"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21" borderId="0" applyNumberFormat="0" applyBorder="0" applyAlignment="0" applyProtection="0"/>
    <xf numFmtId="0" fontId="19" fillId="7" borderId="1" applyNumberFormat="0" applyAlignment="0" applyProtection="0"/>
    <xf numFmtId="195" fontId="40" fillId="0" borderId="0">
      <protection locked="0"/>
    </xf>
    <xf numFmtId="195" fontId="40" fillId="0" borderId="0">
      <protection locked="0"/>
    </xf>
    <xf numFmtId="195" fontId="40" fillId="0" borderId="0">
      <protection locked="0"/>
    </xf>
    <xf numFmtId="195" fontId="40" fillId="0" borderId="0">
      <protection locked="0"/>
    </xf>
    <xf numFmtId="195" fontId="40" fillId="0" borderId="0">
      <protection locked="0"/>
    </xf>
    <xf numFmtId="195" fontId="40" fillId="0" borderId="0">
      <protection locked="0"/>
    </xf>
    <xf numFmtId="195" fontId="40" fillId="0" borderId="0">
      <protection locked="0"/>
    </xf>
    <xf numFmtId="196" fontId="8" fillId="0" borderId="0">
      <protection locked="0"/>
    </xf>
    <xf numFmtId="0" fontId="41" fillId="0" borderId="0" applyNumberFormat="0" applyFill="0" applyBorder="0" applyAlignment="0" applyProtection="0"/>
    <xf numFmtId="0" fontId="42" fillId="0" borderId="0" applyNumberFormat="0" applyFill="0" applyBorder="0" applyAlignment="0" applyProtection="0"/>
    <xf numFmtId="197" fontId="8" fillId="0" borderId="0">
      <protection locked="0"/>
    </xf>
    <xf numFmtId="197" fontId="8" fillId="0" borderId="0">
      <protection locked="0"/>
    </xf>
    <xf numFmtId="0" fontId="20" fillId="3" borderId="0" applyNumberFormat="0" applyBorder="0" applyAlignment="0" applyProtection="0"/>
    <xf numFmtId="198" fontId="10" fillId="0" borderId="0">
      <alignment horizontal="right"/>
    </xf>
    <xf numFmtId="198" fontId="10" fillId="0" borderId="0">
      <alignment horizontal="right"/>
    </xf>
    <xf numFmtId="198" fontId="10" fillId="0" borderId="0">
      <alignment horizontal="right"/>
    </xf>
    <xf numFmtId="199" fontId="10" fillId="0" borderId="0" applyFont="0" applyFill="0" applyBorder="0" applyAlignment="0">
      <alignment horizontal="center"/>
    </xf>
    <xf numFmtId="199" fontId="10" fillId="0" borderId="0" applyFont="0" applyFill="0" applyBorder="0" applyAlignment="0">
      <alignment horizontal="center"/>
    </xf>
    <xf numFmtId="2" fontId="10" fillId="0" borderId="4" applyFont="0" applyBorder="0"/>
    <xf numFmtId="164" fontId="12" fillId="0" borderId="0" applyFont="0" applyFill="0" applyBorder="0" applyAlignment="0" applyProtection="0"/>
    <xf numFmtId="173" fontId="8" fillId="0" borderId="0" applyFont="0" applyFill="0" applyBorder="0" applyAlignment="0" applyProtection="0"/>
    <xf numFmtId="164" fontId="8" fillId="0" borderId="0" applyFont="0" applyFill="0" applyBorder="0" applyAlignment="0" applyProtection="0"/>
    <xf numFmtId="164" fontId="43" fillId="0" borderId="0" applyFont="0" applyFill="0" applyBorder="0" applyAlignment="0" applyProtection="0"/>
    <xf numFmtId="164" fontId="43" fillId="0" borderId="0" applyFont="0" applyFill="0" applyBorder="0" applyAlignment="0" applyProtection="0"/>
    <xf numFmtId="164" fontId="43" fillId="0" borderId="0" applyFont="0" applyFill="0" applyBorder="0" applyAlignment="0" applyProtection="0"/>
    <xf numFmtId="200" fontId="10" fillId="0" borderId="0">
      <alignment horizontal="right"/>
    </xf>
    <xf numFmtId="200" fontId="10" fillId="0" borderId="0">
      <alignment horizontal="right"/>
    </xf>
    <xf numFmtId="200" fontId="10" fillId="0" borderId="0">
      <alignment horizontal="right"/>
    </xf>
    <xf numFmtId="201" fontId="8" fillId="0" borderId="0" applyFont="0" applyFill="0" applyBorder="0" applyAlignment="0" applyProtection="0"/>
    <xf numFmtId="201" fontId="8" fillId="0" borderId="0" applyFont="0" applyFill="0" applyBorder="0" applyAlignment="0" applyProtection="0"/>
    <xf numFmtId="167" fontId="8" fillId="0" borderId="0" applyFont="0" applyFill="0" applyBorder="0" applyAlignment="0" applyProtection="0"/>
    <xf numFmtId="169" fontId="8" fillId="0" borderId="0" applyFont="0" applyFill="0" applyBorder="0" applyAlignment="0" applyProtection="0"/>
    <xf numFmtId="201" fontId="8" fillId="0" borderId="0" applyFont="0" applyFill="0" applyBorder="0" applyAlignment="0" applyProtection="0"/>
    <xf numFmtId="201" fontId="8" fillId="0" borderId="0" applyFont="0" applyFill="0" applyBorder="0" applyAlignment="0" applyProtection="0"/>
    <xf numFmtId="201" fontId="8" fillId="0" borderId="0" applyFont="0" applyFill="0" applyBorder="0" applyAlignment="0" applyProtection="0"/>
    <xf numFmtId="201" fontId="8" fillId="0" borderId="0" applyFont="0" applyFill="0" applyBorder="0" applyAlignment="0" applyProtection="0"/>
    <xf numFmtId="201" fontId="8" fillId="0" borderId="0" applyFont="0" applyFill="0" applyBorder="0" applyAlignment="0" applyProtection="0"/>
    <xf numFmtId="201" fontId="8" fillId="0" borderId="0" applyFont="0" applyFill="0" applyBorder="0" applyAlignment="0" applyProtection="0"/>
    <xf numFmtId="167" fontId="8" fillId="0" borderId="0" applyFont="0" applyFill="0" applyBorder="0" applyAlignment="0" applyProtection="0"/>
    <xf numFmtId="169" fontId="12" fillId="0" borderId="0" applyFont="0" applyFill="0" applyBorder="0" applyAlignment="0" applyProtection="0"/>
    <xf numFmtId="193" fontId="44" fillId="0" borderId="0" applyFont="0" applyFill="0" applyBorder="0" applyAlignment="0" applyProtection="0"/>
    <xf numFmtId="0" fontId="21" fillId="22" borderId="0" applyNumberFormat="0" applyBorder="0" applyAlignment="0" applyProtection="0"/>
    <xf numFmtId="202" fontId="10" fillId="0" borderId="0" applyFont="0" applyFill="0" applyBorder="0" applyAlignment="0">
      <alignment horizontal="center"/>
    </xf>
    <xf numFmtId="202" fontId="10" fillId="0" borderId="0" applyFont="0" applyFill="0" applyBorder="0" applyAlignment="0">
      <alignment horizontal="center"/>
    </xf>
    <xf numFmtId="0" fontId="8" fillId="0" borderId="0"/>
    <xf numFmtId="0" fontId="8" fillId="0" borderId="0"/>
    <xf numFmtId="0" fontId="43" fillId="0" borderId="0"/>
    <xf numFmtId="0" fontId="5" fillId="0" borderId="0"/>
    <xf numFmtId="0" fontId="43" fillId="0" borderId="0"/>
    <xf numFmtId="0" fontId="8" fillId="0" borderId="0"/>
    <xf numFmtId="0" fontId="8" fillId="0" borderId="0"/>
    <xf numFmtId="0" fontId="8" fillId="0" borderId="0"/>
    <xf numFmtId="0" fontId="8" fillId="0" borderId="0"/>
    <xf numFmtId="0" fontId="45" fillId="0" borderId="0"/>
    <xf numFmtId="0" fontId="8" fillId="0" borderId="0"/>
    <xf numFmtId="0" fontId="8" fillId="23" borderId="5" applyNumberFormat="0" applyFont="0" applyAlignment="0" applyProtection="0"/>
    <xf numFmtId="203" fontId="8" fillId="0" borderId="0">
      <protection locked="0"/>
    </xf>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43" fillId="0" borderId="0" applyFont="0" applyFill="0" applyBorder="0" applyAlignment="0" applyProtection="0"/>
    <xf numFmtId="0" fontId="46" fillId="0" borderId="0">
      <alignment vertical="top"/>
    </xf>
    <xf numFmtId="0" fontId="22" fillId="16" borderId="6" applyNumberFormat="0" applyAlignment="0" applyProtection="0"/>
    <xf numFmtId="0" fontId="23" fillId="0" borderId="0" applyNumberFormat="0" applyFill="0" applyBorder="0" applyAlignment="0" applyProtection="0"/>
    <xf numFmtId="0" fontId="24" fillId="0" borderId="0" applyNumberFormat="0" applyFill="0" applyBorder="0" applyAlignment="0" applyProtection="0"/>
    <xf numFmtId="0" fontId="26" fillId="0" borderId="7" applyNumberFormat="0" applyFill="0" applyAlignment="0" applyProtection="0"/>
    <xf numFmtId="0" fontId="27" fillId="0" borderId="8" applyNumberFormat="0" applyFill="0" applyAlignment="0" applyProtection="0"/>
    <xf numFmtId="0" fontId="18" fillId="0" borderId="9" applyNumberFormat="0" applyFill="0" applyAlignment="0" applyProtection="0"/>
    <xf numFmtId="0" fontId="25" fillId="0" borderId="0" applyNumberFormat="0" applyFill="0" applyBorder="0" applyAlignment="0" applyProtection="0"/>
    <xf numFmtId="197" fontId="8" fillId="0" borderId="53">
      <protection locked="0"/>
    </xf>
    <xf numFmtId="0" fontId="53" fillId="0" borderId="0"/>
    <xf numFmtId="0" fontId="54" fillId="0" borderId="0" applyNumberFormat="0" applyFill="0" applyBorder="0" applyAlignment="0" applyProtection="0">
      <alignment vertical="top"/>
      <protection locked="0"/>
    </xf>
    <xf numFmtId="0" fontId="4" fillId="0" borderId="0"/>
    <xf numFmtId="0" fontId="4" fillId="0" borderId="0"/>
    <xf numFmtId="0" fontId="12" fillId="0" borderId="0"/>
    <xf numFmtId="169" fontId="12" fillId="0" borderId="0" applyFont="0" applyFill="0" applyBorder="0" applyAlignment="0" applyProtection="0"/>
    <xf numFmtId="164" fontId="8" fillId="0" borderId="0" applyFont="0" applyFill="0" applyBorder="0" applyAlignment="0" applyProtection="0"/>
    <xf numFmtId="179" fontId="8" fillId="0" borderId="0" applyFont="0" applyFill="0" applyBorder="0" applyAlignment="0" applyProtection="0"/>
    <xf numFmtId="43" fontId="4" fillId="0" borderId="0" applyFont="0" applyFill="0" applyBorder="0" applyAlignment="0" applyProtection="0"/>
    <xf numFmtId="0" fontId="3" fillId="0" borderId="0"/>
    <xf numFmtId="0" fontId="3" fillId="0" borderId="0"/>
    <xf numFmtId="181" fontId="8" fillId="0" borderId="0"/>
    <xf numFmtId="42" fontId="3" fillId="0" borderId="0" applyFont="0" applyFill="0" applyBorder="0" applyAlignment="0" applyProtection="0"/>
    <xf numFmtId="0" fontId="3" fillId="0" borderId="0"/>
    <xf numFmtId="43" fontId="3" fillId="0" borderId="0" applyFont="0" applyFill="0" applyBorder="0" applyAlignment="0" applyProtection="0"/>
    <xf numFmtId="0" fontId="2" fillId="0" borderId="0"/>
    <xf numFmtId="0" fontId="2" fillId="0" borderId="0"/>
    <xf numFmtId="42" fontId="2" fillId="0" borderId="0" applyFont="0" applyFill="0" applyBorder="0" applyAlignment="0" applyProtection="0"/>
    <xf numFmtId="0" fontId="2" fillId="0" borderId="0"/>
    <xf numFmtId="43" fontId="2" fillId="0" borderId="0" applyFont="0" applyFill="0" applyBorder="0" applyAlignment="0" applyProtection="0"/>
    <xf numFmtId="0" fontId="1" fillId="0" borderId="0"/>
    <xf numFmtId="0" fontId="1" fillId="0" borderId="0"/>
    <xf numFmtId="42" fontId="1" fillId="0" borderId="0" applyFont="0" applyFill="0" applyBorder="0" applyAlignment="0" applyProtection="0"/>
    <xf numFmtId="0" fontId="1" fillId="0" borderId="0"/>
    <xf numFmtId="43" fontId="1" fillId="0" borderId="0" applyFont="0" applyFill="0" applyBorder="0" applyAlignment="0" applyProtection="0"/>
  </cellStyleXfs>
  <cellXfs count="470">
    <xf numFmtId="0" fontId="0" fillId="0" borderId="0" xfId="0"/>
    <xf numFmtId="0" fontId="33" fillId="0" borderId="0" xfId="89" applyFont="1"/>
    <xf numFmtId="0" fontId="33" fillId="0" borderId="0" xfId="89" applyFont="1" applyAlignment="1">
      <alignment horizontal="center"/>
    </xf>
    <xf numFmtId="0" fontId="36" fillId="0" borderId="0" xfId="90" applyFont="1"/>
    <xf numFmtId="0" fontId="35" fillId="0" borderId="0" xfId="90" applyFont="1"/>
    <xf numFmtId="0" fontId="37" fillId="0" borderId="0" xfId="89" applyFont="1"/>
    <xf numFmtId="0" fontId="37" fillId="0" borderId="0" xfId="89" applyFont="1" applyAlignment="1">
      <alignment horizontal="center"/>
    </xf>
    <xf numFmtId="0" fontId="37" fillId="0" borderId="38" xfId="89" applyFont="1" applyBorder="1"/>
    <xf numFmtId="0" fontId="37" fillId="0" borderId="36" xfId="89" applyFont="1" applyBorder="1"/>
    <xf numFmtId="0" fontId="37" fillId="0" borderId="37" xfId="89" applyFont="1" applyBorder="1"/>
    <xf numFmtId="0" fontId="34" fillId="0" borderId="20" xfId="126" applyFont="1" applyBorder="1" applyAlignment="1">
      <alignment horizontal="center" vertical="center" wrapText="1"/>
    </xf>
    <xf numFmtId="0" fontId="34" fillId="24" borderId="40" xfId="73" applyFont="1" applyFill="1" applyBorder="1" applyAlignment="1">
      <alignment vertical="center"/>
    </xf>
    <xf numFmtId="0" fontId="34" fillId="24" borderId="42" xfId="73" applyFont="1" applyFill="1" applyBorder="1" applyAlignment="1">
      <alignment vertical="center"/>
    </xf>
    <xf numFmtId="0" fontId="34" fillId="24" borderId="43" xfId="73" applyFont="1" applyFill="1" applyBorder="1" applyAlignment="1">
      <alignment vertical="center"/>
    </xf>
    <xf numFmtId="0" fontId="37" fillId="0" borderId="33" xfId="73" applyFont="1" applyBorder="1" applyAlignment="1">
      <alignment horizontal="center" vertical="center"/>
    </xf>
    <xf numFmtId="0" fontId="37" fillId="0" borderId="18" xfId="73" applyFont="1" applyBorder="1" applyAlignment="1">
      <alignment horizontal="center" vertical="center"/>
    </xf>
    <xf numFmtId="0" fontId="37" fillId="0" borderId="18" xfId="73" applyFont="1" applyBorder="1" applyAlignment="1">
      <alignment horizontal="left" vertical="center" wrapText="1"/>
    </xf>
    <xf numFmtId="4" fontId="37" fillId="0" borderId="18" xfId="39" applyNumberFormat="1" applyFont="1" applyBorder="1" applyAlignment="1">
      <alignment vertical="center" wrapText="1"/>
    </xf>
    <xf numFmtId="168" fontId="37" fillId="0" borderId="18" xfId="62" applyNumberFormat="1" applyFont="1" applyBorder="1" applyAlignment="1">
      <alignment horizontal="right" vertical="center" wrapText="1"/>
    </xf>
    <xf numFmtId="168" fontId="37" fillId="0" borderId="30" xfId="62" applyNumberFormat="1" applyFont="1" applyBorder="1" applyAlignment="1">
      <alignment horizontal="right" vertical="center" wrapText="1"/>
    </xf>
    <xf numFmtId="0" fontId="37" fillId="0" borderId="13" xfId="73" applyFont="1" applyBorder="1" applyAlignment="1">
      <alignment horizontal="left" vertical="center"/>
    </xf>
    <xf numFmtId="0" fontId="37" fillId="0" borderId="14" xfId="73" applyFont="1" applyBorder="1" applyAlignment="1">
      <alignment horizontal="center" vertical="center"/>
    </xf>
    <xf numFmtId="0" fontId="37" fillId="0" borderId="14" xfId="73" applyFont="1" applyBorder="1" applyAlignment="1">
      <alignment horizontal="left" vertical="center" wrapText="1"/>
    </xf>
    <xf numFmtId="168" fontId="37" fillId="0" borderId="24" xfId="62" applyNumberFormat="1" applyFont="1" applyBorder="1" applyAlignment="1">
      <alignment horizontal="right" vertical="center" wrapText="1"/>
    </xf>
    <xf numFmtId="176" fontId="34" fillId="0" borderId="39" xfId="39" applyNumberFormat="1" applyFont="1" applyBorder="1" applyAlignment="1">
      <alignment horizontal="right" vertical="center"/>
    </xf>
    <xf numFmtId="0" fontId="37" fillId="0" borderId="51" xfId="73" applyFont="1" applyBorder="1" applyAlignment="1">
      <alignment horizontal="center" vertical="center"/>
    </xf>
    <xf numFmtId="2" fontId="37" fillId="0" borderId="14" xfId="73" applyNumberFormat="1" applyFont="1" applyBorder="1" applyAlignment="1">
      <alignment horizontal="center" vertical="center"/>
    </xf>
    <xf numFmtId="0" fontId="37" fillId="0" borderId="14" xfId="73" applyFont="1" applyBorder="1" applyAlignment="1">
      <alignment horizontal="left" vertical="center"/>
    </xf>
    <xf numFmtId="0" fontId="37" fillId="0" borderId="0" xfId="90" applyFont="1"/>
    <xf numFmtId="0" fontId="37" fillId="0" borderId="36" xfId="90" applyFont="1" applyBorder="1"/>
    <xf numFmtId="187" fontId="34" fillId="24" borderId="43" xfId="73" applyNumberFormat="1" applyFont="1" applyFill="1" applyBorder="1" applyAlignment="1">
      <alignment vertical="center"/>
    </xf>
    <xf numFmtId="0" fontId="37" fillId="0" borderId="37" xfId="90" applyFont="1" applyBorder="1"/>
    <xf numFmtId="0" fontId="34" fillId="0" borderId="21" xfId="128" applyFont="1" applyBorder="1" applyAlignment="1">
      <alignment horizontal="left" vertical="center" wrapText="1"/>
    </xf>
    <xf numFmtId="0" fontId="37" fillId="0" borderId="21" xfId="128" applyFont="1" applyBorder="1" applyAlignment="1">
      <alignment horizontal="left" vertical="center"/>
    </xf>
    <xf numFmtId="0" fontId="34" fillId="0" borderId="34" xfId="79" applyFont="1" applyBorder="1" applyAlignment="1">
      <alignment vertical="center"/>
    </xf>
    <xf numFmtId="182" fontId="37" fillId="0" borderId="37" xfId="90" applyNumberFormat="1" applyFont="1" applyBorder="1"/>
    <xf numFmtId="184" fontId="37" fillId="0" borderId="37" xfId="90" applyNumberFormat="1" applyFont="1" applyBorder="1"/>
    <xf numFmtId="0" fontId="38" fillId="0" borderId="17" xfId="128" applyFont="1" applyBorder="1" applyAlignment="1">
      <alignment horizontal="right" vertical="center"/>
    </xf>
    <xf numFmtId="181" fontId="37" fillId="0" borderId="35" xfId="129" applyNumberFormat="1" applyFont="1" applyBorder="1" applyAlignment="1">
      <alignment vertical="center"/>
    </xf>
    <xf numFmtId="180" fontId="37" fillId="0" borderId="22" xfId="129" applyNumberFormat="1" applyFont="1" applyBorder="1" applyAlignment="1">
      <alignment horizontal="center" vertical="center"/>
    </xf>
    <xf numFmtId="0" fontId="34" fillId="0" borderId="22" xfId="128" applyFont="1" applyBorder="1" applyAlignment="1">
      <alignment vertical="center"/>
    </xf>
    <xf numFmtId="0" fontId="34" fillId="0" borderId="23" xfId="128" applyFont="1" applyBorder="1" applyAlignment="1">
      <alignment horizontal="right" vertical="center"/>
    </xf>
    <xf numFmtId="181" fontId="37" fillId="0" borderId="30" xfId="129" applyNumberFormat="1" applyFont="1" applyBorder="1" applyAlignment="1">
      <alignment vertical="center"/>
    </xf>
    <xf numFmtId="9" fontId="37" fillId="0" borderId="22" xfId="129" applyNumberFormat="1" applyFont="1" applyBorder="1" applyAlignment="1">
      <alignment horizontal="center" vertical="center"/>
    </xf>
    <xf numFmtId="181" fontId="37" fillId="0" borderId="22" xfId="129" applyNumberFormat="1" applyFont="1" applyBorder="1" applyAlignment="1">
      <alignment vertical="center"/>
    </xf>
    <xf numFmtId="0" fontId="37" fillId="0" borderId="23" xfId="128" applyFont="1" applyBorder="1" applyAlignment="1">
      <alignment vertical="center"/>
    </xf>
    <xf numFmtId="0" fontId="34" fillId="0" borderId="21" xfId="128" applyFont="1" applyBorder="1" applyAlignment="1">
      <alignment horizontal="left" vertical="center"/>
    </xf>
    <xf numFmtId="181" fontId="34" fillId="0" borderId="30" xfId="129" applyNumberFormat="1" applyFont="1" applyBorder="1" applyAlignment="1">
      <alignment vertical="center"/>
    </xf>
    <xf numFmtId="0" fontId="37" fillId="0" borderId="23" xfId="128" applyFont="1" applyBorder="1" applyAlignment="1">
      <alignment horizontal="right" vertical="center"/>
    </xf>
    <xf numFmtId="0" fontId="34" fillId="0" borderId="27" xfId="128" applyFont="1" applyBorder="1" applyAlignment="1">
      <alignment horizontal="left" vertical="center"/>
    </xf>
    <xf numFmtId="9" fontId="37" fillId="0" borderId="31" xfId="129" applyNumberFormat="1" applyFont="1" applyBorder="1" applyAlignment="1">
      <alignment horizontal="center" vertical="center"/>
    </xf>
    <xf numFmtId="181" fontId="34" fillId="0" borderId="31" xfId="129" applyNumberFormat="1" applyFont="1" applyBorder="1" applyAlignment="1">
      <alignment vertical="center"/>
    </xf>
    <xf numFmtId="0" fontId="37" fillId="0" borderId="28" xfId="128" applyFont="1" applyBorder="1" applyAlignment="1">
      <alignment vertical="center"/>
    </xf>
    <xf numFmtId="0" fontId="33" fillId="0" borderId="36" xfId="89" applyFont="1" applyBorder="1"/>
    <xf numFmtId="0" fontId="33" fillId="0" borderId="37" xfId="89" applyFont="1" applyBorder="1"/>
    <xf numFmtId="0" fontId="37" fillId="0" borderId="21" xfId="128" applyFont="1" applyBorder="1" applyAlignment="1">
      <alignment horizontal="left" vertical="center" wrapText="1"/>
    </xf>
    <xf numFmtId="0" fontId="35" fillId="0" borderId="0" xfId="0" applyFont="1"/>
    <xf numFmtId="0" fontId="35" fillId="0" borderId="14" xfId="0" applyFont="1" applyBorder="1"/>
    <xf numFmtId="0" fontId="36" fillId="0" borderId="11" xfId="0" applyFont="1" applyBorder="1" applyAlignment="1">
      <alignment horizontal="left"/>
    </xf>
    <xf numFmtId="0" fontId="35" fillId="0" borderId="12" xfId="0" applyFont="1" applyBorder="1" applyAlignment="1">
      <alignment horizontal="center"/>
    </xf>
    <xf numFmtId="0" fontId="35" fillId="0" borderId="11" xfId="0" applyFont="1" applyBorder="1" applyAlignment="1">
      <alignment horizontal="left"/>
    </xf>
    <xf numFmtId="0" fontId="35" fillId="0" borderId="12" xfId="0" applyFont="1" applyBorder="1"/>
    <xf numFmtId="0" fontId="35" fillId="0" borderId="11" xfId="0" applyFont="1" applyBorder="1"/>
    <xf numFmtId="0" fontId="35" fillId="0" borderId="54" xfId="0" applyFont="1" applyBorder="1"/>
    <xf numFmtId="0" fontId="35" fillId="0" borderId="55" xfId="0" applyFont="1" applyBorder="1"/>
    <xf numFmtId="0" fontId="35" fillId="0" borderId="11" xfId="0" applyFont="1" applyBorder="1" applyAlignment="1">
      <alignment horizontal="center"/>
    </xf>
    <xf numFmtId="0" fontId="48" fillId="0" borderId="11" xfId="0" applyFont="1" applyBorder="1" applyAlignment="1">
      <alignment horizontal="left"/>
    </xf>
    <xf numFmtId="0" fontId="35" fillId="0" borderId="56" xfId="0" applyFont="1" applyBorder="1"/>
    <xf numFmtId="0" fontId="49" fillId="0" borderId="21" xfId="0" applyFont="1" applyBorder="1"/>
    <xf numFmtId="0" fontId="36" fillId="0" borderId="12" xfId="0" applyFont="1" applyBorder="1"/>
    <xf numFmtId="0" fontId="36" fillId="0" borderId="11" xfId="0" applyFont="1" applyBorder="1"/>
    <xf numFmtId="0" fontId="35" fillId="0" borderId="57" xfId="0" applyFont="1" applyBorder="1"/>
    <xf numFmtId="0" fontId="35" fillId="0" borderId="58" xfId="0" applyFont="1" applyBorder="1"/>
    <xf numFmtId="0" fontId="35" fillId="0" borderId="59" xfId="0" applyFont="1" applyBorder="1"/>
    <xf numFmtId="43" fontId="35" fillId="24" borderId="60" xfId="0" applyNumberFormat="1" applyFont="1" applyFill="1" applyBorder="1"/>
    <xf numFmtId="43" fontId="35" fillId="0" borderId="60" xfId="0" applyNumberFormat="1" applyFont="1" applyBorder="1"/>
    <xf numFmtId="43" fontId="35" fillId="0" borderId="30" xfId="34" applyNumberFormat="1" applyFont="1" applyBorder="1"/>
    <xf numFmtId="9" fontId="35" fillId="0" borderId="18" xfId="95" applyFont="1" applyBorder="1" applyAlignment="1">
      <alignment horizontal="center"/>
    </xf>
    <xf numFmtId="9" fontId="35" fillId="0" borderId="28" xfId="95" applyFont="1" applyBorder="1"/>
    <xf numFmtId="43" fontId="35" fillId="0" borderId="31" xfId="34" applyNumberFormat="1" applyFont="1" applyBorder="1"/>
    <xf numFmtId="9" fontId="35" fillId="0" borderId="23" xfId="95" applyFont="1" applyBorder="1"/>
    <xf numFmtId="43" fontId="35" fillId="0" borderId="22" xfId="34" applyNumberFormat="1" applyFont="1" applyBorder="1"/>
    <xf numFmtId="0" fontId="35" fillId="0" borderId="62" xfId="0" applyFont="1" applyBorder="1"/>
    <xf numFmtId="0" fontId="49" fillId="24" borderId="35" xfId="0" applyFont="1" applyFill="1" applyBorder="1" applyAlignment="1">
      <alignment horizontal="center" wrapText="1"/>
    </xf>
    <xf numFmtId="0" fontId="49" fillId="24" borderId="29" xfId="0" applyFont="1" applyFill="1" applyBorder="1" applyAlignment="1">
      <alignment horizontal="center" wrapText="1"/>
    </xf>
    <xf numFmtId="166" fontId="35" fillId="24" borderId="60" xfId="0" applyNumberFormat="1" applyFont="1" applyFill="1" applyBorder="1"/>
    <xf numFmtId="173" fontId="35" fillId="0" borderId="60" xfId="34" applyFont="1" applyBorder="1"/>
    <xf numFmtId="173" fontId="35" fillId="0" borderId="39" xfId="34" applyFont="1" applyBorder="1"/>
    <xf numFmtId="0" fontId="35" fillId="0" borderId="63" xfId="0" applyFont="1" applyBorder="1"/>
    <xf numFmtId="173" fontId="35" fillId="0" borderId="46" xfId="34" applyFont="1" applyBorder="1" applyAlignment="1">
      <alignment horizontal="center" wrapText="1"/>
    </xf>
    <xf numFmtId="166" fontId="35" fillId="0" borderId="25" xfId="0" applyNumberFormat="1" applyFont="1" applyBorder="1" applyAlignment="1">
      <alignment horizontal="center" wrapText="1"/>
    </xf>
    <xf numFmtId="0" fontId="35" fillId="0" borderId="22" xfId="95" applyNumberFormat="1" applyFont="1" applyBorder="1" applyAlignment="1">
      <alignment horizontal="center"/>
    </xf>
    <xf numFmtId="173" fontId="35" fillId="0" borderId="18" xfId="34" applyFont="1" applyBorder="1" applyAlignment="1">
      <alignment horizontal="center"/>
    </xf>
    <xf numFmtId="0" fontId="35" fillId="0" borderId="22" xfId="0" applyFont="1" applyBorder="1" applyAlignment="1">
      <alignment horizontal="left"/>
    </xf>
    <xf numFmtId="0" fontId="35" fillId="0" borderId="21" xfId="0" applyFont="1" applyBorder="1" applyAlignment="1">
      <alignment horizontal="left"/>
    </xf>
    <xf numFmtId="0" fontId="49" fillId="24" borderId="16" xfId="0" applyFont="1" applyFill="1" applyBorder="1" applyAlignment="1">
      <alignment horizontal="center" wrapText="1"/>
    </xf>
    <xf numFmtId="0" fontId="49" fillId="24" borderId="29" xfId="0" applyFont="1" applyFill="1" applyBorder="1" applyAlignment="1">
      <alignment horizontal="center"/>
    </xf>
    <xf numFmtId="173" fontId="35" fillId="0" borderId="60" xfId="0" applyNumberFormat="1" applyFont="1" applyBorder="1"/>
    <xf numFmtId="173" fontId="35" fillId="0" borderId="30" xfId="34" applyFont="1" applyBorder="1"/>
    <xf numFmtId="2" fontId="35" fillId="0" borderId="18" xfId="0" applyNumberFormat="1" applyFont="1" applyBorder="1" applyAlignment="1">
      <alignment horizontal="center"/>
    </xf>
    <xf numFmtId="2" fontId="35" fillId="0" borderId="22" xfId="0" applyNumberFormat="1" applyFont="1" applyBorder="1" applyAlignment="1">
      <alignment horizontal="center"/>
    </xf>
    <xf numFmtId="0" fontId="49" fillId="24" borderId="35" xfId="0" applyFont="1" applyFill="1" applyBorder="1" applyAlignment="1">
      <alignment horizontal="center"/>
    </xf>
    <xf numFmtId="0" fontId="49" fillId="24" borderId="29" xfId="0" applyFont="1" applyFill="1" applyBorder="1"/>
    <xf numFmtId="173" fontId="35" fillId="0" borderId="41" xfId="34" applyFont="1" applyBorder="1"/>
    <xf numFmtId="0" fontId="35" fillId="0" borderId="20" xfId="0" applyFont="1" applyBorder="1"/>
    <xf numFmtId="2" fontId="35" fillId="0" borderId="18" xfId="0" applyNumberFormat="1" applyFont="1" applyBorder="1"/>
    <xf numFmtId="173" fontId="35" fillId="0" borderId="63" xfId="34" applyFont="1" applyBorder="1"/>
    <xf numFmtId="173" fontId="35" fillId="0" borderId="18" xfId="34" applyFont="1" applyBorder="1"/>
    <xf numFmtId="0" fontId="35" fillId="0" borderId="64" xfId="0" applyFont="1" applyBorder="1"/>
    <xf numFmtId="0" fontId="35" fillId="0" borderId="65" xfId="0" applyFont="1" applyBorder="1"/>
    <xf numFmtId="4" fontId="35" fillId="24" borderId="68" xfId="0" applyNumberFormat="1" applyFont="1" applyFill="1" applyBorder="1" applyAlignment="1">
      <alignment horizontal="center" vertical="center"/>
    </xf>
    <xf numFmtId="0" fontId="35" fillId="24" borderId="68" xfId="0" applyFont="1" applyFill="1" applyBorder="1" applyAlignment="1">
      <alignment horizontal="center" vertical="center"/>
    </xf>
    <xf numFmtId="0" fontId="35" fillId="0" borderId="69" xfId="0" applyFont="1" applyBorder="1"/>
    <xf numFmtId="0" fontId="52" fillId="0" borderId="71" xfId="0" applyFont="1" applyBorder="1" applyAlignment="1">
      <alignment horizontal="center"/>
    </xf>
    <xf numFmtId="0" fontId="52" fillId="0" borderId="55" xfId="0" applyFont="1" applyBorder="1" applyAlignment="1">
      <alignment horizontal="center"/>
    </xf>
    <xf numFmtId="0" fontId="52" fillId="0" borderId="72" xfId="0" applyFont="1" applyBorder="1" applyAlignment="1">
      <alignment horizontal="left"/>
    </xf>
    <xf numFmtId="1" fontId="52" fillId="0" borderId="12" xfId="0" applyNumberFormat="1" applyFont="1" applyBorder="1" applyAlignment="1">
      <alignment horizontal="center" vertical="center"/>
    </xf>
    <xf numFmtId="1" fontId="52" fillId="0" borderId="30" xfId="0" applyNumberFormat="1" applyFont="1" applyBorder="1" applyAlignment="1">
      <alignment horizontal="center" vertical="center"/>
    </xf>
    <xf numFmtId="1" fontId="52" fillId="0" borderId="18" xfId="0" applyNumberFormat="1" applyFont="1" applyBorder="1" applyAlignment="1">
      <alignment horizontal="center" vertical="center"/>
    </xf>
    <xf numFmtId="0" fontId="52" fillId="0" borderId="35" xfId="0" applyFont="1" applyBorder="1" applyAlignment="1">
      <alignment horizontal="center" vertical="center"/>
    </xf>
    <xf numFmtId="0" fontId="52" fillId="0" borderId="29" xfId="0" applyFont="1" applyBorder="1" applyAlignment="1">
      <alignment horizontal="center" vertical="center"/>
    </xf>
    <xf numFmtId="0" fontId="52" fillId="0" borderId="58" xfId="0" applyFont="1" applyBorder="1" applyAlignment="1">
      <alignment horizontal="right" vertical="center"/>
    </xf>
    <xf numFmtId="0" fontId="50" fillId="0" borderId="58" xfId="0" applyFont="1" applyBorder="1" applyAlignment="1">
      <alignment horizontal="center"/>
    </xf>
    <xf numFmtId="0" fontId="35" fillId="0" borderId="59" xfId="0" applyFont="1" applyBorder="1" applyAlignment="1">
      <alignment horizontal="center"/>
    </xf>
    <xf numFmtId="0" fontId="52" fillId="0" borderId="73" xfId="0" applyFont="1" applyBorder="1" applyAlignment="1">
      <alignment vertical="center"/>
    </xf>
    <xf numFmtId="0" fontId="52" fillId="0" borderId="54" xfId="0" applyFont="1" applyBorder="1" applyAlignment="1">
      <alignment vertical="center"/>
    </xf>
    <xf numFmtId="0" fontId="50" fillId="0" borderId="54" xfId="0" applyFont="1" applyBorder="1" applyAlignment="1">
      <alignment horizontal="center"/>
    </xf>
    <xf numFmtId="0" fontId="35" fillId="0" borderId="62" xfId="0" applyFont="1" applyBorder="1" applyAlignment="1">
      <alignment horizontal="center"/>
    </xf>
    <xf numFmtId="0" fontId="37" fillId="25" borderId="0" xfId="89" applyFont="1" applyFill="1"/>
    <xf numFmtId="0" fontId="37" fillId="25" borderId="36" xfId="89" applyFont="1" applyFill="1" applyBorder="1"/>
    <xf numFmtId="0" fontId="33" fillId="25" borderId="0" xfId="89" applyFont="1" applyFill="1"/>
    <xf numFmtId="0" fontId="37" fillId="25" borderId="37" xfId="89" applyFont="1" applyFill="1" applyBorder="1"/>
    <xf numFmtId="9" fontId="37" fillId="27" borderId="30" xfId="95" applyFont="1" applyFill="1" applyBorder="1" applyAlignment="1">
      <alignment horizontal="center" vertical="center"/>
    </xf>
    <xf numFmtId="186" fontId="34" fillId="26" borderId="46" xfId="60" applyNumberFormat="1" applyFont="1" applyFill="1" applyBorder="1" applyAlignment="1">
      <alignment horizontal="center" vertical="center"/>
    </xf>
    <xf numFmtId="186" fontId="34" fillId="26" borderId="18" xfId="60" applyNumberFormat="1" applyFont="1" applyFill="1" applyBorder="1" applyAlignment="1">
      <alignment horizontal="center" vertical="center"/>
    </xf>
    <xf numFmtId="0" fontId="37" fillId="25" borderId="0" xfId="130" applyFont="1" applyFill="1" applyBorder="1" applyAlignment="1">
      <alignment horizontal="center" vertical="center" wrapText="1"/>
    </xf>
    <xf numFmtId="0" fontId="34" fillId="25" borderId="54" xfId="130" applyFont="1" applyFill="1" applyBorder="1" applyAlignment="1">
      <alignment horizontal="center" vertical="center" wrapText="1"/>
    </xf>
    <xf numFmtId="0" fontId="35" fillId="0" borderId="22" xfId="0" applyFont="1" applyBorder="1"/>
    <xf numFmtId="0" fontId="35" fillId="0" borderId="27" xfId="0" applyFont="1" applyBorder="1"/>
    <xf numFmtId="0" fontId="35" fillId="0" borderId="31" xfId="0" applyFont="1" applyBorder="1"/>
    <xf numFmtId="0" fontId="35" fillId="0" borderId="22" xfId="0" applyFont="1" applyBorder="1" applyAlignment="1">
      <alignment horizontal="center"/>
    </xf>
    <xf numFmtId="0" fontId="49" fillId="24" borderId="16" xfId="0" applyFont="1" applyFill="1" applyBorder="1" applyAlignment="1">
      <alignment horizontal="center"/>
    </xf>
    <xf numFmtId="0" fontId="49" fillId="24" borderId="17" xfId="0" applyFont="1" applyFill="1" applyBorder="1" applyAlignment="1">
      <alignment horizontal="center" wrapText="1"/>
    </xf>
    <xf numFmtId="0" fontId="49" fillId="24" borderId="45" xfId="0" applyFont="1" applyFill="1" applyBorder="1" applyAlignment="1">
      <alignment horizontal="center"/>
    </xf>
    <xf numFmtId="0" fontId="58" fillId="0" borderId="80" xfId="0" applyFont="1" applyBorder="1" applyAlignment="1">
      <alignment horizontal="left"/>
    </xf>
    <xf numFmtId="0" fontId="59" fillId="0" borderId="81" xfId="0" applyFont="1" applyBorder="1" applyAlignment="1">
      <alignment horizontal="left"/>
    </xf>
    <xf numFmtId="0" fontId="58" fillId="0" borderId="81" xfId="0" applyFont="1" applyBorder="1" applyAlignment="1">
      <alignment horizontal="left"/>
    </xf>
    <xf numFmtId="0" fontId="35" fillId="0" borderId="82" xfId="0" applyFont="1" applyBorder="1"/>
    <xf numFmtId="0" fontId="35" fillId="0" borderId="83" xfId="0" applyFont="1" applyBorder="1"/>
    <xf numFmtId="0" fontId="35" fillId="0" borderId="36" xfId="0" applyFont="1" applyBorder="1"/>
    <xf numFmtId="0" fontId="35" fillId="0" borderId="37" xfId="0" applyFont="1" applyBorder="1"/>
    <xf numFmtId="0" fontId="35" fillId="0" borderId="0" xfId="0" applyFont="1" applyBorder="1"/>
    <xf numFmtId="0" fontId="50" fillId="0" borderId="0" xfId="0" applyFont="1" applyBorder="1" applyAlignment="1">
      <alignment horizontal="center"/>
    </xf>
    <xf numFmtId="0" fontId="52" fillId="0" borderId="0" xfId="0" applyFont="1" applyBorder="1" applyAlignment="1">
      <alignment horizontal="right" vertical="center"/>
    </xf>
    <xf numFmtId="0" fontId="36" fillId="0" borderId="0" xfId="0" applyFont="1" applyBorder="1"/>
    <xf numFmtId="0" fontId="35" fillId="0" borderId="0" xfId="0" applyFont="1" applyBorder="1" applyAlignment="1">
      <alignment horizontal="center"/>
    </xf>
    <xf numFmtId="0" fontId="35" fillId="0" borderId="0" xfId="0" applyFont="1" applyBorder="1" applyAlignment="1">
      <alignment horizontal="left"/>
    </xf>
    <xf numFmtId="0" fontId="47" fillId="0" borderId="0" xfId="0" applyFont="1" applyBorder="1" applyAlignment="1">
      <alignment horizontal="left"/>
    </xf>
    <xf numFmtId="0" fontId="35" fillId="0" borderId="84" xfId="0" applyFont="1" applyBorder="1"/>
    <xf numFmtId="0" fontId="35" fillId="0" borderId="85" xfId="0" applyFont="1" applyBorder="1"/>
    <xf numFmtId="0" fontId="35" fillId="0" borderId="86" xfId="0" applyFont="1" applyBorder="1"/>
    <xf numFmtId="0" fontId="37" fillId="0" borderId="0" xfId="89" applyFont="1" applyBorder="1"/>
    <xf numFmtId="0" fontId="58" fillId="0" borderId="0" xfId="0" applyFont="1" applyBorder="1" applyAlignment="1">
      <alignment horizontal="left"/>
    </xf>
    <xf numFmtId="0" fontId="59" fillId="0" borderId="0" xfId="0" applyFont="1" applyBorder="1" applyAlignment="1">
      <alignment horizontal="left"/>
    </xf>
    <xf numFmtId="0" fontId="33" fillId="0" borderId="0" xfId="89" applyFont="1" applyBorder="1"/>
    <xf numFmtId="49" fontId="34" fillId="0" borderId="0" xfId="131" applyNumberFormat="1" applyFont="1" applyBorder="1" applyAlignment="1">
      <alignment horizontal="right" vertical="center"/>
    </xf>
    <xf numFmtId="186" fontId="34" fillId="0" borderId="0" xfId="131" applyNumberFormat="1" applyFont="1" applyBorder="1" applyAlignment="1">
      <alignment vertical="center"/>
    </xf>
    <xf numFmtId="0" fontId="37" fillId="0" borderId="0" xfId="128" applyFont="1" applyBorder="1"/>
    <xf numFmtId="0" fontId="37" fillId="0" borderId="0" xfId="128" applyFont="1" applyBorder="1" applyAlignment="1">
      <alignment horizontal="center"/>
    </xf>
    <xf numFmtId="0" fontId="37" fillId="0" borderId="0" xfId="126" applyFont="1" applyBorder="1" applyAlignment="1">
      <alignment horizontal="center" vertical="center"/>
    </xf>
    <xf numFmtId="2" fontId="37" fillId="0" borderId="0" xfId="128" applyNumberFormat="1" applyFont="1" applyBorder="1"/>
    <xf numFmtId="181" fontId="37" fillId="0" borderId="0" xfId="129" applyNumberFormat="1" applyFont="1" applyBorder="1"/>
    <xf numFmtId="39" fontId="34" fillId="0" borderId="0" xfId="129" applyNumberFormat="1" applyFont="1" applyBorder="1" applyAlignment="1">
      <alignment vertical="center"/>
    </xf>
    <xf numFmtId="0" fontId="37" fillId="0" borderId="82" xfId="89" applyFont="1" applyBorder="1"/>
    <xf numFmtId="0" fontId="37" fillId="0" borderId="83" xfId="89" applyFont="1" applyBorder="1"/>
    <xf numFmtId="0" fontId="37" fillId="0" borderId="84" xfId="90" applyFont="1" applyBorder="1"/>
    <xf numFmtId="0" fontId="37" fillId="0" borderId="85" xfId="89" applyFont="1" applyBorder="1"/>
    <xf numFmtId="0" fontId="37" fillId="0" borderId="85" xfId="89" applyFont="1" applyBorder="1" applyAlignment="1">
      <alignment horizontal="center"/>
    </xf>
    <xf numFmtId="185" fontId="37" fillId="0" borderId="85" xfId="34" applyNumberFormat="1" applyFont="1" applyBorder="1"/>
    <xf numFmtId="0" fontId="37" fillId="0" borderId="86" xfId="89" applyFont="1" applyBorder="1"/>
    <xf numFmtId="0" fontId="60" fillId="24" borderId="70" xfId="0" applyFont="1" applyFill="1" applyBorder="1" applyAlignment="1">
      <alignment horizontal="center" vertical="center"/>
    </xf>
    <xf numFmtId="0" fontId="34" fillId="24" borderId="59" xfId="228" applyFont="1" applyFill="1" applyBorder="1" applyAlignment="1">
      <alignment vertical="center"/>
    </xf>
    <xf numFmtId="0" fontId="34" fillId="24" borderId="58" xfId="228" applyFont="1" applyFill="1" applyBorder="1" applyAlignment="1">
      <alignment vertical="center"/>
    </xf>
    <xf numFmtId="0" fontId="34" fillId="24" borderId="57" xfId="228" applyFont="1" applyFill="1" applyBorder="1" applyAlignment="1">
      <alignment vertical="center"/>
    </xf>
    <xf numFmtId="0" fontId="37" fillId="0" borderId="32" xfId="228" applyFont="1" applyBorder="1" applyAlignment="1">
      <alignment horizontal="center" vertical="center"/>
    </xf>
    <xf numFmtId="0" fontId="37" fillId="0" borderId="29" xfId="228" applyFont="1" applyBorder="1" applyAlignment="1">
      <alignment horizontal="center" vertical="center"/>
    </xf>
    <xf numFmtId="0" fontId="8" fillId="0" borderId="29" xfId="259" applyFont="1" applyBorder="1" applyAlignment="1">
      <alignment horizontal="left" vertical="center" wrapText="1"/>
    </xf>
    <xf numFmtId="0" fontId="8" fillId="0" borderId="29" xfId="259" applyFont="1" applyBorder="1" applyAlignment="1">
      <alignment horizontal="center" vertical="center"/>
    </xf>
    <xf numFmtId="168" fontId="37" fillId="25" borderId="29" xfId="260" applyNumberFormat="1" applyFont="1" applyFill="1" applyBorder="1" applyAlignment="1">
      <alignment horizontal="right" vertical="center" wrapText="1"/>
    </xf>
    <xf numFmtId="168" fontId="37" fillId="0" borderId="30" xfId="260" applyNumberFormat="1" applyFont="1" applyBorder="1" applyAlignment="1">
      <alignment horizontal="right" vertical="center" wrapText="1"/>
    </xf>
    <xf numFmtId="0" fontId="37" fillId="0" borderId="33" xfId="228" applyFont="1" applyBorder="1" applyAlignment="1">
      <alignment horizontal="center" vertical="center"/>
    </xf>
    <xf numFmtId="168" fontId="37" fillId="25" borderId="18" xfId="260" applyNumberFormat="1" applyFont="1" applyFill="1" applyBorder="1" applyAlignment="1">
      <alignment horizontal="right" vertical="center" wrapText="1"/>
    </xf>
    <xf numFmtId="0" fontId="37" fillId="0" borderId="18" xfId="228" applyFont="1" applyBorder="1" applyAlignment="1">
      <alignment horizontal="center" vertical="center"/>
    </xf>
    <xf numFmtId="168" fontId="37" fillId="0" borderId="18" xfId="260" applyNumberFormat="1" applyFont="1" applyBorder="1" applyAlignment="1">
      <alignment horizontal="right" vertical="center" wrapText="1"/>
    </xf>
    <xf numFmtId="0" fontId="37" fillId="0" borderId="18" xfId="228" applyFont="1" applyBorder="1" applyAlignment="1">
      <alignment horizontal="left" vertical="center" wrapText="1"/>
    </xf>
    <xf numFmtId="0" fontId="37" fillId="0" borderId="18" xfId="228" applyFont="1" applyBorder="1" applyAlignment="1">
      <alignment horizontal="center" vertical="center" wrapText="1"/>
    </xf>
    <xf numFmtId="4" fontId="37" fillId="0" borderId="18" xfId="261" applyNumberFormat="1" applyFont="1" applyBorder="1" applyAlignment="1">
      <alignment vertical="center" wrapText="1"/>
    </xf>
    <xf numFmtId="0" fontId="37" fillId="0" borderId="47" xfId="228" applyFont="1" applyBorder="1" applyAlignment="1">
      <alignment horizontal="left" vertical="center"/>
    </xf>
    <xf numFmtId="0" fontId="37" fillId="0" borderId="20" xfId="228" applyFont="1" applyBorder="1" applyAlignment="1">
      <alignment horizontal="center" vertical="center"/>
    </xf>
    <xf numFmtId="0" fontId="37" fillId="0" borderId="20" xfId="228" applyFont="1" applyBorder="1" applyAlignment="1">
      <alignment horizontal="left" vertical="center" wrapText="1"/>
    </xf>
    <xf numFmtId="4" fontId="37" fillId="0" borderId="20" xfId="261" applyNumberFormat="1" applyFont="1" applyBorder="1" applyAlignment="1">
      <alignment vertical="center" wrapText="1"/>
    </xf>
    <xf numFmtId="168" fontId="37" fillId="0" borderId="20" xfId="260" applyNumberFormat="1" applyFont="1" applyBorder="1" applyAlignment="1">
      <alignment horizontal="right" vertical="center" wrapText="1"/>
    </xf>
    <xf numFmtId="0" fontId="34" fillId="24" borderId="13" xfId="228" applyFont="1" applyFill="1" applyBorder="1" applyAlignment="1">
      <alignment vertical="center"/>
    </xf>
    <xf numFmtId="0" fontId="34" fillId="24" borderId="14" xfId="228" applyFont="1" applyFill="1" applyBorder="1" applyAlignment="1">
      <alignment vertical="center"/>
    </xf>
    <xf numFmtId="0" fontId="34" fillId="24" borderId="15" xfId="228" applyFont="1" applyFill="1" applyBorder="1" applyAlignment="1">
      <alignment vertical="center"/>
    </xf>
    <xf numFmtId="0" fontId="37" fillId="0" borderId="51" xfId="228" applyFont="1" applyBorder="1" applyAlignment="1">
      <alignment horizontal="center" vertical="center"/>
    </xf>
    <xf numFmtId="0" fontId="37" fillId="0" borderId="13" xfId="228" applyFont="1" applyBorder="1" applyAlignment="1">
      <alignment horizontal="left" vertical="center"/>
    </xf>
    <xf numFmtId="2" fontId="37" fillId="0" borderId="14" xfId="228" applyNumberFormat="1" applyFont="1" applyBorder="1" applyAlignment="1">
      <alignment horizontal="center" vertical="center"/>
    </xf>
    <xf numFmtId="0" fontId="37" fillId="0" borderId="14" xfId="228" applyFont="1" applyBorder="1" applyAlignment="1">
      <alignment horizontal="center" vertical="center"/>
    </xf>
    <xf numFmtId="168" fontId="37" fillId="0" borderId="24" xfId="260" applyNumberFormat="1" applyFont="1" applyBorder="1" applyAlignment="1">
      <alignment horizontal="right" vertical="center" wrapText="1"/>
    </xf>
    <xf numFmtId="176" fontId="34" fillId="0" borderId="39" xfId="261" applyNumberFormat="1" applyFont="1" applyBorder="1" applyAlignment="1">
      <alignment horizontal="right" vertical="center"/>
    </xf>
    <xf numFmtId="0" fontId="34" fillId="24" borderId="40" xfId="228" applyFont="1" applyFill="1" applyBorder="1" applyAlignment="1">
      <alignment vertical="center"/>
    </xf>
    <xf numFmtId="0" fontId="34" fillId="24" borderId="42" xfId="228" applyFont="1" applyFill="1" applyBorder="1" applyAlignment="1">
      <alignment vertical="center"/>
    </xf>
    <xf numFmtId="0" fontId="34" fillId="24" borderId="43" xfId="228" applyFont="1" applyFill="1" applyBorder="1" applyAlignment="1">
      <alignment vertical="center"/>
    </xf>
    <xf numFmtId="0" fontId="37" fillId="0" borderId="14" xfId="228" applyFont="1" applyBorder="1" applyAlignment="1">
      <alignment horizontal="left" vertical="center" wrapText="1"/>
    </xf>
    <xf numFmtId="0" fontId="37" fillId="0" borderId="0" xfId="128" applyFont="1"/>
    <xf numFmtId="0" fontId="37" fillId="0" borderId="36" xfId="128" applyFont="1" applyBorder="1"/>
    <xf numFmtId="187" fontId="34" fillId="24" borderId="43" xfId="228" applyNumberFormat="1" applyFont="1" applyFill="1" applyBorder="1" applyAlignment="1">
      <alignment vertical="center"/>
    </xf>
    <xf numFmtId="0" fontId="37" fillId="0" borderId="37" xfId="128" applyFont="1" applyBorder="1"/>
    <xf numFmtId="49" fontId="34" fillId="0" borderId="0" xfId="131" applyNumberFormat="1" applyFont="1" applyAlignment="1">
      <alignment horizontal="right" vertical="center"/>
    </xf>
    <xf numFmtId="186" fontId="34" fillId="0" borderId="0" xfId="131" applyNumberFormat="1" applyFont="1" applyAlignment="1">
      <alignment vertical="center"/>
    </xf>
    <xf numFmtId="0" fontId="34" fillId="0" borderId="34" xfId="228" applyFont="1" applyBorder="1" applyAlignment="1">
      <alignment vertical="center"/>
    </xf>
    <xf numFmtId="182" fontId="37" fillId="0" borderId="37" xfId="128" applyNumberFormat="1" applyFont="1" applyBorder="1"/>
    <xf numFmtId="186" fontId="34" fillId="26" borderId="46" xfId="262" applyNumberFormat="1" applyFont="1" applyFill="1" applyBorder="1" applyAlignment="1">
      <alignment horizontal="center" vertical="center"/>
    </xf>
    <xf numFmtId="184" fontId="37" fillId="0" borderId="37" xfId="128" applyNumberFormat="1" applyFont="1" applyBorder="1"/>
    <xf numFmtId="186" fontId="34" fillId="26" borderId="18" xfId="262" applyNumberFormat="1" applyFont="1" applyFill="1" applyBorder="1" applyAlignment="1">
      <alignment horizontal="center" vertical="center"/>
    </xf>
    <xf numFmtId="9" fontId="37" fillId="26" borderId="30" xfId="241" applyFont="1" applyFill="1" applyBorder="1" applyAlignment="1">
      <alignment horizontal="center" vertical="center"/>
    </xf>
    <xf numFmtId="0" fontId="37" fillId="0" borderId="84" xfId="128" applyFont="1" applyBorder="1"/>
    <xf numFmtId="181" fontId="34" fillId="0" borderId="20" xfId="266" applyFont="1" applyBorder="1" applyAlignment="1">
      <alignment horizontal="center" vertical="center" wrapText="1"/>
    </xf>
    <xf numFmtId="181" fontId="37" fillId="0" borderId="18" xfId="266" applyFont="1" applyBorder="1" applyAlignment="1">
      <alignment horizontal="center" vertical="center"/>
    </xf>
    <xf numFmtId="181" fontId="37" fillId="0" borderId="0" xfId="266" applyFont="1" applyAlignment="1">
      <alignment horizontal="center" vertical="center"/>
    </xf>
    <xf numFmtId="42" fontId="64" fillId="0" borderId="18" xfId="272" applyFont="1" applyBorder="1" applyAlignment="1">
      <alignment horizontal="left" vertical="center"/>
    </xf>
    <xf numFmtId="0" fontId="37" fillId="0" borderId="16" xfId="228" applyFont="1" applyBorder="1" applyAlignment="1">
      <alignment horizontal="center" vertical="center"/>
    </xf>
    <xf numFmtId="0" fontId="37" fillId="0" borderId="26" xfId="228" applyFont="1" applyBorder="1" applyAlignment="1">
      <alignment horizontal="center" vertical="center"/>
    </xf>
    <xf numFmtId="0" fontId="34" fillId="24" borderId="13" xfId="228" applyFont="1" applyFill="1" applyBorder="1" applyAlignment="1">
      <alignment horizontal="left" vertical="center"/>
    </xf>
    <xf numFmtId="0" fontId="34" fillId="24" borderId="14" xfId="228" applyFont="1" applyFill="1" applyBorder="1" applyAlignment="1">
      <alignment horizontal="left" vertical="center"/>
    </xf>
    <xf numFmtId="0" fontId="34" fillId="24" borderId="15" xfId="228" applyFont="1" applyFill="1" applyBorder="1" applyAlignment="1">
      <alignment horizontal="left" vertical="center"/>
    </xf>
    <xf numFmtId="0" fontId="34" fillId="25" borderId="32" xfId="228" applyFont="1" applyFill="1" applyBorder="1" applyAlignment="1">
      <alignment horizontal="center" vertical="center" wrapText="1"/>
    </xf>
    <xf numFmtId="0" fontId="34" fillId="25" borderId="47" xfId="228" applyFont="1" applyFill="1" applyBorder="1" applyAlignment="1">
      <alignment horizontal="center" vertical="center" wrapText="1"/>
    </xf>
    <xf numFmtId="0" fontId="34" fillId="25" borderId="29" xfId="228" applyFont="1" applyFill="1" applyBorder="1" applyAlignment="1">
      <alignment horizontal="center" vertical="center" wrapText="1"/>
    </xf>
    <xf numFmtId="0" fontId="34" fillId="25" borderId="20" xfId="228" applyFont="1" applyFill="1" applyBorder="1" applyAlignment="1">
      <alignment horizontal="center" vertical="center" wrapText="1"/>
    </xf>
    <xf numFmtId="181" fontId="34" fillId="0" borderId="29" xfId="266" applyFont="1" applyBorder="1" applyAlignment="1">
      <alignment horizontal="center" vertical="center" wrapText="1"/>
    </xf>
    <xf numFmtId="4" fontId="34" fillId="25" borderId="29" xfId="228" applyNumberFormat="1" applyFont="1" applyFill="1" applyBorder="1" applyAlignment="1">
      <alignment horizontal="center" vertical="center" wrapText="1"/>
    </xf>
    <xf numFmtId="4" fontId="34" fillId="25" borderId="20" xfId="228" applyNumberFormat="1" applyFont="1" applyFill="1" applyBorder="1" applyAlignment="1">
      <alignment horizontal="center" vertical="center" wrapText="1"/>
    </xf>
    <xf numFmtId="4" fontId="34" fillId="25" borderId="35" xfId="228" applyNumberFormat="1" applyFont="1" applyFill="1" applyBorder="1" applyAlignment="1">
      <alignment horizontal="center" vertical="center" wrapText="1"/>
    </xf>
    <xf numFmtId="4" fontId="34" fillId="25" borderId="41" xfId="228" applyNumberFormat="1" applyFont="1" applyFill="1" applyBorder="1" applyAlignment="1">
      <alignment horizontal="center" vertical="center" wrapText="1"/>
    </xf>
    <xf numFmtId="0" fontId="34" fillId="24" borderId="40" xfId="228" applyFont="1" applyFill="1" applyBorder="1" applyAlignment="1">
      <alignment horizontal="right" vertical="center"/>
    </xf>
    <xf numFmtId="0" fontId="34" fillId="24" borderId="42" xfId="228" applyFont="1" applyFill="1" applyBorder="1" applyAlignment="1">
      <alignment horizontal="right" vertical="center"/>
    </xf>
    <xf numFmtId="0" fontId="34" fillId="24" borderId="52" xfId="228" applyFont="1" applyFill="1" applyBorder="1" applyAlignment="1">
      <alignment horizontal="right" vertical="center"/>
    </xf>
    <xf numFmtId="0" fontId="34" fillId="26" borderId="33" xfId="0" applyFont="1" applyFill="1" applyBorder="1" applyAlignment="1">
      <alignment vertical="center" wrapText="1"/>
    </xf>
    <xf numFmtId="0" fontId="37" fillId="26" borderId="18" xfId="0" applyFont="1" applyFill="1" applyBorder="1" applyAlignment="1">
      <alignment vertical="center" wrapText="1"/>
    </xf>
    <xf numFmtId="3" fontId="34" fillId="26" borderId="18" xfId="130" applyNumberFormat="1" applyFont="1" applyFill="1" applyBorder="1" applyAlignment="1">
      <alignment horizontal="center" vertical="center" wrapText="1"/>
    </xf>
    <xf numFmtId="3" fontId="34" fillId="26" borderId="18" xfId="130" applyNumberFormat="1" applyFont="1" applyFill="1" applyBorder="1" applyAlignment="1">
      <alignment horizontal="center" vertical="center"/>
    </xf>
    <xf numFmtId="0" fontId="34" fillId="26" borderId="33" xfId="130" applyFont="1" applyFill="1" applyBorder="1" applyAlignment="1">
      <alignment vertical="center" wrapText="1"/>
    </xf>
    <xf numFmtId="0" fontId="37" fillId="26" borderId="18" xfId="130" applyFont="1" applyFill="1" applyBorder="1" applyAlignment="1">
      <alignment vertical="center" wrapText="1"/>
    </xf>
    <xf numFmtId="0" fontId="34" fillId="27" borderId="33" xfId="130" applyFont="1" applyFill="1" applyBorder="1" applyAlignment="1">
      <alignment vertical="center" wrapText="1"/>
    </xf>
    <xf numFmtId="0" fontId="37" fillId="27" borderId="18" xfId="130" applyFont="1" applyFill="1" applyBorder="1" applyAlignment="1">
      <alignment vertical="center" wrapText="1"/>
    </xf>
    <xf numFmtId="0" fontId="37" fillId="25" borderId="18" xfId="130" applyFont="1" applyFill="1" applyBorder="1" applyAlignment="1">
      <alignment horizontal="center" vertical="center" wrapText="1"/>
    </xf>
    <xf numFmtId="0" fontId="37" fillId="25" borderId="30" xfId="130" applyFont="1" applyFill="1" applyBorder="1" applyAlignment="1">
      <alignment horizontal="center" vertical="center" wrapText="1"/>
    </xf>
    <xf numFmtId="0" fontId="37" fillId="26" borderId="33" xfId="130" applyFont="1" applyFill="1" applyBorder="1" applyAlignment="1">
      <alignment vertical="center" wrapText="1"/>
    </xf>
    <xf numFmtId="3" fontId="34" fillId="26" borderId="25" xfId="130" applyNumberFormat="1" applyFont="1" applyFill="1" applyBorder="1" applyAlignment="1">
      <alignment horizontal="center" vertical="center" wrapText="1"/>
    </xf>
    <xf numFmtId="0" fontId="34" fillId="26" borderId="18" xfId="130" applyFont="1" applyFill="1" applyBorder="1" applyAlignment="1">
      <alignment horizontal="center" vertical="center" wrapText="1"/>
    </xf>
    <xf numFmtId="0" fontId="34" fillId="26" borderId="18" xfId="130" applyFont="1" applyFill="1" applyBorder="1" applyAlignment="1">
      <alignment horizontal="center" vertical="center"/>
    </xf>
    <xf numFmtId="0" fontId="37" fillId="0" borderId="16" xfId="79" applyFont="1" applyBorder="1" applyAlignment="1">
      <alignment horizontal="center" vertical="center"/>
    </xf>
    <xf numFmtId="0" fontId="37" fillId="0" borderId="26" xfId="79" applyFont="1" applyBorder="1" applyAlignment="1">
      <alignment horizontal="center" vertical="center"/>
    </xf>
    <xf numFmtId="0" fontId="34" fillId="0" borderId="11" xfId="130" applyFont="1" applyBorder="1" applyAlignment="1">
      <alignment horizontal="center"/>
    </xf>
    <xf numFmtId="0" fontId="34" fillId="0" borderId="0" xfId="130" applyFont="1" applyBorder="1" applyAlignment="1">
      <alignment horizontal="center"/>
    </xf>
    <xf numFmtId="0" fontId="34" fillId="0" borderId="12" xfId="130" applyFont="1" applyBorder="1" applyAlignment="1">
      <alignment horizontal="center"/>
    </xf>
    <xf numFmtId="0" fontId="33" fillId="27" borderId="18" xfId="89" applyFont="1" applyFill="1" applyBorder="1" applyAlignment="1">
      <alignment horizontal="left" wrapText="1"/>
    </xf>
    <xf numFmtId="0" fontId="33" fillId="26" borderId="19" xfId="89" applyFont="1" applyFill="1" applyBorder="1" applyAlignment="1">
      <alignment horizontal="center" wrapText="1"/>
    </xf>
    <xf numFmtId="0" fontId="33" fillId="26" borderId="22" xfId="89" applyFont="1" applyFill="1" applyBorder="1" applyAlignment="1">
      <alignment horizontal="center" wrapText="1"/>
    </xf>
    <xf numFmtId="0" fontId="33" fillId="26" borderId="23" xfId="89" applyFont="1" applyFill="1" applyBorder="1" applyAlignment="1">
      <alignment horizontal="center" wrapText="1"/>
    </xf>
    <xf numFmtId="0" fontId="34" fillId="24" borderId="13" xfId="73" applyFont="1" applyFill="1" applyBorder="1" applyAlignment="1">
      <alignment horizontal="left" vertical="center"/>
    </xf>
    <xf numFmtId="0" fontId="34" fillId="24" borderId="14" xfId="73" applyFont="1" applyFill="1" applyBorder="1" applyAlignment="1">
      <alignment horizontal="left" vertical="center"/>
    </xf>
    <xf numFmtId="0" fontId="34" fillId="24" borderId="15" xfId="73" applyFont="1" applyFill="1" applyBorder="1" applyAlignment="1">
      <alignment horizontal="left" vertical="center"/>
    </xf>
    <xf numFmtId="0" fontId="34" fillId="25" borderId="32" xfId="73" applyFont="1" applyFill="1" applyBorder="1" applyAlignment="1">
      <alignment horizontal="center" vertical="center" wrapText="1"/>
    </xf>
    <xf numFmtId="0" fontId="34" fillId="25" borderId="47" xfId="73" applyFont="1" applyFill="1" applyBorder="1" applyAlignment="1">
      <alignment horizontal="center" vertical="center" wrapText="1"/>
    </xf>
    <xf numFmtId="0" fontId="34" fillId="25" borderId="29" xfId="73" applyFont="1" applyFill="1" applyBorder="1" applyAlignment="1">
      <alignment horizontal="center" vertical="center" wrapText="1"/>
    </xf>
    <xf numFmtId="0" fontId="34" fillId="25" borderId="20" xfId="73" applyFont="1" applyFill="1" applyBorder="1" applyAlignment="1">
      <alignment horizontal="center" vertical="center" wrapText="1"/>
    </xf>
    <xf numFmtId="0" fontId="34" fillId="0" borderId="29" xfId="126" applyFont="1" applyBorder="1" applyAlignment="1">
      <alignment horizontal="center" vertical="center" wrapText="1"/>
    </xf>
    <xf numFmtId="4" fontId="34" fillId="25" borderId="29" xfId="73" applyNumberFormat="1" applyFont="1" applyFill="1" applyBorder="1" applyAlignment="1">
      <alignment horizontal="center" vertical="center" wrapText="1"/>
    </xf>
    <xf numFmtId="4" fontId="34" fillId="25" borderId="20" xfId="73" applyNumberFormat="1" applyFont="1" applyFill="1" applyBorder="1" applyAlignment="1">
      <alignment horizontal="center" vertical="center" wrapText="1"/>
    </xf>
    <xf numFmtId="4" fontId="34" fillId="25" borderId="35" xfId="73" applyNumberFormat="1" applyFont="1" applyFill="1" applyBorder="1" applyAlignment="1">
      <alignment horizontal="center" vertical="center" wrapText="1"/>
    </xf>
    <xf numFmtId="4" fontId="34" fillId="25" borderId="41" xfId="73" applyNumberFormat="1" applyFont="1" applyFill="1" applyBorder="1" applyAlignment="1">
      <alignment horizontal="center" vertical="center" wrapText="1"/>
    </xf>
    <xf numFmtId="0" fontId="34" fillId="24" borderId="40" xfId="73" applyFont="1" applyFill="1" applyBorder="1" applyAlignment="1">
      <alignment horizontal="right" vertical="center"/>
    </xf>
    <xf numFmtId="0" fontId="34" fillId="24" borderId="42" xfId="73" applyFont="1" applyFill="1" applyBorder="1" applyAlignment="1">
      <alignment horizontal="right" vertical="center"/>
    </xf>
    <xf numFmtId="0" fontId="34" fillId="24" borderId="52" xfId="73" applyFont="1" applyFill="1" applyBorder="1" applyAlignment="1">
      <alignment horizontal="right" vertical="center"/>
    </xf>
    <xf numFmtId="0" fontId="37" fillId="0" borderId="34" xfId="128" applyFont="1" applyBorder="1" applyAlignment="1">
      <alignment horizontal="left" vertical="center" wrapText="1"/>
    </xf>
    <xf numFmtId="0" fontId="37" fillId="0" borderId="16" xfId="128" applyFont="1" applyBorder="1" applyAlignment="1">
      <alignment horizontal="left" vertical="center" wrapText="1"/>
    </xf>
    <xf numFmtId="0" fontId="37" fillId="0" borderId="17" xfId="128" applyFont="1" applyBorder="1" applyAlignment="1">
      <alignment horizontal="left" vertical="center" wrapText="1"/>
    </xf>
    <xf numFmtId="0" fontId="37" fillId="0" borderId="0" xfId="0" applyFont="1" applyBorder="1" applyAlignment="1">
      <alignment horizontal="right"/>
    </xf>
    <xf numFmtId="0" fontId="37" fillId="0" borderId="12" xfId="0" applyFont="1" applyBorder="1" applyAlignment="1">
      <alignment horizontal="right"/>
    </xf>
    <xf numFmtId="0" fontId="37" fillId="0" borderId="14" xfId="0" applyFont="1" applyBorder="1" applyAlignment="1">
      <alignment horizontal="right"/>
    </xf>
    <xf numFmtId="0" fontId="37" fillId="0" borderId="15" xfId="0" applyFont="1" applyBorder="1" applyAlignment="1">
      <alignment horizontal="right"/>
    </xf>
    <xf numFmtId="0" fontId="47" fillId="0" borderId="13" xfId="0" applyFont="1" applyBorder="1" applyAlignment="1">
      <alignment horizontal="left"/>
    </xf>
    <xf numFmtId="0" fontId="47" fillId="0" borderId="14" xfId="0" applyFont="1" applyBorder="1" applyAlignment="1">
      <alignment horizontal="left"/>
    </xf>
    <xf numFmtId="0" fontId="48" fillId="0" borderId="11" xfId="0" applyFont="1" applyBorder="1" applyAlignment="1">
      <alignment horizontal="right" vertical="center"/>
    </xf>
    <xf numFmtId="0" fontId="48" fillId="0" borderId="0" xfId="0" applyFont="1" applyBorder="1" applyAlignment="1">
      <alignment horizontal="right" vertical="center"/>
    </xf>
    <xf numFmtId="0" fontId="48" fillId="0" borderId="11" xfId="0" applyFont="1" applyBorder="1" applyAlignment="1">
      <alignment wrapText="1"/>
    </xf>
    <xf numFmtId="0" fontId="48" fillId="0" borderId="0" xfId="0" applyFont="1" applyBorder="1" applyAlignment="1">
      <alignment wrapText="1"/>
    </xf>
    <xf numFmtId="0" fontId="48" fillId="0" borderId="12" xfId="0" applyFont="1" applyBorder="1" applyAlignment="1">
      <alignment wrapText="1"/>
    </xf>
    <xf numFmtId="0" fontId="35" fillId="0" borderId="21" xfId="0" applyFont="1" applyBorder="1" applyAlignment="1">
      <alignment horizontal="center"/>
    </xf>
    <xf numFmtId="0" fontId="35" fillId="0" borderId="22" xfId="0" applyFont="1" applyBorder="1" applyAlignment="1">
      <alignment horizontal="center"/>
    </xf>
    <xf numFmtId="0" fontId="35" fillId="0" borderId="56" xfId="0" applyFont="1" applyBorder="1" applyAlignment="1">
      <alignment horizontal="center"/>
    </xf>
    <xf numFmtId="0" fontId="35" fillId="0" borderId="21" xfId="0" applyFont="1" applyBorder="1" applyAlignment="1"/>
    <xf numFmtId="0" fontId="35" fillId="0" borderId="22" xfId="0" applyFont="1" applyBorder="1" applyAlignment="1"/>
    <xf numFmtId="43" fontId="35" fillId="0" borderId="19" xfId="34" applyNumberFormat="1" applyFont="1" applyBorder="1" applyAlignment="1">
      <alignment horizontal="center"/>
    </xf>
    <xf numFmtId="43" fontId="35" fillId="0" borderId="23" xfId="34" applyNumberFormat="1" applyFont="1" applyBorder="1" applyAlignment="1">
      <alignment horizontal="center"/>
    </xf>
    <xf numFmtId="43" fontId="35" fillId="0" borderId="61" xfId="34" applyNumberFormat="1" applyFont="1" applyBorder="1" applyAlignment="1">
      <alignment horizontal="center"/>
    </xf>
    <xf numFmtId="43" fontId="35" fillId="0" borderId="28" xfId="34" applyNumberFormat="1" applyFont="1" applyBorder="1" applyAlignment="1">
      <alignment horizontal="center"/>
    </xf>
    <xf numFmtId="0" fontId="49" fillId="0" borderId="40" xfId="0" applyFont="1" applyBorder="1" applyAlignment="1">
      <alignment horizontal="right"/>
    </xf>
    <xf numFmtId="0" fontId="49" fillId="0" borderId="42" xfId="0" applyFont="1" applyBorder="1" applyAlignment="1">
      <alignment horizontal="right"/>
    </xf>
    <xf numFmtId="0" fontId="49" fillId="0" borderId="43" xfId="0" applyFont="1" applyBorder="1" applyAlignment="1">
      <alignment horizontal="right"/>
    </xf>
    <xf numFmtId="0" fontId="50" fillId="24" borderId="40" xfId="0" applyFont="1" applyFill="1" applyBorder="1" applyAlignment="1">
      <alignment horizontal="right"/>
    </xf>
    <xf numFmtId="0" fontId="50" fillId="24" borderId="42" xfId="0" applyFont="1" applyFill="1" applyBorder="1" applyAlignment="1">
      <alignment horizontal="right"/>
    </xf>
    <xf numFmtId="0" fontId="50" fillId="24" borderId="43" xfId="0" applyFont="1" applyFill="1" applyBorder="1" applyAlignment="1">
      <alignment horizontal="right"/>
    </xf>
    <xf numFmtId="0" fontId="35" fillId="0" borderId="27" xfId="0" applyFont="1" applyBorder="1" applyAlignment="1"/>
    <xf numFmtId="0" fontId="35" fillId="0" borderId="31" xfId="0" applyFont="1" applyBorder="1" applyAlignment="1"/>
    <xf numFmtId="0" fontId="35" fillId="0" borderId="61" xfId="0" applyFont="1" applyBorder="1" applyAlignment="1">
      <alignment horizontal="center"/>
    </xf>
    <xf numFmtId="0" fontId="35" fillId="0" borderId="28" xfId="0" applyFont="1" applyBorder="1" applyAlignment="1">
      <alignment horizontal="center"/>
    </xf>
    <xf numFmtId="0" fontId="49" fillId="24" borderId="34" xfId="0" applyFont="1" applyFill="1" applyBorder="1" applyAlignment="1">
      <alignment horizontal="center"/>
    </xf>
    <xf numFmtId="0" fontId="49" fillId="24" borderId="16" xfId="0" applyFont="1" applyFill="1" applyBorder="1" applyAlignment="1">
      <alignment horizontal="center"/>
    </xf>
    <xf numFmtId="0" fontId="49" fillId="24" borderId="45" xfId="0" applyFont="1" applyFill="1" applyBorder="1" applyAlignment="1">
      <alignment horizontal="center" wrapText="1"/>
    </xf>
    <xf numFmtId="0" fontId="49" fillId="24" borderId="17" xfId="0" applyFont="1" applyFill="1" applyBorder="1" applyAlignment="1">
      <alignment horizontal="center" wrapText="1"/>
    </xf>
    <xf numFmtId="2" fontId="35" fillId="0" borderId="19" xfId="0" applyNumberFormat="1" applyFont="1" applyBorder="1" applyAlignment="1">
      <alignment horizontal="center"/>
    </xf>
    <xf numFmtId="2" fontId="35" fillId="0" borderId="23" xfId="0" applyNumberFormat="1" applyFont="1" applyBorder="1" applyAlignment="1">
      <alignment horizontal="center"/>
    </xf>
    <xf numFmtId="0" fontId="49" fillId="24" borderId="45" xfId="0" applyFont="1" applyFill="1" applyBorder="1" applyAlignment="1">
      <alignment horizontal="center"/>
    </xf>
    <xf numFmtId="0" fontId="49" fillId="24" borderId="17" xfId="0" applyFont="1" applyFill="1" applyBorder="1" applyAlignment="1">
      <alignment horizontal="center"/>
    </xf>
    <xf numFmtId="2" fontId="35" fillId="0" borderId="19" xfId="0" applyNumberFormat="1" applyFont="1" applyBorder="1" applyAlignment="1">
      <alignment horizontal="center" wrapText="1"/>
    </xf>
    <xf numFmtId="2" fontId="35" fillId="0" borderId="23" xfId="0" applyNumberFormat="1" applyFont="1" applyBorder="1" applyAlignment="1">
      <alignment horizontal="center" wrapText="1"/>
    </xf>
    <xf numFmtId="0" fontId="49" fillId="24" borderId="67" xfId="0" applyFont="1" applyFill="1" applyBorder="1" applyAlignment="1">
      <alignment horizontal="center"/>
    </xf>
    <xf numFmtId="0" fontId="49" fillId="24" borderId="66" xfId="0" applyFont="1" applyFill="1" applyBorder="1" applyAlignment="1">
      <alignment horizontal="center"/>
    </xf>
    <xf numFmtId="0" fontId="35" fillId="24" borderId="27" xfId="0" applyFont="1" applyFill="1" applyBorder="1" applyAlignment="1">
      <alignment horizontal="center" vertical="center"/>
    </xf>
    <xf numFmtId="0" fontId="35" fillId="24" borderId="31" xfId="0" applyFont="1" applyFill="1" applyBorder="1" applyAlignment="1">
      <alignment horizontal="center" vertical="center"/>
    </xf>
    <xf numFmtId="0" fontId="35" fillId="24" borderId="69" xfId="0" applyFont="1" applyFill="1" applyBorder="1" applyAlignment="1">
      <alignment horizontal="center" vertical="center"/>
    </xf>
    <xf numFmtId="0" fontId="49" fillId="0" borderId="59" xfId="0" applyFont="1" applyBorder="1" applyAlignment="1">
      <alignment horizontal="left" vertical="center"/>
    </xf>
    <xf numFmtId="0" fontId="49" fillId="0" borderId="58" xfId="0" applyFont="1" applyBorder="1" applyAlignment="1">
      <alignment horizontal="left" vertical="center"/>
    </xf>
    <xf numFmtId="0" fontId="49" fillId="0" borderId="57" xfId="0" applyFont="1" applyBorder="1" applyAlignment="1">
      <alignment horizontal="left" vertical="center"/>
    </xf>
    <xf numFmtId="0" fontId="49" fillId="0" borderId="11" xfId="0" applyFont="1" applyBorder="1" applyAlignment="1">
      <alignment horizontal="left" vertical="center"/>
    </xf>
    <xf numFmtId="0" fontId="49" fillId="0" borderId="0" xfId="0" applyFont="1" applyBorder="1" applyAlignment="1">
      <alignment horizontal="left" vertical="center"/>
    </xf>
    <xf numFmtId="0" fontId="49" fillId="0" borderId="12" xfId="0" applyFont="1" applyBorder="1" applyAlignment="1">
      <alignment horizontal="left" vertical="center"/>
    </xf>
    <xf numFmtId="0" fontId="49" fillId="0" borderId="13" xfId="0" applyFont="1" applyBorder="1" applyAlignment="1">
      <alignment horizontal="left" vertical="center"/>
    </xf>
    <xf numFmtId="0" fontId="49" fillId="0" borderId="14" xfId="0" applyFont="1" applyBorder="1" applyAlignment="1">
      <alignment horizontal="left" vertical="center"/>
    </xf>
    <xf numFmtId="0" fontId="49" fillId="0" borderId="15" xfId="0" applyFont="1" applyBorder="1" applyAlignment="1">
      <alignment horizontal="left" vertical="center"/>
    </xf>
    <xf numFmtId="0" fontId="35" fillId="0" borderId="28" xfId="0" applyFont="1" applyBorder="1" applyAlignment="1"/>
    <xf numFmtId="0" fontId="35" fillId="0" borderId="61" xfId="0" applyFont="1" applyBorder="1" applyAlignment="1"/>
    <xf numFmtId="2" fontId="35" fillId="0" borderId="61" xfId="0" applyNumberFormat="1" applyFont="1" applyBorder="1" applyAlignment="1">
      <alignment horizontal="center"/>
    </xf>
    <xf numFmtId="2" fontId="35" fillId="0" borderId="28" xfId="0" applyNumberFormat="1" applyFont="1" applyBorder="1" applyAlignment="1">
      <alignment horizontal="center"/>
    </xf>
    <xf numFmtId="0" fontId="55" fillId="0" borderId="79" xfId="256" applyFont="1" applyBorder="1" applyAlignment="1" applyProtection="1">
      <alignment horizontal="center"/>
    </xf>
    <xf numFmtId="0" fontId="55" fillId="0" borderId="50" xfId="256" applyFont="1" applyBorder="1" applyAlignment="1" applyProtection="1">
      <alignment horizontal="center"/>
    </xf>
    <xf numFmtId="0" fontId="56" fillId="0" borderId="77" xfId="0" applyFont="1" applyBorder="1" applyAlignment="1">
      <alignment horizontal="center"/>
    </xf>
    <xf numFmtId="0" fontId="56" fillId="0" borderId="58" xfId="0" applyFont="1" applyBorder="1" applyAlignment="1">
      <alignment horizontal="center"/>
    </xf>
    <xf numFmtId="0" fontId="56" fillId="0" borderId="78" xfId="0" applyFont="1" applyBorder="1" applyAlignment="1">
      <alignment horizontal="center"/>
    </xf>
    <xf numFmtId="0" fontId="50" fillId="0" borderId="74" xfId="0" applyFont="1" applyBorder="1" applyAlignment="1">
      <alignment horizontal="center"/>
    </xf>
    <xf numFmtId="0" fontId="50" fillId="0" borderId="0" xfId="0" applyFont="1" applyBorder="1" applyAlignment="1">
      <alignment horizontal="center"/>
    </xf>
    <xf numFmtId="0" fontId="50" fillId="0" borderId="44" xfId="0" applyFont="1" applyBorder="1" applyAlignment="1">
      <alignment horizontal="center"/>
    </xf>
    <xf numFmtId="0" fontId="49" fillId="0" borderId="74" xfId="0" applyFont="1" applyBorder="1" applyAlignment="1">
      <alignment horizontal="center"/>
    </xf>
    <xf numFmtId="0" fontId="49" fillId="0" borderId="0" xfId="0" applyFont="1" applyBorder="1" applyAlignment="1">
      <alignment horizontal="center"/>
    </xf>
    <xf numFmtId="0" fontId="49" fillId="0" borderId="44" xfId="0" applyFont="1" applyBorder="1" applyAlignment="1">
      <alignment horizontal="center"/>
    </xf>
    <xf numFmtId="0" fontId="52" fillId="0" borderId="76" xfId="255" applyFont="1" applyBorder="1" applyAlignment="1">
      <alignment horizontal="center" vertical="center"/>
    </xf>
    <xf numFmtId="0" fontId="52" fillId="0" borderId="25" xfId="0" applyFont="1" applyBorder="1" applyAlignment="1">
      <alignment horizontal="center" vertical="center"/>
    </xf>
    <xf numFmtId="0" fontId="60" fillId="24" borderId="34" xfId="0" applyFont="1" applyFill="1" applyBorder="1" applyAlignment="1">
      <alignment horizontal="center" vertical="center" wrapText="1"/>
    </xf>
    <xf numFmtId="0" fontId="60" fillId="24" borderId="16" xfId="0" applyFont="1" applyFill="1" applyBorder="1" applyAlignment="1">
      <alignment horizontal="center" vertical="center" wrapText="1"/>
    </xf>
    <xf numFmtId="0" fontId="60" fillId="24" borderId="26" xfId="0" applyFont="1" applyFill="1" applyBorder="1" applyAlignment="1">
      <alignment horizontal="center" vertical="center" wrapText="1"/>
    </xf>
    <xf numFmtId="0" fontId="52" fillId="0" borderId="75" xfId="255" applyFont="1" applyBorder="1" applyAlignment="1">
      <alignment horizontal="center" vertical="center"/>
    </xf>
    <xf numFmtId="0" fontId="52" fillId="0" borderId="49" xfId="255" applyFont="1" applyBorder="1" applyAlignment="1">
      <alignment horizontal="center" vertical="center"/>
    </xf>
    <xf numFmtId="0" fontId="52" fillId="0" borderId="77" xfId="255" applyFont="1" applyBorder="1" applyAlignment="1">
      <alignment horizontal="center" vertical="center"/>
    </xf>
    <xf numFmtId="0" fontId="52" fillId="0" borderId="58" xfId="255" applyFont="1" applyBorder="1" applyAlignment="1">
      <alignment horizontal="center" vertical="center"/>
    </xf>
    <xf numFmtId="0" fontId="52" fillId="0" borderId="57" xfId="255" applyFont="1" applyBorder="1" applyAlignment="1">
      <alignment horizontal="center" vertical="center"/>
    </xf>
    <xf numFmtId="0" fontId="52" fillId="0" borderId="67" xfId="255" applyFont="1" applyBorder="1" applyAlignment="1">
      <alignment horizontal="center" vertical="center"/>
    </xf>
    <xf numFmtId="0" fontId="52" fillId="0" borderId="55" xfId="255" applyFont="1" applyBorder="1" applyAlignment="1">
      <alignment horizontal="center" vertical="center"/>
    </xf>
    <xf numFmtId="0" fontId="52" fillId="0" borderId="71" xfId="255" applyFont="1" applyBorder="1" applyAlignment="1">
      <alignment horizontal="center" vertical="center"/>
    </xf>
    <xf numFmtId="0" fontId="52" fillId="0" borderId="65" xfId="255" applyFont="1" applyBorder="1" applyAlignment="1">
      <alignment horizontal="center" vertical="center"/>
    </xf>
    <xf numFmtId="0" fontId="52" fillId="0" borderId="54" xfId="255" applyFont="1" applyBorder="1" applyAlignment="1">
      <alignment horizontal="center" vertical="center"/>
    </xf>
    <xf numFmtId="0" fontId="52" fillId="0" borderId="73" xfId="255" applyFont="1" applyBorder="1" applyAlignment="1">
      <alignment horizontal="center" vertical="center"/>
    </xf>
    <xf numFmtId="0" fontId="52" fillId="0" borderId="67" xfId="0" applyFont="1" applyBorder="1" applyAlignment="1">
      <alignment horizontal="center" vertical="center"/>
    </xf>
    <xf numFmtId="0" fontId="52" fillId="0" borderId="55" xfId="0" applyFont="1" applyBorder="1" applyAlignment="1">
      <alignment horizontal="center" vertical="center"/>
    </xf>
    <xf numFmtId="0" fontId="52" fillId="0" borderId="71" xfId="0" applyFont="1" applyBorder="1" applyAlignment="1">
      <alignment horizontal="center" vertical="center"/>
    </xf>
    <xf numFmtId="0" fontId="52" fillId="0" borderId="48" xfId="255" applyFont="1" applyBorder="1" applyAlignment="1">
      <alignment horizontal="center" vertical="center"/>
    </xf>
    <xf numFmtId="0" fontId="60" fillId="24" borderId="34" xfId="0" applyFont="1" applyFill="1" applyBorder="1" applyAlignment="1">
      <alignment horizontal="center" vertical="center"/>
    </xf>
    <xf numFmtId="0" fontId="60" fillId="24" borderId="26" xfId="0" applyFont="1" applyFill="1" applyBorder="1" applyAlignment="1">
      <alignment horizontal="center" vertical="center"/>
    </xf>
    <xf numFmtId="0" fontId="49" fillId="0" borderId="59" xfId="0" applyFont="1" applyBorder="1" applyAlignment="1" applyProtection="1">
      <alignment horizontal="center"/>
      <protection locked="0"/>
    </xf>
    <xf numFmtId="0" fontId="49" fillId="0" borderId="58" xfId="0" applyFont="1" applyBorder="1" applyAlignment="1" applyProtection="1">
      <alignment horizontal="center"/>
      <protection locked="0"/>
    </xf>
    <xf numFmtId="0" fontId="49" fillId="0" borderId="57" xfId="0" applyFont="1" applyBorder="1" applyAlignment="1" applyProtection="1">
      <alignment horizontal="center"/>
      <protection locked="0"/>
    </xf>
    <xf numFmtId="0" fontId="35" fillId="0" borderId="23" xfId="0" applyFont="1" applyBorder="1" applyAlignment="1"/>
    <xf numFmtId="0" fontId="35" fillId="0" borderId="19" xfId="0" applyFont="1" applyBorder="1" applyAlignment="1"/>
    <xf numFmtId="0" fontId="35" fillId="0" borderId="19" xfId="0" applyFont="1" applyBorder="1" applyAlignment="1">
      <alignment horizontal="center"/>
    </xf>
    <xf numFmtId="0" fontId="35" fillId="0" borderId="23" xfId="0" applyFont="1" applyBorder="1" applyAlignment="1">
      <alignment horizontal="center"/>
    </xf>
    <xf numFmtId="173" fontId="35" fillId="0" borderId="19" xfId="34" applyFont="1" applyBorder="1" applyAlignment="1">
      <alignment horizontal="center"/>
    </xf>
    <xf numFmtId="173" fontId="35" fillId="0" borderId="23" xfId="34" applyFont="1" applyBorder="1" applyAlignment="1">
      <alignment horizontal="center"/>
    </xf>
    <xf numFmtId="0" fontId="35" fillId="24" borderId="16" xfId="0" applyFont="1" applyFill="1" applyBorder="1" applyAlignment="1">
      <alignment horizontal="center"/>
    </xf>
    <xf numFmtId="0" fontId="35" fillId="24" borderId="17" xfId="0" applyFont="1" applyFill="1" applyBorder="1" applyAlignment="1">
      <alignment horizontal="center"/>
    </xf>
    <xf numFmtId="0" fontId="37" fillId="27" borderId="18" xfId="0" applyFont="1" applyFill="1" applyBorder="1" applyAlignment="1">
      <alignment horizontal="center" wrapText="1"/>
    </xf>
    <xf numFmtId="0" fontId="50" fillId="0" borderId="74" xfId="0" applyFont="1" applyBorder="1" applyAlignment="1">
      <alignment horizontal="center" vertical="center" wrapText="1"/>
    </xf>
    <xf numFmtId="0" fontId="50" fillId="0" borderId="0" xfId="0" applyFont="1" applyBorder="1" applyAlignment="1">
      <alignment horizontal="center" vertical="center" wrapText="1"/>
    </xf>
    <xf numFmtId="0" fontId="50" fillId="0" borderId="44" xfId="0" applyFont="1" applyBorder="1" applyAlignment="1">
      <alignment horizontal="center" vertical="center" wrapText="1"/>
    </xf>
    <xf numFmtId="0" fontId="37" fillId="0" borderId="0" xfId="275" applyFont="1"/>
    <xf numFmtId="0" fontId="58" fillId="0" borderId="0" xfId="275" applyFont="1" applyAlignment="1">
      <alignment horizontal="left"/>
    </xf>
    <xf numFmtId="0" fontId="59" fillId="0" borderId="0" xfId="275" applyFont="1" applyAlignment="1">
      <alignment horizontal="left"/>
    </xf>
    <xf numFmtId="0" fontId="1" fillId="0" borderId="0" xfId="275"/>
    <xf numFmtId="0" fontId="37" fillId="0" borderId="38" xfId="275" applyFont="1" applyBorder="1"/>
    <xf numFmtId="0" fontId="58" fillId="0" borderId="87" xfId="275" applyFont="1" applyBorder="1" applyAlignment="1">
      <alignment horizontal="left"/>
    </xf>
    <xf numFmtId="0" fontId="59" fillId="0" borderId="87" xfId="275" applyFont="1" applyBorder="1" applyAlignment="1">
      <alignment horizontal="left"/>
    </xf>
    <xf numFmtId="0" fontId="37" fillId="0" borderId="82" xfId="275" applyFont="1" applyBorder="1"/>
    <xf numFmtId="0" fontId="37" fillId="0" borderId="83" xfId="275" applyFont="1" applyBorder="1"/>
    <xf numFmtId="0" fontId="37" fillId="0" borderId="36" xfId="275" applyFont="1" applyBorder="1"/>
    <xf numFmtId="0" fontId="34" fillId="0" borderId="59" xfId="276" applyFont="1" applyBorder="1" applyAlignment="1">
      <alignment horizontal="center"/>
    </xf>
    <xf numFmtId="0" fontId="34" fillId="0" borderId="58" xfId="276" applyFont="1" applyBorder="1" applyAlignment="1">
      <alignment horizontal="center"/>
    </xf>
    <xf numFmtId="0" fontId="34" fillId="0" borderId="57" xfId="276" applyFont="1" applyBorder="1" applyAlignment="1">
      <alignment horizontal="center"/>
    </xf>
    <xf numFmtId="0" fontId="37" fillId="0" borderId="37" xfId="275" applyFont="1" applyBorder="1"/>
    <xf numFmtId="0" fontId="34" fillId="0" borderId="11" xfId="276" applyFont="1" applyBorder="1" applyAlignment="1">
      <alignment horizontal="center"/>
    </xf>
    <xf numFmtId="0" fontId="34" fillId="0" borderId="0" xfId="276" applyFont="1" applyAlignment="1">
      <alignment horizontal="center"/>
    </xf>
    <xf numFmtId="0" fontId="34" fillId="0" borderId="12" xfId="276" applyFont="1" applyBorder="1" applyAlignment="1">
      <alignment horizontal="center"/>
    </xf>
    <xf numFmtId="0" fontId="37" fillId="25" borderId="0" xfId="275" applyFont="1" applyFill="1"/>
    <xf numFmtId="0" fontId="37" fillId="25" borderId="36" xfId="275" applyFont="1" applyFill="1" applyBorder="1"/>
    <xf numFmtId="0" fontId="37" fillId="27" borderId="33" xfId="275" applyFont="1" applyFill="1" applyBorder="1" applyAlignment="1">
      <alignment horizontal="left" wrapText="1"/>
    </xf>
    <xf numFmtId="0" fontId="37" fillId="27" borderId="18" xfId="275" applyFont="1" applyFill="1" applyBorder="1" applyAlignment="1">
      <alignment horizontal="left" wrapText="1"/>
    </xf>
    <xf numFmtId="0" fontId="37" fillId="27" borderId="30" xfId="275" applyFont="1" applyFill="1" applyBorder="1" applyAlignment="1">
      <alignment horizontal="left" wrapText="1"/>
    </xf>
    <xf numFmtId="0" fontId="37" fillId="25" borderId="37" xfId="275" applyFont="1" applyFill="1" applyBorder="1"/>
    <xf numFmtId="0" fontId="37" fillId="25" borderId="21" xfId="275" applyFont="1" applyFill="1" applyBorder="1" applyAlignment="1">
      <alignment horizontal="center" wrapText="1"/>
    </xf>
    <xf numFmtId="0" fontId="37" fillId="25" borderId="22" xfId="275" applyFont="1" applyFill="1" applyBorder="1" applyAlignment="1">
      <alignment horizontal="center" wrapText="1"/>
    </xf>
    <xf numFmtId="0" fontId="37" fillId="25" borderId="56" xfId="275" applyFont="1" applyFill="1" applyBorder="1" applyAlignment="1">
      <alignment horizontal="center" wrapText="1"/>
    </xf>
    <xf numFmtId="0" fontId="62" fillId="0" borderId="29" xfId="275" applyFont="1" applyBorder="1" applyAlignment="1">
      <alignment horizontal="center" vertical="center"/>
    </xf>
    <xf numFmtId="0" fontId="62" fillId="0" borderId="29" xfId="275" applyFont="1" applyBorder="1" applyAlignment="1">
      <alignment horizontal="center"/>
    </xf>
    <xf numFmtId="204" fontId="62" fillId="0" borderId="29" xfId="275" applyNumberFormat="1" applyFont="1" applyBorder="1" applyAlignment="1">
      <alignment horizontal="right" vertical="center"/>
    </xf>
    <xf numFmtId="0" fontId="62" fillId="0" borderId="18" xfId="275" applyFont="1" applyBorder="1" applyAlignment="1">
      <alignment horizontal="center" vertical="center"/>
    </xf>
    <xf numFmtId="0" fontId="62" fillId="0" borderId="18" xfId="275" applyFont="1" applyBorder="1" applyAlignment="1">
      <alignment horizontal="center"/>
    </xf>
    <xf numFmtId="0" fontId="61" fillId="0" borderId="18" xfId="275" applyFont="1" applyBorder="1"/>
    <xf numFmtId="0" fontId="63" fillId="0" borderId="18" xfId="275" applyFont="1" applyBorder="1" applyAlignment="1">
      <alignment horizontal="center" vertical="center"/>
    </xf>
    <xf numFmtId="204" fontId="62" fillId="0" borderId="18" xfId="275" applyNumberFormat="1" applyFont="1" applyBorder="1"/>
    <xf numFmtId="42" fontId="64" fillId="0" borderId="18" xfId="277" applyFont="1" applyBorder="1" applyAlignment="1">
      <alignment horizontal="left" vertical="center"/>
    </xf>
    <xf numFmtId="42" fontId="1" fillId="0" borderId="0" xfId="275" applyNumberFormat="1"/>
    <xf numFmtId="205" fontId="1" fillId="0" borderId="0" xfId="275" applyNumberFormat="1"/>
    <xf numFmtId="187" fontId="1" fillId="0" borderId="0" xfId="275" applyNumberFormat="1"/>
    <xf numFmtId="0" fontId="37" fillId="0" borderId="0" xfId="278" applyFont="1"/>
    <xf numFmtId="0" fontId="37" fillId="0" borderId="0" xfId="278" applyFont="1" applyAlignment="1">
      <alignment horizontal="center"/>
    </xf>
    <xf numFmtId="0" fontId="37" fillId="0" borderId="34" xfId="278" applyFont="1" applyBorder="1" applyAlignment="1">
      <alignment horizontal="left" vertical="center" wrapText="1"/>
    </xf>
    <xf numFmtId="0" fontId="37" fillId="0" borderId="16" xfId="278" applyFont="1" applyBorder="1" applyAlignment="1">
      <alignment horizontal="left" vertical="center" wrapText="1"/>
    </xf>
    <xf numFmtId="0" fontId="37" fillId="0" borderId="17" xfId="278" applyFont="1" applyBorder="1" applyAlignment="1">
      <alignment horizontal="left" vertical="center" wrapText="1"/>
    </xf>
    <xf numFmtId="0" fontId="38" fillId="0" borderId="17" xfId="278" applyFont="1" applyBorder="1" applyAlignment="1">
      <alignment horizontal="right" vertical="center"/>
    </xf>
    <xf numFmtId="0" fontId="37" fillId="0" borderId="21" xfId="278" applyFont="1" applyBorder="1" applyAlignment="1">
      <alignment horizontal="left" vertical="center"/>
    </xf>
    <xf numFmtId="0" fontId="34" fillId="0" borderId="22" xfId="278" applyFont="1" applyBorder="1" applyAlignment="1">
      <alignment vertical="center"/>
    </xf>
    <xf numFmtId="0" fontId="34" fillId="0" borderId="23" xfId="278" applyFont="1" applyBorder="1" applyAlignment="1">
      <alignment horizontal="right" vertical="center"/>
    </xf>
    <xf numFmtId="0" fontId="37" fillId="0" borderId="23" xfId="278" applyFont="1" applyBorder="1" applyAlignment="1">
      <alignment vertical="center"/>
    </xf>
    <xf numFmtId="0" fontId="34" fillId="0" borderId="21" xfId="278" applyFont="1" applyBorder="1" applyAlignment="1">
      <alignment horizontal="left" vertical="center"/>
    </xf>
    <xf numFmtId="0" fontId="37" fillId="0" borderId="21" xfId="278" applyFont="1" applyBorder="1" applyAlignment="1">
      <alignment horizontal="left" vertical="center" wrapText="1"/>
    </xf>
    <xf numFmtId="0" fontId="37" fillId="0" borderId="23" xfId="278" applyFont="1" applyBorder="1" applyAlignment="1">
      <alignment horizontal="right" vertical="center"/>
    </xf>
    <xf numFmtId="0" fontId="37" fillId="0" borderId="0" xfId="278" applyFont="1" applyAlignment="1">
      <alignment horizontal="center" vertical="center" wrapText="1"/>
    </xf>
    <xf numFmtId="42" fontId="64" fillId="0" borderId="18" xfId="277" applyFont="1" applyBorder="1" applyAlignment="1">
      <alignment horizontal="left" vertical="center" wrapText="1"/>
    </xf>
    <xf numFmtId="0" fontId="34" fillId="0" borderId="27" xfId="278" applyFont="1" applyBorder="1" applyAlignment="1">
      <alignment horizontal="left" vertical="center"/>
    </xf>
    <xf numFmtId="0" fontId="37" fillId="0" borderId="28" xfId="278" applyFont="1" applyBorder="1" applyAlignment="1">
      <alignment vertical="center"/>
    </xf>
    <xf numFmtId="2" fontId="37" fillId="0" borderId="0" xfId="278" applyNumberFormat="1" applyFont="1"/>
    <xf numFmtId="0" fontId="37" fillId="26" borderId="33" xfId="276" applyFont="1" applyFill="1" applyBorder="1" applyAlignment="1">
      <alignment vertical="center" wrapText="1"/>
    </xf>
    <xf numFmtId="0" fontId="37" fillId="26" borderId="18" xfId="276" applyFont="1" applyFill="1" applyBorder="1" applyAlignment="1">
      <alignment vertical="center" wrapText="1"/>
    </xf>
    <xf numFmtId="3" fontId="34" fillId="26" borderId="25" xfId="276" applyNumberFormat="1" applyFont="1" applyFill="1" applyBorder="1" applyAlignment="1">
      <alignment horizontal="center" vertical="center" wrapText="1"/>
    </xf>
    <xf numFmtId="3" fontId="34" fillId="26" borderId="18" xfId="276" applyNumberFormat="1" applyFont="1" applyFill="1" applyBorder="1" applyAlignment="1">
      <alignment horizontal="center" vertical="center"/>
    </xf>
    <xf numFmtId="0" fontId="34" fillId="26" borderId="18" xfId="276" applyFont="1" applyFill="1" applyBorder="1" applyAlignment="1">
      <alignment horizontal="center" vertical="center" wrapText="1"/>
    </xf>
    <xf numFmtId="0" fontId="34" fillId="26" borderId="18" xfId="276" applyFont="1" applyFill="1" applyBorder="1" applyAlignment="1">
      <alignment horizontal="center" vertical="center"/>
    </xf>
    <xf numFmtId="0" fontId="37" fillId="26" borderId="33" xfId="275" applyFont="1" applyFill="1" applyBorder="1" applyAlignment="1">
      <alignment vertical="center" wrapText="1"/>
    </xf>
    <xf numFmtId="0" fontId="37" fillId="26" borderId="18" xfId="275" applyFont="1" applyFill="1" applyBorder="1" applyAlignment="1">
      <alignment vertical="center" wrapText="1"/>
    </xf>
    <xf numFmtId="3" fontId="34" fillId="26" borderId="18" xfId="276" applyNumberFormat="1" applyFont="1" applyFill="1" applyBorder="1" applyAlignment="1">
      <alignment horizontal="center" vertical="center" wrapText="1"/>
    </xf>
    <xf numFmtId="0" fontId="34" fillId="26" borderId="33" xfId="276" applyFont="1" applyFill="1" applyBorder="1" applyAlignment="1">
      <alignment vertical="center" wrapText="1"/>
    </xf>
    <xf numFmtId="0" fontId="34" fillId="25" borderId="33" xfId="276" applyFont="1" applyFill="1" applyBorder="1" applyAlignment="1">
      <alignment vertical="center" wrapText="1"/>
    </xf>
    <xf numFmtId="0" fontId="37" fillId="25" borderId="18" xfId="276" applyFont="1" applyFill="1" applyBorder="1" applyAlignment="1">
      <alignment vertical="center" wrapText="1"/>
    </xf>
    <xf numFmtId="0" fontId="37" fillId="25" borderId="18" xfId="276" applyFont="1" applyFill="1" applyBorder="1" applyAlignment="1">
      <alignment horizontal="center" vertical="center" wrapText="1"/>
    </xf>
    <xf numFmtId="0" fontId="37" fillId="25" borderId="30" xfId="276" applyFont="1" applyFill="1" applyBorder="1" applyAlignment="1">
      <alignment horizontal="center" vertical="center" wrapText="1"/>
    </xf>
    <xf numFmtId="0" fontId="37" fillId="0" borderId="85" xfId="275" applyFont="1" applyBorder="1"/>
    <xf numFmtId="0" fontId="37" fillId="0" borderId="85" xfId="275" applyFont="1" applyBorder="1" applyAlignment="1">
      <alignment horizontal="center"/>
    </xf>
    <xf numFmtId="185" fontId="37" fillId="0" borderId="85" xfId="279" applyNumberFormat="1" applyFont="1" applyBorder="1"/>
    <xf numFmtId="0" fontId="37" fillId="0" borderId="86" xfId="275" applyFont="1" applyBorder="1"/>
  </cellXfs>
  <cellStyles count="280">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14" xfId="263" xr:uid="{26AE3417-97B0-4AE7-9C96-CE407E766EFB}"/>
    <cellStyle name="Millares 15" xfId="269" xr:uid="{2CA93174-4A98-40AC-8836-DFED43FC5BC3}"/>
    <cellStyle name="Millares 16" xfId="274" xr:uid="{4325D3D2-D5FD-42AA-A440-FD4726FD0257}"/>
    <cellStyle name="Millares 17" xfId="279" xr:uid="{84813268-D77C-42D7-A8E6-2C09474EC5DB}"/>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 6" xfId="261" xr:uid="{E7711DC4-2B91-413E-A353-994E069FE95A}"/>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ares_FORMULARIO 4 - M-OFERENTE PPTA ECONOMICA 2" xfId="262" xr:uid="{DEF2E0FF-EFD5-49E4-A42C-85BC15DFF30F}"/>
    <cellStyle name="MILLONES" xfId="209" xr:uid="{00000000-0005-0000-0000-000088000000}"/>
    <cellStyle name="MILLONES 2" xfId="210" xr:uid="{00000000-0005-0000-0000-000089000000}"/>
    <cellStyle name="MILLONES_PRESUPUESTO FASE III ABR-2015 Rev3" xfId="211" xr:uid="{00000000-0005-0000-0000-00008A000000}"/>
    <cellStyle name="Moneda [0] 3" xfId="267" xr:uid="{015F06A4-F919-46FD-B6BA-15D55AF1C6D8}"/>
    <cellStyle name="Moneda [0] 3 2" xfId="272" xr:uid="{D3000A89-5D5A-4628-A302-F3805AD4D184}"/>
    <cellStyle name="Moneda [0] 3 3" xfId="277" xr:uid="{DA47A87D-13D8-4BAF-B21D-19ACC72F6B66}"/>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13" xfId="260" xr:uid="{468132BB-19B4-4CE2-A332-51D5414470C4}"/>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0 3 2" xfId="266" xr:uid="{87242E7B-5C42-49FB-B4AD-037F6E8F8091}"/>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11 2" xfId="258" xr:uid="{CEF56FA7-4B52-4B56-8BFE-332EB75A5F65}"/>
    <cellStyle name="Normal 3 11 3" xfId="265" xr:uid="{CF4B309A-EF42-47E8-AD41-071FFBF3EB8C}"/>
    <cellStyle name="Normal 3 11 4" xfId="271" xr:uid="{0446BB29-5ACD-479F-8374-A6E307696A9A}"/>
    <cellStyle name="Normal 3 11 5" xfId="276" xr:uid="{FF23ADCE-ED91-4F30-9E1E-E1CE87BC3834}"/>
    <cellStyle name="Normal 3 2" xfId="90" xr:uid="{00000000-0005-0000-0000-0000C0000000}"/>
    <cellStyle name="Normal 3 2 2" xfId="128" xr:uid="{00000000-0005-0000-0000-0000C1000000}"/>
    <cellStyle name="Normal 3 2 2 2" xfId="268" xr:uid="{6C7DE4DC-07B8-49A1-8102-69526C0F225C}"/>
    <cellStyle name="Normal 3 2 2 3" xfId="273" xr:uid="{4C68299F-F761-4A76-B7FC-3EEFC2938E09}"/>
    <cellStyle name="Normal 3 2 2 4" xfId="278" xr:uid="{32CA0FC7-4AAB-480D-83A8-8160E71ACE52}"/>
    <cellStyle name="Normal 3 3" xfId="231" xr:uid="{00000000-0005-0000-0000-0000C2000000}"/>
    <cellStyle name="Normal 3 3 2" xfId="257" xr:uid="{2B779D30-4E78-48F7-AD9F-87837941A49F}"/>
    <cellStyle name="Normal 3 3 3" xfId="264" xr:uid="{4C1DF083-A215-40AB-8487-EE2F000A113A}"/>
    <cellStyle name="Normal 3 3 4" xfId="270" xr:uid="{80815F6E-07F3-447B-9959-5E7FA7C6CB03}"/>
    <cellStyle name="Normal 3 3 5" xfId="275" xr:uid="{F1ACBB40-19D4-474C-B0BA-9C22C498F6D1}"/>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resupuesto Alc" xfId="259" xr:uid="{14D21EC2-B1EC-4D0F-A04F-CEA2A354066F}"/>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13" Type="http://schemas.openxmlformats.org/officeDocument/2006/relationships/externalLink" Target="externalLinks/externalLink10.xml"/><Relationship Id="rId18"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customXml" Target="../customXml/item2.xml"/><Relationship Id="rId7" Type="http://schemas.openxmlformats.org/officeDocument/2006/relationships/externalLink" Target="externalLinks/externalLink4.xml"/><Relationship Id="rId12" Type="http://schemas.openxmlformats.org/officeDocument/2006/relationships/externalLink" Target="externalLinks/externalLink9.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externalLink" Target="externalLinks/externalLink8.xml"/><Relationship Id="rId5" Type="http://schemas.openxmlformats.org/officeDocument/2006/relationships/externalLink" Target="externalLinks/externalLink2.xml"/><Relationship Id="rId15" Type="http://schemas.openxmlformats.org/officeDocument/2006/relationships/externalLink" Target="externalLinks/externalLink12.xml"/><Relationship Id="rId10" Type="http://schemas.openxmlformats.org/officeDocument/2006/relationships/externalLink" Target="externalLinks/externalLink7.xml"/><Relationship Id="rId19" Type="http://schemas.openxmlformats.org/officeDocument/2006/relationships/calcChain" Target="calcChain.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4" Type="http://schemas.openxmlformats.org/officeDocument/2006/relationships/externalLink" Target="externalLinks/externalLink11.xml"/><Relationship Id="rId22" Type="http://schemas.openxmlformats.org/officeDocument/2006/relationships/customXml" Target="../customXml/item3.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13</xdr:row>
      <xdr:rowOff>142875</xdr:rowOff>
    </xdr:from>
    <xdr:to>
      <xdr:col>6</xdr:col>
      <xdr:colOff>447675</xdr:colOff>
      <xdr:row>14</xdr:row>
      <xdr:rowOff>209551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209551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Pc3\mis%20documentos\CHEC\ANALISIS%20precios%20%202006.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Pc3\mis%20documentos\Mauricio%20cardona\presupuestos\COSTOS%20UNITARIOS%20monacho.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Pccampo\Desktop\201409-C0022014-APUSDPS%20(CARUPAPOLIDEP)%20V1%20SEPARADO.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F:\PERSONAL\Dropbox\PRESP\DPS0202014\ANALISIS%20DE%20PRECIOS%20(Mao)%202014.xlsm"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Users\rramirez\Documents\documentos%20escritorio\SECRETAR&#205;A%20DE%20INFRAESTRUCTURA\APUS\APU&#180;S%20SECRETAR&#205;A%20DE%20INFRAESTRUCTURA%202013.xlsx"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D:\Users\ggarciab\Desktop\Presupuestos%20Anillo%20Vial,%207_01_10\PRESUPUESTOS_03_02_2010\Presupuesto_3puertas-alto_paisa.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Mi%20unidad/02%20Procesos%20Contrataci&#243;n/SAMC-SI-012-2020%20ALTO%20OCCIDENTE/ppto%20parcheo%20%20ALTO%20OCCIDENTE.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2)"/>
      <sheetName val="ITEM"/>
      <sheetName val="INSUMOS"/>
      <sheetName val="MO"/>
      <sheetName val="Hoja1"/>
    </sheetNames>
    <sheetDataSet>
      <sheetData sheetId="0"/>
      <sheetData sheetId="1"/>
      <sheetData sheetId="2"/>
      <sheetData sheetId="3"/>
      <sheetData sheetId="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la"/>
      <sheetName val="Desmonte y Limpieza"/>
      <sheetName val="Excavación - Explanación"/>
      <sheetName val="Excavaciones Varias"/>
      <sheetName val="Terraplenes"/>
      <sheetName val="Mejoramiento Subrasante"/>
      <sheetName val="Rellenos Estructuras"/>
      <sheetName val="Filtros"/>
      <sheetName val="Tubería"/>
      <sheetName val="Concreto C"/>
      <sheetName val="Concreto F"/>
      <sheetName val="Muro Contención"/>
      <sheetName val="Afirmado"/>
      <sheetName val="Base estabilizada"/>
      <sheetName val="Base"/>
      <sheetName val="Mezcla"/>
      <sheetName val="Imprimación"/>
      <sheetName val="Cunetas"/>
      <sheetName val="Líneas Demarcación"/>
      <sheetName val="Marca Vial"/>
      <sheetName val="Tachas Reflectivas"/>
      <sheetName val="Señales Verticales"/>
      <sheetName val="Postes Kilometraje"/>
      <sheetName val="Defensas Metálicas"/>
      <sheetName val="Captafaros"/>
      <sheetName val="Transporte Materiales"/>
      <sheetName val="Presupues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
      <sheetName val="CAP"/>
      <sheetName val="AIU"/>
      <sheetName val="MR"/>
      <sheetName val="FM"/>
      <sheetName val="PER"/>
      <sheetName val="TRANS"/>
      <sheetName val="HER"/>
      <sheetName val="MAT"/>
      <sheetName val="Datos"/>
      <sheetName val="Matriz"/>
      <sheetName val="1.1.6"/>
      <sheetName val="1.1.7"/>
      <sheetName val="2.1.2"/>
      <sheetName val="2.1.3"/>
      <sheetName val="2.1.11"/>
      <sheetName val="2.1.12"/>
      <sheetName val="2.1.30"/>
      <sheetName val="2.2.1"/>
      <sheetName val="2.2.3"/>
      <sheetName val="2.2.4"/>
      <sheetName val="2.2.9"/>
      <sheetName val="2.2.11"/>
      <sheetName val="2.3.1"/>
      <sheetName val="2.3.2"/>
      <sheetName val="3.1.1"/>
      <sheetName val="3.1.2"/>
      <sheetName val="3.1.3"/>
      <sheetName val="3.1.4"/>
      <sheetName val="3.1.5"/>
      <sheetName val="3.1.6"/>
      <sheetName val="3.1.7"/>
      <sheetName val="3.1.8"/>
      <sheetName val="3.1.9"/>
      <sheetName val="3.1.10"/>
      <sheetName val="3.1.11"/>
      <sheetName val="3.1.12"/>
      <sheetName val="3.2.1"/>
      <sheetName val="3.2.2"/>
      <sheetName val="3.2.3"/>
      <sheetName val="3.3.1"/>
      <sheetName val="3.3.2"/>
      <sheetName val="3.3.3"/>
      <sheetName val="3.3.4"/>
      <sheetName val="3.3.5"/>
      <sheetName val="3.3.6"/>
      <sheetName val="3.3.7"/>
      <sheetName val="3.4.1"/>
      <sheetName val="3.4.2"/>
      <sheetName val="3.4.3"/>
      <sheetName val="3.4.4"/>
      <sheetName val="4.1.1"/>
      <sheetName val="4.2.1"/>
      <sheetName val="4.3.8"/>
      <sheetName val="4.4.1"/>
      <sheetName val="4.5.1"/>
      <sheetName val="4.5.2"/>
      <sheetName val="4.6.1"/>
      <sheetName val="5.2.1"/>
      <sheetName val="5.2.6"/>
      <sheetName val="5.2.7"/>
      <sheetName val="6.1.1"/>
      <sheetName val="6.1.2"/>
      <sheetName val="6.2.2"/>
      <sheetName val="7.1.1"/>
      <sheetName val="7.1.2"/>
      <sheetName val="7.1.3"/>
      <sheetName val="7.1.4"/>
      <sheetName val="7.1.5"/>
      <sheetName val="7.1.6"/>
      <sheetName val="7.1.7"/>
      <sheetName val="7.1.8"/>
      <sheetName val="7.1.9"/>
      <sheetName val="7.1.10"/>
      <sheetName val="7.1.11"/>
      <sheetName val="7.1.12"/>
      <sheetName val="7.1.13"/>
      <sheetName val="7.1.14"/>
      <sheetName val="7.1.15"/>
      <sheetName val="7.1.16"/>
      <sheetName val="7.2.1"/>
      <sheetName val="7.3.1"/>
      <sheetName val="7.3.2"/>
      <sheetName val="7.3.3"/>
      <sheetName val="7.3.4"/>
      <sheetName val="7.3.5"/>
      <sheetName val="7.3.6"/>
      <sheetName val="7.4.1"/>
      <sheetName val="7.4.2"/>
      <sheetName val="7.5.1"/>
      <sheetName val="7.5.2"/>
      <sheetName val="7.5.3"/>
      <sheetName val="7.5.4"/>
      <sheetName val="7.5.5"/>
      <sheetName val="7.5.6"/>
      <sheetName val="7.5.7"/>
      <sheetName val="7.5.8"/>
      <sheetName val="7.5.9"/>
      <sheetName val="7.5.10"/>
      <sheetName val="7.5.11"/>
      <sheetName val="7.5.12"/>
      <sheetName val="7.5.13"/>
      <sheetName val="7.5.14"/>
      <sheetName val="7.5.15"/>
      <sheetName val="7.5.16"/>
      <sheetName val="7.5.17"/>
      <sheetName val="7.5.18"/>
      <sheetName val="7.5.19"/>
      <sheetName val="7.5.20"/>
      <sheetName val="7.5.21"/>
      <sheetName val="7.5.22"/>
      <sheetName val="9.1.1"/>
      <sheetName val="9.1.2"/>
      <sheetName val="9.1.3"/>
      <sheetName val="10.1.4"/>
      <sheetName val="10.2.1.2"/>
      <sheetName val="11.2.4.6"/>
      <sheetName val="10.2.7.1"/>
      <sheetName val="10.3.2.5"/>
      <sheetName val="11.2.4.5"/>
      <sheetName val="11.3.1"/>
      <sheetName val="11.3.2"/>
      <sheetName val="11.3.5"/>
      <sheetName val="11.3.6"/>
      <sheetName val="11.4.1"/>
      <sheetName val="11.4.2"/>
      <sheetName val="12.2.1.1"/>
      <sheetName val="12.2.1.2"/>
      <sheetName val="12.2.1.3"/>
      <sheetName val="12.2.1.4"/>
      <sheetName val="12.2.1.5"/>
      <sheetName val="12.2.1.6"/>
      <sheetName val="12.2.1.7"/>
      <sheetName val="12.2.1.8"/>
      <sheetName val="12.2.1.9"/>
      <sheetName val="12.2.2.1"/>
      <sheetName val="12.2.2.2"/>
      <sheetName val="12.2.2.3"/>
      <sheetName val="12.2.2.4"/>
      <sheetName val="12.2.2.5"/>
      <sheetName val="12.2.3.1"/>
      <sheetName val="14.1.2"/>
      <sheetName val="16.1.3"/>
      <sheetName val="16.1.4"/>
      <sheetName val="16.1.5"/>
      <sheetName val="16.1.7"/>
      <sheetName val="16.2.1"/>
      <sheetName val="16.1.8"/>
      <sheetName val="16.2.2"/>
      <sheetName val="16.2.3"/>
      <sheetName val="16.2.4"/>
      <sheetName val="16.2.5"/>
      <sheetName val="16.2.6"/>
      <sheetName val="16.2.7"/>
      <sheetName val="16.2.8"/>
      <sheetName val="17.1.3"/>
      <sheetName val="18.1.1"/>
      <sheetName val="18.1.2"/>
      <sheetName val="18.1.3"/>
      <sheetName val="18.4.2"/>
      <sheetName val="18.4.3"/>
      <sheetName val="19.4.1"/>
      <sheetName val="20.1.1"/>
      <sheetName val="20.1.2"/>
      <sheetName val="20.1.3"/>
      <sheetName val="20.1.4"/>
      <sheetName val="21.2.2"/>
      <sheetName val="21.2.3"/>
      <sheetName val="21.2.4"/>
      <sheetName val="21.2.5"/>
      <sheetName val="21.2.6"/>
      <sheetName val="21.2.7"/>
      <sheetName val="21.2.8"/>
      <sheetName val="21.2.9"/>
      <sheetName val="21.2.10"/>
    </sheetNames>
    <sheetDataSet>
      <sheetData sheetId="0"/>
      <sheetData sheetId="1"/>
      <sheetData sheetId="2"/>
      <sheetData sheetId="3"/>
      <sheetData sheetId="4"/>
      <sheetData sheetId="5">
        <row r="1">
          <cell r="A1" t="str">
            <v>ITEM</v>
          </cell>
          <cell r="B1" t="str">
            <v>UNIDAD</v>
          </cell>
          <cell r="C1" t="str">
            <v>VRUNIT</v>
          </cell>
        </row>
        <row r="2">
          <cell r="A2" t="str">
            <v>COMISION DE TOPOGRAFIA</v>
          </cell>
          <cell r="B2" t="str">
            <v>dd</v>
          </cell>
          <cell r="C2">
            <v>170000</v>
          </cell>
        </row>
        <row r="3">
          <cell r="A3" t="str">
            <v>MANO DE OBRA 2 AYUDANTES</v>
          </cell>
          <cell r="B3" t="str">
            <v>dd</v>
          </cell>
          <cell r="C3">
            <v>65000</v>
          </cell>
        </row>
        <row r="4">
          <cell r="A4" t="str">
            <v>MANO DE OBRA 2 AYUDANTES CARGUE</v>
          </cell>
          <cell r="B4" t="str">
            <v>dd</v>
          </cell>
          <cell r="C4">
            <v>65000</v>
          </cell>
        </row>
        <row r="5">
          <cell r="A5" t="str">
            <v>MANO DE OBRA CUADRILLA</v>
          </cell>
          <cell r="B5" t="str">
            <v>dd</v>
          </cell>
          <cell r="C5">
            <v>82000</v>
          </cell>
        </row>
        <row r="6">
          <cell r="A6" t="str">
            <v>MANO DE OBRA CUADRILLA CARPINTERIA</v>
          </cell>
          <cell r="B6" t="str">
            <v>dd</v>
          </cell>
          <cell r="C6">
            <v>101000</v>
          </cell>
        </row>
        <row r="7">
          <cell r="A7" t="str">
            <v>MANO DE OBRA CUADRILLA CERT ALTURA</v>
          </cell>
          <cell r="B7" t="str">
            <v>dd</v>
          </cell>
          <cell r="C7">
            <v>102000</v>
          </cell>
        </row>
        <row r="8">
          <cell r="A8" t="str">
            <v>MANO DE OBRA CUADRILLA PLOMERIA</v>
          </cell>
          <cell r="B8" t="str">
            <v>dd</v>
          </cell>
          <cell r="C8">
            <v>102000</v>
          </cell>
        </row>
        <row r="9">
          <cell r="A9" t="str">
            <v>MANO DE OBRA INSTALACION</v>
          </cell>
          <cell r="B9" t="str">
            <v>dd</v>
          </cell>
          <cell r="C9">
            <v>71500</v>
          </cell>
        </row>
        <row r="10">
          <cell r="A10" t="str">
            <v>MANO DE OBRA ORNAMENTACION</v>
          </cell>
          <cell r="B10" t="str">
            <v>dd</v>
          </cell>
          <cell r="C10">
            <v>91500</v>
          </cell>
        </row>
        <row r="11">
          <cell r="A11" t="str">
            <v>MANO DE OBRA ORNAMENTACION CERT ALTURA</v>
          </cell>
          <cell r="B11" t="str">
            <v>dd</v>
          </cell>
          <cell r="C11">
            <v>102000</v>
          </cell>
        </row>
      </sheetData>
      <sheetData sheetId="6">
        <row r="1">
          <cell r="A1" t="str">
            <v>ITEM</v>
          </cell>
          <cell r="B1" t="str">
            <v>UNIDAD</v>
          </cell>
          <cell r="C1" t="str">
            <v>VRUNIT</v>
          </cell>
          <cell r="D1" t="str">
            <v>DISTKM</v>
          </cell>
        </row>
        <row r="2">
          <cell r="A2" t="str">
            <v>CAMION FVR/LARGO TIPO CHEVROLET</v>
          </cell>
          <cell r="B2" t="str">
            <v>m3.km</v>
          </cell>
          <cell r="C2">
            <v>714</v>
          </cell>
          <cell r="D2">
            <v>115</v>
          </cell>
        </row>
        <row r="3">
          <cell r="A3" t="str">
            <v>CAMION TURBO FURGON 2.5TON/12M3</v>
          </cell>
          <cell r="B3" t="str">
            <v>m3.km</v>
          </cell>
          <cell r="C3">
            <v>476</v>
          </cell>
          <cell r="D3">
            <v>115</v>
          </cell>
        </row>
        <row r="4">
          <cell r="A4" t="str">
            <v>VOLQUETA SENCILLA 6M - MATERIALES PETREOS</v>
          </cell>
          <cell r="B4" t="str">
            <v>m3.km</v>
          </cell>
          <cell r="C4">
            <v>833</v>
          </cell>
          <cell r="D4">
            <v>30</v>
          </cell>
        </row>
        <row r="5">
          <cell r="A5" t="str">
            <v>VOLQUETA SENCILLA 6M - RETIRO DE SOBRANTES</v>
          </cell>
          <cell r="B5" t="str">
            <v>m3.km</v>
          </cell>
          <cell r="C5">
            <v>833</v>
          </cell>
          <cell r="D5">
            <v>30</v>
          </cell>
        </row>
      </sheetData>
      <sheetData sheetId="7">
        <row r="1">
          <cell r="A1" t="str">
            <v>ITEM</v>
          </cell>
          <cell r="B1" t="str">
            <v>UNIDAD</v>
          </cell>
          <cell r="C1" t="str">
            <v>VRUNIT</v>
          </cell>
        </row>
        <row r="2">
          <cell r="A2" t="str">
            <v>ANDAMIO SECCION</v>
          </cell>
          <cell r="B2" t="str">
            <v>sm</v>
          </cell>
          <cell r="C2">
            <v>9465.26</v>
          </cell>
        </row>
        <row r="3">
          <cell r="A3" t="str">
            <v>COMPRESOR DE AIRE</v>
          </cell>
          <cell r="B3" t="str">
            <v>hr</v>
          </cell>
          <cell r="C3">
            <v>17314.5</v>
          </cell>
        </row>
        <row r="4">
          <cell r="A4" t="str">
            <v>CORTADORA</v>
          </cell>
          <cell r="B4" t="str">
            <v>dd</v>
          </cell>
          <cell r="C4">
            <v>28857.5</v>
          </cell>
        </row>
        <row r="5">
          <cell r="A5" t="str">
            <v>EQUIPO DE ORNAMENTACION</v>
          </cell>
          <cell r="B5" t="str">
            <v>dd</v>
          </cell>
          <cell r="C5">
            <v>78492.399999999994</v>
          </cell>
        </row>
        <row r="6">
          <cell r="A6" t="str">
            <v>EQUIPO DE SOLDADURA</v>
          </cell>
          <cell r="B6" t="str">
            <v>dd</v>
          </cell>
          <cell r="C6">
            <v>75029.5</v>
          </cell>
        </row>
        <row r="7">
          <cell r="A7" t="str">
            <v>EQUIPO DE TOPOGRAFIA</v>
          </cell>
          <cell r="B7" t="str">
            <v>dd</v>
          </cell>
          <cell r="C7">
            <v>138516</v>
          </cell>
        </row>
        <row r="8">
          <cell r="A8" t="str">
            <v>EQUIPO PARA TRABAJOS EN ALTURA</v>
          </cell>
          <cell r="B8" t="str">
            <v>dd</v>
          </cell>
          <cell r="C8">
            <v>46172</v>
          </cell>
        </row>
        <row r="9">
          <cell r="A9" t="str">
            <v>FORMALETA ENTREPISOS</v>
          </cell>
          <cell r="B9" t="str">
            <v>ms</v>
          </cell>
          <cell r="C9">
            <v>6925.8</v>
          </cell>
        </row>
        <row r="10">
          <cell r="A10" t="str">
            <v>HERRAMIENTA MENOR</v>
          </cell>
          <cell r="B10" t="str">
            <v>hr</v>
          </cell>
          <cell r="C10">
            <v>11.64</v>
          </cell>
        </row>
        <row r="11">
          <cell r="A11" t="str">
            <v>MEZCLADORA ELECT/GASOLINA 2BT</v>
          </cell>
          <cell r="B11" t="str">
            <v>dd</v>
          </cell>
          <cell r="C11">
            <v>57715</v>
          </cell>
        </row>
        <row r="12">
          <cell r="A12" t="str">
            <v>MORDAZAS</v>
          </cell>
          <cell r="B12" t="str">
            <v>ms</v>
          </cell>
          <cell r="C12">
            <v>2193.17</v>
          </cell>
        </row>
        <row r="13">
          <cell r="A13" t="str">
            <v>PARAL TELESCOPICO 2.2m</v>
          </cell>
          <cell r="B13" t="str">
            <v>ms</v>
          </cell>
          <cell r="C13">
            <v>2077.7399999999998</v>
          </cell>
        </row>
        <row r="14">
          <cell r="A14" t="str">
            <v>PLANCHON ORDINARIO 3m ALQ</v>
          </cell>
          <cell r="B14" t="str">
            <v>sm</v>
          </cell>
          <cell r="C14">
            <v>6348.65</v>
          </cell>
        </row>
        <row r="15">
          <cell r="A15" t="str">
            <v>PULIDORA</v>
          </cell>
          <cell r="B15" t="str">
            <v>dd</v>
          </cell>
          <cell r="C15">
            <v>28857.5</v>
          </cell>
        </row>
        <row r="16">
          <cell r="A16" t="str">
            <v>RETROEXCAVADORA</v>
          </cell>
          <cell r="B16" t="str">
            <v>hr</v>
          </cell>
          <cell r="C16">
            <v>98115.5</v>
          </cell>
        </row>
        <row r="17">
          <cell r="A17" t="str">
            <v>QUEMADOR A GAS</v>
          </cell>
          <cell r="B17" t="str">
            <v>hr</v>
          </cell>
          <cell r="C17">
            <v>13851.6</v>
          </cell>
        </row>
        <row r="18">
          <cell r="A18" t="str">
            <v>TALADRO</v>
          </cell>
          <cell r="B18" t="str">
            <v>hr</v>
          </cell>
          <cell r="C18">
            <v>6348.65</v>
          </cell>
        </row>
        <row r="19">
          <cell r="A19" t="str">
            <v>VIBRADOR A GASOLINA</v>
          </cell>
          <cell r="B19" t="str">
            <v>dd</v>
          </cell>
          <cell r="C19">
            <v>51943.5</v>
          </cell>
        </row>
        <row r="20">
          <cell r="A20" t="str">
            <v>VIBROCOMPACTADOR TIPO RANA</v>
          </cell>
          <cell r="B20" t="str">
            <v>dd</v>
          </cell>
          <cell r="C20">
            <v>51943.5</v>
          </cell>
        </row>
      </sheetData>
      <sheetData sheetId="8">
        <row r="1">
          <cell r="A1" t="str">
            <v>ITEM</v>
          </cell>
          <cell r="B1" t="str">
            <v>UNIDAD</v>
          </cell>
          <cell r="C1" t="str">
            <v>VRUNIT</v>
          </cell>
        </row>
        <row r="2">
          <cell r="A2" t="str">
            <v>ABRAZADERA TIPO PERA O TRAPECIO 6"</v>
          </cell>
          <cell r="B2" t="str">
            <v>un</v>
          </cell>
          <cell r="C2">
            <v>3462.9</v>
          </cell>
        </row>
        <row r="3">
          <cell r="A3" t="str">
            <v>ABRAZADERA TIPO PERA O TRAPECIO 4"</v>
          </cell>
          <cell r="B3" t="str">
            <v>un</v>
          </cell>
          <cell r="C3">
            <v>3232.04</v>
          </cell>
        </row>
        <row r="4">
          <cell r="A4" t="str">
            <v>ACCESORIO PVC SANITARIA 2"</v>
          </cell>
          <cell r="B4" t="str">
            <v>un</v>
          </cell>
          <cell r="C4">
            <v>6244.86</v>
          </cell>
        </row>
        <row r="5">
          <cell r="A5" t="str">
            <v>ACCESORIO PVC SANITARIA 3"</v>
          </cell>
          <cell r="B5" t="str">
            <v>un</v>
          </cell>
          <cell r="C5">
            <v>7502.95</v>
          </cell>
        </row>
        <row r="6">
          <cell r="A6" t="str">
            <v>ACCESORIO PVC SANITARIA 4"</v>
          </cell>
          <cell r="B6" t="str">
            <v>un</v>
          </cell>
          <cell r="C6">
            <v>21227.48</v>
          </cell>
        </row>
        <row r="7">
          <cell r="A7" t="str">
            <v>ACCESORIO PVC SANITARIA 6"</v>
          </cell>
          <cell r="B7" t="str">
            <v>un</v>
          </cell>
          <cell r="C7">
            <v>53674.95</v>
          </cell>
        </row>
        <row r="8">
          <cell r="A8" t="str">
            <v>ACCESORIO PVCP 1 1/2"</v>
          </cell>
          <cell r="B8" t="str">
            <v>un</v>
          </cell>
          <cell r="C8">
            <v>4744.2699999999995</v>
          </cell>
        </row>
        <row r="9">
          <cell r="A9" t="str">
            <v>ACCESORIO PVCP 1 1/4"</v>
          </cell>
          <cell r="B9" t="str">
            <v>un</v>
          </cell>
          <cell r="C9">
            <v>3497.8199999999997</v>
          </cell>
        </row>
        <row r="10">
          <cell r="A10" t="str">
            <v>ACCESORIO PVCP 1"</v>
          </cell>
          <cell r="B10" t="str">
            <v>un</v>
          </cell>
          <cell r="C10">
            <v>2492.9</v>
          </cell>
        </row>
        <row r="11">
          <cell r="A11" t="str">
            <v>ACCESORIO PVCP 1/2"</v>
          </cell>
          <cell r="B11" t="str">
            <v>un</v>
          </cell>
          <cell r="C11">
            <v>1003.9499999999999</v>
          </cell>
        </row>
        <row r="12">
          <cell r="A12" t="str">
            <v>ACCESORIO PVCP 2"</v>
          </cell>
          <cell r="B12" t="str">
            <v>un</v>
          </cell>
          <cell r="C12">
            <v>8310.9599999999991</v>
          </cell>
        </row>
        <row r="13">
          <cell r="A13" t="str">
            <v>ACCESORIO PVCP 3/4"</v>
          </cell>
          <cell r="B13" t="str">
            <v>un</v>
          </cell>
          <cell r="C13">
            <v>1246.45</v>
          </cell>
        </row>
        <row r="14">
          <cell r="A14" t="str">
            <v>ACCESORIOS DE FIJACION</v>
          </cell>
          <cell r="B14" t="str">
            <v>kg</v>
          </cell>
          <cell r="C14">
            <v>18722.939999999999</v>
          </cell>
        </row>
        <row r="15">
          <cell r="A15" t="str">
            <v>ACCESORIOS Y FIJACIONES PARA DIVISIONES</v>
          </cell>
          <cell r="B15" t="str">
            <v>un</v>
          </cell>
          <cell r="C15">
            <v>56560.7</v>
          </cell>
        </row>
        <row r="16">
          <cell r="A16" t="str">
            <v>ACCESORIOS PARA VENTANAS</v>
          </cell>
          <cell r="B16" t="str">
            <v>gl</v>
          </cell>
          <cell r="C16">
            <v>9985.18</v>
          </cell>
        </row>
        <row r="17">
          <cell r="A17" t="str">
            <v>ACCESORIOS TANQUE PLASTICO</v>
          </cell>
          <cell r="B17" t="str">
            <v>gl</v>
          </cell>
          <cell r="C17">
            <v>37457.519999999997</v>
          </cell>
        </row>
        <row r="18">
          <cell r="A18" t="str">
            <v>ACERO COR/FIG 34000 PSI</v>
          </cell>
          <cell r="B18" t="str">
            <v>kg</v>
          </cell>
          <cell r="C18">
            <v>2389.11</v>
          </cell>
        </row>
        <row r="19">
          <cell r="A19" t="str">
            <v>ACERO COR/FIG 37000 PSI</v>
          </cell>
          <cell r="B19" t="str">
            <v>kg</v>
          </cell>
          <cell r="C19">
            <v>2389.11</v>
          </cell>
        </row>
        <row r="20">
          <cell r="A20" t="str">
            <v>ACERO COR/FIG 60000 PSI</v>
          </cell>
          <cell r="B20" t="str">
            <v>kg</v>
          </cell>
          <cell r="C20">
            <v>2389.11</v>
          </cell>
        </row>
        <row r="21">
          <cell r="A21" t="str">
            <v>ACERO ESTRUCTURAL DOBLADO/FIGURADO</v>
          </cell>
          <cell r="B21" t="str">
            <v>kg</v>
          </cell>
          <cell r="C21">
            <v>3693.7599999999998</v>
          </cell>
        </row>
        <row r="22">
          <cell r="A22" t="str">
            <v>ADAPTADOR LIMPIEZA PVCS 6"</v>
          </cell>
          <cell r="B22" t="str">
            <v>un</v>
          </cell>
          <cell r="C22">
            <v>35783.299999999996</v>
          </cell>
        </row>
        <row r="23">
          <cell r="A23" t="str">
            <v>ADAPTADOR MACHO PVCP 1 1/4"</v>
          </cell>
          <cell r="B23" t="str">
            <v>un</v>
          </cell>
          <cell r="C23">
            <v>3243.68</v>
          </cell>
        </row>
        <row r="24">
          <cell r="A24" t="str">
            <v>ADAPTADOR MACHO PVCP 1 1/2"</v>
          </cell>
          <cell r="B24" t="str">
            <v>un</v>
          </cell>
          <cell r="C24">
            <v>3867.39</v>
          </cell>
        </row>
        <row r="25">
          <cell r="A25" t="str">
            <v>ADAPTADOR MACHO PVCP 1"</v>
          </cell>
          <cell r="B25" t="str">
            <v>un</v>
          </cell>
          <cell r="C25">
            <v>1627.6599999999999</v>
          </cell>
        </row>
        <row r="26">
          <cell r="A26" t="str">
            <v>ADAPTADOR MACHO PVCP 1/2"</v>
          </cell>
          <cell r="B26" t="str">
            <v>un</v>
          </cell>
          <cell r="C26">
            <v>438.44</v>
          </cell>
        </row>
        <row r="27">
          <cell r="A27" t="str">
            <v>ADAPTADOR MACHO PVCP 2"</v>
          </cell>
          <cell r="B27" t="str">
            <v>un</v>
          </cell>
          <cell r="C27">
            <v>5494.08</v>
          </cell>
        </row>
        <row r="28">
          <cell r="A28" t="str">
            <v>ADAPTADOR MACHO PVCP 3/4"</v>
          </cell>
          <cell r="B28" t="str">
            <v>un</v>
          </cell>
          <cell r="C28">
            <v>808.01</v>
          </cell>
        </row>
        <row r="29">
          <cell r="A29" t="str">
            <v>AGUA</v>
          </cell>
          <cell r="B29" t="str">
            <v>lt</v>
          </cell>
          <cell r="C29">
            <v>11.64</v>
          </cell>
        </row>
        <row r="30">
          <cell r="A30" t="str">
            <v>ALAMBRE NEGRO CAL 18</v>
          </cell>
          <cell r="B30" t="str">
            <v>Kg</v>
          </cell>
          <cell r="C30">
            <v>3427.98</v>
          </cell>
        </row>
        <row r="31">
          <cell r="A31" t="str">
            <v>ALAMBRE NEGRO No.18</v>
          </cell>
          <cell r="B31" t="str">
            <v>kg</v>
          </cell>
          <cell r="C31">
            <v>3427.98</v>
          </cell>
        </row>
        <row r="32">
          <cell r="A32" t="str">
            <v>AMARRES PARA TEJA</v>
          </cell>
          <cell r="B32" t="str">
            <v>un</v>
          </cell>
          <cell r="C32">
            <v>623.71</v>
          </cell>
        </row>
        <row r="33">
          <cell r="A33" t="str">
            <v>ANGULO HIERRO 3/4" X 1/8"</v>
          </cell>
          <cell r="B33" t="str">
            <v>ml</v>
          </cell>
          <cell r="C33">
            <v>11254.91</v>
          </cell>
        </row>
        <row r="34">
          <cell r="A34" t="str">
            <v>ANGULO HIERRO 1 1/2" x 1 1/2" x 1/8"</v>
          </cell>
          <cell r="B34" t="str">
            <v>ml</v>
          </cell>
          <cell r="C34">
            <v>7375.88</v>
          </cell>
        </row>
        <row r="35">
          <cell r="A35" t="str">
            <v>ANGULO HIERRO 1 1/4" x 1 1/4" x 1/8"</v>
          </cell>
          <cell r="B35" t="str">
            <v>ml</v>
          </cell>
          <cell r="C35">
            <v>4513.41</v>
          </cell>
        </row>
        <row r="36">
          <cell r="A36" t="str">
            <v>ANTICORROSIVO</v>
          </cell>
          <cell r="B36" t="str">
            <v>gl</v>
          </cell>
          <cell r="C36">
            <v>41613</v>
          </cell>
        </row>
        <row r="37">
          <cell r="A37" t="str">
            <v>ARENA LAVADA DE PEÑA</v>
          </cell>
          <cell r="B37" t="str">
            <v>m3</v>
          </cell>
          <cell r="C37">
            <v>37457.519999999997</v>
          </cell>
        </row>
        <row r="38">
          <cell r="A38" t="str">
            <v>ARENA LAVADA DE RIO</v>
          </cell>
          <cell r="B38" t="str">
            <v>m3</v>
          </cell>
          <cell r="C38">
            <v>93625.37</v>
          </cell>
        </row>
        <row r="39">
          <cell r="A39" t="str">
            <v>ASFALTO DE LIGA</v>
          </cell>
          <cell r="B39" t="str">
            <v>kg</v>
          </cell>
          <cell r="C39">
            <v>1003.9499999999999</v>
          </cell>
        </row>
        <row r="40">
          <cell r="A40" t="str">
            <v>BAJANTE PVC EXTREMO LISO</v>
          </cell>
          <cell r="B40" t="str">
            <v>ml</v>
          </cell>
          <cell r="C40">
            <v>25394.6</v>
          </cell>
        </row>
        <row r="41">
          <cell r="A41" t="str">
            <v>BARRAS DE APOYO DISCAPACITADOS</v>
          </cell>
          <cell r="B41" t="str">
            <v>un</v>
          </cell>
          <cell r="C41">
            <v>312099.44</v>
          </cell>
        </row>
        <row r="42">
          <cell r="A42" t="str">
            <v>BASE ESPUMA JUMBOLO</v>
          </cell>
          <cell r="B42" t="str">
            <v>m2</v>
          </cell>
          <cell r="C42">
            <v>1385.1599999999999</v>
          </cell>
        </row>
        <row r="43">
          <cell r="A43" t="str">
            <v>BISAGRA ALUMINIO 3"</v>
          </cell>
          <cell r="B43" t="str">
            <v>un</v>
          </cell>
          <cell r="C43">
            <v>2492.9</v>
          </cell>
        </row>
        <row r="44">
          <cell r="A44" t="str">
            <v>BISAGRA METALICA 3" UN</v>
          </cell>
          <cell r="B44" t="str">
            <v>un</v>
          </cell>
          <cell r="C44">
            <v>4444.54</v>
          </cell>
        </row>
        <row r="45">
          <cell r="A45" t="str">
            <v>BLOQUE CONCRETO SPLIT 15x20x40</v>
          </cell>
          <cell r="B45" t="str">
            <v>un</v>
          </cell>
          <cell r="C45">
            <v>3462.9</v>
          </cell>
        </row>
        <row r="46">
          <cell r="A46" t="str">
            <v>BLOQUE CONCRETO 12x19x39</v>
          </cell>
          <cell r="B46" t="str">
            <v>un</v>
          </cell>
          <cell r="C46">
            <v>1465.67</v>
          </cell>
        </row>
        <row r="47">
          <cell r="A47" t="str">
            <v>BLOQUE No 5 ARCILLA</v>
          </cell>
          <cell r="B47" t="str">
            <v>un</v>
          </cell>
          <cell r="C47">
            <v>866.20999999999992</v>
          </cell>
        </row>
        <row r="48">
          <cell r="A48" t="str">
            <v>BORDILLO PREFABRICADO A-80</v>
          </cell>
          <cell r="B48" t="str">
            <v>un</v>
          </cell>
          <cell r="C48">
            <v>28280.35</v>
          </cell>
        </row>
        <row r="49">
          <cell r="A49" t="str">
            <v>BOQUILLA PARA CERAMICA</v>
          </cell>
          <cell r="B49" t="str">
            <v>kg</v>
          </cell>
          <cell r="C49">
            <v>4848.0599999999995</v>
          </cell>
        </row>
        <row r="50">
          <cell r="A50" t="str">
            <v>BROCHA 2"</v>
          </cell>
          <cell r="B50" t="str">
            <v>un</v>
          </cell>
          <cell r="C50">
            <v>1870.1599999999999</v>
          </cell>
        </row>
        <row r="51">
          <cell r="A51" t="str">
            <v>CAL HIDRATADA</v>
          </cell>
          <cell r="B51" t="str">
            <v>kg</v>
          </cell>
          <cell r="C51">
            <v>866.20999999999992</v>
          </cell>
        </row>
        <row r="52">
          <cell r="A52" t="str">
            <v>CANAL AMAZONA</v>
          </cell>
          <cell r="B52" t="str">
            <v>ml</v>
          </cell>
          <cell r="C52">
            <v>30588.95</v>
          </cell>
        </row>
        <row r="53">
          <cell r="A53" t="str">
            <v>CANECA TIPO M120 (EN MALLA METALICA)</v>
          </cell>
          <cell r="B53" t="str">
            <v>un</v>
          </cell>
          <cell r="C53">
            <v>267509.51</v>
          </cell>
        </row>
        <row r="54">
          <cell r="A54" t="str">
            <v>CAOLIN</v>
          </cell>
          <cell r="B54" t="str">
            <v>bt</v>
          </cell>
          <cell r="C54">
            <v>11889.289999999999</v>
          </cell>
        </row>
        <row r="55">
          <cell r="A55" t="str">
            <v>CARTUCHO DE SILICONA</v>
          </cell>
          <cell r="B55" t="str">
            <v>un</v>
          </cell>
          <cell r="C55">
            <v>12489.72</v>
          </cell>
        </row>
        <row r="56">
          <cell r="A56" t="str">
            <v>CEMENTO BLANCO</v>
          </cell>
          <cell r="B56" t="str">
            <v>kg</v>
          </cell>
          <cell r="C56">
            <v>1119.3799999999999</v>
          </cell>
        </row>
        <row r="57">
          <cell r="A57" t="str">
            <v>CEMENTO GRIS</v>
          </cell>
          <cell r="B57" t="str">
            <v>bt</v>
          </cell>
          <cell r="C57">
            <v>28280.35</v>
          </cell>
        </row>
        <row r="58">
          <cell r="A58" t="str">
            <v>CERAMICA 30x30</v>
          </cell>
          <cell r="B58" t="str">
            <v>m2</v>
          </cell>
          <cell r="C58">
            <v>28707.149999999998</v>
          </cell>
        </row>
        <row r="59">
          <cell r="A59" t="str">
            <v>CERRADURA SCHLAGE JUPITER ALCOBA</v>
          </cell>
          <cell r="B59" t="str">
            <v>un</v>
          </cell>
          <cell r="C59">
            <v>34629</v>
          </cell>
        </row>
        <row r="60">
          <cell r="A60" t="str">
            <v>CERROJO DOBLE YALE</v>
          </cell>
          <cell r="B60" t="str">
            <v>un</v>
          </cell>
          <cell r="C60">
            <v>63486.5</v>
          </cell>
        </row>
        <row r="61">
          <cell r="A61" t="str">
            <v>CESPEDON</v>
          </cell>
          <cell r="B61" t="str">
            <v>m2</v>
          </cell>
          <cell r="C61">
            <v>3740.3199999999997</v>
          </cell>
        </row>
        <row r="62">
          <cell r="A62" t="str">
            <v>CINTA DE PAPEL 250</v>
          </cell>
          <cell r="B62" t="str">
            <v>rl</v>
          </cell>
          <cell r="C62">
            <v>10111.279999999999</v>
          </cell>
        </row>
        <row r="63">
          <cell r="A63" t="str">
            <v>CHAZOS</v>
          </cell>
          <cell r="B63" t="str">
            <v>un</v>
          </cell>
          <cell r="C63">
            <v>58.199999999999996</v>
          </cell>
        </row>
        <row r="64">
          <cell r="A64" t="str">
            <v>CHEQUE HELBERT 2" VERTICAL</v>
          </cell>
          <cell r="B64" t="str">
            <v>un</v>
          </cell>
          <cell r="C64">
            <v>184688</v>
          </cell>
        </row>
        <row r="65">
          <cell r="A65" t="str">
            <v>CHEQUE HELBERT 3/4" CORTINA SELLO MET</v>
          </cell>
          <cell r="B65" t="str">
            <v>un</v>
          </cell>
          <cell r="C65">
            <v>57715</v>
          </cell>
        </row>
        <row r="66">
          <cell r="A66" t="str">
            <v>CHEQUE HELBERT 1 1/4" CORTINA SELLO MET</v>
          </cell>
          <cell r="B66" t="str">
            <v>un</v>
          </cell>
          <cell r="C66">
            <v>138516</v>
          </cell>
        </row>
        <row r="67">
          <cell r="A67" t="str">
            <v>CHEQUE HELBERT 1 1/2" CORTINA SELLO MET</v>
          </cell>
          <cell r="B67" t="str">
            <v>un</v>
          </cell>
          <cell r="C67">
            <v>161602</v>
          </cell>
        </row>
        <row r="68">
          <cell r="A68" t="str">
            <v>CICLOPARQUEADERO M101</v>
          </cell>
          <cell r="B68" t="str">
            <v>un</v>
          </cell>
          <cell r="C68">
            <v>510200.6</v>
          </cell>
        </row>
        <row r="69">
          <cell r="A69" t="str">
            <v>CIELO RASO DRYWALL 1/2" BOVEDA</v>
          </cell>
          <cell r="B69" t="str">
            <v>un</v>
          </cell>
          <cell r="C69">
            <v>24250</v>
          </cell>
        </row>
        <row r="70">
          <cell r="A70" t="str">
            <v>CODO 45 BAJANTE BLANCO</v>
          </cell>
          <cell r="B70" t="str">
            <v>un</v>
          </cell>
          <cell r="C70">
            <v>6694.94</v>
          </cell>
        </row>
        <row r="71">
          <cell r="A71" t="str">
            <v>CODO 45 SANITARIO PVC 2"</v>
          </cell>
          <cell r="B71" t="str">
            <v>un</v>
          </cell>
          <cell r="C71">
            <v>3001.18</v>
          </cell>
        </row>
        <row r="72">
          <cell r="A72" t="str">
            <v>CODO 45 SANITARIO PVC 3"</v>
          </cell>
          <cell r="B72" t="str">
            <v>un</v>
          </cell>
          <cell r="C72">
            <v>6579.51</v>
          </cell>
        </row>
        <row r="73">
          <cell r="A73" t="str">
            <v>CODO 90 PRESION PVC 1/2</v>
          </cell>
          <cell r="B73" t="str">
            <v>un</v>
          </cell>
          <cell r="C73">
            <v>623.71</v>
          </cell>
        </row>
        <row r="74">
          <cell r="A74" t="str">
            <v>CODO 90 SANITARIO PVC 2"</v>
          </cell>
          <cell r="B74" t="str">
            <v>un</v>
          </cell>
          <cell r="C74">
            <v>2539.46</v>
          </cell>
        </row>
        <row r="75">
          <cell r="A75" t="str">
            <v>CODO 90 SANITARIO PVC 4"</v>
          </cell>
          <cell r="B75" t="str">
            <v>un</v>
          </cell>
          <cell r="C75">
            <v>11196.71</v>
          </cell>
        </row>
        <row r="76">
          <cell r="A76" t="str">
            <v>COLOR MINERAL</v>
          </cell>
          <cell r="B76" t="str">
            <v>kg</v>
          </cell>
          <cell r="C76">
            <v>8737.76</v>
          </cell>
        </row>
        <row r="77">
          <cell r="A77" t="str">
            <v>CONCRETO PREMEZCLADO 3000 PSI</v>
          </cell>
          <cell r="B77" t="str">
            <v>m3</v>
          </cell>
          <cell r="C77">
            <v>401811.83</v>
          </cell>
        </row>
        <row r="78">
          <cell r="A78" t="str">
            <v>CUB HD333C ALUZ CAL28 FV PERF PINT 2 CARAS</v>
          </cell>
          <cell r="B78" t="str">
            <v>m2</v>
          </cell>
          <cell r="C78">
            <v>140247.44999999998</v>
          </cell>
        </row>
        <row r="79">
          <cell r="A79" t="str">
            <v>CUPULA TRAGANTE METALICO 4"</v>
          </cell>
          <cell r="B79" t="str">
            <v>un</v>
          </cell>
          <cell r="C79">
            <v>18122.509999999998</v>
          </cell>
        </row>
        <row r="80">
          <cell r="A80" t="str">
            <v>CUPULA TRAGANTE METALICO 6"</v>
          </cell>
          <cell r="B80" t="str">
            <v>un</v>
          </cell>
          <cell r="C80">
            <v>51943.5</v>
          </cell>
        </row>
        <row r="81">
          <cell r="A81" t="str">
            <v>DILATACION BRONCE</v>
          </cell>
          <cell r="B81" t="str">
            <v>un</v>
          </cell>
          <cell r="C81">
            <v>4744.2699999999995</v>
          </cell>
        </row>
        <row r="82">
          <cell r="A82" t="str">
            <v>DISOLVENTE</v>
          </cell>
          <cell r="B82" t="str">
            <v>gl</v>
          </cell>
          <cell r="C82">
            <v>27460.7</v>
          </cell>
        </row>
        <row r="83">
          <cell r="A83" t="str">
            <v>DISOLVENTE THINNER</v>
          </cell>
          <cell r="B83" t="str">
            <v>gl</v>
          </cell>
          <cell r="C83">
            <v>81147.289999999994</v>
          </cell>
        </row>
        <row r="84">
          <cell r="A84" t="str">
            <v>DIVISIONES LAMINA PLASTICA FENOLICA</v>
          </cell>
          <cell r="B84" t="str">
            <v>m2</v>
          </cell>
          <cell r="C84">
            <v>259717.5</v>
          </cell>
        </row>
        <row r="85">
          <cell r="A85" t="str">
            <v>DUCHA SENCILLA VENTO CROMO</v>
          </cell>
          <cell r="B85" t="str">
            <v>un</v>
          </cell>
          <cell r="C85">
            <v>103887</v>
          </cell>
        </row>
        <row r="86">
          <cell r="A86" t="str">
            <v>DURMIENTE</v>
          </cell>
          <cell r="B86" t="str">
            <v>ml</v>
          </cell>
          <cell r="C86">
            <v>750.78</v>
          </cell>
        </row>
        <row r="87">
          <cell r="A87" t="str">
            <v>DURMIENTE 3 M</v>
          </cell>
          <cell r="B87" t="str">
            <v>ml</v>
          </cell>
          <cell r="C87">
            <v>1119.3799999999999</v>
          </cell>
        </row>
        <row r="88">
          <cell r="A88" t="str">
            <v>DUROPISO BLANCO 33x33</v>
          </cell>
          <cell r="B88" t="str">
            <v>m2</v>
          </cell>
          <cell r="C88">
            <v>32101.18</v>
          </cell>
        </row>
        <row r="89">
          <cell r="A89" t="str">
            <v>EMULSION ASFALTICA</v>
          </cell>
          <cell r="B89" t="str">
            <v>gl</v>
          </cell>
          <cell r="C89">
            <v>4374.7</v>
          </cell>
        </row>
        <row r="90">
          <cell r="A90" t="str">
            <v>ESMALTE</v>
          </cell>
          <cell r="B90" t="str">
            <v>gl</v>
          </cell>
          <cell r="C90">
            <v>56179.49</v>
          </cell>
        </row>
        <row r="91">
          <cell r="A91" t="str">
            <v>ESPEJO BISELADO 4mm</v>
          </cell>
          <cell r="B91" t="str">
            <v>m2</v>
          </cell>
          <cell r="C91">
            <v>46172</v>
          </cell>
        </row>
        <row r="92">
          <cell r="A92" t="str">
            <v>ESTRUCTURA ASTAS PARA BANDERAS</v>
          </cell>
          <cell r="B92" t="str">
            <v>un</v>
          </cell>
          <cell r="C92">
            <v>299887.14</v>
          </cell>
        </row>
        <row r="93">
          <cell r="A93" t="str">
            <v>ESTRUCTURA MICROFUTBOL</v>
          </cell>
          <cell r="B93" t="str">
            <v>jg</v>
          </cell>
          <cell r="C93">
            <v>1385160</v>
          </cell>
        </row>
        <row r="94">
          <cell r="A94" t="str">
            <v>ESTRUCTURA MULTIPLE BALONCESTO/FUTBOL</v>
          </cell>
          <cell r="B94" t="str">
            <v>jg</v>
          </cell>
          <cell r="C94">
            <v>3924620</v>
          </cell>
        </row>
        <row r="95">
          <cell r="A95" t="str">
            <v>ESTRUCTURA VOLEIBOL</v>
          </cell>
          <cell r="B95" t="str">
            <v>jg</v>
          </cell>
          <cell r="C95">
            <v>530978</v>
          </cell>
        </row>
        <row r="96">
          <cell r="A96" t="str">
            <v>ESTRUCTURA FUTBOL TUB ALL 4" CON SOPORTES</v>
          </cell>
          <cell r="B96" t="str">
            <v>un</v>
          </cell>
          <cell r="C96">
            <v>519435</v>
          </cell>
        </row>
        <row r="97">
          <cell r="A97" t="str">
            <v>FLOTADOR TIPO HELBERT 2"</v>
          </cell>
          <cell r="B97" t="str">
            <v>un</v>
          </cell>
          <cell r="C97">
            <v>144183.71</v>
          </cell>
        </row>
        <row r="98">
          <cell r="A98" t="str">
            <v>GAS PROPANO</v>
          </cell>
          <cell r="B98" t="str">
            <v>un</v>
          </cell>
          <cell r="C98">
            <v>12489.72</v>
          </cell>
        </row>
        <row r="99">
          <cell r="A99" t="str">
            <v>GRANITO No 2</v>
          </cell>
          <cell r="B99" t="str">
            <v>bt</v>
          </cell>
          <cell r="C99">
            <v>18099.23</v>
          </cell>
        </row>
        <row r="100">
          <cell r="A100" t="str">
            <v>GRANITO No 3</v>
          </cell>
          <cell r="B100" t="str">
            <v>bt</v>
          </cell>
          <cell r="C100">
            <v>22473.93</v>
          </cell>
        </row>
        <row r="101">
          <cell r="A101" t="str">
            <v>GRAVILLA DE RIO</v>
          </cell>
          <cell r="B101" t="str">
            <v>m3</v>
          </cell>
          <cell r="C101">
            <v>113872.18</v>
          </cell>
        </row>
        <row r="102">
          <cell r="A102" t="str">
            <v>GRIFERIA LAVAMANOS TIPO GRIVAL MARRUECOS</v>
          </cell>
          <cell r="B102" t="str">
            <v>un</v>
          </cell>
          <cell r="C102">
            <v>70619.88</v>
          </cell>
        </row>
        <row r="103">
          <cell r="A103" t="str">
            <v>HUMUS DE LOMBRIZ</v>
          </cell>
          <cell r="B103" t="str">
            <v>kg</v>
          </cell>
          <cell r="C103">
            <v>346.28999999999996</v>
          </cell>
        </row>
        <row r="104">
          <cell r="A104" t="str">
            <v>JABONERA PARED TIPO FUSION NIQUEL</v>
          </cell>
          <cell r="B104" t="str">
            <v>un</v>
          </cell>
          <cell r="C104">
            <v>40400.5</v>
          </cell>
        </row>
        <row r="105">
          <cell r="A105" t="str">
            <v>JUEGO INFANTIL EN MADERA IDRD</v>
          </cell>
          <cell r="B105" t="str">
            <v>un</v>
          </cell>
          <cell r="C105">
            <v>3924620</v>
          </cell>
        </row>
        <row r="106">
          <cell r="A106" t="str">
            <v>LADRILLO TOLETE RECOCIDO</v>
          </cell>
          <cell r="B106" t="str">
            <v>un</v>
          </cell>
          <cell r="C106">
            <v>473.36</v>
          </cell>
        </row>
        <row r="107">
          <cell r="A107" t="str">
            <v>LADRILLO 20x10x6 ADOQUIN EN ARCILLA NATURAL</v>
          </cell>
          <cell r="B107" t="str">
            <v>m2</v>
          </cell>
          <cell r="C107">
            <v>24702.02</v>
          </cell>
        </row>
        <row r="108">
          <cell r="A108" t="str">
            <v>LAMINA ACERO GAL. CAL. 26</v>
          </cell>
          <cell r="B108" t="str">
            <v>m2</v>
          </cell>
          <cell r="C108">
            <v>25392.66</v>
          </cell>
        </row>
        <row r="109">
          <cell r="A109" t="str">
            <v>LAMINA COLD ROLLED CAL 18</v>
          </cell>
          <cell r="B109" t="str">
            <v>m2</v>
          </cell>
          <cell r="C109">
            <v>27934.059999999998</v>
          </cell>
        </row>
        <row r="110">
          <cell r="A110" t="str">
            <v>LAMINA GALVANIZADA CAL 20</v>
          </cell>
          <cell r="B110" t="str">
            <v>m2</v>
          </cell>
          <cell r="C110">
            <v>19276.809999999998</v>
          </cell>
        </row>
        <row r="111">
          <cell r="A111" t="str">
            <v>LAMINA HOT ROLLED 3mm</v>
          </cell>
          <cell r="B111" t="str">
            <v>m2</v>
          </cell>
          <cell r="C111">
            <v>50096.619999999995</v>
          </cell>
        </row>
        <row r="112">
          <cell r="A112" t="str">
            <v>LAVAMANOS ACUACER 732</v>
          </cell>
          <cell r="B112" t="str">
            <v>un</v>
          </cell>
          <cell r="C112">
            <v>56930.27</v>
          </cell>
        </row>
        <row r="113">
          <cell r="A113" t="str">
            <v>LAVAMANOS SOBREPONER INSTITUCIONAL VALENCIA</v>
          </cell>
          <cell r="B113" t="str">
            <v>un</v>
          </cell>
          <cell r="C113">
            <v>115430</v>
          </cell>
        </row>
        <row r="114">
          <cell r="A114" t="str">
            <v>LIJA</v>
          </cell>
          <cell r="B114" t="str">
            <v>pl</v>
          </cell>
          <cell r="C114">
            <v>2366.7999999999997</v>
          </cell>
        </row>
        <row r="115">
          <cell r="A115" t="str">
            <v>LISTON ORDINARIO 3 x 3</v>
          </cell>
          <cell r="B115" t="str">
            <v>ml</v>
          </cell>
          <cell r="C115">
            <v>1085.43</v>
          </cell>
        </row>
        <row r="116">
          <cell r="A116" t="str">
            <v>LLAVES PARA MANGUERA</v>
          </cell>
          <cell r="B116" t="str">
            <v>un</v>
          </cell>
          <cell r="C116">
            <v>14359.88</v>
          </cell>
        </row>
        <row r="117">
          <cell r="A117" t="str">
            <v>LONA VERDE CERRAMIENTO 2m</v>
          </cell>
          <cell r="B117" t="str">
            <v>ml</v>
          </cell>
          <cell r="C117">
            <v>11854.369999999999</v>
          </cell>
        </row>
        <row r="118">
          <cell r="A118" t="str">
            <v>MADERA LAMINADA WR WENGUE</v>
          </cell>
          <cell r="B118" t="str">
            <v>m2</v>
          </cell>
          <cell r="C118">
            <v>31166.1</v>
          </cell>
        </row>
        <row r="119">
          <cell r="A119" t="str">
            <v>MALLA ELECTROSOLDADA ESTANDAR</v>
          </cell>
          <cell r="B119" t="str">
            <v>kg</v>
          </cell>
          <cell r="C119">
            <v>3070.0499999999997</v>
          </cell>
        </row>
        <row r="120">
          <cell r="A120" t="str">
            <v>MALLA NYLON NEGRA FUTBOL ENTRELAZADA REF</v>
          </cell>
          <cell r="B120" t="str">
            <v>m2</v>
          </cell>
          <cell r="C120">
            <v>8657.25</v>
          </cell>
        </row>
        <row r="121">
          <cell r="A121" t="str">
            <v>MANIJA ACERO INOXIDABLE TUBULAR 96MM</v>
          </cell>
          <cell r="B121" t="str">
            <v>un</v>
          </cell>
          <cell r="C121">
            <v>3462.9</v>
          </cell>
        </row>
        <row r="122">
          <cell r="A122" t="str">
            <v>MANTO ASFÁLTICO CON FOIL DE ALUMINIO</v>
          </cell>
          <cell r="B122" t="str">
            <v>m2</v>
          </cell>
          <cell r="C122">
            <v>14162.97</v>
          </cell>
        </row>
        <row r="123">
          <cell r="A123" t="str">
            <v>MARCO Y TAPA DE 60X60</v>
          </cell>
          <cell r="B123" t="str">
            <v>un</v>
          </cell>
          <cell r="C123">
            <v>83225.03</v>
          </cell>
        </row>
        <row r="124">
          <cell r="A124" t="str">
            <v>MARCO Y TAPA DE 80X80</v>
          </cell>
          <cell r="B124" t="str">
            <v>un</v>
          </cell>
          <cell r="C124">
            <v>90150.83</v>
          </cell>
        </row>
        <row r="125">
          <cell r="A125" t="str">
            <v>MARCO Y TAPA DE 100X100</v>
          </cell>
          <cell r="B125" t="str">
            <v>un</v>
          </cell>
          <cell r="C125">
            <v>95114.319999999992</v>
          </cell>
        </row>
        <row r="126">
          <cell r="A126" t="str">
            <v>MARCO CON REJILLA 0.4</v>
          </cell>
          <cell r="B126" t="str">
            <v>ml</v>
          </cell>
          <cell r="C126">
            <v>106195.59999999999</v>
          </cell>
        </row>
        <row r="127">
          <cell r="A127" t="str">
            <v>MARMOLINA</v>
          </cell>
          <cell r="B127" t="str">
            <v>kg</v>
          </cell>
          <cell r="C127">
            <v>254.14</v>
          </cell>
        </row>
        <row r="128">
          <cell r="A128" t="str">
            <v>MARMOLINA BT</v>
          </cell>
          <cell r="B128" t="str">
            <v>bt</v>
          </cell>
          <cell r="C128">
            <v>11738.94</v>
          </cell>
        </row>
        <row r="129">
          <cell r="A129" t="str">
            <v>MASILLA</v>
          </cell>
          <cell r="B129" t="str">
            <v>un</v>
          </cell>
          <cell r="C129">
            <v>6244.86</v>
          </cell>
        </row>
        <row r="130">
          <cell r="A130" t="str">
            <v>NIPLE ROSCADO PVC 1/2"</v>
          </cell>
          <cell r="B130" t="str">
            <v>un</v>
          </cell>
          <cell r="C130">
            <v>692.57999999999993</v>
          </cell>
        </row>
        <row r="131">
          <cell r="A131" t="str">
            <v>ORINAL SIN AGUA CON CARTUCHO EN CAJA</v>
          </cell>
          <cell r="B131" t="str">
            <v>un</v>
          </cell>
          <cell r="C131">
            <v>819553</v>
          </cell>
        </row>
        <row r="132">
          <cell r="A132" t="str">
            <v>PASADOR GATO SUECO 2 1/2"</v>
          </cell>
          <cell r="B132" t="str">
            <v>un</v>
          </cell>
          <cell r="C132">
            <v>1846.8799999999999</v>
          </cell>
        </row>
        <row r="133">
          <cell r="A133" t="str">
            <v>PEGACOR</v>
          </cell>
          <cell r="B133" t="str">
            <v>kg</v>
          </cell>
          <cell r="C133">
            <v>1246.45</v>
          </cell>
        </row>
        <row r="134">
          <cell r="A134" t="str">
            <v>PEGANTE</v>
          </cell>
          <cell r="B134" t="str">
            <v>un</v>
          </cell>
          <cell r="C134">
            <v>7733.8099999999995</v>
          </cell>
        </row>
        <row r="135">
          <cell r="A135" t="str">
            <v>PERNO 5/8" X 10"</v>
          </cell>
          <cell r="B135" t="str">
            <v>un</v>
          </cell>
          <cell r="C135">
            <v>3740.3199999999997</v>
          </cell>
        </row>
        <row r="136">
          <cell r="A136" t="str">
            <v>PINTURA</v>
          </cell>
          <cell r="B136" t="str">
            <v>gl</v>
          </cell>
          <cell r="C136">
            <v>62424.35</v>
          </cell>
        </row>
        <row r="137">
          <cell r="A137" t="str">
            <v>PINTURA ACRILICA DE DEMARCACION</v>
          </cell>
          <cell r="B137" t="str">
            <v>gl</v>
          </cell>
          <cell r="C137">
            <v>77280.87</v>
          </cell>
        </row>
        <row r="138">
          <cell r="A138" t="str">
            <v>PINTURA ACRILICA TIPO KORAZA</v>
          </cell>
          <cell r="B138" t="str">
            <v>gl</v>
          </cell>
          <cell r="C138">
            <v>62424.35</v>
          </cell>
        </row>
        <row r="139">
          <cell r="A139" t="str">
            <v>PINTURA BITUMINOSA</v>
          </cell>
          <cell r="B139" t="str">
            <v>gl</v>
          </cell>
          <cell r="C139">
            <v>53502.29</v>
          </cell>
        </row>
        <row r="140">
          <cell r="A140" t="str">
            <v>PINTURA ELECTROSTATICA CON POLVO POLIESTER</v>
          </cell>
          <cell r="B140" t="str">
            <v>m2</v>
          </cell>
          <cell r="C140">
            <v>27010.62</v>
          </cell>
        </row>
        <row r="141">
          <cell r="A141" t="str">
            <v>PINTURA DE RECUBRIMIMIENTO (EPOXICA/BITUMINOSA)</v>
          </cell>
          <cell r="B141" t="str">
            <v>gl</v>
          </cell>
          <cell r="C141">
            <v>74902.429999999993</v>
          </cell>
        </row>
        <row r="142">
          <cell r="A142" t="str">
            <v>PIRLAN MELAM T</v>
          </cell>
          <cell r="B142" t="str">
            <v>ml</v>
          </cell>
          <cell r="C142">
            <v>5194.3499999999995</v>
          </cell>
        </row>
        <row r="143">
          <cell r="A143" t="str">
            <v>PLANCHON ORDINARIO 3m</v>
          </cell>
          <cell r="B143" t="str">
            <v>ml</v>
          </cell>
          <cell r="C143">
            <v>9199.48</v>
          </cell>
        </row>
        <row r="144">
          <cell r="A144" t="str">
            <v>PLATINA LAMINA HR 25-30X25-30 CAL 3/16"</v>
          </cell>
          <cell r="B144" t="str">
            <v>un</v>
          </cell>
          <cell r="C144">
            <v>21931.7</v>
          </cell>
        </row>
        <row r="145">
          <cell r="A145" t="str">
            <v>POLIETILENO</v>
          </cell>
          <cell r="B145" t="str">
            <v>m2</v>
          </cell>
          <cell r="C145">
            <v>1500.59</v>
          </cell>
        </row>
        <row r="146">
          <cell r="A146" t="str">
            <v>PORTENTO PLUS ALONGADO</v>
          </cell>
          <cell r="B146" t="str">
            <v>un</v>
          </cell>
          <cell r="C146">
            <v>427091</v>
          </cell>
        </row>
        <row r="147">
          <cell r="A147" t="str">
            <v>PUNTILLA CON CABEZA 2 1/2"</v>
          </cell>
          <cell r="B147" t="str">
            <v>lb</v>
          </cell>
          <cell r="C147">
            <v>2492.9</v>
          </cell>
        </row>
        <row r="148">
          <cell r="A148" t="str">
            <v>PUNTILLA CON CABEZA 2"</v>
          </cell>
          <cell r="B148" t="str">
            <v>lb</v>
          </cell>
          <cell r="C148">
            <v>2492.9</v>
          </cell>
        </row>
        <row r="149">
          <cell r="A149" t="str">
            <v>PUNTILLA CON CABEZA 3"</v>
          </cell>
          <cell r="B149" t="str">
            <v>lb</v>
          </cell>
          <cell r="C149">
            <v>2492.9</v>
          </cell>
        </row>
        <row r="150">
          <cell r="A150" t="str">
            <v>RECEBO B-200</v>
          </cell>
          <cell r="B150" t="str">
            <v>m3</v>
          </cell>
          <cell r="C150">
            <v>22589.360000000001</v>
          </cell>
        </row>
        <row r="151">
          <cell r="A151" t="str">
            <v>RECEBO B-400</v>
          </cell>
          <cell r="B151" t="str">
            <v>m3</v>
          </cell>
          <cell r="C151">
            <v>27356.91</v>
          </cell>
        </row>
        <row r="152">
          <cell r="A152" t="str">
            <v>REDUCTOR DE NIVEL</v>
          </cell>
          <cell r="B152" t="str">
            <v>ml</v>
          </cell>
          <cell r="C152">
            <v>4040.0499999999997</v>
          </cell>
        </row>
        <row r="153">
          <cell r="A153" t="str">
            <v>REGISTRO P/D RED WHITE 1 1/4"</v>
          </cell>
          <cell r="B153" t="str">
            <v>un</v>
          </cell>
          <cell r="C153">
            <v>49934.63</v>
          </cell>
        </row>
        <row r="154">
          <cell r="A154" t="str">
            <v>REGISTRO P/D RED WHITE 1 1/2"</v>
          </cell>
          <cell r="B154" t="str">
            <v>un</v>
          </cell>
          <cell r="C154">
            <v>54136.67</v>
          </cell>
        </row>
        <row r="155">
          <cell r="A155" t="str">
            <v>REGISTRO P/D RED WHITE 1"</v>
          </cell>
          <cell r="B155" t="str">
            <v>un</v>
          </cell>
          <cell r="C155">
            <v>37457.519999999997</v>
          </cell>
        </row>
        <row r="156">
          <cell r="A156" t="str">
            <v>REGISTRO P/D RED WHITE 1/2"</v>
          </cell>
          <cell r="B156" t="str">
            <v>un</v>
          </cell>
          <cell r="C156">
            <v>18722.939999999999</v>
          </cell>
        </row>
        <row r="157">
          <cell r="A157" t="str">
            <v>REGISTRO P/D RED WHITE 2"</v>
          </cell>
          <cell r="B157" t="str">
            <v>un</v>
          </cell>
          <cell r="C157">
            <v>118593.17</v>
          </cell>
        </row>
        <row r="158">
          <cell r="A158" t="str">
            <v>REGISTRO P/D RED WHITE 3/4"</v>
          </cell>
          <cell r="B158" t="str">
            <v>un</v>
          </cell>
          <cell r="C158">
            <v>25844.68</v>
          </cell>
        </row>
        <row r="159">
          <cell r="A159" t="str">
            <v>REJILLA DE PISO CON SOSCO DE 3" X 2"</v>
          </cell>
          <cell r="B159" t="str">
            <v>un</v>
          </cell>
          <cell r="C159">
            <v>7698.8899999999994</v>
          </cell>
        </row>
        <row r="160">
          <cell r="A160" t="str">
            <v>REPISA ORDINARIO 3m</v>
          </cell>
          <cell r="B160" t="str">
            <v>ml</v>
          </cell>
          <cell r="C160">
            <v>3740.3199999999997</v>
          </cell>
        </row>
        <row r="161">
          <cell r="A161" t="str">
            <v>RODILLO JUNIOR FELPA</v>
          </cell>
          <cell r="B161" t="str">
            <v>un</v>
          </cell>
          <cell r="C161">
            <v>4617.2</v>
          </cell>
        </row>
        <row r="162">
          <cell r="A162" t="str">
            <v>SARDINEL PREFABRICADO A-10</v>
          </cell>
          <cell r="B162" t="str">
            <v>un</v>
          </cell>
          <cell r="C162">
            <v>37757.25</v>
          </cell>
        </row>
        <row r="163">
          <cell r="A163" t="str">
            <v>SECADOR MANOS NAC PUSH CARCAZA BLANCA</v>
          </cell>
          <cell r="B163" t="str">
            <v>un</v>
          </cell>
          <cell r="C163">
            <v>1079270.5</v>
          </cell>
        </row>
        <row r="164">
          <cell r="A164" t="str">
            <v>SEGUETA</v>
          </cell>
          <cell r="B164" t="str">
            <v>un</v>
          </cell>
          <cell r="C164">
            <v>3370.75</v>
          </cell>
        </row>
        <row r="165">
          <cell r="A165" t="str">
            <v>SIFON PVC 2"</v>
          </cell>
          <cell r="B165" t="str">
            <v>un</v>
          </cell>
          <cell r="C165">
            <v>4998.41</v>
          </cell>
        </row>
        <row r="166">
          <cell r="A166" t="str">
            <v>SIFON PVC 3"</v>
          </cell>
          <cell r="B166" t="str">
            <v>un</v>
          </cell>
          <cell r="C166">
            <v>7491.3099999999995</v>
          </cell>
        </row>
        <row r="167">
          <cell r="A167" t="str">
            <v>SIKA 1</v>
          </cell>
          <cell r="B167" t="str">
            <v>kg</v>
          </cell>
          <cell r="C167">
            <v>4617.2</v>
          </cell>
        </row>
        <row r="168">
          <cell r="A168" t="str">
            <v>SIKASET</v>
          </cell>
          <cell r="B168" t="str">
            <v>kg</v>
          </cell>
          <cell r="C168">
            <v>7156.66</v>
          </cell>
        </row>
        <row r="169">
          <cell r="A169" t="str">
            <v>SILICONA TRASPARENTE</v>
          </cell>
          <cell r="B169" t="str">
            <v>un</v>
          </cell>
          <cell r="C169">
            <v>10111.279999999999</v>
          </cell>
        </row>
        <row r="170">
          <cell r="A170" t="str">
            <v>SOLDADURA DE ESTAÑO</v>
          </cell>
          <cell r="B170" t="str">
            <v>un</v>
          </cell>
          <cell r="C170">
            <v>18850.009999999998</v>
          </cell>
        </row>
        <row r="171">
          <cell r="A171" t="str">
            <v>SOLDADURA ELECTRICA</v>
          </cell>
          <cell r="B171" t="str">
            <v>kg</v>
          </cell>
          <cell r="C171">
            <v>7491.3099999999995</v>
          </cell>
        </row>
        <row r="172">
          <cell r="A172" t="str">
            <v>SOLDADURA PVC + LIMPIADOR PVC 2:1 x 1/4</v>
          </cell>
          <cell r="B172" t="str">
            <v>un</v>
          </cell>
          <cell r="C172">
            <v>83686.75</v>
          </cell>
        </row>
        <row r="173">
          <cell r="A173" t="str">
            <v>SOPORTE CANAL AMAZONA</v>
          </cell>
          <cell r="B173" t="str">
            <v>un</v>
          </cell>
          <cell r="C173">
            <v>3232.04</v>
          </cell>
        </row>
        <row r="174">
          <cell r="A174" t="str">
            <v>SOPORTE DE BAJANTE</v>
          </cell>
          <cell r="B174" t="str">
            <v>un</v>
          </cell>
          <cell r="C174">
            <v>2539.46</v>
          </cell>
        </row>
        <row r="175">
          <cell r="A175" t="str">
            <v>TABLA BURRA CEDRO MACHO 0.28</v>
          </cell>
          <cell r="B175" t="str">
            <v>ml</v>
          </cell>
          <cell r="C175">
            <v>13759.449999999999</v>
          </cell>
        </row>
        <row r="176">
          <cell r="A176" t="str">
            <v>TABLA BURRA ORDINARIO 0.30</v>
          </cell>
          <cell r="B176" t="str">
            <v>ml</v>
          </cell>
          <cell r="C176">
            <v>7110.0999999999995</v>
          </cell>
        </row>
        <row r="177">
          <cell r="A177" t="str">
            <v>TABLA BURRA TERMINADA 1 CARA 0.30</v>
          </cell>
          <cell r="B177" t="str">
            <v>ml</v>
          </cell>
          <cell r="C177">
            <v>7733.8099999999995</v>
          </cell>
        </row>
        <row r="178">
          <cell r="A178" t="str">
            <v>TABLA CHAPA ORDINARIO 0.30</v>
          </cell>
          <cell r="B178" t="str">
            <v>ml</v>
          </cell>
          <cell r="C178">
            <v>4178.76</v>
          </cell>
        </row>
        <row r="179">
          <cell r="A179" t="str">
            <v>TABLA CHAPA TERMINADO 1 CARA 0.30</v>
          </cell>
          <cell r="B179" t="str">
            <v>ml</v>
          </cell>
          <cell r="C179">
            <v>2124.2999999999997</v>
          </cell>
        </row>
        <row r="180">
          <cell r="A180" t="str">
            <v>TANQUE PLASTICO 1000 LTS</v>
          </cell>
          <cell r="B180" t="str">
            <v>un</v>
          </cell>
          <cell r="C180">
            <v>345978.63</v>
          </cell>
        </row>
        <row r="181">
          <cell r="A181" t="str">
            <v>TANQUE PLASTICO 2000 LTS</v>
          </cell>
          <cell r="B181" t="str">
            <v>un</v>
          </cell>
          <cell r="C181">
            <v>542521</v>
          </cell>
        </row>
        <row r="182">
          <cell r="A182" t="str">
            <v>TAPA EXTERNA CANAL AMAZONA</v>
          </cell>
          <cell r="B182" t="str">
            <v>un</v>
          </cell>
          <cell r="C182">
            <v>8657.25</v>
          </cell>
        </row>
        <row r="183">
          <cell r="A183" t="str">
            <v>TAPAREGISTRO PLASTICA 20x20</v>
          </cell>
          <cell r="B183" t="str">
            <v>un</v>
          </cell>
          <cell r="C183">
            <v>10965.85</v>
          </cell>
        </row>
        <row r="184">
          <cell r="A184" t="str">
            <v>TAPON DE PRUEBA SANITARIO PVC 2"</v>
          </cell>
          <cell r="B184" t="str">
            <v>un</v>
          </cell>
          <cell r="C184">
            <v>1154.3</v>
          </cell>
        </row>
        <row r="185">
          <cell r="A185" t="str">
            <v>TAPON DE PRUEBA SANITARIO PVC 3"</v>
          </cell>
          <cell r="B185" t="str">
            <v>un</v>
          </cell>
          <cell r="C185">
            <v>1385.1599999999999</v>
          </cell>
        </row>
        <row r="186">
          <cell r="A186" t="str">
            <v>TAPON DE PRUEBA SANITARIO PVC 4"</v>
          </cell>
          <cell r="B186" t="str">
            <v>un</v>
          </cell>
          <cell r="C186">
            <v>2885.75</v>
          </cell>
        </row>
        <row r="187">
          <cell r="A187" t="str">
            <v>TAPON ROSCADO PVCP 1/2"</v>
          </cell>
          <cell r="B187" t="str">
            <v>un</v>
          </cell>
          <cell r="C187">
            <v>623.71</v>
          </cell>
        </row>
        <row r="188">
          <cell r="A188" t="str">
            <v>TAPON SOLDADO PVCP 1/2"</v>
          </cell>
          <cell r="B188" t="str">
            <v>un</v>
          </cell>
          <cell r="C188">
            <v>369.57</v>
          </cell>
        </row>
        <row r="189">
          <cell r="A189" t="str">
            <v>TEE ROSCADA PVC 1/2"</v>
          </cell>
          <cell r="B189" t="str">
            <v>un</v>
          </cell>
          <cell r="C189">
            <v>1731.45</v>
          </cell>
        </row>
        <row r="190">
          <cell r="A190" t="str">
            <v>TEFLON</v>
          </cell>
          <cell r="B190" t="str">
            <v>un</v>
          </cell>
          <cell r="C190">
            <v>1627.6599999999999</v>
          </cell>
        </row>
        <row r="191">
          <cell r="A191" t="str">
            <v>TEJA THERMOACUSTICA A-360 MAX</v>
          </cell>
          <cell r="B191" t="str">
            <v>m2</v>
          </cell>
          <cell r="C191">
            <v>24967.8</v>
          </cell>
        </row>
        <row r="192">
          <cell r="A192" t="str">
            <v>TEJA THERMOACUSTICA TIPO AJOVER</v>
          </cell>
          <cell r="B192" t="str">
            <v>m2</v>
          </cell>
          <cell r="C192">
            <v>24967.8</v>
          </cell>
        </row>
        <row r="193">
          <cell r="A193" t="str">
            <v>TIERRA NEGRA</v>
          </cell>
          <cell r="B193" t="str">
            <v>m3</v>
          </cell>
          <cell r="C193">
            <v>21401.11</v>
          </cell>
        </row>
        <row r="194">
          <cell r="A194" t="str">
            <v>TIRAS 3x3x3</v>
          </cell>
          <cell r="B194" t="str">
            <v>ml</v>
          </cell>
          <cell r="C194">
            <v>1500.59</v>
          </cell>
        </row>
        <row r="195">
          <cell r="A195" t="str">
            <v>TORNILLO LAMINA 1/2"</v>
          </cell>
          <cell r="B195" t="str">
            <v>un</v>
          </cell>
          <cell r="C195">
            <v>127.07</v>
          </cell>
        </row>
        <row r="196">
          <cell r="A196" t="str">
            <v>TORNILLOS AUTOPERFORANTES</v>
          </cell>
          <cell r="B196" t="str">
            <v>un</v>
          </cell>
          <cell r="C196">
            <v>438.44</v>
          </cell>
        </row>
        <row r="197">
          <cell r="A197" t="str">
            <v>TORNILLOS PARA MADERA 1"</v>
          </cell>
          <cell r="B197" t="str">
            <v>un</v>
          </cell>
          <cell r="C197">
            <v>23.28</v>
          </cell>
        </row>
        <row r="198">
          <cell r="A198" t="str">
            <v>TORNILLOS PARA MADERA 1"-3"</v>
          </cell>
          <cell r="B198" t="str">
            <v>un</v>
          </cell>
          <cell r="C198">
            <v>311.37</v>
          </cell>
        </row>
        <row r="199">
          <cell r="A199" t="str">
            <v>TUBO ALCANTARILLADO PVC NOVAFORT 6"</v>
          </cell>
          <cell r="B199" t="str">
            <v>ml</v>
          </cell>
          <cell r="C199">
            <v>29585</v>
          </cell>
        </row>
        <row r="200">
          <cell r="A200" t="str">
            <v>TUBO ALCANTARILLADO PVC NOVAFORT 8"</v>
          </cell>
          <cell r="B200" t="str">
            <v>ml</v>
          </cell>
          <cell r="C200">
            <v>39326.71</v>
          </cell>
        </row>
        <row r="201">
          <cell r="A201" t="str">
            <v>TUBO ALCANTARILLADO PVC NOVAFORT 12"</v>
          </cell>
          <cell r="B201" t="str">
            <v>ml</v>
          </cell>
          <cell r="C201">
            <v>83686.75</v>
          </cell>
        </row>
        <row r="202">
          <cell r="A202" t="str">
            <v>TUBO ALCANTARILLADO PVC NOVAFORT 14"</v>
          </cell>
          <cell r="B202" t="str">
            <v>ml</v>
          </cell>
          <cell r="C202">
            <v>105964.73999999999</v>
          </cell>
        </row>
        <row r="203">
          <cell r="A203" t="str">
            <v>TUBO ALCANTARILLADO PVC NOVAFORT 16"</v>
          </cell>
          <cell r="B203" t="str">
            <v>ml</v>
          </cell>
          <cell r="C203">
            <v>138516</v>
          </cell>
        </row>
        <row r="204">
          <cell r="A204" t="str">
            <v>TUBO PVCP 1 1/2" RDE 21</v>
          </cell>
          <cell r="B204" t="str">
            <v>ml</v>
          </cell>
          <cell r="C204">
            <v>9892.06</v>
          </cell>
        </row>
        <row r="205">
          <cell r="A205" t="str">
            <v>TUBO PVCP 1 1/4" RDE 21</v>
          </cell>
          <cell r="B205" t="str">
            <v>ml</v>
          </cell>
          <cell r="C205">
            <v>8369.16</v>
          </cell>
        </row>
        <row r="206">
          <cell r="A206" t="str">
            <v>TUBO PVCP 1" RDE 13.5</v>
          </cell>
          <cell r="B206" t="str">
            <v>ml</v>
          </cell>
          <cell r="C206">
            <v>6233.22</v>
          </cell>
        </row>
        <row r="207">
          <cell r="A207" t="str">
            <v>TUBO PVCP 1/2" RDE 9</v>
          </cell>
          <cell r="B207" t="str">
            <v>ml</v>
          </cell>
          <cell r="C207">
            <v>3462.9</v>
          </cell>
        </row>
        <row r="208">
          <cell r="A208" t="str">
            <v>TUBO PVCP 2" RDE 21</v>
          </cell>
          <cell r="B208" t="str">
            <v>ml</v>
          </cell>
          <cell r="C208">
            <v>10042.41</v>
          </cell>
        </row>
        <row r="209">
          <cell r="A209" t="str">
            <v>TUBO PVCP 3/4" RDE 11</v>
          </cell>
          <cell r="B209" t="str">
            <v>ml</v>
          </cell>
          <cell r="C209">
            <v>4617.2</v>
          </cell>
        </row>
        <row r="210">
          <cell r="A210" t="str">
            <v>TUBO PVCS 2"</v>
          </cell>
          <cell r="B210" t="str">
            <v>ml</v>
          </cell>
          <cell r="C210">
            <v>11519.72</v>
          </cell>
        </row>
        <row r="211">
          <cell r="A211" t="str">
            <v>TUBO PVCS 3"</v>
          </cell>
          <cell r="B211" t="str">
            <v>ml</v>
          </cell>
          <cell r="C211">
            <v>18099.23</v>
          </cell>
        </row>
        <row r="212">
          <cell r="A212" t="str">
            <v>TUBO PVCS 4"</v>
          </cell>
          <cell r="B212" t="str">
            <v>ml</v>
          </cell>
          <cell r="C212">
            <v>23721.35</v>
          </cell>
        </row>
        <row r="213">
          <cell r="A213" t="str">
            <v>TUBO PVCS 6"</v>
          </cell>
          <cell r="B213" t="str">
            <v>ml</v>
          </cell>
          <cell r="C213">
            <v>45017.7</v>
          </cell>
        </row>
        <row r="214">
          <cell r="A214" t="str">
            <v>TUBO PVCV 2"</v>
          </cell>
          <cell r="B214" t="str">
            <v>ml</v>
          </cell>
          <cell r="C214">
            <v>9234.4</v>
          </cell>
        </row>
        <row r="215">
          <cell r="A215" t="str">
            <v>TUBO PVCV 3"</v>
          </cell>
          <cell r="B215" t="str">
            <v>ml</v>
          </cell>
          <cell r="C215">
            <v>10388.699999999999</v>
          </cell>
        </row>
        <row r="216">
          <cell r="A216" t="str">
            <v>TUBO ESTRUCT RECT GALV 60x40x2.00MM</v>
          </cell>
          <cell r="B216" t="str">
            <v>ml</v>
          </cell>
          <cell r="C216">
            <v>14428.75</v>
          </cell>
        </row>
        <row r="217">
          <cell r="A217" t="str">
            <v>TUBO ESTRUCT RECT GALV 140x40x2.00MM</v>
          </cell>
          <cell r="B217" t="str">
            <v>ml</v>
          </cell>
          <cell r="C217">
            <v>29896.37</v>
          </cell>
        </row>
        <row r="218">
          <cell r="A218" t="str">
            <v>TUERCA DE ACERO 5/8"</v>
          </cell>
          <cell r="B218" t="str">
            <v>un</v>
          </cell>
          <cell r="C218">
            <v>565.51</v>
          </cell>
        </row>
        <row r="219">
          <cell r="A219" t="str">
            <v>UNION CANAL AMAZONA BLANCO</v>
          </cell>
          <cell r="B219" t="str">
            <v>un</v>
          </cell>
          <cell r="C219">
            <v>17776.22</v>
          </cell>
        </row>
        <row r="220">
          <cell r="A220" t="str">
            <v>UNION UNIVERSAL PVCP 1"</v>
          </cell>
          <cell r="B220" t="str">
            <v>un</v>
          </cell>
          <cell r="C220">
            <v>6348.65</v>
          </cell>
        </row>
        <row r="221">
          <cell r="A221" t="str">
            <v>UNION UNIVERSAL PVCP 2"</v>
          </cell>
          <cell r="B221" t="str">
            <v>un</v>
          </cell>
          <cell r="C221">
            <v>26548.899999999998</v>
          </cell>
        </row>
        <row r="222">
          <cell r="A222" t="str">
            <v>VÁLVULA 2 1/2 X 1 1/4" POZUELO SOSCO PLÁSTICA</v>
          </cell>
          <cell r="B222" t="str">
            <v>un</v>
          </cell>
          <cell r="C222">
            <v>3232.04</v>
          </cell>
        </row>
        <row r="223">
          <cell r="A223" t="str">
            <v>VARA CLAVO 3m</v>
          </cell>
          <cell r="B223" t="str">
            <v>ml</v>
          </cell>
          <cell r="C223">
            <v>3116.61</v>
          </cell>
        </row>
        <row r="224">
          <cell r="A224" t="str">
            <v>VIDRIO CRUDO TRANSPARENTE 4mm</v>
          </cell>
          <cell r="B224" t="str">
            <v>m2</v>
          </cell>
          <cell r="C224">
            <v>24967.8</v>
          </cell>
        </row>
        <row r="225">
          <cell r="A225" t="str">
            <v>VINILO</v>
          </cell>
          <cell r="B225" t="str">
            <v>gl</v>
          </cell>
          <cell r="C225">
            <v>33705.56</v>
          </cell>
        </row>
        <row r="226">
          <cell r="A226" t="str">
            <v>WASH PRIMER B CATALIZADOR</v>
          </cell>
          <cell r="B226" t="str">
            <v>gl</v>
          </cell>
          <cell r="C226">
            <v>11889.289999999999</v>
          </cell>
        </row>
        <row r="227">
          <cell r="A227" t="str">
            <v>YESO</v>
          </cell>
          <cell r="B227" t="str">
            <v>bt</v>
          </cell>
          <cell r="C227">
            <v>14266.76</v>
          </cell>
        </row>
        <row r="228">
          <cell r="A228" t="str">
            <v>MALLA ESLABONADA</v>
          </cell>
          <cell r="B228" t="str">
            <v>m2</v>
          </cell>
          <cell r="C228">
            <v>19969.39</v>
          </cell>
        </row>
        <row r="229">
          <cell r="A229" t="str">
            <v>PLATINA HIERRO 3/4" x 1/8"</v>
          </cell>
          <cell r="B229" t="str">
            <v>ml</v>
          </cell>
          <cell r="C229">
            <v>2135.94</v>
          </cell>
        </row>
        <row r="230">
          <cell r="A230" t="str">
            <v>PLATINA HIERRO 6"x6"x1/8"</v>
          </cell>
          <cell r="B230" t="str">
            <v>un</v>
          </cell>
          <cell r="C230">
            <v>33290.400000000001</v>
          </cell>
        </row>
        <row r="231">
          <cell r="A231" t="str">
            <v>SOLDADURA ELECTRICA 004-3/23"</v>
          </cell>
          <cell r="B231" t="str">
            <v>kg</v>
          </cell>
          <cell r="C231">
            <v>5621.15</v>
          </cell>
        </row>
        <row r="232">
          <cell r="A232" t="str">
            <v>TUBO GALVANIZADO 3"</v>
          </cell>
          <cell r="B232" t="str">
            <v>ml</v>
          </cell>
          <cell r="C232">
            <v>55879.76</v>
          </cell>
        </row>
        <row r="233">
          <cell r="A233" t="str">
            <v>TUBO GALVANIZADO 4"</v>
          </cell>
          <cell r="B233" t="str">
            <v>ml</v>
          </cell>
          <cell r="C233">
            <v>65391.58</v>
          </cell>
        </row>
        <row r="234">
          <cell r="A234" t="str">
            <v>VARILLA LISA 3/4"</v>
          </cell>
          <cell r="B234" t="str">
            <v>ml</v>
          </cell>
          <cell r="C234">
            <v>7733.8099999999995</v>
          </cell>
        </row>
      </sheetData>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1"/>
      <sheetName val="P1"/>
      <sheetName val="P2"/>
      <sheetName val="P3"/>
      <sheetName val="P4"/>
      <sheetName val="P5"/>
      <sheetName val="PRES"/>
      <sheetName val="Modelo"/>
      <sheetName val="Datos"/>
      <sheetName val="MAT"/>
      <sheetName val="HER"/>
      <sheetName val="TRANS"/>
      <sheetName val="MO"/>
      <sheetName val="UNDS"/>
    </sheetNames>
    <sheetDataSet>
      <sheetData sheetId="0"/>
      <sheetData sheetId="1"/>
      <sheetData sheetId="2"/>
      <sheetData sheetId="3"/>
      <sheetData sheetId="4"/>
      <sheetData sheetId="5"/>
      <sheetData sheetId="6">
        <row r="1">
          <cell r="A1" t="str">
            <v>CODIGO</v>
          </cell>
        </row>
      </sheetData>
      <sheetData sheetId="7">
        <row r="2">
          <cell r="P2" t="str">
            <v>Ejecución de cárcamo en concreto de 3.000PSI, fundidas en sitio o prefabricadas en concreto con acero de refuerzo, con marco conrejilla en concreto; según localización y dimensiones expresadas en los Planos Arquitectónicos y Planos Eléctricos. Se construirán en los sitios señalados en los Planos Arquitectónicos y de Detalle y de conformidad con los alineamientos y pendientes que se establezcan, incluye todo lo necesario para su perfecta instalación y puesta en funcionamiento, incluye fijaciones y todos los elementos requeridos para la correcta ejecución del trabajo.</v>
          </cell>
        </row>
        <row r="7">
          <cell r="J7">
            <v>0.01</v>
          </cell>
        </row>
        <row r="9">
          <cell r="J9">
            <v>6.3E-2</v>
          </cell>
        </row>
        <row r="13">
          <cell r="H13">
            <v>2.56</v>
          </cell>
        </row>
        <row r="14">
          <cell r="H14">
            <v>22.56</v>
          </cell>
          <cell r="J14">
            <v>2.56</v>
          </cell>
        </row>
        <row r="15">
          <cell r="H15">
            <v>3.2000000000000001E-2</v>
          </cell>
        </row>
        <row r="16">
          <cell r="H16">
            <v>4.8000000000000001E-2</v>
          </cell>
        </row>
        <row r="17">
          <cell r="H17">
            <v>0.77</v>
          </cell>
        </row>
        <row r="18">
          <cell r="H18">
            <v>0.08</v>
          </cell>
        </row>
        <row r="19">
          <cell r="H19">
            <v>36</v>
          </cell>
          <cell r="J19">
            <v>220.5</v>
          </cell>
        </row>
        <row r="20">
          <cell r="H20">
            <v>1</v>
          </cell>
          <cell r="J20">
            <v>1</v>
          </cell>
        </row>
        <row r="21">
          <cell r="H21">
            <v>0.31</v>
          </cell>
          <cell r="J21">
            <v>7.718</v>
          </cell>
        </row>
        <row r="22">
          <cell r="H22">
            <v>0</v>
          </cell>
          <cell r="J22">
            <v>0.96599999999999997</v>
          </cell>
        </row>
        <row r="23">
          <cell r="H23">
            <v>0</v>
          </cell>
        </row>
        <row r="24">
          <cell r="H24">
            <v>0</v>
          </cell>
        </row>
        <row r="25">
          <cell r="H25">
            <v>0</v>
          </cell>
        </row>
        <row r="26">
          <cell r="H26">
            <v>0</v>
          </cell>
        </row>
        <row r="27">
          <cell r="H27">
            <v>0</v>
          </cell>
        </row>
        <row r="30">
          <cell r="J30">
            <v>0.17600000000000002</v>
          </cell>
        </row>
        <row r="42">
          <cell r="O42" t="str">
            <v>SI</v>
          </cell>
        </row>
        <row r="44">
          <cell r="O44" t="str">
            <v>SI</v>
          </cell>
        </row>
      </sheetData>
      <sheetData sheetId="8"/>
      <sheetData sheetId="9"/>
      <sheetData sheetId="10"/>
      <sheetData sheetId="11"/>
      <sheetData sheetId="12"/>
      <sheetData sheetId="13">
        <row r="1">
          <cell r="A1" t="str">
            <v>M2</v>
          </cell>
          <cell r="B1" t="str">
            <v>Metro Cuadrado</v>
          </cell>
        </row>
        <row r="2">
          <cell r="A2" t="str">
            <v>HA</v>
          </cell>
          <cell r="B2" t="str">
            <v>Hectarea</v>
          </cell>
        </row>
        <row r="3">
          <cell r="A3" t="str">
            <v>FA</v>
          </cell>
          <cell r="B3" t="str">
            <v>Fanegada</v>
          </cell>
        </row>
        <row r="4">
          <cell r="A4" t="str">
            <v>M3</v>
          </cell>
          <cell r="B4" t="str">
            <v>Metro Cúbico</v>
          </cell>
        </row>
        <row r="5">
          <cell r="A5" t="str">
            <v>ML</v>
          </cell>
          <cell r="B5" t="str">
            <v>Metro Lineal</v>
          </cell>
        </row>
        <row r="6">
          <cell r="A6" t="str">
            <v>M</v>
          </cell>
          <cell r="B6" t="str">
            <v>Metro Lineal</v>
          </cell>
        </row>
        <row r="7">
          <cell r="A7" t="str">
            <v>KG</v>
          </cell>
          <cell r="B7" t="str">
            <v>Kilogramo</v>
          </cell>
        </row>
        <row r="8">
          <cell r="A8" t="str">
            <v>TN</v>
          </cell>
          <cell r="B8" t="str">
            <v>Tonelada</v>
          </cell>
        </row>
        <row r="9">
          <cell r="A9" t="str">
            <v>UN</v>
          </cell>
          <cell r="B9" t="str">
            <v>Unidad</v>
          </cell>
        </row>
        <row r="10">
          <cell r="A10" t="str">
            <v>GL</v>
          </cell>
          <cell r="B10" t="str">
            <v>Global</v>
          </cell>
        </row>
        <row r="11">
          <cell r="A11" t="str">
            <v>JG</v>
          </cell>
          <cell r="B11" t="str">
            <v>Juego</v>
          </cell>
        </row>
      </sheetData>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Prestaciones"/>
      <sheetName val="DESMONTE Y LIMPIEZA EN BOSQUE "/>
      <sheetName val="DESMONTE Y LIMPIEZA NO BOSQUE "/>
      <sheetName val="DEMOLICIÓN DE PAVIMENTOS"/>
      <sheetName val="REMOCIÓN DE ALCANTARILLAS  "/>
      <sheetName val="EXCAVACIÓN SIN CLASIFICAR"/>
      <sheetName val="EXPLANACIÓN ROCA"/>
      <sheetName val="EXPLANACIÓN MATERIAL COMÚN"/>
      <sheetName val="REMOCIÓN DE DERRUMBES"/>
      <sheetName val="TERRAPLENES"/>
      <sheetName val="CONFORMACIÓN DE LA CALZADA"/>
      <sheetName val="AFIRMADO"/>
      <sheetName val="SUBBASE"/>
      <sheetName val="BASE"/>
      <sheetName val="EXC.PARA REP.PAVIMENTO"/>
      <sheetName val="IMPRIMACIÓN"/>
      <sheetName val="RIEGO DE LIGA"/>
      <sheetName val="MDC-1"/>
      <sheetName val="MDC-2"/>
      <sheetName val="PARCHEO"/>
      <sheetName val="SELLO DE GRIETAS"/>
      <sheetName val="PAV-CONC.-HIDRÁULICO MR 42 "/>
      <sheetName val="PAV-CONC.-HIDRÁULICO MR 45 "/>
      <sheetName val="ADOQUIN"/>
      <sheetName val="GRAMOQUIN"/>
      <sheetName val="EXCAVACIÓN"/>
      <sheetName val="EXC.ROCA.SECO"/>
      <sheetName val="EXCAVACIÓN ROCA+AGUA"/>
      <sheetName val="EXC.VARIAS.MAT.SECO"/>
      <sheetName val="RELLENOS PARA ESTRUCTURAS"/>
      <sheetName val="PILOTES PRE-EXC."/>
      <sheetName val="PILOTE FUNDIDO"/>
      <sheetName val="CAMISA PERM.(ANILLOS CONC)"/>
      <sheetName val="ANCLAJE ACTIVO"/>
      <sheetName val="ANCLAJE PASIVO"/>
      <sheetName val="CONCRETO CLASE A (INSUMO)"/>
      <sheetName val="CONCRETO CLASE C (INSUMO)"/>
      <sheetName val="CONCRETO CLASE D (INSUMO)"/>
      <sheetName val="CONCRETO CLASE E (INSUMO)"/>
      <sheetName val="CONCRETO CLASE F (INSUMO)"/>
      <sheetName val="CONCRETO CLASE G (INSUMO)"/>
      <sheetName val="CONCRETO CLASE C"/>
      <sheetName val="CONCRETO CLASE D "/>
      <sheetName val="CONCRETO CLASE E"/>
      <sheetName val="CONCRETO CLASE F(LIMPIEZA)"/>
      <sheetName val="CONCRETO CLASE G"/>
      <sheetName val="CONCRETO CLASE C (Infra)"/>
      <sheetName val="CONCRETO CLASE C (Super) "/>
      <sheetName val="CONC. A MACIZO"/>
      <sheetName val="CONC. A ARCO"/>
      <sheetName val="CONC. A ARCO Y VIGAS"/>
      <sheetName val="CONC. A VIGAS TRANS.PREF"/>
      <sheetName val="CONC. A VIGAS LONG.PREF"/>
      <sheetName val="CONC. A REMATE VIGAS"/>
      <sheetName val="CONC. A TABLERO FONDO"/>
      <sheetName val="CONC. A TABLERO SUP."/>
      <sheetName val="CONC. A VIGA PREF.PUENTE"/>
      <sheetName val="CONC. A LOSA PUENTE"/>
      <sheetName val="CONC. CLASE C PILA"/>
      <sheetName val="CONC. CLASE C ZAPATAS"/>
      <sheetName val="CONC. CLASE C PEDESTALES"/>
      <sheetName val="CONC. CLASE C VIGAS"/>
      <sheetName val="CONC. CLASE COLUMNAS"/>
      <sheetName val="CONC. CLASE C VIGAS Y ESPALDAR"/>
      <sheetName val="CONC. C LOSA superior PILA"/>
      <sheetName val="CONC. C sobre LOSA PILA"/>
      <sheetName val="CONC. C BORDILLO"/>
      <sheetName val="CONC. C ANDEN ALIG."/>
      <sheetName val="CONC. CLASE D BASE PILA"/>
      <sheetName val="CONC. CLASE D IMPOSTA"/>
      <sheetName val="CONCRETO CLASE D(PIG.)"/>
      <sheetName val="CONTENEDOR DE RAÍCES"/>
      <sheetName val="ACERO DE REFUERZO"/>
      <sheetName val="MALLA REFUERZO"/>
      <sheetName val="INST.TENSIO.TENS"/>
      <sheetName val="REF TENSION.TORON 1-2&quot;"/>
      <sheetName val="REF TENSION.TORON 5-8&quot;"/>
      <sheetName val="APOYOS ELAST."/>
      <sheetName val="SELLOS PUENTES "/>
      <sheetName val="APYO ELAS.REDON"/>
      <sheetName val="APYO ELAS.CUAD"/>
      <sheetName val="JUNTA DILAT. TIPO A"/>
      <sheetName val="JUNTA DILAT. TIPO B"/>
      <sheetName val="CON.MESA NIV.ELAST"/>
      <sheetName val="JUNTA DILAT."/>
      <sheetName val="ESTRUCTURA METALICA"/>
      <sheetName val="PINTURA ESTRUCTURA METALICA"/>
      <sheetName val="SUMINS.INST.PEND"/>
      <sheetName val="BARRA ACERO"/>
      <sheetName val="BARANDAS METALICAS"/>
      <sheetName val="TUBERÍA DE CONCRETO 16&quot;"/>
      <sheetName val="TUBERÍA DE CONCRETO 20&quot;"/>
      <sheetName val="TUBERÍA DE CONCRETO 24&quot;"/>
      <sheetName val="TUBERÍA DE CONCRETO 36&quot;"/>
      <sheetName val="TUBERIA PERF. 2&quot;"/>
      <sheetName val="CUNETAS"/>
      <sheetName val="BORDILLO TIPO A"/>
      <sheetName val="BORDILLO TIPO B"/>
      <sheetName val="SARDINEL"/>
      <sheetName val="BARRERA"/>
      <sheetName val="GEOTEXTIL"/>
      <sheetName val="MATERIAL DRENANTE"/>
      <sheetName val="MATERIAL COBERTURA"/>
      <sheetName val="TUBERIA MICROPERFORADA"/>
      <sheetName val="DREN HORIZONTAL"/>
      <sheetName val="CONC. CLASE C+ARMADURA"/>
      <sheetName val="RELLENO GRANULAR"/>
      <sheetName val="GAVIONES"/>
      <sheetName val="IMP.DE ESTRUCTURAS"/>
      <sheetName val="LÍNEA DE DEMARCACIÓN "/>
      <sheetName val="MARCA VIAL"/>
      <sheetName val="TACHA REFLECTIVA  "/>
      <sheetName val="SEÑAL VERTICAL GRUPO I"/>
      <sheetName val="SEÑAL TIPO BANDERA"/>
      <sheetName val="SEÑAL VERTICAL"/>
      <sheetName val="CERCA DE ALAMBRE DE PÚAS"/>
      <sheetName val="JUNTA CONSTRUCCION"/>
      <sheetName val="TUBERIA 6 &quot;"/>
      <sheetName val="ENROCADO"/>
      <sheetName val="CÁMARA INSPECCIÓN"/>
      <sheetName val="PINTURA PROTECCIÓN"/>
      <sheetName val="EMPRADIZACION CESPED"/>
      <sheetName val="EMPRADIZACION SEMILLA"/>
      <sheetName val="ESPECIE ORNAMENTAL"/>
      <sheetName val="BARRERAS CON LIMONCILLO"/>
      <sheetName val="BARRERAS PORTE BAJO"/>
      <sheetName val="BARRERAS RÍGIDA ALTA"/>
      <sheetName val="BARRERAS RÍGIDA BAJA"/>
      <sheetName val="ARBOLES"/>
      <sheetName val="ARBUSTOS"/>
      <sheetName val="RASTROJO"/>
      <sheetName val="REVEGETALIZACIÓN"/>
      <sheetName val="INDUCCION PROFUNDA"/>
      <sheetName val="CONTROL COBERTURA VEGETAL"/>
      <sheetName val="ESTAQUILLADO"/>
      <sheetName val="MAMPOSTERIA EN SECO"/>
      <sheetName val="TAPONAMIENTO GRIETAS"/>
      <sheetName val="GEOTEXTIL estabilizacion"/>
      <sheetName val="TRINCHOS"/>
      <sheetName val="PERFORACIÓN TIERRA"/>
      <sheetName val="PERFORACIÓN CONGLOMERADO"/>
      <sheetName val="ARBOL ACACIA ROJA"/>
      <sheetName val="ARBOL ACACIA RUBIÑA"/>
      <sheetName val="ARBOL ALMENDRO"/>
      <sheetName val="ARBOL ARBOLOCO"/>
      <sheetName val="ARBOL BALSO BLANCO"/>
      <sheetName val="ÁRBOL BALSO Panelero"/>
      <sheetName val="ARBOL BALSO TAMBOR"/>
      <sheetName val="BAMBÚ"/>
      <sheetName val="ARBOL CADMIA"/>
      <sheetName val="ARBOL CALISTEMO"/>
      <sheetName val="ÁRBOL CAFÉ "/>
      <sheetName val="ÁRBOL CARACOLÍ "/>
      <sheetName val="ARBOL CARATEJO"/>
      <sheetName val="ARBOL CARB. QUIEBRACHO"/>
      <sheetName val="ÁRBOL CARB. GIGANTE"/>
      <sheetName val="ARBOL CARB. ROJO"/>
      <sheetName val="ARBOL CEDRO NEGRO"/>
      <sheetName val="ARBOL CEIBA"/>
      <sheetName val="ÁRBOL DRAGO "/>
      <sheetName val="GUADUA "/>
      <sheetName val="ÁRBOL GUALANDAY "/>
      <sheetName val="ÁRBOL GUAMO"/>
      <sheetName val="ARBOL GUAYABO"/>
      <sheetName val="ARBOL GUAYACAN AMARILLO"/>
      <sheetName val="ARBOL GUAYACAN ROSADO"/>
      <sheetName val="ARBOL HELECHO ARBOREO"/>
      <sheetName val="ÁRBOL LIMÓN"/>
      <sheetName val="ÁRBOL LIMÓN SWINGLIA"/>
      <sheetName val="ARBOL LLUVIA DE ORO"/>
      <sheetName val="ARBOL MAGNOLIO "/>
      <sheetName val="ARBOL MANGO"/>
      <sheetName val="ÁRBOL MANO DE OSO"/>
      <sheetName val="ARBOL MATARRATON"/>
      <sheetName val="ÁRBOL NARANJO"/>
      <sheetName val="PLÁTANO"/>
      <sheetName val="ARBOL SAMAN "/>
      <sheetName val="ARBOL TECA"/>
      <sheetName val="ARBOL TOTUMO"/>
      <sheetName val="ARBOL TULIPAN AFRICANO"/>
      <sheetName val="ARBOL YARUMO"/>
      <sheetName val="ÁRBOL YARUMO NEGRO"/>
      <sheetName val="ARBOL ZAPOTE"/>
      <sheetName val="PALMA BOTELLA"/>
      <sheetName val="PALMA DE CERA"/>
      <sheetName val="PALMA COROZO"/>
      <sheetName val="PALMA PHOENIX"/>
      <sheetName val="PALMA ZANCONA"/>
      <sheetName val="PALMA DEL VIAJERO"/>
      <sheetName val="MUEBLE URBANO"/>
      <sheetName val="BOLARDO"/>
      <sheetName val="APLIQUE PISO"/>
      <sheetName val="BANCA SIMPLE"/>
      <sheetName val="BANCA COMPUESTA"/>
      <sheetName val="APOYO ISQUIÁTICO"/>
      <sheetName val="BICICLETERO"/>
      <sheetName val="BEBEDERO"/>
      <sheetName val="PAPELERA"/>
      <sheetName val="MUEBLE ESTIRAMIENTO"/>
      <sheetName val="POSTE ZIGZAG "/>
      <sheetName val="MUEBLE ESTIRAMIENTO COMP."/>
      <sheetName val="ARO GIRATORIA  "/>
      <sheetName val="MUEBLE ESTIRAMIENTO MULT."/>
      <sheetName val="BARRAS ACROBÁTICAS "/>
      <sheetName val="JUEGO LANZA PELOTAS"/>
      <sheetName val="JUEGO MUSICAL"/>
      <sheetName val="JUEGO AGILIDAD MENTAL"/>
      <sheetName val="BANCO GIRATORIO"/>
      <sheetName val="CABALLO MANOLO"/>
      <sheetName val="MURO LIVIANO"/>
      <sheetName val="TUBERIA PRESION ⅟2"/>
      <sheetName val="TUBERIA PRESION ¾"/>
      <sheetName val="PUNTO HIDRAULICO"/>
      <sheetName val="VÁLVULA ¾ "/>
      <sheetName val="TUBERIA PVC 2&quot;"/>
      <sheetName val="TUBERIA PVC 3&quot; "/>
      <sheetName val="TUBERIA PVC 4&quot;  "/>
      <sheetName val="REJILLA DE PISO"/>
      <sheetName val="CAJA DE INSPECCIÓN"/>
      <sheetName val="LAVAMANOS"/>
      <sheetName val="LAVAMANOS EMPOTRAR"/>
      <sheetName val="SANITARIO"/>
      <sheetName val="ORINAL"/>
      <sheetName val="TERRAZO"/>
      <sheetName val="MEDIACAÑA EN GRANO"/>
      <sheetName val="ENCHAPE BAÑOS"/>
      <sheetName val="MESON CONCRETO"/>
      <sheetName val="MESON EN ACERO INOX."/>
      <sheetName val="BARRA EN ACERO INOX."/>
      <sheetName val="ENTREPAÑOS ACERO INOX."/>
      <sheetName val="ESTUFA"/>
      <sheetName val="LAVAPLATOS"/>
      <sheetName val="CIELORASO"/>
      <sheetName val="LAMPARA 2X16"/>
      <sheetName val="PUERTA P1"/>
      <sheetName val="PUERTA P2"/>
      <sheetName val="PUERTA P3"/>
      <sheetName val="PUERTA P4"/>
      <sheetName val="PUERTA P5"/>
      <sheetName val="PUERTA P6"/>
      <sheetName val="VENTANA V1 "/>
      <sheetName val="VENTANA V1A"/>
      <sheetName val="VENTANA V2"/>
      <sheetName val="VENTANA V3"/>
      <sheetName val="VENTANA V4"/>
      <sheetName val="VENTANA V5"/>
      <sheetName val="VENTANA V6"/>
      <sheetName val="VENTANA V7"/>
      <sheetName val="VENTANA V8"/>
      <sheetName val="CELOSÍA"/>
      <sheetName val="REJA EN VARILLA"/>
      <sheetName val="MALLA EXPANDIDA "/>
      <sheetName val="CUBIERTA TEJA SIN TRASLAPO"/>
      <sheetName val="CANAL EN LAMINA GALV."/>
      <sheetName val="ACOMETIDA ELÉCTRICA"/>
      <sheetName val="CONTADOR"/>
      <sheetName val="VARILLA COPERWELD"/>
      <sheetName val="TABLERO GENERAL"/>
      <sheetName val="TOMACORRIENTE"/>
      <sheetName val="TOMACORRIENTE ESTUFA"/>
      <sheetName val="INTERRUPTOR SENCILLO"/>
      <sheetName val="INTERRUPTOR DOBLE"/>
      <sheetName val="ARENA COMPACTADA"/>
      <sheetName val="TRANSPORTES"/>
      <sheetName val="TRANSPORTES &gt; 1000 m"/>
      <sheetName val="TRANSPORTES DE DERRUMBES "/>
      <sheetName val="RESUMEN ÍTEMS"/>
    </sheetNames>
    <sheetDataSet>
      <sheetData sheetId="0">
        <row r="8">
          <cell r="C8" t="str">
            <v>Retroexcavadora</v>
          </cell>
        </row>
        <row r="9">
          <cell r="C9" t="str">
            <v>Motoniveladora</v>
          </cell>
        </row>
        <row r="10">
          <cell r="C10" t="str">
            <v>Retrocargador</v>
          </cell>
        </row>
        <row r="11">
          <cell r="C11" t="str">
            <v>Minicargador- martillo</v>
          </cell>
        </row>
        <row r="12">
          <cell r="C12" t="str">
            <v>Minicargador- pala</v>
          </cell>
        </row>
        <row r="13">
          <cell r="C13" t="str">
            <v>Bulldozer</v>
          </cell>
        </row>
        <row r="14">
          <cell r="C14" t="str">
            <v>Concretadora 1 saco - gasolina</v>
          </cell>
        </row>
        <row r="15">
          <cell r="C15" t="str">
            <v>Herramienta menor</v>
          </cell>
        </row>
        <row r="16">
          <cell r="C16" t="str">
            <v>Guadaña (día)</v>
          </cell>
        </row>
        <row r="17">
          <cell r="C17" t="str">
            <v>Motosierra (día)</v>
          </cell>
        </row>
        <row r="18">
          <cell r="C18" t="str">
            <v>Vibrocompactador</v>
          </cell>
        </row>
        <row r="19">
          <cell r="C19" t="str">
            <v>Flotadora</v>
          </cell>
        </row>
        <row r="20">
          <cell r="C20" t="str">
            <v>Tela de fique</v>
          </cell>
        </row>
        <row r="21">
          <cell r="C21" t="str">
            <v>Cepillo de texturizado</v>
          </cell>
        </row>
        <row r="22">
          <cell r="C22" t="str">
            <v>Paral telescópico (día)</v>
          </cell>
        </row>
        <row r="23">
          <cell r="C23" t="str">
            <v>Formaleta metálica (día)</v>
          </cell>
        </row>
        <row r="24">
          <cell r="C24" t="str">
            <v>Compresor para demarcación</v>
          </cell>
        </row>
        <row r="25">
          <cell r="C25" t="str">
            <v>Camilla de madera (día)</v>
          </cell>
        </row>
        <row r="26">
          <cell r="C26" t="str">
            <v>Camioneta</v>
          </cell>
        </row>
        <row r="27">
          <cell r="C27" t="str">
            <v>Maquina terminadora (pega tachas)</v>
          </cell>
        </row>
        <row r="28">
          <cell r="C28" t="str">
            <v>Andamio</v>
          </cell>
        </row>
        <row r="29">
          <cell r="C29" t="str">
            <v>Equipo perforación</v>
          </cell>
        </row>
        <row r="30">
          <cell r="C30" t="str">
            <v>Pulidora + disco</v>
          </cell>
        </row>
        <row r="31">
          <cell r="C31" t="str">
            <v>Cortadora de cerámica TX 900 tm-50 tm-60</v>
          </cell>
        </row>
        <row r="32">
          <cell r="C32" t="str">
            <v>Buril para cortadora de cerámica</v>
          </cell>
        </row>
        <row r="33">
          <cell r="C33" t="str">
            <v>Equipo de soldadura eléctrica</v>
          </cell>
        </row>
        <row r="34">
          <cell r="C34" t="str">
            <v>Vibrocompactadora (rana)</v>
          </cell>
        </row>
        <row r="35">
          <cell r="C35" t="str">
            <v>Paladraga 2 M3 (15000 kg)</v>
          </cell>
        </row>
        <row r="36">
          <cell r="C36" t="str">
            <v>Cercha metálica</v>
          </cell>
        </row>
        <row r="37">
          <cell r="C37" t="str">
            <v>Tablero 1.4*7</v>
          </cell>
        </row>
        <row r="38">
          <cell r="C38" t="str">
            <v>Taco metálico</v>
          </cell>
        </row>
        <row r="39">
          <cell r="C39" t="str">
            <v>Electrobomba 2" 24 mts</v>
          </cell>
        </row>
        <row r="40">
          <cell r="C40" t="str">
            <v>Machín demoledor</v>
          </cell>
        </row>
        <row r="41">
          <cell r="C41" t="str">
            <v>Corte lámina de acero</v>
          </cell>
        </row>
        <row r="42">
          <cell r="C42" t="str">
            <v>Tijera cizalla</v>
          </cell>
        </row>
        <row r="43">
          <cell r="C43" t="str">
            <v>Pluma 250kg</v>
          </cell>
        </row>
        <row r="44">
          <cell r="C44" t="str">
            <v>Planta trituradora</v>
          </cell>
        </row>
        <row r="45">
          <cell r="C45" t="str">
            <v>Planta de Asfalto</v>
          </cell>
        </row>
        <row r="46">
          <cell r="C46" t="str">
            <v>Planta Eléctrica</v>
          </cell>
        </row>
        <row r="47">
          <cell r="C47" t="str">
            <v>Apisonador (canguro)</v>
          </cell>
        </row>
        <row r="48">
          <cell r="C48" t="str">
            <v>Motobomba a gasolina succión 6 mts 1.5"</v>
          </cell>
        </row>
        <row r="49">
          <cell r="C49" t="str">
            <v xml:space="preserve">Compresor </v>
          </cell>
        </row>
        <row r="50">
          <cell r="C50" t="str">
            <v>Compresor 2</v>
          </cell>
        </row>
        <row r="51">
          <cell r="C51" t="str">
            <v>Vibrador eléctrico</v>
          </cell>
        </row>
        <row r="52">
          <cell r="C52" t="str">
            <v>Vibrador de aguja</v>
          </cell>
        </row>
        <row r="53">
          <cell r="C53" t="str">
            <v>Vibrador a gasolina</v>
          </cell>
        </row>
        <row r="54">
          <cell r="C54" t="str">
            <v>Regla vibratoria 4 m</v>
          </cell>
        </row>
        <row r="55">
          <cell r="C55" t="str">
            <v>Motobomba a gasolina succión 6 mts 1.5"</v>
          </cell>
        </row>
        <row r="56">
          <cell r="C56" t="str">
            <v>Hidrolavadora eléctrica presión 2.500 psi</v>
          </cell>
        </row>
        <row r="57">
          <cell r="C57" t="str">
            <v>Irrigador</v>
          </cell>
        </row>
        <row r="58">
          <cell r="C58" t="str">
            <v>Carrotanque irrigador</v>
          </cell>
        </row>
        <row r="59">
          <cell r="C59" t="str">
            <v>Carrotanque imprimador</v>
          </cell>
        </row>
        <row r="60">
          <cell r="C60" t="str">
            <v>Terminadora (finisher)</v>
          </cell>
        </row>
        <row r="61">
          <cell r="C61" t="str">
            <v>Volqueta</v>
          </cell>
        </row>
        <row r="62">
          <cell r="C62" t="str">
            <v>Cortadora de pavimento</v>
          </cell>
        </row>
        <row r="63">
          <cell r="C63" t="str">
            <v>Compactador llantas</v>
          </cell>
        </row>
        <row r="64">
          <cell r="C64">
            <v>0</v>
          </cell>
        </row>
        <row r="65">
          <cell r="C65">
            <v>0</v>
          </cell>
        </row>
        <row r="67">
          <cell r="C67" t="str">
            <v>CEMENTO</v>
          </cell>
        </row>
        <row r="68">
          <cell r="C68" t="str">
            <v>ARENA</v>
          </cell>
        </row>
        <row r="69">
          <cell r="C69" t="str">
            <v>GRAVA</v>
          </cell>
        </row>
        <row r="70">
          <cell r="C70" t="str">
            <v>AGUA</v>
          </cell>
        </row>
        <row r="71">
          <cell r="C71" t="str">
            <v>ARCILLA</v>
          </cell>
        </row>
        <row r="72">
          <cell r="C72" t="str">
            <v>TRITURADO 3/4 CON ARENA</v>
          </cell>
        </row>
        <row r="73">
          <cell r="C73" t="str">
            <v>SUBBASE GRANULAR</v>
          </cell>
        </row>
        <row r="74">
          <cell r="C74" t="str">
            <v>BASE GRANULAR</v>
          </cell>
        </row>
        <row r="75">
          <cell r="C75" t="str">
            <v>MEZCLA DENSA EN CALIENTE MDC-2</v>
          </cell>
        </row>
        <row r="76">
          <cell r="C76" t="str">
            <v>MEZCLA DENSA EN CALIENTE MDC-1</v>
          </cell>
        </row>
        <row r="77">
          <cell r="C77" t="str">
            <v xml:space="preserve">EXPLOSIVOS </v>
          </cell>
        </row>
        <row r="78">
          <cell r="C78" t="str">
            <v>CORDÓN DETONANTE</v>
          </cell>
        </row>
        <row r="79">
          <cell r="C79" t="str">
            <v>Fulminantes</v>
          </cell>
        </row>
        <row r="80">
          <cell r="C80" t="str">
            <v>AFIRMADO</v>
          </cell>
        </row>
        <row r="81">
          <cell r="C81" t="str">
            <v>EMULSIÓN ASFÁLTICA CCR</v>
          </cell>
        </row>
        <row r="82">
          <cell r="C82" t="str">
            <v>CEMENTO ASFÁLTICO</v>
          </cell>
        </row>
        <row r="83">
          <cell r="C83" t="str">
            <v>ACPM</v>
          </cell>
        </row>
        <row r="84">
          <cell r="C84" t="str">
            <v>FUEL OIL</v>
          </cell>
        </row>
        <row r="85">
          <cell r="C85" t="str">
            <v>MATERIAL CRUDO</v>
          </cell>
        </row>
        <row r="86">
          <cell r="C86" t="str">
            <v>FORMALETA</v>
          </cell>
        </row>
        <row r="87">
          <cell r="C87" t="str">
            <v>ANTISOL</v>
          </cell>
        </row>
        <row r="88">
          <cell r="C88" t="str">
            <v>ACERO DE REFUERZO Fy=60.000 psi</v>
          </cell>
        </row>
        <row r="89">
          <cell r="C89" t="str">
            <v>Acero LISO</v>
          </cell>
        </row>
        <row r="90">
          <cell r="C90" t="str">
            <v>ALAMBRE DE AMARRE CALIBRE 18 - 19</v>
          </cell>
        </row>
        <row r="91">
          <cell r="C91" t="str">
            <v>TUBO VIBROCOMPACTADO Ø16" SIN REFUERZO</v>
          </cell>
        </row>
        <row r="92">
          <cell r="C92" t="str">
            <v>TUBO VIBROCOMPACTADO Ø20" SIN REFUERZO</v>
          </cell>
        </row>
        <row r="93">
          <cell r="C93" t="str">
            <v>TUBO VIBROCOMPACTADO Ø24" SIN REFUERZO</v>
          </cell>
        </row>
        <row r="94">
          <cell r="C94" t="str">
            <v>TUBO VIBROCOMPACTADO Ø36"</v>
          </cell>
        </row>
        <row r="95">
          <cell r="C95" t="str">
            <v>Perforación con Equipo Mecánico en Tierra</v>
          </cell>
        </row>
        <row r="96">
          <cell r="C96" t="str">
            <v>Perforación con Equipo Mecánico en Conglomerado</v>
          </cell>
        </row>
        <row r="97">
          <cell r="C97" t="str">
            <v>FORMALETA PILA A LA VISTA</v>
          </cell>
        </row>
        <row r="98">
          <cell r="C98" t="str">
            <v>FORMALETA PILA CARA INTERIOR</v>
          </cell>
        </row>
        <row r="99">
          <cell r="C99" t="str">
            <v>ADITIVO SUPER PLASTIFICANTE</v>
          </cell>
        </row>
        <row r="100">
          <cell r="C100" t="str">
            <v>DESFORMALETEANTE</v>
          </cell>
        </row>
        <row r="101">
          <cell r="C101" t="str">
            <v>FORMALETA ESCAMAS PLATINAS h&gt;5m</v>
          </cell>
        </row>
        <row r="102">
          <cell r="C102" t="str">
            <v>FORMALETA ESCAMAS PLATINAS h&lt;5m</v>
          </cell>
        </row>
        <row r="103">
          <cell r="C103" t="str">
            <v>CEPA 6 VARAS</v>
          </cell>
        </row>
        <row r="104">
          <cell r="C104" t="str">
            <v>TIRO DINAMITA</v>
          </cell>
        </row>
        <row r="105">
          <cell r="C105" t="str">
            <v>PUNTILLA</v>
          </cell>
        </row>
        <row r="106">
          <cell r="C106" t="str">
            <v>Tabla formaleta</v>
          </cell>
        </row>
        <row r="107">
          <cell r="C107" t="str">
            <v>LATERALES VIGAS</v>
          </cell>
        </row>
        <row r="108">
          <cell r="C108" t="str">
            <v>Barra acero alta resistencia 32mm*3.0 mts roscada</v>
          </cell>
        </row>
        <row r="109">
          <cell r="C109" t="str">
            <v>Lámina acero 1*2 de 63mm</v>
          </cell>
        </row>
        <row r="110">
          <cell r="C110" t="str">
            <v>BUJE ROSCADA 32 mm*20cm</v>
          </cell>
        </row>
        <row r="111">
          <cell r="C111" t="str">
            <v>TUERCA DE ACERO 38 mm</v>
          </cell>
        </row>
        <row r="112">
          <cell r="C112" t="str">
            <v>PERFIL ANGULAR</v>
          </cell>
        </row>
        <row r="113">
          <cell r="C113" t="str">
            <v>Casetón icopor 130*70 11kg/m3</v>
          </cell>
        </row>
        <row r="114">
          <cell r="C114" t="str">
            <v xml:space="preserve">Caseton icopor 40*48 </v>
          </cell>
        </row>
        <row r="115">
          <cell r="C115" t="str">
            <v>BOCEL DE MADERA</v>
          </cell>
        </row>
        <row r="116">
          <cell r="C116" t="str">
            <v>Acero sae 4140 diámetro 3 calibrado</v>
          </cell>
        </row>
        <row r="117">
          <cell r="C117" t="str">
            <v>TUERCA ACERO 3</v>
          </cell>
        </row>
        <row r="118">
          <cell r="C118" t="str">
            <v>ARANDELA 3</v>
          </cell>
        </row>
        <row r="119">
          <cell r="C119" t="str">
            <v>BUJE DE ACERO (UNION) 3</v>
          </cell>
        </row>
        <row r="120">
          <cell r="C120" t="str">
            <v>Anticorrosivo epóxico perfiles met.</v>
          </cell>
        </row>
        <row r="121">
          <cell r="C121" t="str">
            <v>Pintura perfiles met. En uretano</v>
          </cell>
        </row>
        <row r="122">
          <cell r="C122" t="str">
            <v>Piso concreto provisional</v>
          </cell>
        </row>
        <row r="123">
          <cell r="C123" t="str">
            <v>Ramada para montaje prefabricados</v>
          </cell>
        </row>
        <row r="124">
          <cell r="C124" t="str">
            <v>Tuberia galvanizada 4"</v>
          </cell>
        </row>
        <row r="125">
          <cell r="C125" t="str">
            <v>Tuberia galvanizada 3"</v>
          </cell>
        </row>
        <row r="126">
          <cell r="C126" t="str">
            <v>Lámina 7/8"</v>
          </cell>
        </row>
        <row r="127">
          <cell r="C127" t="str">
            <v>Lámina 1/4"</v>
          </cell>
        </row>
        <row r="128">
          <cell r="C128" t="str">
            <v>Tensionamiento 1/2"</v>
          </cell>
        </row>
        <row r="129">
          <cell r="C129" t="str">
            <v>Tensionamiento 5/8"</v>
          </cell>
        </row>
        <row r="130">
          <cell r="C130" t="str">
            <v>Casetón esterilla puente 50*15</v>
          </cell>
        </row>
        <row r="131">
          <cell r="C131" t="str">
            <v>Casetón esterilla puente 25*15</v>
          </cell>
        </row>
        <row r="132">
          <cell r="C132" t="str">
            <v>Junta de dilatacion</v>
          </cell>
        </row>
        <row r="133">
          <cell r="C133" t="str">
            <v>Sello junta de dilatación tipo A</v>
          </cell>
        </row>
        <row r="134">
          <cell r="C134" t="str">
            <v>Sello junta de dilatación tipo B</v>
          </cell>
        </row>
        <row r="135">
          <cell r="C135" t="str">
            <v>Tuerca de acero 3/4</v>
          </cell>
        </row>
        <row r="136">
          <cell r="C136" t="str">
            <v xml:space="preserve">Lamina de acero A709 G50 3/8 1*2 mts </v>
          </cell>
        </row>
        <row r="137">
          <cell r="C137" t="str">
            <v xml:space="preserve">Lamina A709 G50 3/16 1*2 mts </v>
          </cell>
        </row>
        <row r="138">
          <cell r="C138" t="str">
            <v>Tuerca de acero 1"</v>
          </cell>
        </row>
        <row r="139">
          <cell r="C139" t="str">
            <v>Acido muriático</v>
          </cell>
        </row>
        <row r="140">
          <cell r="C140" t="str">
            <v xml:space="preserve">Recubrimiento elástico protector y decorativo </v>
          </cell>
        </row>
        <row r="141">
          <cell r="C141" t="str">
            <v>Brocha</v>
          </cell>
        </row>
        <row r="142">
          <cell r="C142" t="str">
            <v>TENSORES FORCLAN</v>
          </cell>
        </row>
        <row r="143">
          <cell r="C143" t="str">
            <v xml:space="preserve">Mortero sin contracción para rellenos de anclajes y nivelación </v>
          </cell>
        </row>
        <row r="144">
          <cell r="C144" t="str">
            <v xml:space="preserve">Gravilla lavada </v>
          </cell>
        </row>
        <row r="145">
          <cell r="C145" t="str">
            <v xml:space="preserve">Neopreno diametro 116.5mm*450mm </v>
          </cell>
        </row>
        <row r="146">
          <cell r="C146" t="str">
            <v xml:space="preserve">Neopreno 400x400x87 mm </v>
          </cell>
        </row>
        <row r="147">
          <cell r="C147" t="str">
            <v>MAQUINADA Y ROSCADA</v>
          </cell>
        </row>
        <row r="148">
          <cell r="C148" t="str">
            <v xml:space="preserve">Lamina supert 19mm 1.22*2.44 </v>
          </cell>
        </row>
        <row r="149">
          <cell r="C149" t="str">
            <v>Material granular</v>
          </cell>
        </row>
        <row r="150">
          <cell r="C150" t="str">
            <v>MORTERO DE ANILLADO</v>
          </cell>
        </row>
        <row r="151">
          <cell r="C151" t="str">
            <v>PLASTIFICANTE REDUCTOR DE AGUA</v>
          </cell>
        </row>
        <row r="152">
          <cell r="C152" t="str">
            <v>CUÑAS GUIAS</v>
          </cell>
        </row>
        <row r="153">
          <cell r="C153" t="str">
            <v>CONCRETO CLASE A (INSUMO)</v>
          </cell>
        </row>
        <row r="154">
          <cell r="C154" t="str">
            <v>CONCRETO CLASE B (INSUMO)</v>
          </cell>
        </row>
        <row r="155">
          <cell r="C155" t="str">
            <v>CONCRETO CLASE C (INSUMO)</v>
          </cell>
        </row>
        <row r="156">
          <cell r="C156" t="str">
            <v>CONCRETO CLASE D (INSUMO)</v>
          </cell>
        </row>
        <row r="157">
          <cell r="C157" t="str">
            <v>CONCRETO CLASE E (INSUMO)</v>
          </cell>
        </row>
        <row r="158">
          <cell r="C158" t="str">
            <v>CONCRETO CLASE F (INSUMO)</v>
          </cell>
        </row>
        <row r="159">
          <cell r="C159" t="str">
            <v>CONCRETO CLASE G (INSUMO)</v>
          </cell>
        </row>
        <row r="160">
          <cell r="C160" t="str">
            <v>CONCRETO PREMEZCLADO MR 42 KG/CM^2 (INSUMO)</v>
          </cell>
        </row>
        <row r="161">
          <cell r="C161" t="str">
            <v>CONCRETO PREMEZCLADO MR 45 KG/CM^2 (INSUMO)</v>
          </cell>
        </row>
        <row r="162">
          <cell r="C162" t="str">
            <v>DISOLVENTE</v>
          </cell>
        </row>
        <row r="163">
          <cell r="C163" t="str">
            <v>SIKAFLEX 1 CSL</v>
          </cell>
        </row>
        <row r="164">
          <cell r="C164" t="str">
            <v xml:space="preserve">SIKADUR 32 PRIMER </v>
          </cell>
        </row>
        <row r="165">
          <cell r="C165" t="str">
            <v xml:space="preserve">SIKASET L </v>
          </cell>
        </row>
        <row r="166">
          <cell r="C166" t="str">
            <v>SIKAFLEX 1A NEGRO-BLACK</v>
          </cell>
        </row>
        <row r="167">
          <cell r="C167" t="str">
            <v>RESINA TERMOPLASTICA</v>
          </cell>
        </row>
        <row r="168">
          <cell r="C168" t="str">
            <v>ALAMBRE GALVANIZADO CAL.10</v>
          </cell>
        </row>
        <row r="169">
          <cell r="C169" t="str">
            <v>ALAMBRE GALVANIZADO CAL.12</v>
          </cell>
        </row>
        <row r="170">
          <cell r="C170" t="str">
            <v xml:space="preserve">ALAMBRE PUAS CAL 14 </v>
          </cell>
        </row>
        <row r="171">
          <cell r="C171" t="str">
            <v>TUBERIA SANITARIA NOV. 1.</v>
          </cell>
        </row>
        <row r="172">
          <cell r="C172" t="str">
            <v>TUBERIA SANITARIA NOV. 2.</v>
          </cell>
        </row>
        <row r="173">
          <cell r="C173" t="str">
            <v>TUBERIA SANITARIA NOV. 3.</v>
          </cell>
        </row>
        <row r="174">
          <cell r="C174" t="str">
            <v>TUBERIA SANITARIA NOV. 4.</v>
          </cell>
        </row>
        <row r="175">
          <cell r="C175" t="str">
            <v>TUBERIA SANITARIA NOV. 6.</v>
          </cell>
        </row>
        <row r="176">
          <cell r="C176" t="str">
            <v>TUBERIA NOVAFORT 110 4.</v>
          </cell>
        </row>
        <row r="177">
          <cell r="C177" t="str">
            <v>TUBERIA NOVAFORT 160 6.</v>
          </cell>
        </row>
        <row r="178">
          <cell r="C178" t="str">
            <v>TUBERIA NOVAFORT 200 8.</v>
          </cell>
        </row>
        <row r="179">
          <cell r="C179" t="str">
            <v>TUBERIA NOVAFORT 250 10.</v>
          </cell>
        </row>
        <row r="180">
          <cell r="C180" t="str">
            <v>TUBERIA NOVAFORT 315 12.</v>
          </cell>
        </row>
        <row r="181">
          <cell r="C181" t="str">
            <v>TUBERIA NOVAFORT 400 16.</v>
          </cell>
        </row>
        <row r="182">
          <cell r="C182" t="str">
            <v>TUBERIA NOVAFORT 450 18.</v>
          </cell>
        </row>
        <row r="183">
          <cell r="C183" t="str">
            <v>TUBERIA NOVAFORT 500 20.</v>
          </cell>
        </row>
        <row r="184">
          <cell r="C184" t="str">
            <v>TUBERIA NOVALOC 24.</v>
          </cell>
        </row>
        <row r="185">
          <cell r="C185" t="str">
            <v>TUBERIA NOVALOC 27.</v>
          </cell>
        </row>
        <row r="186">
          <cell r="C186" t="str">
            <v>TUBERIA NOVALOC 30.</v>
          </cell>
        </row>
        <row r="187">
          <cell r="C187" t="str">
            <v>TUBERIA NOVALOC 33</v>
          </cell>
        </row>
        <row r="188">
          <cell r="C188" t="str">
            <v>TUBERIA NOVALOC 36.</v>
          </cell>
        </row>
        <row r="189">
          <cell r="C189" t="str">
            <v>TUBERIA SANITARIA NOV. 1. PERFORADA</v>
          </cell>
        </row>
        <row r="190">
          <cell r="C190" t="str">
            <v>PVC 15 Cm</v>
          </cell>
        </row>
        <row r="191">
          <cell r="C191" t="str">
            <v>TUBERIA DE POLIETILENO 4"</v>
          </cell>
        </row>
        <row r="192">
          <cell r="C192" t="str">
            <v xml:space="preserve">Tuberia PVC Ø 1/2" </v>
          </cell>
        </row>
        <row r="193">
          <cell r="C193" t="str">
            <v>Curva pvc 1/2"</v>
          </cell>
        </row>
        <row r="194">
          <cell r="C194" t="str">
            <v>Adaptador PVC 1/2"</v>
          </cell>
        </row>
        <row r="195">
          <cell r="C195" t="str">
            <v>Tubo pvc Ø 3/4</v>
          </cell>
        </row>
        <row r="196">
          <cell r="C196" t="str">
            <v>Adaptador pvc Ø 3/4</v>
          </cell>
        </row>
        <row r="197">
          <cell r="C197" t="str">
            <v>Curva pvc Ø 3/4</v>
          </cell>
        </row>
        <row r="198">
          <cell r="C198" t="str">
            <v>enchape de pared 0,20 x 0,20</v>
          </cell>
        </row>
        <row r="199">
          <cell r="C199" t="str">
            <v>adhesivo Cerámico</v>
          </cell>
        </row>
        <row r="200">
          <cell r="C200" t="str">
            <v>Boquilla blanca</v>
          </cell>
        </row>
        <row r="201">
          <cell r="C201" t="str">
            <v>moldura pplastica blanca 2,40 mts</v>
          </cell>
        </row>
        <row r="202">
          <cell r="C202" t="str">
            <v>estopa</v>
          </cell>
        </row>
        <row r="203">
          <cell r="C203" t="str">
            <v xml:space="preserve">Tubo EMT de Ø 3/4" </v>
          </cell>
        </row>
        <row r="204">
          <cell r="C204" t="str">
            <v xml:space="preserve">Capacete Ø 3/4" </v>
          </cell>
        </row>
        <row r="205">
          <cell r="C205" t="str">
            <v>Cable concentrico 1x8+8</v>
          </cell>
        </row>
        <row r="206">
          <cell r="C206" t="str">
            <v>correa plastica de 15 cms.</v>
          </cell>
        </row>
        <row r="207">
          <cell r="C207" t="str">
            <v xml:space="preserve">Tubo EMT de Ø 3/4" </v>
          </cell>
        </row>
        <row r="208">
          <cell r="C208" t="str">
            <v xml:space="preserve">Capacete Ø 3/4" </v>
          </cell>
        </row>
        <row r="209">
          <cell r="C209" t="str">
            <v>Cable concentrico 1x8+8</v>
          </cell>
        </row>
        <row r="210">
          <cell r="C210" t="str">
            <v>correa plastica de 15 cms.</v>
          </cell>
        </row>
        <row r="211">
          <cell r="C211" t="str">
            <v>Tubería de presión RDE 21 Ø=1 1/2”</v>
          </cell>
        </row>
        <row r="212">
          <cell r="C212" t="str">
            <v>Tubería de presión RDE 21 Ø=1/2”</v>
          </cell>
        </row>
        <row r="213">
          <cell r="C213" t="str">
            <v>Tubería de presión RDE 21 Ø=3/4”</v>
          </cell>
        </row>
        <row r="214">
          <cell r="C214" t="str">
            <v>ACCESORIOS  PVC 3/4"</v>
          </cell>
        </row>
        <row r="215">
          <cell r="C215" t="str">
            <v>ACCESORIOS PVC 1/2"</v>
          </cell>
        </row>
        <row r="216">
          <cell r="C216" t="str">
            <v>ADAPTADORES 3/4"</v>
          </cell>
        </row>
        <row r="217">
          <cell r="C217" t="str">
            <v>ADAPTADORES 1/2"</v>
          </cell>
        </row>
        <row r="218">
          <cell r="C218" t="str">
            <v>LIMPIADOR PVC 1/4 GALON</v>
          </cell>
        </row>
        <row r="219">
          <cell r="C219" t="str">
            <v>SOLDADURA PVC 1/4 GALON</v>
          </cell>
        </row>
        <row r="220">
          <cell r="C220" t="str">
            <v>Union PVC-S Ø= 2"</v>
          </cell>
        </row>
        <row r="221">
          <cell r="C221" t="str">
            <v>Tubería PVC-S Ø= 2"</v>
          </cell>
        </row>
        <row r="222">
          <cell r="C222" t="str">
            <v>Tubería acanlada sin tela 65 mm</v>
          </cell>
        </row>
        <row r="223">
          <cell r="C223" t="str">
            <v>Codo PVC-S 45º CxC Ø= 2"</v>
          </cell>
        </row>
        <row r="224">
          <cell r="C224" t="str">
            <v>Union PVC-S Ø= 3"</v>
          </cell>
        </row>
        <row r="225">
          <cell r="C225" t="str">
            <v>Tubería PVC-S Ø= 3"</v>
          </cell>
        </row>
        <row r="226">
          <cell r="C226" t="str">
            <v>Codo PVC-S 45º CxC Ø= 3"</v>
          </cell>
        </row>
        <row r="227">
          <cell r="C227" t="str">
            <v>Union PVC-S Ø= 4"</v>
          </cell>
        </row>
        <row r="228">
          <cell r="C228" t="str">
            <v>Tubería PVC-S Ø= 4"</v>
          </cell>
        </row>
        <row r="229">
          <cell r="C229" t="str">
            <v>Codo PVC-S 45º CxC Ø=4"</v>
          </cell>
        </row>
        <row r="230">
          <cell r="C230" t="str">
            <v>Valvula de 3/4</v>
          </cell>
        </row>
        <row r="231">
          <cell r="C231" t="str">
            <v>ADAPTADORES PVC MACHO 3/4"</v>
          </cell>
        </row>
        <row r="232">
          <cell r="C232" t="str">
            <v>TUBO PVC  3/4"</v>
          </cell>
        </row>
        <row r="233">
          <cell r="C233" t="str">
            <v>CODO PVC 3/4"</v>
          </cell>
        </row>
        <row r="234">
          <cell r="C234" t="str">
            <v>LIMPIADOR PVC</v>
          </cell>
        </row>
        <row r="235">
          <cell r="C235" t="str">
            <v>CINTA TEFLON</v>
          </cell>
        </row>
        <row r="236">
          <cell r="C236" t="str">
            <v>NIPLES TUBERIA 3/4"</v>
          </cell>
        </row>
        <row r="237">
          <cell r="C237" t="str">
            <v>NIPLES TUBERIA 1/2"</v>
          </cell>
        </row>
        <row r="238">
          <cell r="C238" t="str">
            <v>Rejilla de piso 3x2" bronce</v>
          </cell>
        </row>
        <row r="239">
          <cell r="C239" t="str">
            <v>Lavamanos de Colgar</v>
          </cell>
        </row>
        <row r="240">
          <cell r="C240" t="str">
            <v>Lavamanos de empotrar</v>
          </cell>
        </row>
        <row r="241">
          <cell r="C241" t="str">
            <v>Sifon botella lavamanos</v>
          </cell>
        </row>
        <row r="242">
          <cell r="C242" t="str">
            <v>Grifería metálica, acabado cromado</v>
          </cell>
        </row>
        <row r="243">
          <cell r="C243" t="str">
            <v>Abasto metálico para sanitario</v>
          </cell>
        </row>
        <row r="244">
          <cell r="C244" t="str">
            <v>Grapas para soporte de aparatos sanitarios</v>
          </cell>
        </row>
        <row r="245">
          <cell r="C245" t="str">
            <v>Orinal con grifería blanco</v>
          </cell>
        </row>
        <row r="246">
          <cell r="C246" t="str">
            <v>Grifería de Push antivandálica, ref 75121</v>
          </cell>
        </row>
        <row r="247">
          <cell r="C247" t="str">
            <v>Sanitario taza fluxometro blanco</v>
          </cell>
        </row>
        <row r="248">
          <cell r="C248" t="str">
            <v>Brida de fijación</v>
          </cell>
        </row>
        <row r="249">
          <cell r="C249" t="str">
            <v>Silicona por 300mm</v>
          </cell>
        </row>
        <row r="250">
          <cell r="C250" t="str">
            <v>Tapón rosca para brida de fijación</v>
          </cell>
        </row>
        <row r="251">
          <cell r="C251" t="str">
            <v>Tabla madera común</v>
          </cell>
        </row>
        <row r="252">
          <cell r="C252" t="str">
            <v>Largueros de 2"X2" por 3m</v>
          </cell>
        </row>
        <row r="253">
          <cell r="C253" t="str">
            <v>Acero refuerzo G-60 sin figurar</v>
          </cell>
        </row>
        <row r="254">
          <cell r="C254" t="str">
            <v>impermeabilizante integral</v>
          </cell>
        </row>
        <row r="255">
          <cell r="C255" t="str">
            <v>Clavos de 1"</v>
          </cell>
        </row>
        <row r="256">
          <cell r="C256" t="str">
            <v>Herraje de 100x100 cm. para caja inspeccion</v>
          </cell>
        </row>
        <row r="257">
          <cell r="C257" t="str">
            <v>Lamina galvanizada perforada calibre bwg-20</v>
          </cell>
        </row>
        <row r="258">
          <cell r="C258" t="str">
            <v>Perfil en T</v>
          </cell>
        </row>
        <row r="259">
          <cell r="C259" t="str">
            <v>Colgadera de aluminio</v>
          </cell>
        </row>
        <row r="260">
          <cell r="C260" t="str">
            <v>Varilla de dilatación de aluminio 4 mm.</v>
          </cell>
        </row>
        <row r="261">
          <cell r="C261" t="str">
            <v>Carnaza (bolsa x Kg)</v>
          </cell>
        </row>
        <row r="262">
          <cell r="C262" t="str">
            <v>Terrazo Perlato Claro</v>
          </cell>
        </row>
        <row r="263">
          <cell r="C263" t="str">
            <v>Varilla de dilatación PVC 4 mm.</v>
          </cell>
        </row>
        <row r="264">
          <cell r="C264" t="str">
            <v>Grano preparado</v>
          </cell>
        </row>
        <row r="265">
          <cell r="C265" t="str">
            <v>Lechada preparada</v>
          </cell>
        </row>
        <row r="266">
          <cell r="C266" t="str">
            <v>Subcontrato en acero inox. Ancho 0,6</v>
          </cell>
        </row>
        <row r="267">
          <cell r="C267" t="str">
            <v>Cubierta tipo sandwich deck material aluzinc cal 26 pintado a una cara</v>
          </cell>
        </row>
        <row r="268">
          <cell r="C268" t="str">
            <v>Remates superior tapas laterales</v>
          </cell>
        </row>
        <row r="269">
          <cell r="C269" t="str">
            <v>Canal en lamina galvanizada</v>
          </cell>
        </row>
        <row r="270">
          <cell r="C270" t="str">
            <v>Embudo galv, calibre 18</v>
          </cell>
        </row>
        <row r="271">
          <cell r="C271" t="str">
            <v>Contador ciclometrico monofasico ( incluye instalacion)</v>
          </cell>
        </row>
        <row r="272">
          <cell r="C272" t="str">
            <v>Tablero monofasico de 4 circuitos</v>
          </cell>
        </row>
        <row r="273">
          <cell r="C273" t="str">
            <v>Breaker</v>
          </cell>
        </row>
        <row r="274">
          <cell r="C274" t="str">
            <v>Cable de CU THHN N° 8 (tierra)</v>
          </cell>
        </row>
        <row r="275">
          <cell r="C275" t="str">
            <v>Varilla Cooperweld de 2,4 mts</v>
          </cell>
        </row>
        <row r="276">
          <cell r="C276" t="str">
            <v>Grapa para varilla cooperweld de 5/8"</v>
          </cell>
        </row>
        <row r="277">
          <cell r="C277" t="str">
            <v>Lampara tipo ojo de buey 2x26w</v>
          </cell>
        </row>
        <row r="278">
          <cell r="C278" t="str">
            <v>Tomacorriente doble con polo a tierra</v>
          </cell>
        </row>
        <row r="279">
          <cell r="C279" t="str">
            <v>Toma de 2 x 20 Amp</v>
          </cell>
        </row>
        <row r="280">
          <cell r="C280" t="str">
            <v>Interruptor sencillo de alumbrado</v>
          </cell>
        </row>
        <row r="281">
          <cell r="C281" t="str">
            <v>Interruptor doble de alumbrado</v>
          </cell>
        </row>
        <row r="282">
          <cell r="C282" t="str">
            <v>Alambre de CU Nº 12 THHN/THWN</v>
          </cell>
        </row>
        <row r="283">
          <cell r="C283" t="str">
            <v>Alambre No 10 AWG-CU-THHN/THWN-90ºC</v>
          </cell>
        </row>
        <row r="284">
          <cell r="C284" t="str">
            <v>Cable No 3x14 AWG encauchetado</v>
          </cell>
        </row>
        <row r="285">
          <cell r="C285" t="str">
            <v>Caja octagonal galv o pvc</v>
          </cell>
        </row>
        <row r="286">
          <cell r="C286" t="str">
            <v>Conector Resorte alambre 12</v>
          </cell>
        </row>
        <row r="287">
          <cell r="C287" t="str">
            <v>caja galvanizada 4 x 4</v>
          </cell>
        </row>
        <row r="288">
          <cell r="C288" t="str">
            <v>Tapa flosh caja 4x4</v>
          </cell>
        </row>
        <row r="289">
          <cell r="C289" t="str">
            <v>caja galvanizada 2 x 4</v>
          </cell>
        </row>
        <row r="290">
          <cell r="C290" t="str">
            <v>Soldadura</v>
          </cell>
        </row>
        <row r="291">
          <cell r="C291" t="str">
            <v>ACERO PARA Estructura Metalica</v>
          </cell>
        </row>
        <row r="292">
          <cell r="C292" t="str">
            <v>Base anticorrosiva y adherente</v>
          </cell>
        </row>
        <row r="293">
          <cell r="C293" t="str">
            <v>Catalizador para pintura de poliuretano</v>
          </cell>
        </row>
        <row r="294">
          <cell r="C294" t="str">
            <v>Pintura Epoxica</v>
          </cell>
        </row>
        <row r="295">
          <cell r="C295" t="str">
            <v>Abasto cromado gricol 1/2"</v>
          </cell>
        </row>
        <row r="296">
          <cell r="C296" t="str">
            <v>Lavaplatos en acero inox  60*100</v>
          </cell>
        </row>
        <row r="297">
          <cell r="C297" t="str">
            <v>Sifon en P</v>
          </cell>
        </row>
        <row r="298">
          <cell r="C298" t="str">
            <v>Mezclador</v>
          </cell>
        </row>
        <row r="299">
          <cell r="C299" t="str">
            <v>Estufa</v>
          </cell>
        </row>
        <row r="300">
          <cell r="C300" t="str">
            <v>GEOTEXTIL 1.700 TEJIDO 3.85</v>
          </cell>
        </row>
        <row r="301">
          <cell r="C301" t="str">
            <v>GEOTEXTIL 1600 -S- 3.8</v>
          </cell>
        </row>
        <row r="302">
          <cell r="C302" t="str">
            <v>GEOTEXTIL 2100 TEJIDO 3.85 ML</v>
          </cell>
        </row>
        <row r="303">
          <cell r="C303" t="str">
            <v>GEOTEXTIL 2400 TEJIDO 3.85 ML</v>
          </cell>
        </row>
        <row r="304">
          <cell r="C304" t="str">
            <v>GEOTEXTIL NT  2500 3.5 ML</v>
          </cell>
        </row>
        <row r="305">
          <cell r="C305" t="str">
            <v>GEOTEXTIL NT 1600 3.5 ML</v>
          </cell>
        </row>
        <row r="306">
          <cell r="C306" t="str">
            <v>GEOTEXTIL NT 1600 3.8 ML</v>
          </cell>
        </row>
        <row r="307">
          <cell r="C307" t="str">
            <v>GEOTEXTIL NT 1600 -S- 3.5 ML</v>
          </cell>
        </row>
        <row r="308">
          <cell r="C308" t="str">
            <v>GEOTEXTIL NT 3000 3.5 MT L.</v>
          </cell>
        </row>
        <row r="309">
          <cell r="C309" t="str">
            <v>GEOTEXTIL NT 3000 3.8 MT L.</v>
          </cell>
        </row>
        <row r="310">
          <cell r="C310" t="str">
            <v>GEOTEXTIL NT 4000 4.0</v>
          </cell>
        </row>
        <row r="311">
          <cell r="C311" t="str">
            <v>Puerta P-01</v>
          </cell>
        </row>
        <row r="312">
          <cell r="C312" t="str">
            <v>Puerta P-02</v>
          </cell>
        </row>
        <row r="313">
          <cell r="C313" t="str">
            <v>Puerta P-03</v>
          </cell>
        </row>
        <row r="314">
          <cell r="C314" t="str">
            <v>Puerta P-04</v>
          </cell>
        </row>
        <row r="315">
          <cell r="C315" t="str">
            <v>Puerta P-05</v>
          </cell>
        </row>
        <row r="316">
          <cell r="C316" t="str">
            <v>Puerta P-06</v>
          </cell>
        </row>
        <row r="317">
          <cell r="C317" t="str">
            <v>Ventana V-01</v>
          </cell>
        </row>
        <row r="318">
          <cell r="C318" t="str">
            <v>Ventana V-01A</v>
          </cell>
        </row>
        <row r="319">
          <cell r="C319" t="str">
            <v>Ventana V-02</v>
          </cell>
        </row>
        <row r="320">
          <cell r="C320" t="str">
            <v>Ventana V-03</v>
          </cell>
        </row>
        <row r="321">
          <cell r="C321" t="str">
            <v>Ventana V-04</v>
          </cell>
        </row>
        <row r="322">
          <cell r="C322" t="str">
            <v>Ventana V-05</v>
          </cell>
        </row>
        <row r="323">
          <cell r="C323" t="str">
            <v>Ventana V-06</v>
          </cell>
        </row>
        <row r="324">
          <cell r="C324" t="str">
            <v>Ventana V-07</v>
          </cell>
        </row>
        <row r="325">
          <cell r="C325" t="str">
            <v>Ventana V-08</v>
          </cell>
        </row>
        <row r="326">
          <cell r="C326" t="str">
            <v>Celosia en tubo metalico rectangular</v>
          </cell>
        </row>
        <row r="327">
          <cell r="C327" t="str">
            <v>Reja en varilla cuadrada para seguridad</v>
          </cell>
        </row>
        <row r="328">
          <cell r="C328" t="str">
            <v>Malla expandida</v>
          </cell>
        </row>
        <row r="329">
          <cell r="C329" t="str">
            <v>PIGMENTO</v>
          </cell>
        </row>
        <row r="330">
          <cell r="C330" t="str">
            <v>IMPERMEABILZANTE PARA ESTRUCTURAS</v>
          </cell>
        </row>
        <row r="331">
          <cell r="C331" t="str">
            <v>APOYO ELASTOMERICO (40*40*4 cm)</v>
          </cell>
        </row>
        <row r="332">
          <cell r="C332" t="str">
            <v>SELLO PARA JUNTAS DE PUENTES</v>
          </cell>
        </row>
        <row r="333">
          <cell r="C333" t="str">
            <v>BRANDA METÁLICA (PUENTE)</v>
          </cell>
        </row>
        <row r="334">
          <cell r="C334" t="str">
            <v>PINTURA D ETRAFICO</v>
          </cell>
        </row>
        <row r="335">
          <cell r="C335" t="str">
            <v>ESFERA REFLECTIVA</v>
          </cell>
        </row>
        <row r="336">
          <cell r="C336" t="str">
            <v>TACHA REFLECTIVA</v>
          </cell>
        </row>
        <row r="337">
          <cell r="C337" t="str">
            <v>Poste en tubo 4" , e= 2mm, altura libre 5m</v>
          </cell>
        </row>
        <row r="338">
          <cell r="C338" t="str">
            <v>Lamina galvanizada, pintura, reflectivo grado diamante</v>
          </cell>
        </row>
        <row r="339">
          <cell r="C339" t="str">
            <v>Soporte en tuberia galvanizada de 11/2"</v>
          </cell>
        </row>
        <row r="340">
          <cell r="C340" t="str">
            <v>Cercha Soporte horizontal</v>
          </cell>
        </row>
        <row r="341">
          <cell r="C341" t="str">
            <v>Inyección primaria mortero</v>
          </cell>
        </row>
        <row r="342">
          <cell r="C342" t="str">
            <v>Inyección bulbo mortero</v>
          </cell>
        </row>
        <row r="343">
          <cell r="C343" t="str">
            <v>Torones Φ=1/2''</v>
          </cell>
        </row>
        <row r="344">
          <cell r="C344" t="str">
            <v>Subcontrato en acero inox. Ancho 0,4</v>
          </cell>
        </row>
        <row r="345">
          <cell r="C345" t="str">
            <v>Subcontrato en acero inox. Ancho 0,3</v>
          </cell>
        </row>
        <row r="346">
          <cell r="C346" t="str">
            <v>Estructura armazón anclaje</v>
          </cell>
        </row>
        <row r="347">
          <cell r="C347" t="str">
            <v>TABLA DE SAJO</v>
          </cell>
        </row>
        <row r="348">
          <cell r="C348" t="str">
            <v>TELERA DE SAJO</v>
          </cell>
        </row>
        <row r="349">
          <cell r="C349" t="str">
            <v>CUARTON</v>
          </cell>
        </row>
        <row r="350">
          <cell r="C350" t="str">
            <v>VARILLON</v>
          </cell>
        </row>
        <row r="351">
          <cell r="C351" t="str">
            <v>LISTON</v>
          </cell>
        </row>
        <row r="352">
          <cell r="C352" t="str">
            <v>GUADUA  CEPA (3 ML)</v>
          </cell>
        </row>
        <row r="353">
          <cell r="C353" t="str">
            <v>GUADUA  CEPA (4 ML)</v>
          </cell>
        </row>
        <row r="354">
          <cell r="C354" t="str">
            <v>GUADUA  CEPA (6,4 ML)</v>
          </cell>
        </row>
        <row r="355">
          <cell r="C355" t="str">
            <v>GUADUA  ALFARDA (4,8 ML)</v>
          </cell>
        </row>
        <row r="356">
          <cell r="C356" t="str">
            <v>GUADUA SOBREBASA</v>
          </cell>
        </row>
        <row r="357">
          <cell r="C357" t="str">
            <v>ESTERILLA PARA TRINCHOS</v>
          </cell>
        </row>
        <row r="358">
          <cell r="C358" t="str">
            <v>PLANTAS DE LIMONCILLO</v>
          </cell>
        </row>
        <row r="359">
          <cell r="C359" t="str">
            <v>SUELO CON ALTO CONTENIDO ORGÁNICO</v>
          </cell>
        </row>
        <row r="360">
          <cell r="C360" t="str">
            <v>FERTILIZANTE</v>
          </cell>
        </row>
        <row r="361">
          <cell r="C361" t="str">
            <v>PRODUCTOS FITOSANITARIOS</v>
          </cell>
        </row>
        <row r="362">
          <cell r="C362" t="str">
            <v>PLANTAS</v>
          </cell>
        </row>
        <row r="363">
          <cell r="C363" t="str">
            <v>ESTACA (1ML)</v>
          </cell>
        </row>
        <row r="364">
          <cell r="C364" t="str">
            <v>ESTACA (2ML)</v>
          </cell>
        </row>
        <row r="365">
          <cell r="C365" t="str">
            <v>ESTACA</v>
          </cell>
        </row>
        <row r="366">
          <cell r="C366" t="str">
            <v>ÁRBOL</v>
          </cell>
        </row>
        <row r="367">
          <cell r="C367" t="str">
            <v>ARBUSTO</v>
          </cell>
        </row>
        <row r="368">
          <cell r="C368" t="str">
            <v>MATERIAL VEGETAL</v>
          </cell>
        </row>
        <row r="369">
          <cell r="C369" t="str">
            <v>ESTACA VIVA</v>
          </cell>
        </row>
        <row r="370">
          <cell r="C370" t="str">
            <v>GRAMA TIPO MACANA</v>
          </cell>
        </row>
        <row r="371">
          <cell r="C371" t="str">
            <v>Maní forrajero</v>
          </cell>
        </row>
        <row r="372">
          <cell r="C372" t="str">
            <v>Especie ornamental</v>
          </cell>
        </row>
        <row r="373">
          <cell r="C373" t="str">
            <v>MACANAS 1"</v>
          </cell>
        </row>
        <row r="374">
          <cell r="C374" t="str">
            <v>MACANAS 3/4"</v>
          </cell>
        </row>
        <row r="375">
          <cell r="C375" t="str">
            <v>MALLA ELECT.D131 15X15 5MM</v>
          </cell>
        </row>
        <row r="376">
          <cell r="C376" t="str">
            <v>MALLA ELECTROS.15X15 4.5 MM</v>
          </cell>
        </row>
        <row r="377">
          <cell r="C377" t="str">
            <v>MALLA ELECTROS.15X15 5 MM</v>
          </cell>
        </row>
        <row r="378">
          <cell r="C378" t="str">
            <v>MALLA ELECTROS.15X15 6.5 MM</v>
          </cell>
        </row>
        <row r="379">
          <cell r="C379" t="str">
            <v>MALLA ELECTROSOLDADA D-84 4 MM</v>
          </cell>
        </row>
        <row r="380">
          <cell r="C380" t="str">
            <v>Malla Triple Torsion</v>
          </cell>
        </row>
        <row r="381">
          <cell r="C381" t="str">
            <v>BOMBON PLÁSTICO</v>
          </cell>
        </row>
        <row r="382">
          <cell r="C382" t="str">
            <v>CINTA AMARILLA 10x500 PRECAUCIÓN</v>
          </cell>
        </row>
        <row r="383">
          <cell r="C383" t="str">
            <v>MATERIAL FILTRANTE</v>
          </cell>
        </row>
        <row r="384">
          <cell r="C384" t="str">
            <v>PIEDRA DE MANO</v>
          </cell>
        </row>
        <row r="385">
          <cell r="C385" t="str">
            <v xml:space="preserve">Bloque 9x20x40 ( 4 Mpa) </v>
          </cell>
        </row>
        <row r="386">
          <cell r="C386" t="str">
            <v xml:space="preserve">Bloque 12x20x40 ( 4 Mpa) </v>
          </cell>
        </row>
        <row r="387">
          <cell r="C387" t="str">
            <v xml:space="preserve">Bloque estructural 9x20x40 </v>
          </cell>
        </row>
        <row r="388">
          <cell r="C388" t="str">
            <v>Bloque estructural 12x20x40 (8Mpa)</v>
          </cell>
        </row>
        <row r="389">
          <cell r="C389" t="str">
            <v>Bloque estructural 15x20x40 (8Mpa)</v>
          </cell>
        </row>
        <row r="390">
          <cell r="C390" t="str">
            <v>Postes para cerco recto l= variable</v>
          </cell>
        </row>
        <row r="391">
          <cell r="C391" t="str">
            <v>Postes para cerco curvo l= 2.90 m</v>
          </cell>
        </row>
        <row r="392">
          <cell r="C392" t="str">
            <v>Platina de anclaje</v>
          </cell>
        </row>
        <row r="393">
          <cell r="C393" t="str">
            <v>Aplique de piso de empotrar en fibra de vidrio</v>
          </cell>
        </row>
        <row r="394">
          <cell r="C394" t="str">
            <v>Lámpara de 150 w</v>
          </cell>
        </row>
        <row r="395">
          <cell r="C395" t="str">
            <v>ÁRBOL ACACIA ROJA Delonix regia</v>
          </cell>
        </row>
        <row r="396">
          <cell r="C396" t="str">
            <v>ÁRBOL ACACIA RUBIÑA Caesalpinia pelthoporoide</v>
          </cell>
        </row>
        <row r="397">
          <cell r="C397" t="str">
            <v>ÁRBOL ALMENDRO Terminalia catappa</v>
          </cell>
        </row>
        <row r="398">
          <cell r="C398" t="str">
            <v>ÁRBOL ARBOLOCO Montanoa ovalifolia</v>
          </cell>
        </row>
        <row r="399">
          <cell r="C399" t="str">
            <v>ÁRBOL BALSO BLANCO Heliocarpus americanus</v>
          </cell>
        </row>
        <row r="400">
          <cell r="C400" t="str">
            <v xml:space="preserve">ÁRBOL BALSO Panelero Heliocarpus americanus </v>
          </cell>
        </row>
        <row r="401">
          <cell r="C401" t="str">
            <v>ÁRBOL BALSO TAMBOR Ochroma pyramid</v>
          </cell>
        </row>
        <row r="402">
          <cell r="C402" t="str">
            <v>BAMBÚ  Bambusa vulgaris</v>
          </cell>
        </row>
        <row r="403">
          <cell r="C403" t="str">
            <v>ÁRBOL CADMIA Canangium odorata</v>
          </cell>
        </row>
        <row r="404">
          <cell r="C404" t="str">
            <v>ÁRBOL CALISTEMO Callistemo citrinus</v>
          </cell>
        </row>
        <row r="405">
          <cell r="C405" t="str">
            <v>ÁRBOL CAFÉ Coffea arabica</v>
          </cell>
        </row>
        <row r="406">
          <cell r="C406" t="str">
            <v xml:space="preserve">ÁRBOL CARACOLÍ Anacardium excelsum </v>
          </cell>
        </row>
        <row r="407">
          <cell r="C407" t="str">
            <v>ÁRBOL CARATEJO Erythrina variegada</v>
          </cell>
        </row>
        <row r="408">
          <cell r="C408" t="str">
            <v>ÁRBOL CARBONERO QUIEBRACHO Calliandra pitteri</v>
          </cell>
        </row>
        <row r="409">
          <cell r="C409" t="str">
            <v>ÁRBOL CARBONERO GIGANTE Albizzia lebbeck</v>
          </cell>
        </row>
        <row r="410">
          <cell r="C410" t="str">
            <v>ÁRBOL CARBONERO ROJO Calliandra carbonari</v>
          </cell>
        </row>
        <row r="411">
          <cell r="C411" t="str">
            <v>ÁRBOL CEDRO NEGRO Cedrela montana</v>
          </cell>
        </row>
        <row r="412">
          <cell r="C412" t="str">
            <v>ÁRBOL CEIBA Ceiba pentandra</v>
          </cell>
        </row>
        <row r="413">
          <cell r="C413" t="str">
            <v xml:space="preserve">ÁRBOL DRAGO Croton smithianius </v>
          </cell>
        </row>
        <row r="414">
          <cell r="C414" t="str">
            <v>GUADUA Guadua angustifolia</v>
          </cell>
        </row>
        <row r="415">
          <cell r="C415" t="str">
            <v>ÁRBOL GUALANDAY Jacaranda caucana</v>
          </cell>
        </row>
        <row r="416">
          <cell r="C416" t="str">
            <v>ÁRBOL GUAMO</v>
          </cell>
        </row>
        <row r="417">
          <cell r="C417" t="str">
            <v>ÁRBOL GUAYABO Psidium guajava</v>
          </cell>
        </row>
        <row r="418">
          <cell r="C418" t="str">
            <v>ÁRBOL GUAYACÁN AMARILLO Tabebuia chrisantha</v>
          </cell>
        </row>
        <row r="419">
          <cell r="C419" t="str">
            <v>ÁRBOL GUAYACÁN ROSADO Tabebuia rosea</v>
          </cell>
        </row>
        <row r="420">
          <cell r="C420" t="str">
            <v>ÁRBOL HELECHO ARBOREO Cyathea arbórea</v>
          </cell>
        </row>
        <row r="421">
          <cell r="C421" t="str">
            <v xml:space="preserve">ÁRBOL LIMÓN Citrus limonum risso  </v>
          </cell>
        </row>
        <row r="422">
          <cell r="C422" t="str">
            <v xml:space="preserve">ÁRBOL LIMÓN SWINGLIA Swinglia glutinosa  </v>
          </cell>
        </row>
        <row r="423">
          <cell r="C423" t="str">
            <v>ÁRBOL LLUVIA DE ORO Cassia fistula</v>
          </cell>
        </row>
        <row r="424">
          <cell r="C424" t="str">
            <v>ÁRBOL MAGNOLIO Magnolia grandifolia</v>
          </cell>
        </row>
        <row r="425">
          <cell r="C425" t="str">
            <v>ÁRBOL MANGO Magniferia indica</v>
          </cell>
        </row>
        <row r="426">
          <cell r="C426" t="str">
            <v xml:space="preserve">ÁRBOL MANO DE OSO Didymopanax morototon </v>
          </cell>
        </row>
        <row r="427">
          <cell r="C427" t="str">
            <v>ÁRBOL MATARRATON Gliricidia sepium</v>
          </cell>
        </row>
        <row r="428">
          <cell r="C428" t="str">
            <v xml:space="preserve">ÁRBOL NARANJO citrus sinensis </v>
          </cell>
        </row>
        <row r="429">
          <cell r="C429" t="str">
            <v>PLÁTANO Mussa paradisiaca</v>
          </cell>
        </row>
        <row r="430">
          <cell r="C430" t="str">
            <v>ÁRBOL SAMÁN Samea saman</v>
          </cell>
        </row>
        <row r="431">
          <cell r="C431" t="str">
            <v>ÁRBOL TECA Tectona grandis</v>
          </cell>
        </row>
        <row r="432">
          <cell r="C432" t="str">
            <v>ÁRBOL TOTUMO Crescentia cujete</v>
          </cell>
        </row>
        <row r="433">
          <cell r="C433" t="str">
            <v>ÁRBOL TULIPÁN AFRICANO Spathodea campanulat</v>
          </cell>
        </row>
        <row r="434">
          <cell r="C434" t="str">
            <v>ÁRBOL YARUMO Cecropia Sp.</v>
          </cell>
        </row>
        <row r="435">
          <cell r="C435" t="str">
            <v>ÁRBOL YARUMO NEGRO</v>
          </cell>
        </row>
        <row r="436">
          <cell r="C436" t="str">
            <v>ÁRBOL ZAPOTE Pouteria sapota</v>
          </cell>
        </row>
        <row r="437">
          <cell r="C437" t="str">
            <v>PALMA BOTELLA Roystonea regia</v>
          </cell>
        </row>
        <row r="438">
          <cell r="C438" t="str">
            <v xml:space="preserve">PALMA DE CERA Ceroxylon Alpinum Quindivense </v>
          </cell>
        </row>
        <row r="439">
          <cell r="C439" t="str">
            <v>PALMA COROZO Acrocomia aculeata</v>
          </cell>
        </row>
        <row r="440">
          <cell r="C440" t="str">
            <v>PALMA PHOENIX Phoenix canariensis</v>
          </cell>
        </row>
        <row r="441">
          <cell r="C441" t="str">
            <v>PALMA ZANCONA Iriatea sp.</v>
          </cell>
        </row>
        <row r="442">
          <cell r="C442" t="str">
            <v>PALMA DEL VIAJERO Revenala madagascariensis</v>
          </cell>
        </row>
        <row r="443">
          <cell r="C443" t="str">
            <v>Tierra negra tratada puesta en obra</v>
          </cell>
        </row>
        <row r="444">
          <cell r="C444" t="str">
            <v>Adoquin color Gris 10 x 20 x 6 cms.</v>
          </cell>
        </row>
        <row r="445">
          <cell r="C445" t="str">
            <v>Apoyo isquiatico tuberia metálica galvanizada</v>
          </cell>
        </row>
        <row r="446">
          <cell r="C446" t="str">
            <v>Banca compuesta color ocre prefabricada</v>
          </cell>
        </row>
        <row r="447">
          <cell r="C447" t="str">
            <v>Banca cubo 40 x 40 color ocre</v>
          </cell>
        </row>
        <row r="448">
          <cell r="C448" t="str">
            <v>Bandeja giratoria "discolo"</v>
          </cell>
        </row>
        <row r="449">
          <cell r="C449" t="str">
            <v>Bandeja giratoria Élico</v>
          </cell>
        </row>
        <row r="450">
          <cell r="C450" t="str">
            <v>Barra acrobatica</v>
          </cell>
        </row>
        <row r="451">
          <cell r="C451" t="str">
            <v>Bicicletero</v>
          </cell>
        </row>
        <row r="452">
          <cell r="C452" t="str">
            <v>Bolardo</v>
          </cell>
        </row>
        <row r="453">
          <cell r="C453" t="str">
            <v>Bebedero</v>
          </cell>
        </row>
        <row r="454">
          <cell r="C454" t="str">
            <v>gramoquin en concreto</v>
          </cell>
        </row>
        <row r="455">
          <cell r="C455" t="str">
            <v>Juego agilidad mental</v>
          </cell>
        </row>
        <row r="456">
          <cell r="C456" t="str">
            <v>Juego lanzapelotas</v>
          </cell>
        </row>
        <row r="457">
          <cell r="C457" t="str">
            <v>Juego musical</v>
          </cell>
        </row>
        <row r="458">
          <cell r="C458" t="str">
            <v>Mueble de estiramiento compuesto</v>
          </cell>
        </row>
        <row r="459">
          <cell r="C459" t="str">
            <v>Mueble de estiramiento simple</v>
          </cell>
        </row>
        <row r="460">
          <cell r="C460" t="str">
            <v>Mueble de estiramientos múltiples</v>
          </cell>
        </row>
        <row r="461">
          <cell r="C461" t="str">
            <v>Panel publicitario iluminado 2 caras (MUPI)</v>
          </cell>
        </row>
        <row r="462">
          <cell r="C462" t="str">
            <v>Papelera metálica</v>
          </cell>
        </row>
        <row r="463">
          <cell r="C463" t="str">
            <v>Poste zig-zag</v>
          </cell>
        </row>
        <row r="464">
          <cell r="C464" t="str">
            <v>Caballo loco</v>
          </cell>
        </row>
        <row r="465">
          <cell r="C465" t="str">
            <v>traballo saltarin</v>
          </cell>
        </row>
        <row r="466">
          <cell r="C466" t="str">
            <v>Placa superboard 1,22 x 2,44 8 mm</v>
          </cell>
        </row>
        <row r="467">
          <cell r="C467" t="str">
            <v>Paral 92 metalico para muro</v>
          </cell>
        </row>
        <row r="468">
          <cell r="C468" t="str">
            <v>Canal 90 metalico para muro</v>
          </cell>
        </row>
        <row r="469">
          <cell r="C469" t="str">
            <v>Cinta en fibra de vidrio de 50 mm</v>
          </cell>
        </row>
        <row r="470">
          <cell r="C470" t="str">
            <v>Tornillo de 6 x 1</v>
          </cell>
        </row>
        <row r="471">
          <cell r="C471" t="str">
            <v>Tornillo de 7 x 7/16"</v>
          </cell>
        </row>
        <row r="472">
          <cell r="C472" t="str">
            <v>Masilla (5 GALONES)</v>
          </cell>
        </row>
        <row r="473">
          <cell r="C473" t="str">
            <v>Perfil esquinero plastico</v>
          </cell>
        </row>
        <row r="474">
          <cell r="C474" t="str">
            <v>Vinilo tipo 1</v>
          </cell>
        </row>
        <row r="475">
          <cell r="C475" t="str">
            <v>Lija de agua 150</v>
          </cell>
        </row>
        <row r="476">
          <cell r="C476" t="str">
            <v>Estopa</v>
          </cell>
        </row>
        <row r="478">
          <cell r="C478">
            <v>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Prestaciones"/>
      <sheetName val="DESMONTE Y LIMPIEZA EN BOSQUE "/>
      <sheetName val="DESMONTE Y LIMPIEZA NO BOSQUE "/>
      <sheetName val="DEMOLICIÓN DE PAVIMENTOS"/>
      <sheetName val="REMOCIÓN DE ALCANTARILLAS  "/>
      <sheetName val="EXCAVACIÓN SIN CLASIFICAR"/>
      <sheetName val="EXPLANACIÓN ROCA"/>
      <sheetName val="EXPLANACIÓN MATERIAL COMÚN"/>
      <sheetName val="REMOCIÓN DE DERRUMBES"/>
      <sheetName val="TERRAPLENES"/>
      <sheetName val="CONFORMACIÓN DE LA CALZADA"/>
      <sheetName val="AFIRMADO"/>
      <sheetName val="SUBBASE"/>
      <sheetName val="BASE"/>
      <sheetName val="EXC.PARA REP.PAVIMENTO"/>
      <sheetName val="IMPRIMACIÓN"/>
      <sheetName val="RIEGO DE LIGA"/>
      <sheetName val="MDC-1"/>
      <sheetName val="MDC-2"/>
      <sheetName val="PARCHEO"/>
      <sheetName val="SELLO DE GRIETAS"/>
      <sheetName val="PAV-CONC.-HIDRÁULICO MR 42 "/>
      <sheetName val="PAV-CONC.-HIDRÁULICO MR 45 "/>
      <sheetName val="ADOQUIN"/>
      <sheetName val="GRAMOQUIN"/>
      <sheetName val="EXCAVACIÓN"/>
      <sheetName val="EXC.ROCA.SECO"/>
      <sheetName val="EXCAVACIÓN ROCA+AGUA"/>
      <sheetName val="EXC.VARIAS.MAT.SECO"/>
      <sheetName val="RELLENOS PARA ESTRUCTURAS"/>
      <sheetName val="PILOTES PRE-EXC."/>
      <sheetName val="PILOTE FUNDIDO"/>
      <sheetName val="CAMISA PERM.(ANILLOS CONC)"/>
      <sheetName val="ANCLAJE ACTIVO"/>
      <sheetName val="ANCLAJE PASIVO"/>
      <sheetName val="CONCRETO CLASE A (INSUMO)"/>
      <sheetName val="CONCRETO CLASE C (INSUMO)"/>
      <sheetName val="CONCRETO CLASE D (INSUMO)"/>
      <sheetName val="CONCRETO CLASE E (INSUMO)"/>
      <sheetName val="CONCRETO CLASE F (INSUMO)"/>
      <sheetName val="CONCRETO CLASE G (INSUMO)"/>
      <sheetName val="CONCRETO CLASE C"/>
      <sheetName val="CONCRETO CLASE D "/>
      <sheetName val="CONCRETO CLASE E"/>
      <sheetName val="CONCRETO CLASE F(LIMPIEZA)"/>
      <sheetName val="CONCRETO CLASE G"/>
      <sheetName val="CONCRETO CLASE C (Infra)"/>
      <sheetName val="CONCRETO CLASE C (Super) "/>
      <sheetName val="CONC. A MACIZO"/>
      <sheetName val="CONC. A ARCO"/>
      <sheetName val="CONC. A ARCO Y VIGAS"/>
      <sheetName val="CONC. A VIGAS TRANS.PREF"/>
      <sheetName val="CONC. A VIGAS LONG.PREF"/>
      <sheetName val="CONC. A REMATE VIGAS"/>
      <sheetName val="CONC. A TABLERO FONDO"/>
      <sheetName val="CONC. A TABLERO SUP."/>
      <sheetName val="CONC. A VIGA PREF.PUENTE"/>
      <sheetName val="CONC. A LOSA PUENTE"/>
      <sheetName val="CONC. CLASE C PILA"/>
      <sheetName val="CONC. CLASE C ZAPATAS"/>
      <sheetName val="CONC. CLASE C PEDESTALES"/>
      <sheetName val="CONC. CLASE C VIGAS"/>
      <sheetName val="CONC. CLASE COLUMNAS"/>
      <sheetName val="CONC. CLASE C VIGAS Y ESPALDAR"/>
      <sheetName val="CONC. C LOSA superior PILA"/>
      <sheetName val="CONC. C sobre LOSA PILA"/>
      <sheetName val="CONC. C BORDILLO"/>
      <sheetName val="CONC. C ANDEN ALIG."/>
      <sheetName val="CONC. CLASE D BASE PILA"/>
      <sheetName val="CONC. CLASE D IMPOSTA"/>
      <sheetName val="CONCRETO CLASE D(PIG.)"/>
      <sheetName val="CONTENEDOR DE RAÍCES"/>
      <sheetName val="ACERO DE REFUERZO"/>
      <sheetName val="MALLA REFUERZO"/>
      <sheetName val="INST.TENSIO.TENS"/>
      <sheetName val="REF TENSION.TORON 1-2&quot;"/>
      <sheetName val="REF TENSION.TORON 5-8&quot;"/>
      <sheetName val="APOYOS ELAST."/>
      <sheetName val="SELLOS PUENTES "/>
      <sheetName val="APYO ELAS.REDON"/>
      <sheetName val="APYO ELAS.CUAD"/>
      <sheetName val="JUNTA DILAT. TIPO A"/>
      <sheetName val="JUNTA DILAT. TIPO B"/>
      <sheetName val="CON.MESA NIV.ELAST"/>
      <sheetName val="JUNTA DILAT."/>
      <sheetName val="ESTRUCTURA METALICA"/>
      <sheetName val="PINTURA ESTRUCTURA METALICA"/>
      <sheetName val="SUMINS.INST.PEND"/>
      <sheetName val="BARRA ACERO"/>
      <sheetName val="BARANDAS METALICAS"/>
      <sheetName val="TUBERÍA DE CONCRETO 16&quot;"/>
      <sheetName val="TUBERÍA DE CONCRETO 20&quot;"/>
      <sheetName val="TUBERÍA DE CONCRETO 24&quot;"/>
      <sheetName val="TUBERÍA DE CONCRETO 36&quot;"/>
      <sheetName val="TUBERIA PERF. 2&quot;"/>
      <sheetName val="CUNETAS"/>
      <sheetName val="BORDILLO TIPO A"/>
      <sheetName val="BORDILLO TIPO B"/>
      <sheetName val="SARDINEL"/>
      <sheetName val="BARRERA"/>
      <sheetName val="GEOTEXTIL"/>
      <sheetName val="MATERIAL DRENANTE"/>
      <sheetName val="MATERIAL COBERTURA"/>
      <sheetName val="TUBERIA MICROPERFORADA"/>
      <sheetName val="DREN HORIZONTAL"/>
      <sheetName val="CONC. CLASE C+ARMADURA"/>
      <sheetName val="RELLENO GRANULAR"/>
      <sheetName val="GAVIONES"/>
      <sheetName val="IMP.DE ESTRUCTURAS"/>
      <sheetName val="LÍNEA DE DEMARCACIÓN "/>
      <sheetName val="MARCA VIAL"/>
      <sheetName val="TACHA REFLECTIVA  "/>
      <sheetName val="SEÑAL TIPO BANDERA"/>
      <sheetName val="SEÑAL VERTICAL"/>
      <sheetName val="CERCA DE ALAMBRE DE PÚAS"/>
      <sheetName val="JUNTA CONSTRUCCION"/>
      <sheetName val="TUBERIA 6 &quot;"/>
      <sheetName val="ENROCADO"/>
      <sheetName val="CÁMARA INSPECCIÓN"/>
      <sheetName val="PINTURA PROTECCIÓN"/>
      <sheetName val="EMPRADIZACION CESPED"/>
      <sheetName val="EMPRADIZACION SEMILLA"/>
      <sheetName val="ESPECIE ORNAMENTAL"/>
      <sheetName val="BARRERAS CON LIMONCILLO"/>
      <sheetName val="BARRERAS PORTE BAJO"/>
      <sheetName val="BARRERAS RÍGIDA ALTA"/>
      <sheetName val="BARRERAS RÍGIDA BAJA"/>
      <sheetName val="ARBOLES"/>
      <sheetName val="ARBUSTOS"/>
      <sheetName val="RASTROJO"/>
      <sheetName val="REVEGETALIZACIÓN"/>
      <sheetName val="INDUCCION PROFUNDA"/>
      <sheetName val="CONTROL COBERTURA VEGETAL"/>
      <sheetName val="ESTAQUILLADO"/>
      <sheetName val="MAMPOSTERIA EN SECO"/>
      <sheetName val="TAPONAMIENTO GRIETAS"/>
      <sheetName val="GEOTEXTIL estabilizacion"/>
      <sheetName val="TRINCHOS"/>
      <sheetName val="PERFORACIÓN TIERRA"/>
      <sheetName val="PERFORACIÓN CONGLOMERADO"/>
      <sheetName val="ARBOL ACACIA ROJA"/>
      <sheetName val="ARBOL ACACIA RUBIÑA"/>
      <sheetName val="ARBOL ALMENDRO"/>
      <sheetName val="ARBOL ARBOLOCO"/>
      <sheetName val="ARBOL BALSO BLANCO"/>
      <sheetName val="ÁRBOL BALSO Panelero"/>
      <sheetName val="ARBOL BALSO TAMBOR"/>
      <sheetName val="BAMBÚ"/>
      <sheetName val="ARBOL CADMIA"/>
      <sheetName val="ARBOL CALISTEMO"/>
      <sheetName val="ÁRBOL CAFÉ "/>
      <sheetName val="ÁRBOL CARACOLÍ "/>
      <sheetName val="ARBOL CARATEJO"/>
      <sheetName val="ARBOL CARB. QUIEBRACHO"/>
      <sheetName val="ÁRBOL CARB. GIGANTE"/>
      <sheetName val="ARBOL CARB. ROJO"/>
      <sheetName val="ARBOL CEDRO NEGRO"/>
      <sheetName val="ARBOL CEIBA"/>
      <sheetName val="ÁRBOL DRAGO "/>
      <sheetName val="GUADUA "/>
      <sheetName val="ÁRBOL GUALANDAY "/>
      <sheetName val="ÁRBOL GUAMO"/>
      <sheetName val="ARBOL GUAYABO"/>
      <sheetName val="ARBOL GUAYACAN AMARILLO"/>
      <sheetName val="ARBOL GUAYACAN ROSADO"/>
      <sheetName val="ARBOL HELECHO ARBOREO"/>
      <sheetName val="ÁRBOL LIMÓN"/>
      <sheetName val="ÁRBOL LIMÓN SWINGLIA"/>
      <sheetName val="ARBOL LLUVIA DE ORO"/>
      <sheetName val="ARBOL MAGNOLIO "/>
      <sheetName val="ARBOL MANGO"/>
      <sheetName val="ÁRBOL MANO DE OSO"/>
      <sheetName val="ARBOL MATARRATON"/>
      <sheetName val="ÁRBOL NARANJO"/>
      <sheetName val="PLÁTANO"/>
      <sheetName val="ARBOL SAMAN "/>
      <sheetName val="ARBOL TECA"/>
      <sheetName val="ARBOL TOTUMO"/>
      <sheetName val="ARBOL TULIPAN AFRICANO"/>
      <sheetName val="ARBOL YARUMO"/>
      <sheetName val="ÁRBOL YARUMO NEGRO"/>
      <sheetName val="ARBOL ZAPOTE"/>
      <sheetName val="PALMA BOTELLA"/>
      <sheetName val="PALMA DE CERA"/>
      <sheetName val="PALMA COROZO"/>
      <sheetName val="PALMA PHOENIX"/>
      <sheetName val="PALMA ZANCONA"/>
      <sheetName val="PALMA DEL VIAJERO"/>
      <sheetName val="MUEBLE URBANO"/>
      <sheetName val="BOLARDO"/>
      <sheetName val="APLIQUE PISO"/>
      <sheetName val="BANCA SIMPLE"/>
      <sheetName val="BANCA COMPUESTA"/>
      <sheetName val="APOYO ISQUIÁTICO"/>
      <sheetName val="BICICLETERO"/>
      <sheetName val="BEBEDERO"/>
      <sheetName val="PAPELERA"/>
      <sheetName val="MUEBLE ESTIRAMIENTO"/>
      <sheetName val="POSTE ZIGZAG "/>
      <sheetName val="MUEBLE ESTIRAMIENTO COMP."/>
      <sheetName val="ARO GIRATORIA  "/>
      <sheetName val="MUEBLE ESTIRAMIENTO MULT."/>
      <sheetName val="BARRAS ACROBÁTICAS "/>
      <sheetName val="JUEGO LANZA PELOTAS"/>
      <sheetName val="JUEGO MUSICAL"/>
      <sheetName val="JUEGO AGILIDAD MENTAL"/>
      <sheetName val="BANCO GIRATORIO"/>
      <sheetName val="CABALLO MANOLO"/>
      <sheetName val="MURO LIVIANO"/>
      <sheetName val="TUBERIA PRESION ⅟2"/>
      <sheetName val="TUBERIA PRESION ¾"/>
      <sheetName val="PUNTO HIDRAULICO"/>
      <sheetName val="VÁLVULA ¾ "/>
      <sheetName val="TUBERIA PVC 2&quot;"/>
      <sheetName val="TUBERIA PVC 3&quot; "/>
      <sheetName val="TUBERIA PVC 4&quot;  "/>
      <sheetName val="REJILLA DE PISO"/>
      <sheetName val="CAJA DE INSPECCIÓN"/>
      <sheetName val="LAVAMANOS"/>
      <sheetName val="LAVAMANOS EMPOTRAR"/>
      <sheetName val="SANITARIO"/>
      <sheetName val="ORINAL"/>
      <sheetName val="TERRAZO"/>
      <sheetName val="MEDIACAÑA EN GRANO"/>
      <sheetName val="ENCHAPE BAÑOS"/>
      <sheetName val="MESON CONCRETO"/>
      <sheetName val="MESON EN ACERO INOX."/>
      <sheetName val="BARRA EN ACERO INOX."/>
      <sheetName val="ENTREPAÑOS ACERO INOX."/>
      <sheetName val="ESTUFA"/>
      <sheetName val="LAVAPLATOS"/>
      <sheetName val="CIELORASO"/>
      <sheetName val="LAMPARA 2X16"/>
      <sheetName val="PUERTA P1"/>
      <sheetName val="PUERTA P2"/>
      <sheetName val="PUERTA P3"/>
      <sheetName val="PUERTA P4"/>
      <sheetName val="PUERTA P5"/>
      <sheetName val="PUERTA P6"/>
      <sheetName val="VENTANA V1 "/>
      <sheetName val="VENTANA V1A"/>
      <sheetName val="VENTANA V2"/>
      <sheetName val="VENTANA V3"/>
      <sheetName val="VENTANA V4"/>
      <sheetName val="VENTANA V5"/>
      <sheetName val="VENTANA V6"/>
      <sheetName val="VENTANA V7"/>
      <sheetName val="VENTANA V8"/>
      <sheetName val="CELOSÍA"/>
      <sheetName val="REJA EN VARILLA"/>
      <sheetName val="MALLA EXPANDIDA "/>
      <sheetName val="CUBIERTA TEJA SIN TRASLAPO"/>
      <sheetName val="CANAL EN LAMINA GALV."/>
      <sheetName val="ACOMETIDA ELÉCTRICA"/>
      <sheetName val="CONTADOR"/>
      <sheetName val="VARILLA COPERWELD"/>
      <sheetName val="TABLERO GENERAL"/>
      <sheetName val="TOMACORRIENTE"/>
      <sheetName val="TOMACORRIENTE ESTUFA"/>
      <sheetName val="INTERRUPTOR SENCILLO"/>
      <sheetName val="INTERRUPTOR DOBLE"/>
      <sheetName val="TRANSPORTES"/>
      <sheetName val="TRANSPORTES &gt; 1000 m"/>
      <sheetName val="TRANSPORTES DE DERRUMBES "/>
      <sheetName val="RESUMEN ÍTEMS"/>
      <sheetName val="PRESUPUESTO HIDRAULICA"/>
      <sheetName val="PRESUPUESTO DISEÑO GEOM."/>
      <sheetName val="GEOTECNIA"/>
      <sheetName val="PUENTE Q. CARMINALES"/>
      <sheetName val="PUENTE Q. BERRION"/>
      <sheetName val="PUENTE RÍO CHINCHINÁ"/>
      <sheetName val="PAISAJISMO"/>
      <sheetName val="PAVIMENTOS"/>
      <sheetName val="PRESUPUESTO PAV. FLEX"/>
      <sheetName val="PRESUPUESTO PAV. RIG."/>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row r="17">
          <cell r="A17">
            <v>200.1</v>
          </cell>
        </row>
        <row r="18">
          <cell r="A18">
            <v>200.2</v>
          </cell>
        </row>
        <row r="19">
          <cell r="A19">
            <v>201.7</v>
          </cell>
        </row>
        <row r="20">
          <cell r="A20">
            <v>201.12</v>
          </cell>
        </row>
        <row r="21">
          <cell r="A21">
            <v>210.1</v>
          </cell>
        </row>
        <row r="22">
          <cell r="A22">
            <v>210.2</v>
          </cell>
        </row>
        <row r="23">
          <cell r="A23">
            <v>210.3</v>
          </cell>
        </row>
        <row r="24">
          <cell r="A24">
            <v>211</v>
          </cell>
        </row>
        <row r="25">
          <cell r="A25">
            <v>220</v>
          </cell>
        </row>
        <row r="26">
          <cell r="A26">
            <v>310</v>
          </cell>
        </row>
        <row r="27">
          <cell r="A27" t="str">
            <v>CD311</v>
          </cell>
        </row>
        <row r="28">
          <cell r="A28" t="str">
            <v>CD320</v>
          </cell>
        </row>
        <row r="29">
          <cell r="A29" t="str">
            <v>CD330</v>
          </cell>
        </row>
        <row r="30">
          <cell r="A30">
            <v>413</v>
          </cell>
        </row>
        <row r="31">
          <cell r="A31" t="str">
            <v>CD420</v>
          </cell>
        </row>
        <row r="32">
          <cell r="A32" t="str">
            <v>CD421</v>
          </cell>
        </row>
        <row r="33">
          <cell r="A33" t="str">
            <v>CD450.2</v>
          </cell>
        </row>
        <row r="34">
          <cell r="A34" t="str">
            <v>CD450.3</v>
          </cell>
        </row>
        <row r="35">
          <cell r="A35" t="str">
            <v>CD450.5</v>
          </cell>
        </row>
        <row r="36">
          <cell r="A36" t="str">
            <v>CD466.1</v>
          </cell>
        </row>
        <row r="37">
          <cell r="A37" t="str">
            <v>CD500.1</v>
          </cell>
        </row>
        <row r="38">
          <cell r="A38" t="str">
            <v>CD500.2</v>
          </cell>
        </row>
        <row r="39">
          <cell r="A39" t="str">
            <v>CD510.1</v>
          </cell>
        </row>
        <row r="40">
          <cell r="A40" t="str">
            <v>CD510.2</v>
          </cell>
        </row>
        <row r="41">
          <cell r="A41">
            <v>600.1</v>
          </cell>
        </row>
        <row r="42">
          <cell r="A42">
            <v>600.20000000000005</v>
          </cell>
        </row>
        <row r="43">
          <cell r="A43">
            <v>600.29999999999995</v>
          </cell>
        </row>
        <row r="44">
          <cell r="A44">
            <v>600.4</v>
          </cell>
        </row>
        <row r="45">
          <cell r="A45">
            <v>610.1</v>
          </cell>
        </row>
        <row r="46">
          <cell r="A46" t="str">
            <v>CD621.1</v>
          </cell>
        </row>
        <row r="47">
          <cell r="A47" t="str">
            <v>CD621.2</v>
          </cell>
        </row>
        <row r="48">
          <cell r="A48" t="str">
            <v>CD621.3</v>
          </cell>
        </row>
        <row r="49">
          <cell r="A49" t="str">
            <v>CD624</v>
          </cell>
        </row>
        <row r="50">
          <cell r="A50" t="str">
            <v>CD625</v>
          </cell>
        </row>
        <row r="51">
          <cell r="A51">
            <v>630.29999999999995</v>
          </cell>
        </row>
        <row r="52">
          <cell r="A52">
            <v>630.4</v>
          </cell>
        </row>
        <row r="53">
          <cell r="A53">
            <v>630.5</v>
          </cell>
        </row>
        <row r="54">
          <cell r="A54">
            <v>630.6</v>
          </cell>
        </row>
        <row r="55">
          <cell r="A55">
            <v>630.70000000000005</v>
          </cell>
        </row>
        <row r="56">
          <cell r="A56" t="str">
            <v>CD633.1</v>
          </cell>
        </row>
        <row r="57">
          <cell r="A57" t="str">
            <v>CD633.2</v>
          </cell>
        </row>
        <row r="58">
          <cell r="A58" t="str">
            <v>CD633.3</v>
          </cell>
        </row>
        <row r="59">
          <cell r="A59" t="str">
            <v>CD633.4</v>
          </cell>
        </row>
        <row r="60">
          <cell r="A60" t="str">
            <v>CD633.5</v>
          </cell>
        </row>
        <row r="61">
          <cell r="A61" t="str">
            <v>CD633.6</v>
          </cell>
        </row>
        <row r="62">
          <cell r="A62" t="str">
            <v>CD633.7</v>
          </cell>
        </row>
        <row r="63">
          <cell r="A63" t="str">
            <v>CD633.8</v>
          </cell>
        </row>
        <row r="64">
          <cell r="A64" t="str">
            <v>CD633.9</v>
          </cell>
        </row>
        <row r="65">
          <cell r="A65" t="str">
            <v>CD633.10</v>
          </cell>
        </row>
        <row r="66">
          <cell r="A66" t="str">
            <v>CD633.11</v>
          </cell>
        </row>
        <row r="67">
          <cell r="A67" t="str">
            <v>CD633.12</v>
          </cell>
        </row>
        <row r="68">
          <cell r="A68" t="str">
            <v>CD633.13</v>
          </cell>
        </row>
        <row r="69">
          <cell r="A69" t="str">
            <v>CD633.14</v>
          </cell>
        </row>
        <row r="70">
          <cell r="A70" t="str">
            <v>CD633.15</v>
          </cell>
        </row>
        <row r="71">
          <cell r="A71" t="str">
            <v>CD633.16</v>
          </cell>
        </row>
        <row r="72">
          <cell r="A72" t="str">
            <v>CD633.17</v>
          </cell>
        </row>
        <row r="73">
          <cell r="A73" t="str">
            <v>CD633.18</v>
          </cell>
        </row>
        <row r="74">
          <cell r="A74" t="str">
            <v>CD633.19</v>
          </cell>
        </row>
        <row r="75">
          <cell r="A75" t="str">
            <v>CD633.20</v>
          </cell>
        </row>
        <row r="76">
          <cell r="A76" t="str">
            <v>CD633.21</v>
          </cell>
        </row>
        <row r="77">
          <cell r="A77" t="str">
            <v>CD633.22</v>
          </cell>
        </row>
        <row r="78">
          <cell r="A78" t="str">
            <v>CD633.23</v>
          </cell>
        </row>
        <row r="79">
          <cell r="A79" t="str">
            <v>CD633.24</v>
          </cell>
        </row>
        <row r="80">
          <cell r="A80" t="str">
            <v>CD634</v>
          </cell>
        </row>
        <row r="81">
          <cell r="A81" t="str">
            <v>CD635</v>
          </cell>
        </row>
        <row r="82">
          <cell r="A82">
            <v>640.4</v>
          </cell>
        </row>
        <row r="83">
          <cell r="A83">
            <v>640.29999999999995</v>
          </cell>
        </row>
        <row r="84">
          <cell r="A84" t="str">
            <v>CD641.1</v>
          </cell>
        </row>
        <row r="85">
          <cell r="A85" t="str">
            <v>CD641.2</v>
          </cell>
        </row>
        <row r="86">
          <cell r="A86" t="str">
            <v>CD641.3</v>
          </cell>
        </row>
        <row r="87">
          <cell r="A87" t="str">
            <v>CD642.1</v>
          </cell>
        </row>
        <row r="88">
          <cell r="A88" t="str">
            <v>CD642.2</v>
          </cell>
        </row>
        <row r="89">
          <cell r="A89" t="str">
            <v>CD642.3</v>
          </cell>
        </row>
        <row r="90">
          <cell r="A90" t="str">
            <v>CD642.4</v>
          </cell>
        </row>
        <row r="91">
          <cell r="A91" t="str">
            <v>CD642.5</v>
          </cell>
        </row>
        <row r="92">
          <cell r="A92" t="str">
            <v>CD642.6</v>
          </cell>
        </row>
        <row r="93">
          <cell r="A93" t="str">
            <v>CD642.7</v>
          </cell>
        </row>
        <row r="94">
          <cell r="A94" t="str">
            <v>CD642.8</v>
          </cell>
        </row>
        <row r="95">
          <cell r="A95" t="str">
            <v>CD650.2</v>
          </cell>
        </row>
        <row r="96">
          <cell r="A96" t="str">
            <v>CD650.5</v>
          </cell>
        </row>
        <row r="97">
          <cell r="A97" t="str">
            <v>CD650.6</v>
          </cell>
        </row>
        <row r="98">
          <cell r="A98" t="str">
            <v>CD651.1</v>
          </cell>
        </row>
        <row r="99">
          <cell r="A99" t="str">
            <v>CD650.4</v>
          </cell>
        </row>
        <row r="100">
          <cell r="A100" t="str">
            <v>CD660.1</v>
          </cell>
        </row>
        <row r="101">
          <cell r="A101" t="str">
            <v>CD660.2</v>
          </cell>
        </row>
        <row r="102">
          <cell r="A102" t="str">
            <v>CD660.3</v>
          </cell>
        </row>
        <row r="103">
          <cell r="A103">
            <v>661</v>
          </cell>
        </row>
        <row r="104">
          <cell r="A104" t="str">
            <v>CD663</v>
          </cell>
        </row>
        <row r="105">
          <cell r="A105" t="str">
            <v>CD671</v>
          </cell>
        </row>
        <row r="106">
          <cell r="A106" t="str">
            <v>CD672.3</v>
          </cell>
        </row>
        <row r="107">
          <cell r="A107" t="str">
            <v>CD672.1</v>
          </cell>
        </row>
        <row r="108">
          <cell r="A108" t="str">
            <v>CD672.2</v>
          </cell>
        </row>
        <row r="109">
          <cell r="A109" t="str">
            <v>CD672.4</v>
          </cell>
        </row>
        <row r="110">
          <cell r="A110">
            <v>673.1</v>
          </cell>
        </row>
        <row r="111">
          <cell r="A111">
            <v>673.2</v>
          </cell>
        </row>
        <row r="112">
          <cell r="A112">
            <v>673.3</v>
          </cell>
        </row>
        <row r="113">
          <cell r="A113" t="str">
            <v>CD673.4</v>
          </cell>
        </row>
        <row r="114">
          <cell r="A114" t="str">
            <v>CD677.1</v>
          </cell>
        </row>
        <row r="115">
          <cell r="A115" t="str">
            <v>CD680.1</v>
          </cell>
        </row>
        <row r="116">
          <cell r="A116" t="str">
            <v>CD680.2</v>
          </cell>
        </row>
        <row r="117">
          <cell r="A117">
            <v>681.1</v>
          </cell>
        </row>
        <row r="118">
          <cell r="A118" t="str">
            <v>CD690.1</v>
          </cell>
        </row>
        <row r="119">
          <cell r="A119" t="str">
            <v>CD700.1</v>
          </cell>
        </row>
        <row r="120">
          <cell r="A120" t="str">
            <v>CD700.3</v>
          </cell>
        </row>
        <row r="121">
          <cell r="A121">
            <v>701</v>
          </cell>
        </row>
        <row r="122">
          <cell r="A122" t="str">
            <v>CD710.1</v>
          </cell>
        </row>
        <row r="123">
          <cell r="A123" t="str">
            <v>CD710.2</v>
          </cell>
        </row>
        <row r="124">
          <cell r="A124">
            <v>800.2</v>
          </cell>
        </row>
        <row r="125">
          <cell r="A125" t="str">
            <v>CD651.1</v>
          </cell>
        </row>
        <row r="126">
          <cell r="A126" t="str">
            <v>CD801</v>
          </cell>
        </row>
        <row r="127">
          <cell r="A127" t="str">
            <v>CD802</v>
          </cell>
        </row>
        <row r="128">
          <cell r="A128" t="str">
            <v>CD804</v>
          </cell>
        </row>
        <row r="129">
          <cell r="A129" t="str">
            <v>CD805</v>
          </cell>
        </row>
        <row r="130">
          <cell r="A130" t="str">
            <v>CD803</v>
          </cell>
        </row>
        <row r="131">
          <cell r="A131">
            <v>810.1</v>
          </cell>
        </row>
        <row r="132">
          <cell r="A132">
            <v>810.2</v>
          </cell>
        </row>
        <row r="133">
          <cell r="A133" t="str">
            <v>CD811</v>
          </cell>
        </row>
        <row r="134">
          <cell r="A134">
            <v>820.1</v>
          </cell>
        </row>
        <row r="135">
          <cell r="A135" t="str">
            <v>CD815</v>
          </cell>
        </row>
        <row r="136">
          <cell r="A136" t="str">
            <v>CD822.1</v>
          </cell>
        </row>
        <row r="137">
          <cell r="A137" t="str">
            <v>CD822.2</v>
          </cell>
        </row>
        <row r="138">
          <cell r="A138" t="str">
            <v>CD822.3</v>
          </cell>
        </row>
        <row r="139">
          <cell r="A139" t="str">
            <v>CD822.4</v>
          </cell>
        </row>
        <row r="140">
          <cell r="A140" t="str">
            <v>CD817.1</v>
          </cell>
        </row>
        <row r="141">
          <cell r="A141" t="str">
            <v>CD817.2</v>
          </cell>
        </row>
        <row r="142">
          <cell r="A142" t="str">
            <v>CD818</v>
          </cell>
        </row>
        <row r="143">
          <cell r="A143">
            <v>15</v>
          </cell>
        </row>
        <row r="144">
          <cell r="A144">
            <v>16</v>
          </cell>
        </row>
        <row r="145">
          <cell r="A145">
            <v>17</v>
          </cell>
        </row>
        <row r="146">
          <cell r="A146" t="str">
            <v>CD823</v>
          </cell>
        </row>
        <row r="147">
          <cell r="A147" t="str">
            <v>CD824</v>
          </cell>
        </row>
        <row r="148">
          <cell r="A148" t="str">
            <v>CD814</v>
          </cell>
        </row>
        <row r="149">
          <cell r="A149" t="str">
            <v>CD827.1</v>
          </cell>
        </row>
        <row r="150">
          <cell r="A150" t="str">
            <v>CD827.2</v>
          </cell>
        </row>
        <row r="151">
          <cell r="A151" t="str">
            <v>CD827.3</v>
          </cell>
        </row>
        <row r="152">
          <cell r="A152" t="str">
            <v>CD827.4</v>
          </cell>
        </row>
        <row r="153">
          <cell r="A153" t="str">
            <v>CD827.5</v>
          </cell>
        </row>
        <row r="154">
          <cell r="A154" t="str">
            <v>CD827.6</v>
          </cell>
        </row>
        <row r="155">
          <cell r="A155" t="str">
            <v>CD827.7</v>
          </cell>
        </row>
        <row r="156">
          <cell r="A156" t="str">
            <v>CD827.8</v>
          </cell>
        </row>
        <row r="157">
          <cell r="A157" t="str">
            <v>CD827.9</v>
          </cell>
        </row>
        <row r="158">
          <cell r="A158" t="str">
            <v>CD827.10</v>
          </cell>
        </row>
        <row r="159">
          <cell r="A159" t="str">
            <v>CD827.11</v>
          </cell>
        </row>
        <row r="160">
          <cell r="A160" t="str">
            <v>CD827.12</v>
          </cell>
        </row>
        <row r="161">
          <cell r="A161" t="str">
            <v>CD827.13</v>
          </cell>
        </row>
        <row r="162">
          <cell r="A162" t="str">
            <v>CD827.14</v>
          </cell>
        </row>
        <row r="163">
          <cell r="A163" t="str">
            <v>CD827.15</v>
          </cell>
        </row>
        <row r="164">
          <cell r="A164" t="str">
            <v>CD827.16</v>
          </cell>
        </row>
        <row r="165">
          <cell r="A165" t="str">
            <v>CD827.17</v>
          </cell>
        </row>
        <row r="166">
          <cell r="A166" t="str">
            <v>CD827.18</v>
          </cell>
        </row>
        <row r="167">
          <cell r="A167" t="str">
            <v>CD827.19</v>
          </cell>
        </row>
        <row r="168">
          <cell r="A168" t="str">
            <v>CD827.20</v>
          </cell>
        </row>
        <row r="169">
          <cell r="A169" t="str">
            <v>CD827.21</v>
          </cell>
        </row>
        <row r="170">
          <cell r="A170" t="str">
            <v>CD827.22</v>
          </cell>
        </row>
        <row r="171">
          <cell r="A171" t="str">
            <v>CD827.23</v>
          </cell>
        </row>
        <row r="172">
          <cell r="A172" t="str">
            <v>CD827.24</v>
          </cell>
        </row>
        <row r="173">
          <cell r="A173" t="str">
            <v>CD827.25</v>
          </cell>
        </row>
        <row r="174">
          <cell r="A174" t="str">
            <v>CD827.26</v>
          </cell>
        </row>
        <row r="175">
          <cell r="A175" t="str">
            <v>CD827.27</v>
          </cell>
        </row>
        <row r="176">
          <cell r="A176" t="str">
            <v>CD827.28</v>
          </cell>
        </row>
        <row r="177">
          <cell r="A177" t="str">
            <v>CD827.29</v>
          </cell>
        </row>
        <row r="178">
          <cell r="A178" t="str">
            <v>CD827.30</v>
          </cell>
        </row>
        <row r="179">
          <cell r="A179" t="str">
            <v>CD827.31</v>
          </cell>
        </row>
        <row r="180">
          <cell r="A180" t="str">
            <v>CD827.32</v>
          </cell>
        </row>
        <row r="181">
          <cell r="A181" t="str">
            <v>CD827.33</v>
          </cell>
        </row>
        <row r="182">
          <cell r="A182" t="str">
            <v>CD827.34</v>
          </cell>
        </row>
        <row r="183">
          <cell r="A183" t="str">
            <v>CD827.35</v>
          </cell>
        </row>
        <row r="184">
          <cell r="A184" t="str">
            <v>CD827.36</v>
          </cell>
        </row>
        <row r="185">
          <cell r="A185" t="str">
            <v>CD827.37</v>
          </cell>
        </row>
        <row r="186">
          <cell r="A186" t="str">
            <v>CD827.38</v>
          </cell>
        </row>
        <row r="187">
          <cell r="A187" t="str">
            <v>CD827.39</v>
          </cell>
        </row>
        <row r="188">
          <cell r="A188" t="str">
            <v>CD827.40</v>
          </cell>
        </row>
        <row r="189">
          <cell r="A189" t="str">
            <v>CD827.41</v>
          </cell>
        </row>
        <row r="190">
          <cell r="A190" t="str">
            <v>CD827.42</v>
          </cell>
        </row>
        <row r="191">
          <cell r="A191" t="str">
            <v>CD827.43</v>
          </cell>
        </row>
        <row r="192">
          <cell r="A192" t="str">
            <v>CD827.44</v>
          </cell>
        </row>
        <row r="193">
          <cell r="A193" t="str">
            <v>CD827.45</v>
          </cell>
        </row>
        <row r="194">
          <cell r="A194" t="str">
            <v>CD827.46</v>
          </cell>
        </row>
        <row r="195">
          <cell r="A195" t="str">
            <v>CD827.47</v>
          </cell>
        </row>
        <row r="196">
          <cell r="A196" t="str">
            <v>CD827.48</v>
          </cell>
        </row>
        <row r="197">
          <cell r="A197" t="str">
            <v>CD828</v>
          </cell>
        </row>
        <row r="198">
          <cell r="A198" t="str">
            <v>CD829</v>
          </cell>
        </row>
        <row r="199">
          <cell r="A199" t="str">
            <v>CD831</v>
          </cell>
        </row>
        <row r="200">
          <cell r="A200" t="str">
            <v>CD832.1</v>
          </cell>
        </row>
        <row r="201">
          <cell r="A201" t="str">
            <v>CD832.2</v>
          </cell>
        </row>
        <row r="202">
          <cell r="A202" t="str">
            <v>CD833</v>
          </cell>
        </row>
        <row r="203">
          <cell r="A203" t="str">
            <v>CD834</v>
          </cell>
        </row>
        <row r="204">
          <cell r="A204" t="str">
            <v>CD835</v>
          </cell>
        </row>
        <row r="205">
          <cell r="A205" t="str">
            <v>CD836</v>
          </cell>
        </row>
        <row r="206">
          <cell r="A206" t="str">
            <v>CD837.1</v>
          </cell>
        </row>
        <row r="207">
          <cell r="A207" t="str">
            <v>CD837.2</v>
          </cell>
        </row>
        <row r="208">
          <cell r="A208" t="str">
            <v>CD837.3</v>
          </cell>
        </row>
        <row r="209">
          <cell r="A209" t="str">
            <v>CD837.4</v>
          </cell>
        </row>
        <row r="210">
          <cell r="A210" t="str">
            <v>CD837.5</v>
          </cell>
        </row>
        <row r="211">
          <cell r="A211" t="str">
            <v>CD837.6</v>
          </cell>
        </row>
        <row r="212">
          <cell r="A212" t="str">
            <v>CD837.7</v>
          </cell>
        </row>
        <row r="213">
          <cell r="A213" t="str">
            <v>CD837.8</v>
          </cell>
        </row>
        <row r="214">
          <cell r="A214" t="str">
            <v>CD837.9</v>
          </cell>
        </row>
        <row r="215">
          <cell r="A215" t="str">
            <v>CD837.10</v>
          </cell>
        </row>
        <row r="216">
          <cell r="A216" t="str">
            <v>CD837.11</v>
          </cell>
        </row>
        <row r="217">
          <cell r="A217" t="str">
            <v>CD838</v>
          </cell>
        </row>
        <row r="218">
          <cell r="A218" t="str">
            <v>CD839.1</v>
          </cell>
        </row>
        <row r="219">
          <cell r="A219" t="str">
            <v>CD839.2</v>
          </cell>
        </row>
        <row r="220">
          <cell r="A220" t="str">
            <v>CD839.3</v>
          </cell>
        </row>
        <row r="221">
          <cell r="A221" t="str">
            <v>CD839.4</v>
          </cell>
        </row>
        <row r="222">
          <cell r="A222" t="str">
            <v>CD839.5</v>
          </cell>
        </row>
        <row r="223">
          <cell r="A223" t="str">
            <v>CD839.6</v>
          </cell>
        </row>
        <row r="224">
          <cell r="A224" t="str">
            <v>CD839.7</v>
          </cell>
        </row>
        <row r="225">
          <cell r="A225" t="str">
            <v>CD839.8</v>
          </cell>
        </row>
        <row r="226">
          <cell r="A226" t="str">
            <v>CD840</v>
          </cell>
        </row>
        <row r="227">
          <cell r="A227" t="str">
            <v>CD841.1</v>
          </cell>
        </row>
        <row r="228">
          <cell r="A228" t="str">
            <v>CD841.2</v>
          </cell>
        </row>
        <row r="229">
          <cell r="A229" t="str">
            <v>CD841.3</v>
          </cell>
        </row>
        <row r="230">
          <cell r="A230" t="str">
            <v>CD841.4</v>
          </cell>
        </row>
        <row r="231">
          <cell r="A231" t="str">
            <v>CD842</v>
          </cell>
        </row>
        <row r="232">
          <cell r="A232" t="str">
            <v>CD843</v>
          </cell>
        </row>
        <row r="233">
          <cell r="A233" t="str">
            <v>CD844</v>
          </cell>
        </row>
        <row r="234">
          <cell r="A234" t="str">
            <v>CD845</v>
          </cell>
        </row>
        <row r="235">
          <cell r="A235" t="str">
            <v>CD846.1</v>
          </cell>
        </row>
        <row r="236">
          <cell r="A236" t="str">
            <v>CD846.2</v>
          </cell>
        </row>
        <row r="237">
          <cell r="A237" t="str">
            <v>CD846.3</v>
          </cell>
        </row>
        <row r="238">
          <cell r="A238" t="str">
            <v>CD847</v>
          </cell>
        </row>
        <row r="239">
          <cell r="A239" t="str">
            <v>CD 848</v>
          </cell>
        </row>
        <row r="240">
          <cell r="A240" t="str">
            <v>CD 849</v>
          </cell>
        </row>
        <row r="241">
          <cell r="A241" t="str">
            <v>CD 850</v>
          </cell>
        </row>
        <row r="242">
          <cell r="A242" t="str">
            <v>CD 851.1</v>
          </cell>
        </row>
        <row r="243">
          <cell r="A243" t="str">
            <v>CD851.2</v>
          </cell>
        </row>
        <row r="244">
          <cell r="A244" t="str">
            <v>CD851.3</v>
          </cell>
        </row>
        <row r="245">
          <cell r="A245" t="str">
            <v>CD851.4</v>
          </cell>
        </row>
        <row r="246">
          <cell r="A246" t="str">
            <v>CD851.5</v>
          </cell>
        </row>
        <row r="247">
          <cell r="A247" t="str">
            <v>CD851.6</v>
          </cell>
        </row>
        <row r="248">
          <cell r="A248" t="str">
            <v>CD851.7</v>
          </cell>
        </row>
        <row r="249">
          <cell r="A249" t="str">
            <v>CD851.8</v>
          </cell>
        </row>
        <row r="250">
          <cell r="A250" t="str">
            <v>CD851.9</v>
          </cell>
        </row>
        <row r="251">
          <cell r="A251" t="str">
            <v>CD851.10</v>
          </cell>
        </row>
        <row r="252">
          <cell r="A252" t="str">
            <v>CD851.11</v>
          </cell>
        </row>
        <row r="253">
          <cell r="A253" t="str">
            <v>CD851.12</v>
          </cell>
        </row>
        <row r="254">
          <cell r="A254" t="str">
            <v>CD851.13</v>
          </cell>
        </row>
        <row r="255">
          <cell r="A255" t="str">
            <v>CD851.14</v>
          </cell>
        </row>
        <row r="256">
          <cell r="A256" t="str">
            <v>CD851.15</v>
          </cell>
        </row>
        <row r="257">
          <cell r="A257" t="str">
            <v>CD851.16</v>
          </cell>
        </row>
        <row r="258">
          <cell r="A258" t="str">
            <v>CD851.17</v>
          </cell>
        </row>
        <row r="259">
          <cell r="A259" t="str">
            <v>CD851.18</v>
          </cell>
        </row>
        <row r="260">
          <cell r="A260" t="str">
            <v>CD852</v>
          </cell>
        </row>
        <row r="261">
          <cell r="A261" t="str">
            <v>CD853</v>
          </cell>
        </row>
        <row r="262">
          <cell r="A262" t="str">
            <v>CD854</v>
          </cell>
        </row>
        <row r="263">
          <cell r="A263" t="str">
            <v>CD855</v>
          </cell>
        </row>
        <row r="264">
          <cell r="A264" t="str">
            <v>CD857</v>
          </cell>
        </row>
        <row r="265">
          <cell r="A265" t="str">
            <v>CD856</v>
          </cell>
        </row>
        <row r="266">
          <cell r="A266" t="str">
            <v>CD858</v>
          </cell>
        </row>
        <row r="267">
          <cell r="A267" t="str">
            <v>CD859</v>
          </cell>
        </row>
        <row r="268">
          <cell r="A268" t="str">
            <v>CD860</v>
          </cell>
        </row>
        <row r="269">
          <cell r="A269" t="str">
            <v>CD861</v>
          </cell>
        </row>
        <row r="270">
          <cell r="A270">
            <v>900.1</v>
          </cell>
        </row>
        <row r="271">
          <cell r="A271">
            <v>900.2</v>
          </cell>
        </row>
        <row r="272">
          <cell r="A272">
            <v>900.3</v>
          </cell>
        </row>
      </sheetData>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moria cant"/>
      <sheetName val="AU"/>
      <sheetName val="AIU"/>
      <sheetName val="PRESUPUESTO"/>
      <sheetName val="EXCAVACIONES VARIAS"/>
      <sheetName val="RIEGO DE IMPRIMACION"/>
      <sheetName val="BASE GRANULAR"/>
      <sheetName val="TRANSPORTE DE MATERIAL"/>
      <sheetName val="MDC2 BACHEO MANUAL"/>
      <sheetName val="MDC2 BACHEO MECANIZAD"/>
      <sheetName val="MALLA ELECTROSOLDADA"/>
      <sheetName val="MANO DE OBRA"/>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F7D95F-E24E-449D-A849-21F87F87DA45}">
  <dimension ref="A1:O48"/>
  <sheetViews>
    <sheetView tabSelected="1" topLeftCell="C4" zoomScale="70" zoomScaleNormal="70" workbookViewId="0">
      <selection activeCell="G18" sqref="G18"/>
    </sheetView>
  </sheetViews>
  <sheetFormatPr baseColWidth="10" defaultRowHeight="14.4"/>
  <cols>
    <col min="1" max="5" width="11.5546875" style="399"/>
    <col min="6" max="6" width="13.6640625" style="399" customWidth="1"/>
    <col min="7" max="7" width="57.21875" style="399" customWidth="1"/>
    <col min="8" max="9" width="11.5546875" style="399"/>
    <col min="10" max="10" width="17" style="399" bestFit="1" customWidth="1"/>
    <col min="11" max="11" width="17.6640625" style="399" customWidth="1"/>
    <col min="12" max="13" width="11.5546875" style="399"/>
    <col min="14" max="14" width="17.44140625" style="399" bestFit="1" customWidth="1"/>
    <col min="15" max="15" width="17.109375" style="399" bestFit="1" customWidth="1"/>
    <col min="16" max="16384" width="11.5546875" style="399"/>
  </cols>
  <sheetData>
    <row r="1" spans="1:12" ht="16.2" thickBot="1">
      <c r="A1" s="396"/>
      <c r="B1" s="397"/>
      <c r="C1" s="398"/>
      <c r="D1" s="397"/>
      <c r="E1" s="398"/>
      <c r="F1" s="396"/>
      <c r="G1" s="396"/>
      <c r="H1" s="396"/>
      <c r="I1" s="396"/>
      <c r="J1" s="396"/>
      <c r="K1" s="396"/>
      <c r="L1" s="396"/>
    </row>
    <row r="2" spans="1:12" ht="16.8" thickTop="1" thickBot="1">
      <c r="A2" s="396"/>
      <c r="B2" s="400"/>
      <c r="C2" s="401" t="s">
        <v>0</v>
      </c>
      <c r="D2" s="402" t="s">
        <v>1</v>
      </c>
      <c r="E2" s="401" t="s">
        <v>2</v>
      </c>
      <c r="F2" s="402">
        <v>1</v>
      </c>
      <c r="G2" s="403"/>
      <c r="H2" s="403"/>
      <c r="I2" s="403"/>
      <c r="J2" s="403"/>
      <c r="K2" s="403"/>
      <c r="L2" s="404"/>
    </row>
    <row r="3" spans="1:12" ht="15.6">
      <c r="A3" s="396"/>
      <c r="B3" s="405"/>
      <c r="C3" s="406" t="s">
        <v>3</v>
      </c>
      <c r="D3" s="407"/>
      <c r="E3" s="407"/>
      <c r="F3" s="407"/>
      <c r="G3" s="407"/>
      <c r="H3" s="407"/>
      <c r="I3" s="407"/>
      <c r="J3" s="407"/>
      <c r="K3" s="408"/>
      <c r="L3" s="409"/>
    </row>
    <row r="4" spans="1:12" ht="15.6">
      <c r="A4" s="396"/>
      <c r="B4" s="405"/>
      <c r="C4" s="410" t="s">
        <v>4</v>
      </c>
      <c r="D4" s="411"/>
      <c r="E4" s="411"/>
      <c r="F4" s="411"/>
      <c r="G4" s="411"/>
      <c r="H4" s="411"/>
      <c r="I4" s="411"/>
      <c r="J4" s="411"/>
      <c r="K4" s="412"/>
      <c r="L4" s="409"/>
    </row>
    <row r="5" spans="1:12" ht="15.6">
      <c r="A5" s="413"/>
      <c r="B5" s="414"/>
      <c r="C5" s="415" t="s">
        <v>5</v>
      </c>
      <c r="D5" s="416"/>
      <c r="E5" s="416"/>
      <c r="F5" s="416"/>
      <c r="G5" s="416"/>
      <c r="H5" s="416"/>
      <c r="I5" s="416"/>
      <c r="J5" s="416"/>
      <c r="K5" s="417"/>
      <c r="L5" s="418"/>
    </row>
    <row r="6" spans="1:12" ht="15.6">
      <c r="A6" s="396"/>
      <c r="B6" s="405"/>
      <c r="C6" s="415"/>
      <c r="D6" s="416"/>
      <c r="E6" s="416"/>
      <c r="F6" s="416"/>
      <c r="G6" s="416"/>
      <c r="H6" s="416"/>
      <c r="I6" s="416"/>
      <c r="J6" s="416"/>
      <c r="K6" s="417"/>
      <c r="L6" s="409"/>
    </row>
    <row r="7" spans="1:12" ht="56.25" customHeight="1">
      <c r="A7" s="396"/>
      <c r="B7" s="405"/>
      <c r="C7" s="419" t="s">
        <v>6</v>
      </c>
      <c r="D7" s="420"/>
      <c r="E7" s="420"/>
      <c r="F7" s="420"/>
      <c r="G7" s="420"/>
      <c r="H7" s="420"/>
      <c r="I7" s="420"/>
      <c r="J7" s="420"/>
      <c r="K7" s="421"/>
      <c r="L7" s="409"/>
    </row>
    <row r="8" spans="1:12" ht="16.2" thickBot="1">
      <c r="A8" s="396"/>
      <c r="B8" s="405"/>
      <c r="C8" s="234"/>
      <c r="D8" s="235"/>
      <c r="E8" s="235"/>
      <c r="F8" s="235"/>
      <c r="G8" s="235"/>
      <c r="H8" s="235"/>
      <c r="I8" s="235"/>
      <c r="J8" s="235"/>
      <c r="K8" s="236"/>
      <c r="L8" s="409"/>
    </row>
    <row r="9" spans="1:12" ht="15.6">
      <c r="A9" s="396"/>
      <c r="B9" s="405"/>
      <c r="C9" s="237" t="s">
        <v>7</v>
      </c>
      <c r="D9" s="239" t="s">
        <v>8</v>
      </c>
      <c r="E9" s="241" t="s">
        <v>9</v>
      </c>
      <c r="F9" s="241"/>
      <c r="G9" s="237" t="s">
        <v>10</v>
      </c>
      <c r="H9" s="239" t="s">
        <v>11</v>
      </c>
      <c r="I9" s="239" t="s">
        <v>12</v>
      </c>
      <c r="J9" s="242" t="s">
        <v>13</v>
      </c>
      <c r="K9" s="244" t="s">
        <v>14</v>
      </c>
      <c r="L9" s="409"/>
    </row>
    <row r="10" spans="1:12" ht="32.25" customHeight="1" thickBot="1">
      <c r="A10" s="396"/>
      <c r="B10" s="405"/>
      <c r="C10" s="238"/>
      <c r="D10" s="240"/>
      <c r="E10" s="228" t="s">
        <v>15</v>
      </c>
      <c r="F10" s="228" t="s">
        <v>16</v>
      </c>
      <c r="G10" s="238"/>
      <c r="H10" s="240"/>
      <c r="I10" s="240"/>
      <c r="J10" s="243"/>
      <c r="K10" s="245"/>
      <c r="L10" s="409"/>
    </row>
    <row r="11" spans="1:12" ht="16.2" thickBot="1">
      <c r="A11" s="396"/>
      <c r="B11" s="405"/>
      <c r="C11" s="181"/>
      <c r="D11" s="182"/>
      <c r="E11" s="182"/>
      <c r="F11" s="182"/>
      <c r="G11" s="182"/>
      <c r="H11" s="182"/>
      <c r="I11" s="182"/>
      <c r="J11" s="182"/>
      <c r="K11" s="183"/>
      <c r="L11" s="409"/>
    </row>
    <row r="12" spans="1:12" ht="15.6">
      <c r="A12" s="396"/>
      <c r="B12" s="405"/>
      <c r="C12" s="184"/>
      <c r="D12" s="422" t="s">
        <v>94</v>
      </c>
      <c r="E12" s="423">
        <v>600</v>
      </c>
      <c r="F12" s="185"/>
      <c r="G12" s="186" t="s">
        <v>95</v>
      </c>
      <c r="H12" s="187" t="s">
        <v>96</v>
      </c>
      <c r="I12" s="424">
        <v>38</v>
      </c>
      <c r="J12" s="188">
        <v>38132</v>
      </c>
      <c r="K12" s="189">
        <f t="shared" ref="K12:K17" si="0">+I12*J12</f>
        <v>1449016</v>
      </c>
      <c r="L12" s="409"/>
    </row>
    <row r="13" spans="1:12" ht="15.6">
      <c r="A13" s="396"/>
      <c r="B13" s="405"/>
      <c r="C13" s="190"/>
      <c r="D13" s="425">
        <v>420.1</v>
      </c>
      <c r="E13" s="426">
        <v>420</v>
      </c>
      <c r="F13" s="229"/>
      <c r="G13" s="427" t="s">
        <v>97</v>
      </c>
      <c r="H13" s="428" t="s">
        <v>98</v>
      </c>
      <c r="I13" s="429">
        <v>2550</v>
      </c>
      <c r="J13" s="191">
        <v>4498</v>
      </c>
      <c r="K13" s="189">
        <f t="shared" si="0"/>
        <v>11469900</v>
      </c>
      <c r="L13" s="409"/>
    </row>
    <row r="14" spans="1:12" ht="15.6">
      <c r="A14" s="396"/>
      <c r="B14" s="405"/>
      <c r="C14" s="190"/>
      <c r="D14" s="425">
        <v>330.1</v>
      </c>
      <c r="E14" s="426">
        <v>330</v>
      </c>
      <c r="F14" s="229"/>
      <c r="G14" s="427" t="s">
        <v>99</v>
      </c>
      <c r="H14" s="428" t="s">
        <v>96</v>
      </c>
      <c r="I14" s="429">
        <v>54</v>
      </c>
      <c r="J14" s="191">
        <v>126373</v>
      </c>
      <c r="K14" s="189">
        <f t="shared" si="0"/>
        <v>6824142</v>
      </c>
      <c r="L14" s="409"/>
    </row>
    <row r="15" spans="1:12" ht="15.6">
      <c r="A15" s="396"/>
      <c r="B15" s="405"/>
      <c r="C15" s="190"/>
      <c r="D15" s="425">
        <v>450.1</v>
      </c>
      <c r="E15" s="426">
        <v>450</v>
      </c>
      <c r="F15" s="229"/>
      <c r="G15" s="427" t="s">
        <v>100</v>
      </c>
      <c r="H15" s="428" t="s">
        <v>96</v>
      </c>
      <c r="I15" s="429">
        <v>76</v>
      </c>
      <c r="J15" s="191">
        <v>1083754</v>
      </c>
      <c r="K15" s="189">
        <f t="shared" si="0"/>
        <v>82365304</v>
      </c>
      <c r="L15" s="409"/>
    </row>
    <row r="16" spans="1:12" ht="15.6">
      <c r="A16" s="396"/>
      <c r="B16" s="405"/>
      <c r="C16" s="190"/>
      <c r="D16" s="425">
        <v>900.3</v>
      </c>
      <c r="E16" s="426">
        <v>900</v>
      </c>
      <c r="F16" s="229"/>
      <c r="G16" s="427" t="s">
        <v>101</v>
      </c>
      <c r="H16" s="428" t="s">
        <v>102</v>
      </c>
      <c r="I16" s="429">
        <v>11669</v>
      </c>
      <c r="J16" s="191">
        <v>1797</v>
      </c>
      <c r="K16" s="189">
        <f t="shared" si="0"/>
        <v>20969193</v>
      </c>
      <c r="L16" s="409"/>
    </row>
    <row r="17" spans="1:15" ht="15.6">
      <c r="A17" s="396"/>
      <c r="B17" s="405"/>
      <c r="C17" s="190"/>
      <c r="D17" s="229"/>
      <c r="E17" s="229"/>
      <c r="F17" s="229" t="s">
        <v>103</v>
      </c>
      <c r="G17" s="427" t="s">
        <v>104</v>
      </c>
      <c r="H17" s="428" t="s">
        <v>96</v>
      </c>
      <c r="I17" s="429">
        <v>48</v>
      </c>
      <c r="J17" s="191">
        <v>942989</v>
      </c>
      <c r="K17" s="189">
        <f t="shared" si="0"/>
        <v>45263472</v>
      </c>
      <c r="L17" s="409"/>
    </row>
    <row r="18" spans="1:15" ht="15.6">
      <c r="A18" s="396"/>
      <c r="B18" s="405"/>
      <c r="C18" s="190"/>
      <c r="D18" s="192"/>
      <c r="E18" s="192"/>
      <c r="F18" s="192" t="s">
        <v>105</v>
      </c>
      <c r="G18" s="427" t="s">
        <v>110</v>
      </c>
      <c r="H18" s="192" t="s">
        <v>106</v>
      </c>
      <c r="I18" s="196">
        <v>1</v>
      </c>
      <c r="J18" s="193">
        <v>1317376</v>
      </c>
      <c r="K18" s="189">
        <f>+I18*J18</f>
        <v>1317376</v>
      </c>
      <c r="L18" s="409"/>
    </row>
    <row r="19" spans="1:15" ht="15.6">
      <c r="A19" s="396"/>
      <c r="B19" s="405"/>
      <c r="C19" s="190"/>
      <c r="D19" s="192"/>
      <c r="E19" s="192"/>
      <c r="F19" s="192"/>
      <c r="G19" s="194"/>
      <c r="H19" s="195"/>
      <c r="I19" s="196"/>
      <c r="J19" s="193"/>
      <c r="K19" s="189"/>
      <c r="L19" s="409"/>
    </row>
    <row r="20" spans="1:15" ht="16.2" thickBot="1">
      <c r="A20" s="396"/>
      <c r="B20" s="405"/>
      <c r="C20" s="197" t="s">
        <v>17</v>
      </c>
      <c r="D20" s="198"/>
      <c r="E20" s="198"/>
      <c r="F20" s="198"/>
      <c r="G20" s="199"/>
      <c r="H20" s="198"/>
      <c r="I20" s="200"/>
      <c r="J20" s="201"/>
      <c r="K20" s="430">
        <f>SUM(K12:K19)</f>
        <v>169658403</v>
      </c>
      <c r="L20" s="409"/>
      <c r="N20" s="431"/>
      <c r="O20" s="432"/>
    </row>
    <row r="21" spans="1:15" ht="16.2" thickBot="1">
      <c r="A21" s="396"/>
      <c r="B21" s="405"/>
      <c r="C21" s="202"/>
      <c r="D21" s="203"/>
      <c r="E21" s="203"/>
      <c r="F21" s="203"/>
      <c r="G21" s="203"/>
      <c r="H21" s="203"/>
      <c r="I21" s="203"/>
      <c r="J21" s="203"/>
      <c r="K21" s="204"/>
      <c r="L21" s="409"/>
    </row>
    <row r="22" spans="1:15" ht="15.6">
      <c r="A22" s="396"/>
      <c r="B22" s="405"/>
      <c r="C22" s="205"/>
      <c r="D22" s="192"/>
      <c r="E22" s="192"/>
      <c r="F22" s="192"/>
      <c r="G22" s="194"/>
      <c r="H22" s="192"/>
      <c r="I22" s="196"/>
      <c r="J22" s="193"/>
      <c r="K22" s="189"/>
      <c r="L22" s="409"/>
      <c r="N22" s="431"/>
      <c r="O22" s="431"/>
    </row>
    <row r="23" spans="1:15" ht="15.6">
      <c r="A23" s="396"/>
      <c r="B23" s="405"/>
      <c r="C23" s="205"/>
      <c r="D23" s="192"/>
      <c r="E23" s="192"/>
      <c r="F23" s="192"/>
      <c r="G23" s="194"/>
      <c r="H23" s="192"/>
      <c r="I23" s="196"/>
      <c r="J23" s="193"/>
      <c r="K23" s="189"/>
      <c r="L23" s="409"/>
      <c r="O23" s="432"/>
    </row>
    <row r="24" spans="1:15" ht="15.6">
      <c r="A24" s="396"/>
      <c r="B24" s="405"/>
      <c r="C24" s="190"/>
      <c r="D24" s="192"/>
      <c r="E24" s="192"/>
      <c r="F24" s="192"/>
      <c r="G24" s="194"/>
      <c r="H24" s="192"/>
      <c r="I24" s="196"/>
      <c r="J24" s="430"/>
      <c r="K24" s="189"/>
      <c r="L24" s="409"/>
    </row>
    <row r="25" spans="1:15" ht="16.2" thickBot="1">
      <c r="A25" s="396"/>
      <c r="B25" s="405"/>
      <c r="C25" s="206" t="s">
        <v>17</v>
      </c>
      <c r="D25" s="207"/>
      <c r="E25" s="207"/>
      <c r="F25" s="207"/>
      <c r="H25" s="208"/>
      <c r="I25" s="196"/>
      <c r="J25" s="209"/>
      <c r="K25" s="210"/>
      <c r="L25" s="409"/>
      <c r="N25" s="433"/>
    </row>
    <row r="26" spans="1:15" ht="16.2" thickBot="1">
      <c r="A26" s="396"/>
      <c r="B26" s="405"/>
      <c r="C26" s="211"/>
      <c r="D26" s="212"/>
      <c r="E26" s="212"/>
      <c r="F26" s="212"/>
      <c r="G26" s="212"/>
      <c r="H26" s="212"/>
      <c r="I26" s="212"/>
      <c r="J26" s="212"/>
      <c r="K26" s="213"/>
      <c r="L26" s="409"/>
    </row>
    <row r="27" spans="1:15" ht="15.6">
      <c r="A27" s="396"/>
      <c r="B27" s="405"/>
      <c r="C27" s="205"/>
      <c r="D27" s="192"/>
      <c r="E27" s="192"/>
      <c r="F27" s="192"/>
      <c r="G27" s="194"/>
      <c r="H27" s="192"/>
      <c r="I27" s="196"/>
      <c r="J27" s="193"/>
      <c r="K27" s="189"/>
      <c r="L27" s="409"/>
    </row>
    <row r="28" spans="1:15" ht="16.2" thickBot="1">
      <c r="A28" s="396"/>
      <c r="B28" s="405"/>
      <c r="C28" s="206" t="s">
        <v>17</v>
      </c>
      <c r="D28" s="207"/>
      <c r="E28" s="207"/>
      <c r="F28" s="207"/>
      <c r="G28" s="214"/>
      <c r="H28" s="208"/>
      <c r="I28" s="196"/>
      <c r="J28" s="209"/>
      <c r="K28" s="210"/>
      <c r="L28" s="409"/>
    </row>
    <row r="29" spans="1:15" ht="16.2" thickBot="1">
      <c r="A29" s="215"/>
      <c r="B29" s="216"/>
      <c r="C29" s="246" t="s">
        <v>18</v>
      </c>
      <c r="D29" s="247"/>
      <c r="E29" s="247"/>
      <c r="F29" s="247"/>
      <c r="G29" s="247"/>
      <c r="H29" s="247"/>
      <c r="I29" s="247"/>
      <c r="J29" s="248"/>
      <c r="K29" s="217"/>
      <c r="L29" s="218"/>
    </row>
    <row r="30" spans="1:15" ht="16.2" thickBot="1">
      <c r="A30" s="215"/>
      <c r="B30" s="216"/>
      <c r="C30" s="219"/>
      <c r="D30" s="219"/>
      <c r="E30" s="219"/>
      <c r="F30" s="219"/>
      <c r="G30" s="219"/>
      <c r="H30" s="219"/>
      <c r="I30" s="219"/>
      <c r="J30" s="219"/>
      <c r="K30" s="220"/>
      <c r="L30" s="218"/>
    </row>
    <row r="31" spans="1:15" ht="15.6">
      <c r="A31" s="215"/>
      <c r="B31" s="216"/>
      <c r="C31" s="434"/>
      <c r="D31" s="435"/>
      <c r="E31" s="434"/>
      <c r="F31" s="434"/>
      <c r="G31" s="436"/>
      <c r="H31" s="437"/>
      <c r="I31" s="438"/>
      <c r="J31" s="439"/>
      <c r="K31" s="38"/>
      <c r="L31" s="218"/>
    </row>
    <row r="32" spans="1:15" ht="15.6">
      <c r="A32" s="215"/>
      <c r="B32" s="216"/>
      <c r="C32" s="434"/>
      <c r="D32" s="435"/>
      <c r="E32" s="434"/>
      <c r="F32" s="434"/>
      <c r="G32" s="440"/>
      <c r="H32" s="39"/>
      <c r="I32" s="441"/>
      <c r="J32" s="442"/>
      <c r="K32" s="42"/>
      <c r="L32" s="218"/>
    </row>
    <row r="33" spans="1:14" ht="15.6">
      <c r="A33" s="215"/>
      <c r="B33" s="216"/>
      <c r="C33" s="434"/>
      <c r="D33" s="230"/>
      <c r="E33" s="230"/>
      <c r="F33" s="230"/>
      <c r="G33" s="440"/>
      <c r="H33" s="43"/>
      <c r="I33" s="44"/>
      <c r="J33" s="443"/>
      <c r="K33" s="42"/>
      <c r="L33" s="218"/>
      <c r="N33" s="432"/>
    </row>
    <row r="34" spans="1:14" ht="15.6">
      <c r="A34" s="215"/>
      <c r="B34" s="216"/>
      <c r="C34" s="434"/>
      <c r="D34" s="230"/>
      <c r="E34" s="230"/>
      <c r="F34" s="230"/>
      <c r="G34" s="444" t="s">
        <v>19</v>
      </c>
      <c r="H34" s="43"/>
      <c r="I34" s="44"/>
      <c r="J34" s="443"/>
      <c r="K34" s="47"/>
      <c r="L34" s="218"/>
    </row>
    <row r="35" spans="1:14" ht="15.6">
      <c r="A35" s="215"/>
      <c r="B35" s="216"/>
      <c r="C35" s="434"/>
      <c r="D35" s="435"/>
      <c r="E35" s="434"/>
      <c r="F35" s="434"/>
      <c r="G35" s="440"/>
      <c r="H35" s="440"/>
      <c r="I35" s="440"/>
      <c r="J35" s="440"/>
      <c r="K35" s="42"/>
      <c r="L35" s="218"/>
      <c r="N35" s="433"/>
    </row>
    <row r="36" spans="1:14" ht="15.6">
      <c r="A36" s="215"/>
      <c r="B36" s="216"/>
      <c r="C36" s="434"/>
      <c r="D36" s="435"/>
      <c r="E36" s="434"/>
      <c r="F36" s="434"/>
      <c r="G36" s="445"/>
      <c r="H36" s="43"/>
      <c r="I36" s="44"/>
      <c r="J36" s="446"/>
      <c r="K36" s="42"/>
      <c r="L36" s="218"/>
    </row>
    <row r="37" spans="1:14" ht="16.2" thickBot="1">
      <c r="A37" s="215"/>
      <c r="B37" s="216"/>
      <c r="C37" s="434"/>
      <c r="D37" s="435"/>
      <c r="E37" s="434"/>
      <c r="F37" s="447"/>
      <c r="G37" s="445"/>
      <c r="H37" s="43"/>
      <c r="I37" s="44"/>
      <c r="J37" s="448"/>
      <c r="K37" s="47"/>
      <c r="L37" s="218"/>
    </row>
    <row r="38" spans="1:14" ht="16.2" thickBot="1">
      <c r="A38" s="215"/>
      <c r="B38" s="216"/>
      <c r="C38" s="434"/>
      <c r="D38" s="435"/>
      <c r="E38" s="434"/>
      <c r="F38" s="434"/>
      <c r="G38" s="449" t="s">
        <v>20</v>
      </c>
      <c r="H38" s="50"/>
      <c r="I38" s="51"/>
      <c r="J38" s="450"/>
      <c r="K38" s="217">
        <f>+K20</f>
        <v>169658403</v>
      </c>
      <c r="L38" s="218"/>
      <c r="N38" s="432"/>
    </row>
    <row r="39" spans="1:14" ht="16.2" thickBot="1">
      <c r="A39" s="215"/>
      <c r="B39" s="216"/>
      <c r="C39" s="434"/>
      <c r="D39" s="435"/>
      <c r="E39" s="435"/>
      <c r="F39" s="435"/>
      <c r="G39" s="434"/>
      <c r="H39" s="434"/>
      <c r="I39" s="451"/>
      <c r="J39" s="171"/>
      <c r="K39" s="172"/>
      <c r="L39" s="218"/>
      <c r="N39" s="433"/>
    </row>
    <row r="40" spans="1:14" ht="15.6">
      <c r="A40" s="215"/>
      <c r="B40" s="216"/>
      <c r="C40" s="221"/>
      <c r="D40" s="232"/>
      <c r="E40" s="232"/>
      <c r="F40" s="232"/>
      <c r="G40" s="232"/>
      <c r="H40" s="232"/>
      <c r="I40" s="232"/>
      <c r="J40" s="232"/>
      <c r="K40" s="233"/>
      <c r="L40" s="222"/>
    </row>
    <row r="41" spans="1:14" ht="15.6">
      <c r="A41" s="215"/>
      <c r="B41" s="216"/>
      <c r="C41" s="452" t="s">
        <v>21</v>
      </c>
      <c r="D41" s="453"/>
      <c r="E41" s="453"/>
      <c r="F41" s="453"/>
      <c r="G41" s="453"/>
      <c r="H41" s="454" t="s">
        <v>10</v>
      </c>
      <c r="I41" s="454"/>
      <c r="J41" s="454"/>
      <c r="K41" s="223" t="s">
        <v>22</v>
      </c>
      <c r="L41" s="224"/>
    </row>
    <row r="42" spans="1:14" ht="15.6">
      <c r="A42" s="215"/>
      <c r="B42" s="216"/>
      <c r="C42" s="452" t="s">
        <v>23</v>
      </c>
      <c r="D42" s="453"/>
      <c r="E42" s="453"/>
      <c r="F42" s="453"/>
      <c r="G42" s="453"/>
      <c r="H42" s="455" t="s">
        <v>24</v>
      </c>
      <c r="I42" s="455"/>
      <c r="J42" s="225" t="s">
        <v>25</v>
      </c>
      <c r="K42" s="226">
        <v>0.24</v>
      </c>
      <c r="L42" s="224"/>
    </row>
    <row r="43" spans="1:14" ht="27.75" customHeight="1">
      <c r="A43" s="215"/>
      <c r="B43" s="216"/>
      <c r="C43" s="452" t="s">
        <v>26</v>
      </c>
      <c r="D43" s="453"/>
      <c r="E43" s="453"/>
      <c r="F43" s="453"/>
      <c r="G43" s="453"/>
      <c r="H43" s="456" t="s">
        <v>27</v>
      </c>
      <c r="I43" s="457"/>
      <c r="J43" s="225" t="s">
        <v>28</v>
      </c>
      <c r="K43" s="226">
        <v>0</v>
      </c>
      <c r="L43" s="224"/>
    </row>
    <row r="44" spans="1:14" ht="29.25" customHeight="1">
      <c r="A44" s="215"/>
      <c r="B44" s="216"/>
      <c r="C44" s="458" t="s">
        <v>107</v>
      </c>
      <c r="D44" s="459"/>
      <c r="E44" s="459"/>
      <c r="F44" s="459"/>
      <c r="G44" s="459"/>
      <c r="H44" s="460" t="s">
        <v>29</v>
      </c>
      <c r="I44" s="455"/>
      <c r="J44" s="225" t="s">
        <v>30</v>
      </c>
      <c r="K44" s="226">
        <v>0.04</v>
      </c>
      <c r="L44" s="218"/>
    </row>
    <row r="45" spans="1:14" ht="48" customHeight="1">
      <c r="A45" s="396"/>
      <c r="B45" s="405"/>
      <c r="C45" s="461" t="s">
        <v>109</v>
      </c>
      <c r="D45" s="453"/>
      <c r="E45" s="453"/>
      <c r="F45" s="453"/>
      <c r="G45" s="453"/>
      <c r="H45" s="455" t="s">
        <v>31</v>
      </c>
      <c r="I45" s="455"/>
      <c r="J45" s="225" t="s">
        <v>32</v>
      </c>
      <c r="K45" s="226">
        <f>SUM(K42:K44)</f>
        <v>0.27999999999999997</v>
      </c>
      <c r="L45" s="409"/>
    </row>
    <row r="46" spans="1:14" ht="15.6">
      <c r="A46" s="396"/>
      <c r="B46" s="405"/>
      <c r="C46" s="462" t="s">
        <v>33</v>
      </c>
      <c r="D46" s="463"/>
      <c r="E46" s="463"/>
      <c r="F46" s="463"/>
      <c r="G46" s="463"/>
      <c r="H46" s="464"/>
      <c r="I46" s="464"/>
      <c r="J46" s="464"/>
      <c r="K46" s="465"/>
      <c r="L46" s="409"/>
    </row>
    <row r="47" spans="1:14" ht="16.2" thickBot="1">
      <c r="A47" s="396"/>
      <c r="B47" s="227"/>
      <c r="C47" s="466"/>
      <c r="D47" s="466"/>
      <c r="E47" s="467"/>
      <c r="F47" s="466"/>
      <c r="G47" s="468"/>
      <c r="H47" s="466"/>
      <c r="I47" s="466"/>
      <c r="J47" s="466"/>
      <c r="K47" s="466"/>
      <c r="L47" s="469"/>
    </row>
    <row r="48" spans="1:14" ht="15" thickTop="1"/>
  </sheetData>
  <mergeCells count="28">
    <mergeCell ref="C44:G44"/>
    <mergeCell ref="H44:I44"/>
    <mergeCell ref="C45:G45"/>
    <mergeCell ref="H45:I45"/>
    <mergeCell ref="C46:G46"/>
    <mergeCell ref="H46:K46"/>
    <mergeCell ref="C41:G41"/>
    <mergeCell ref="H41:J41"/>
    <mergeCell ref="C42:G42"/>
    <mergeCell ref="H42:I42"/>
    <mergeCell ref="C43:G43"/>
    <mergeCell ref="H43:I43"/>
    <mergeCell ref="I9:I10"/>
    <mergeCell ref="J9:J10"/>
    <mergeCell ref="K9:K10"/>
    <mergeCell ref="C29:J29"/>
    <mergeCell ref="G31:I31"/>
    <mergeCell ref="D40:K40"/>
    <mergeCell ref="C3:K3"/>
    <mergeCell ref="C4:K4"/>
    <mergeCell ref="C5:K6"/>
    <mergeCell ref="C7:K7"/>
    <mergeCell ref="C8:K8"/>
    <mergeCell ref="C9:C10"/>
    <mergeCell ref="D9:D10"/>
    <mergeCell ref="E9:F9"/>
    <mergeCell ref="G9:G10"/>
    <mergeCell ref="H9:H10"/>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50"/>
  <sheetViews>
    <sheetView showGridLines="0" topLeftCell="A13" zoomScale="60" zoomScaleNormal="60" zoomScaleSheetLayoutView="85" zoomScalePageLayoutView="10" workbookViewId="0">
      <selection activeCell="G20" sqref="G20"/>
    </sheetView>
  </sheetViews>
  <sheetFormatPr baseColWidth="10" defaultColWidth="11.44140625" defaultRowHeight="13.8"/>
  <cols>
    <col min="1" max="2" width="2.88671875" style="1" customWidth="1"/>
    <col min="3" max="3" width="11.109375" style="1" customWidth="1"/>
    <col min="4" max="4" width="22.44140625" style="1" customWidth="1"/>
    <col min="5" max="5" width="16.109375" style="2" customWidth="1"/>
    <col min="6" max="6" width="21.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3" width="2.88671875" style="1" customWidth="1"/>
    <col min="14" max="16384" width="11.44140625" style="1"/>
  </cols>
  <sheetData>
    <row r="1" spans="1:13" s="164" customFormat="1" ht="16.2" thickBot="1">
      <c r="A1" s="161"/>
      <c r="B1" s="161"/>
      <c r="C1" s="162"/>
      <c r="D1" s="163"/>
      <c r="E1" s="162"/>
      <c r="F1" s="163"/>
      <c r="G1" s="161"/>
      <c r="H1" s="161"/>
      <c r="I1" s="161"/>
      <c r="J1" s="161"/>
      <c r="K1" s="161"/>
      <c r="L1" s="161"/>
      <c r="M1" s="161"/>
    </row>
    <row r="2" spans="1:13" ht="16.2" thickTop="1">
      <c r="A2" s="5"/>
      <c r="B2" s="7"/>
      <c r="C2" s="146" t="s">
        <v>0</v>
      </c>
      <c r="D2" s="145" t="s">
        <v>1</v>
      </c>
      <c r="E2" s="146" t="s">
        <v>2</v>
      </c>
      <c r="F2" s="145">
        <v>1</v>
      </c>
      <c r="G2" s="173"/>
      <c r="H2" s="173"/>
      <c r="I2" s="173"/>
      <c r="J2" s="173"/>
      <c r="K2" s="173"/>
      <c r="L2" s="174"/>
      <c r="M2" s="5"/>
    </row>
    <row r="3" spans="1:13" ht="31.5" customHeight="1">
      <c r="A3" s="5"/>
      <c r="B3" s="8"/>
      <c r="C3" s="265" t="s">
        <v>3</v>
      </c>
      <c r="D3" s="266"/>
      <c r="E3" s="266"/>
      <c r="F3" s="266"/>
      <c r="G3" s="266"/>
      <c r="H3" s="266"/>
      <c r="I3" s="266"/>
      <c r="J3" s="266"/>
      <c r="K3" s="267"/>
      <c r="L3" s="9"/>
      <c r="M3" s="5"/>
    </row>
    <row r="4" spans="1:13" ht="15.6">
      <c r="A4" s="5"/>
      <c r="B4" s="8"/>
      <c r="C4" s="265" t="s">
        <v>34</v>
      </c>
      <c r="D4" s="266"/>
      <c r="E4" s="266"/>
      <c r="F4" s="266"/>
      <c r="G4" s="266"/>
      <c r="H4" s="266"/>
      <c r="I4" s="266"/>
      <c r="J4" s="266"/>
      <c r="K4" s="267"/>
      <c r="L4" s="9"/>
      <c r="M4" s="5"/>
    </row>
    <row r="5" spans="1:13" s="130" customFormat="1" ht="15.6">
      <c r="A5" s="128"/>
      <c r="B5" s="129"/>
      <c r="C5" s="268" t="s">
        <v>35</v>
      </c>
      <c r="D5" s="268"/>
      <c r="E5" s="268"/>
      <c r="F5" s="268"/>
      <c r="G5" s="268"/>
      <c r="H5" s="268"/>
      <c r="I5" s="268"/>
      <c r="J5" s="268"/>
      <c r="K5" s="268"/>
      <c r="L5" s="131"/>
      <c r="M5" s="128"/>
    </row>
    <row r="6" spans="1:13" ht="55.5" customHeight="1">
      <c r="A6" s="5"/>
      <c r="B6" s="8"/>
      <c r="C6" s="268"/>
      <c r="D6" s="268"/>
      <c r="E6" s="268"/>
      <c r="F6" s="268"/>
      <c r="G6" s="268"/>
      <c r="H6" s="268"/>
      <c r="I6" s="268"/>
      <c r="J6" s="268"/>
      <c r="K6" s="268"/>
      <c r="L6" s="9"/>
      <c r="M6" s="5"/>
    </row>
    <row r="7" spans="1:13" ht="34.5" customHeight="1">
      <c r="A7" s="5"/>
      <c r="B7" s="8"/>
      <c r="C7" s="269" t="s">
        <v>36</v>
      </c>
      <c r="D7" s="270"/>
      <c r="E7" s="270"/>
      <c r="F7" s="270"/>
      <c r="G7" s="270"/>
      <c r="H7" s="270"/>
      <c r="I7" s="270"/>
      <c r="J7" s="270"/>
      <c r="K7" s="271"/>
      <c r="L7" s="9"/>
      <c r="M7" s="5"/>
    </row>
    <row r="8" spans="1:13" ht="30" customHeight="1" thickBot="1">
      <c r="A8" s="5"/>
      <c r="B8" s="8"/>
      <c r="C8" s="272"/>
      <c r="D8" s="273"/>
      <c r="E8" s="273"/>
      <c r="F8" s="273"/>
      <c r="G8" s="273"/>
      <c r="H8" s="273"/>
      <c r="I8" s="273"/>
      <c r="J8" s="273"/>
      <c r="K8" s="274"/>
      <c r="L8" s="9"/>
      <c r="M8" s="5"/>
    </row>
    <row r="9" spans="1:13" ht="30" customHeight="1">
      <c r="A9" s="5"/>
      <c r="B9" s="8"/>
      <c r="C9" s="275" t="s">
        <v>7</v>
      </c>
      <c r="D9" s="277" t="s">
        <v>8</v>
      </c>
      <c r="E9" s="279" t="s">
        <v>9</v>
      </c>
      <c r="F9" s="279"/>
      <c r="G9" s="275" t="s">
        <v>10</v>
      </c>
      <c r="H9" s="277" t="s">
        <v>11</v>
      </c>
      <c r="I9" s="277" t="s">
        <v>12</v>
      </c>
      <c r="J9" s="280" t="s">
        <v>13</v>
      </c>
      <c r="K9" s="282" t="s">
        <v>14</v>
      </c>
      <c r="L9" s="9"/>
      <c r="M9" s="5"/>
    </row>
    <row r="10" spans="1:13" ht="30" customHeight="1" thickBot="1">
      <c r="A10" s="5"/>
      <c r="B10" s="8"/>
      <c r="C10" s="276"/>
      <c r="D10" s="278"/>
      <c r="E10" s="10" t="s">
        <v>15</v>
      </c>
      <c r="F10" s="10" t="s">
        <v>16</v>
      </c>
      <c r="G10" s="276"/>
      <c r="H10" s="278"/>
      <c r="I10" s="278"/>
      <c r="J10" s="281"/>
      <c r="K10" s="283"/>
      <c r="L10" s="9"/>
      <c r="M10" s="5"/>
    </row>
    <row r="11" spans="1:13" ht="30" customHeight="1" thickBot="1">
      <c r="A11" s="5"/>
      <c r="B11" s="8"/>
      <c r="C11" s="11"/>
      <c r="D11" s="12"/>
      <c r="E11" s="12"/>
      <c r="F11" s="12"/>
      <c r="G11" s="12"/>
      <c r="H11" s="12"/>
      <c r="I11" s="12"/>
      <c r="J11" s="12"/>
      <c r="K11" s="13"/>
      <c r="L11" s="9"/>
      <c r="M11" s="5"/>
    </row>
    <row r="12" spans="1:13" ht="30" customHeight="1">
      <c r="A12" s="5"/>
      <c r="B12" s="8"/>
      <c r="C12" s="184"/>
      <c r="D12" s="422" t="s">
        <v>94</v>
      </c>
      <c r="E12" s="423">
        <v>600</v>
      </c>
      <c r="F12" s="185"/>
      <c r="G12" s="186" t="s">
        <v>95</v>
      </c>
      <c r="H12" s="187" t="s">
        <v>96</v>
      </c>
      <c r="I12" s="424">
        <v>38</v>
      </c>
      <c r="J12" s="188"/>
      <c r="K12" s="189"/>
      <c r="L12" s="9"/>
      <c r="M12" s="5"/>
    </row>
    <row r="13" spans="1:13" ht="30" customHeight="1">
      <c r="A13" s="5"/>
      <c r="B13" s="8"/>
      <c r="C13" s="190"/>
      <c r="D13" s="425">
        <v>420.1</v>
      </c>
      <c r="E13" s="426">
        <v>420</v>
      </c>
      <c r="F13" s="229"/>
      <c r="G13" s="427" t="s">
        <v>97</v>
      </c>
      <c r="H13" s="428" t="s">
        <v>98</v>
      </c>
      <c r="I13" s="429">
        <v>2550</v>
      </c>
      <c r="J13" s="191"/>
      <c r="K13" s="189"/>
      <c r="L13" s="9"/>
      <c r="M13" s="5"/>
    </row>
    <row r="14" spans="1:13" s="5" customFormat="1" ht="30" customHeight="1">
      <c r="B14" s="8"/>
      <c r="C14" s="190"/>
      <c r="D14" s="425">
        <v>330.1</v>
      </c>
      <c r="E14" s="426">
        <v>330</v>
      </c>
      <c r="F14" s="229"/>
      <c r="G14" s="427" t="s">
        <v>99</v>
      </c>
      <c r="H14" s="428" t="s">
        <v>96</v>
      </c>
      <c r="I14" s="429">
        <v>54</v>
      </c>
      <c r="J14" s="191"/>
      <c r="K14" s="189"/>
      <c r="L14" s="9"/>
    </row>
    <row r="15" spans="1:13" ht="30" customHeight="1">
      <c r="B15" s="53"/>
      <c r="C15" s="190"/>
      <c r="D15" s="425">
        <v>450.1</v>
      </c>
      <c r="E15" s="426">
        <v>450</v>
      </c>
      <c r="F15" s="229"/>
      <c r="G15" s="427" t="s">
        <v>100</v>
      </c>
      <c r="H15" s="428" t="s">
        <v>96</v>
      </c>
      <c r="I15" s="429">
        <v>76</v>
      </c>
      <c r="J15" s="191"/>
      <c r="K15" s="189"/>
      <c r="L15" s="54"/>
    </row>
    <row r="16" spans="1:13" ht="30" customHeight="1">
      <c r="A16" s="5"/>
      <c r="B16" s="8"/>
      <c r="C16" s="190"/>
      <c r="D16" s="425">
        <v>900.3</v>
      </c>
      <c r="E16" s="426">
        <v>900</v>
      </c>
      <c r="F16" s="229"/>
      <c r="G16" s="427" t="s">
        <v>101</v>
      </c>
      <c r="H16" s="428" t="s">
        <v>102</v>
      </c>
      <c r="I16" s="429">
        <v>11669</v>
      </c>
      <c r="J16" s="191"/>
      <c r="K16" s="189"/>
      <c r="L16" s="9"/>
      <c r="M16" s="5"/>
    </row>
    <row r="17" spans="1:13" ht="30" customHeight="1">
      <c r="A17" s="5"/>
      <c r="B17" s="8"/>
      <c r="C17" s="190"/>
      <c r="D17" s="229"/>
      <c r="E17" s="229"/>
      <c r="F17" s="229" t="s">
        <v>103</v>
      </c>
      <c r="G17" s="427" t="s">
        <v>104</v>
      </c>
      <c r="H17" s="428" t="s">
        <v>96</v>
      </c>
      <c r="I17" s="429">
        <v>48</v>
      </c>
      <c r="J17" s="191"/>
      <c r="K17" s="189"/>
      <c r="L17" s="9"/>
      <c r="M17" s="5"/>
    </row>
    <row r="18" spans="1:13" ht="30" customHeight="1">
      <c r="A18" s="5"/>
      <c r="B18" s="8"/>
      <c r="C18" s="190"/>
      <c r="D18" s="192"/>
      <c r="E18" s="192"/>
      <c r="F18" s="192" t="s">
        <v>105</v>
      </c>
      <c r="G18" s="427" t="s">
        <v>110</v>
      </c>
      <c r="H18" s="192" t="s">
        <v>106</v>
      </c>
      <c r="I18" s="196">
        <v>1</v>
      </c>
      <c r="J18" s="193"/>
      <c r="K18" s="189"/>
      <c r="L18" s="9"/>
      <c r="M18" s="5"/>
    </row>
    <row r="19" spans="1:13" s="5" customFormat="1" ht="30" customHeight="1">
      <c r="B19" s="8"/>
      <c r="C19" s="190"/>
      <c r="D19" s="192"/>
      <c r="E19" s="192"/>
      <c r="F19" s="192"/>
      <c r="G19" s="194"/>
      <c r="H19" s="195"/>
      <c r="I19" s="196"/>
      <c r="J19" s="193"/>
      <c r="K19" s="189"/>
      <c r="L19" s="9"/>
    </row>
    <row r="20" spans="1:13" ht="30" customHeight="1" thickBot="1">
      <c r="A20" s="5"/>
      <c r="B20" s="8"/>
      <c r="C20" s="197" t="s">
        <v>17</v>
      </c>
      <c r="D20" s="198"/>
      <c r="E20" s="198"/>
      <c r="F20" s="198"/>
      <c r="G20" s="199"/>
      <c r="H20" s="198"/>
      <c r="I20" s="200"/>
      <c r="J20" s="201"/>
      <c r="K20" s="231"/>
      <c r="L20" s="9"/>
      <c r="M20" s="5"/>
    </row>
    <row r="21" spans="1:13" ht="30" customHeight="1" thickBot="1">
      <c r="A21" s="5"/>
      <c r="B21" s="8"/>
      <c r="C21" s="11"/>
      <c r="D21" s="12"/>
      <c r="E21" s="12"/>
      <c r="F21" s="12"/>
      <c r="G21" s="12"/>
      <c r="H21" s="12"/>
      <c r="I21" s="12"/>
      <c r="J21" s="12"/>
      <c r="K21" s="13"/>
      <c r="L21" s="9"/>
      <c r="M21" s="5"/>
    </row>
    <row r="22" spans="1:13" ht="30" customHeight="1">
      <c r="A22" s="5"/>
      <c r="B22" s="8"/>
      <c r="C22" s="25"/>
      <c r="D22" s="15"/>
      <c r="E22" s="15"/>
      <c r="F22" s="15"/>
      <c r="G22" s="16"/>
      <c r="H22" s="15"/>
      <c r="I22" s="17"/>
      <c r="J22" s="18"/>
      <c r="K22" s="19"/>
      <c r="L22" s="9"/>
      <c r="M22" s="5"/>
    </row>
    <row r="23" spans="1:13" ht="30" customHeight="1">
      <c r="A23" s="5"/>
      <c r="B23" s="8"/>
      <c r="C23" s="25"/>
      <c r="D23" s="15"/>
      <c r="E23" s="15"/>
      <c r="F23" s="15"/>
      <c r="G23" s="16"/>
      <c r="H23" s="15"/>
      <c r="I23" s="17"/>
      <c r="J23" s="18"/>
      <c r="K23" s="19"/>
      <c r="L23" s="9"/>
      <c r="M23" s="5"/>
    </row>
    <row r="24" spans="1:13" ht="30" customHeight="1">
      <c r="A24" s="5"/>
      <c r="B24" s="8"/>
      <c r="C24" s="14"/>
      <c r="D24" s="15"/>
      <c r="E24" s="15"/>
      <c r="F24" s="15"/>
      <c r="G24" s="16"/>
      <c r="H24" s="15"/>
      <c r="I24" s="17"/>
      <c r="J24" s="18"/>
      <c r="K24" s="19"/>
      <c r="L24" s="9"/>
      <c r="M24" s="5"/>
    </row>
    <row r="25" spans="1:13" ht="30" customHeight="1" thickBot="1">
      <c r="A25" s="5"/>
      <c r="B25" s="8"/>
      <c r="C25" s="20" t="s">
        <v>17</v>
      </c>
      <c r="D25" s="26"/>
      <c r="E25" s="26"/>
      <c r="F25" s="26"/>
      <c r="G25" s="27"/>
      <c r="H25" s="21"/>
      <c r="I25" s="17"/>
      <c r="J25" s="23"/>
      <c r="K25" s="24"/>
      <c r="L25" s="9"/>
      <c r="M25" s="5"/>
    </row>
    <row r="26" spans="1:13" ht="30" customHeight="1" thickBot="1">
      <c r="A26" s="5"/>
      <c r="B26" s="8"/>
      <c r="C26" s="11"/>
      <c r="D26" s="12"/>
      <c r="E26" s="12"/>
      <c r="F26" s="12"/>
      <c r="G26" s="12"/>
      <c r="H26" s="12"/>
      <c r="I26" s="12"/>
      <c r="J26" s="12"/>
      <c r="K26" s="13"/>
      <c r="L26" s="9"/>
      <c r="M26" s="5"/>
    </row>
    <row r="27" spans="1:13" ht="30" customHeight="1">
      <c r="A27" s="5"/>
      <c r="B27" s="8"/>
      <c r="C27" s="25"/>
      <c r="D27" s="15"/>
      <c r="E27" s="15"/>
      <c r="F27" s="15"/>
      <c r="G27" s="16"/>
      <c r="H27" s="15"/>
      <c r="I27" s="17"/>
      <c r="J27" s="18"/>
      <c r="K27" s="19"/>
      <c r="L27" s="9"/>
      <c r="M27" s="5"/>
    </row>
    <row r="28" spans="1:13" ht="30" customHeight="1" thickBot="1">
      <c r="A28" s="5"/>
      <c r="B28" s="8"/>
      <c r="C28" s="20" t="s">
        <v>17</v>
      </c>
      <c r="D28" s="26"/>
      <c r="E28" s="26"/>
      <c r="F28" s="26"/>
      <c r="G28" s="22"/>
      <c r="H28" s="21"/>
      <c r="I28" s="17"/>
      <c r="J28" s="23"/>
      <c r="K28" s="24"/>
      <c r="L28" s="9"/>
      <c r="M28" s="5"/>
    </row>
    <row r="29" spans="1:13" s="3" customFormat="1" ht="30" customHeight="1" thickBot="1">
      <c r="A29" s="28"/>
      <c r="B29" s="29"/>
      <c r="C29" s="284" t="s">
        <v>18</v>
      </c>
      <c r="D29" s="285"/>
      <c r="E29" s="285"/>
      <c r="F29" s="285"/>
      <c r="G29" s="285"/>
      <c r="H29" s="285"/>
      <c r="I29" s="285"/>
      <c r="J29" s="286"/>
      <c r="K29" s="30"/>
      <c r="L29" s="31"/>
      <c r="M29" s="28"/>
    </row>
    <row r="30" spans="1:13" s="3" customFormat="1" ht="16.2" thickBot="1">
      <c r="A30" s="28"/>
      <c r="B30" s="29"/>
      <c r="C30" s="165"/>
      <c r="D30" s="165"/>
      <c r="E30" s="165"/>
      <c r="F30" s="165"/>
      <c r="G30" s="165"/>
      <c r="H30" s="165"/>
      <c r="I30" s="165"/>
      <c r="J30" s="165"/>
      <c r="K30" s="166"/>
      <c r="L30" s="31"/>
      <c r="M30" s="28"/>
    </row>
    <row r="31" spans="1:13" s="3" customFormat="1" ht="30" customHeight="1">
      <c r="A31" s="28"/>
      <c r="B31" s="29"/>
      <c r="C31" s="167"/>
      <c r="D31" s="168"/>
      <c r="E31" s="167"/>
      <c r="F31" s="167"/>
      <c r="G31" s="287"/>
      <c r="H31" s="288"/>
      <c r="I31" s="289"/>
      <c r="J31" s="37"/>
      <c r="K31" s="38"/>
      <c r="L31" s="31"/>
      <c r="M31" s="28"/>
    </row>
    <row r="32" spans="1:13" s="3" customFormat="1" ht="30" customHeight="1">
      <c r="A32" s="28"/>
      <c r="B32" s="29"/>
      <c r="C32" s="167"/>
      <c r="D32" s="168"/>
      <c r="E32" s="167"/>
      <c r="F32" s="167"/>
      <c r="G32" s="33"/>
      <c r="H32" s="39"/>
      <c r="I32" s="40"/>
      <c r="J32" s="41"/>
      <c r="K32" s="42"/>
      <c r="L32" s="31"/>
      <c r="M32" s="28"/>
    </row>
    <row r="33" spans="1:13" s="3" customFormat="1" ht="30" customHeight="1">
      <c r="A33" s="28"/>
      <c r="B33" s="29"/>
      <c r="C33" s="167"/>
      <c r="D33" s="169"/>
      <c r="E33" s="169"/>
      <c r="F33" s="169"/>
      <c r="G33" s="33"/>
      <c r="H33" s="43"/>
      <c r="I33" s="44"/>
      <c r="J33" s="45"/>
      <c r="K33" s="42"/>
      <c r="L33" s="31"/>
      <c r="M33" s="28"/>
    </row>
    <row r="34" spans="1:13" s="3" customFormat="1" ht="30" customHeight="1">
      <c r="A34" s="28"/>
      <c r="B34" s="29"/>
      <c r="C34" s="167"/>
      <c r="D34" s="169"/>
      <c r="E34" s="169"/>
      <c r="F34" s="169"/>
      <c r="G34" s="46" t="s">
        <v>19</v>
      </c>
      <c r="H34" s="43"/>
      <c r="I34" s="44"/>
      <c r="J34" s="45"/>
      <c r="K34" s="47"/>
      <c r="L34" s="31"/>
      <c r="M34" s="28"/>
    </row>
    <row r="35" spans="1:13" s="3" customFormat="1" ht="30" customHeight="1">
      <c r="A35" s="28"/>
      <c r="B35" s="29"/>
      <c r="C35" s="167"/>
      <c r="D35" s="168"/>
      <c r="E35" s="167"/>
      <c r="F35" s="167"/>
      <c r="G35" s="55"/>
      <c r="H35" s="43"/>
      <c r="I35" s="44"/>
      <c r="J35" s="48"/>
      <c r="K35" s="42"/>
      <c r="L35" s="31"/>
      <c r="M35" s="28"/>
    </row>
    <row r="36" spans="1:13" s="3" customFormat="1" ht="30" customHeight="1">
      <c r="A36" s="28"/>
      <c r="B36" s="29"/>
      <c r="C36" s="167"/>
      <c r="D36" s="168"/>
      <c r="E36" s="167"/>
      <c r="F36" s="167"/>
      <c r="G36" s="55"/>
      <c r="H36" s="43"/>
      <c r="I36" s="44"/>
      <c r="J36" s="48"/>
      <c r="K36" s="42"/>
      <c r="L36" s="31"/>
      <c r="M36" s="28"/>
    </row>
    <row r="37" spans="1:13" s="3" customFormat="1" ht="30" customHeight="1" thickBot="1">
      <c r="A37" s="28"/>
      <c r="B37" s="29"/>
      <c r="C37" s="167"/>
      <c r="D37" s="168"/>
      <c r="E37" s="167"/>
      <c r="F37" s="167"/>
      <c r="G37" s="32"/>
      <c r="H37" s="43"/>
      <c r="I37" s="44"/>
      <c r="J37" s="48"/>
      <c r="K37" s="47"/>
      <c r="L37" s="31"/>
      <c r="M37" s="28"/>
    </row>
    <row r="38" spans="1:13" s="3" customFormat="1" ht="30" customHeight="1" thickBot="1">
      <c r="A38" s="28"/>
      <c r="B38" s="29"/>
      <c r="C38" s="167"/>
      <c r="D38" s="168"/>
      <c r="E38" s="167"/>
      <c r="F38" s="167"/>
      <c r="G38" s="49" t="s">
        <v>20</v>
      </c>
      <c r="H38" s="50"/>
      <c r="I38" s="51"/>
      <c r="J38" s="52"/>
      <c r="K38" s="30"/>
      <c r="L38" s="31"/>
      <c r="M38" s="28"/>
    </row>
    <row r="39" spans="1:13" s="3" customFormat="1" ht="16.2" thickBot="1">
      <c r="A39" s="28"/>
      <c r="B39" s="29"/>
      <c r="C39" s="167"/>
      <c r="D39" s="168"/>
      <c r="E39" s="168"/>
      <c r="F39" s="168"/>
      <c r="G39" s="167"/>
      <c r="H39" s="167"/>
      <c r="I39" s="170"/>
      <c r="J39" s="171"/>
      <c r="K39" s="172"/>
      <c r="L39" s="31"/>
      <c r="M39" s="28"/>
    </row>
    <row r="40" spans="1:13" s="3" customFormat="1" ht="15.6">
      <c r="A40" s="28"/>
      <c r="B40" s="29"/>
      <c r="C40" s="34"/>
      <c r="D40" s="263"/>
      <c r="E40" s="263"/>
      <c r="F40" s="263"/>
      <c r="G40" s="263"/>
      <c r="H40" s="263"/>
      <c r="I40" s="263"/>
      <c r="J40" s="263"/>
      <c r="K40" s="264"/>
      <c r="L40" s="35"/>
      <c r="M40" s="28"/>
    </row>
    <row r="41" spans="1:13" s="3" customFormat="1" ht="46.5" customHeight="1">
      <c r="A41" s="28"/>
      <c r="B41" s="29"/>
      <c r="C41" s="259" t="s">
        <v>21</v>
      </c>
      <c r="D41" s="254"/>
      <c r="E41" s="254"/>
      <c r="F41" s="254"/>
      <c r="G41" s="254"/>
      <c r="H41" s="260" t="s">
        <v>10</v>
      </c>
      <c r="I41" s="260"/>
      <c r="J41" s="260"/>
      <c r="K41" s="133" t="s">
        <v>22</v>
      </c>
      <c r="L41" s="36"/>
      <c r="M41" s="28"/>
    </row>
    <row r="42" spans="1:13" s="3" customFormat="1" ht="32.25" customHeight="1">
      <c r="A42" s="28"/>
      <c r="B42" s="29"/>
      <c r="C42" s="259" t="s">
        <v>23</v>
      </c>
      <c r="D42" s="254"/>
      <c r="E42" s="254"/>
      <c r="F42" s="254"/>
      <c r="G42" s="254"/>
      <c r="H42" s="252" t="s">
        <v>24</v>
      </c>
      <c r="I42" s="252"/>
      <c r="J42" s="134" t="s">
        <v>25</v>
      </c>
      <c r="K42" s="132" t="s">
        <v>37</v>
      </c>
      <c r="L42" s="36"/>
      <c r="M42" s="28"/>
    </row>
    <row r="43" spans="1:13" s="3" customFormat="1" ht="30" customHeight="1">
      <c r="A43" s="28"/>
      <c r="B43" s="29"/>
      <c r="C43" s="259" t="s">
        <v>26</v>
      </c>
      <c r="D43" s="254"/>
      <c r="E43" s="254"/>
      <c r="F43" s="254"/>
      <c r="G43" s="254"/>
      <c r="H43" s="261" t="s">
        <v>27</v>
      </c>
      <c r="I43" s="262"/>
      <c r="J43" s="134" t="s">
        <v>28</v>
      </c>
      <c r="K43" s="132" t="s">
        <v>37</v>
      </c>
      <c r="L43" s="36"/>
      <c r="M43" s="28"/>
    </row>
    <row r="44" spans="1:13" s="4" customFormat="1" ht="58.5" customHeight="1">
      <c r="A44" s="28"/>
      <c r="B44" s="29"/>
      <c r="C44" s="249" t="s">
        <v>108</v>
      </c>
      <c r="D44" s="250"/>
      <c r="E44" s="250"/>
      <c r="F44" s="250"/>
      <c r="G44" s="250"/>
      <c r="H44" s="251" t="s">
        <v>29</v>
      </c>
      <c r="I44" s="252"/>
      <c r="J44" s="134" t="s">
        <v>30</v>
      </c>
      <c r="K44" s="132" t="s">
        <v>37</v>
      </c>
      <c r="L44" s="31"/>
      <c r="M44" s="28"/>
    </row>
    <row r="45" spans="1:13" ht="55.2" customHeight="1">
      <c r="A45" s="5"/>
      <c r="B45" s="8"/>
      <c r="C45" s="253" t="s">
        <v>109</v>
      </c>
      <c r="D45" s="254"/>
      <c r="E45" s="254"/>
      <c r="F45" s="254"/>
      <c r="G45" s="254"/>
      <c r="H45" s="252" t="s">
        <v>31</v>
      </c>
      <c r="I45" s="252"/>
      <c r="J45" s="134" t="s">
        <v>32</v>
      </c>
      <c r="K45" s="132" t="s">
        <v>37</v>
      </c>
      <c r="L45" s="9"/>
      <c r="M45" s="5"/>
    </row>
    <row r="46" spans="1:13" ht="47.25" customHeight="1">
      <c r="A46" s="5"/>
      <c r="B46" s="8"/>
      <c r="C46" s="255" t="s">
        <v>33</v>
      </c>
      <c r="D46" s="256"/>
      <c r="E46" s="256"/>
      <c r="F46" s="256"/>
      <c r="G46" s="256"/>
      <c r="H46" s="257"/>
      <c r="I46" s="257"/>
      <c r="J46" s="257"/>
      <c r="K46" s="258"/>
      <c r="L46" s="9"/>
      <c r="M46" s="5"/>
    </row>
    <row r="47" spans="1:13" ht="47.25" customHeight="1">
      <c r="A47" s="5"/>
      <c r="B47" s="8"/>
      <c r="C47" s="135"/>
      <c r="D47" s="135"/>
      <c r="E47" s="135"/>
      <c r="F47" s="135"/>
      <c r="G47" s="135"/>
      <c r="H47" s="135"/>
      <c r="I47" s="135"/>
      <c r="J47" s="135"/>
      <c r="K47" s="135"/>
      <c r="L47" s="9"/>
      <c r="M47" s="5"/>
    </row>
    <row r="48" spans="1:13" ht="47.25" customHeight="1">
      <c r="A48" s="5"/>
      <c r="B48" s="8"/>
      <c r="C48" s="135"/>
      <c r="D48" s="135"/>
      <c r="E48" s="135"/>
      <c r="F48" s="135"/>
      <c r="G48" s="136" t="s">
        <v>38</v>
      </c>
      <c r="H48" s="135"/>
      <c r="I48" s="135"/>
      <c r="J48" s="135"/>
      <c r="K48" s="135"/>
      <c r="L48" s="9"/>
      <c r="M48" s="5"/>
    </row>
    <row r="49" spans="1:13" ht="16.2" thickBot="1">
      <c r="A49" s="5"/>
      <c r="B49" s="175"/>
      <c r="C49" s="176"/>
      <c r="D49" s="176"/>
      <c r="E49" s="177"/>
      <c r="F49" s="176"/>
      <c r="G49" s="178"/>
      <c r="H49" s="176"/>
      <c r="I49" s="176"/>
      <c r="J49" s="176"/>
      <c r="K49" s="176"/>
      <c r="L49" s="179"/>
      <c r="M49" s="5"/>
    </row>
    <row r="50" spans="1:13" ht="16.2" thickTop="1">
      <c r="A50" s="5"/>
      <c r="B50" s="5"/>
      <c r="C50" s="5"/>
      <c r="D50" s="5"/>
      <c r="E50" s="6"/>
      <c r="F50" s="5"/>
      <c r="G50" s="5"/>
      <c r="H50" s="5"/>
      <c r="I50" s="5"/>
      <c r="J50" s="5"/>
      <c r="K50" s="5"/>
      <c r="L50" s="5"/>
      <c r="M50" s="5"/>
    </row>
  </sheetData>
  <mergeCells count="28">
    <mergeCell ref="D40:K40"/>
    <mergeCell ref="C3:K3"/>
    <mergeCell ref="C4:K4"/>
    <mergeCell ref="C5:K6"/>
    <mergeCell ref="C7:K7"/>
    <mergeCell ref="C8:K8"/>
    <mergeCell ref="C9:C10"/>
    <mergeCell ref="D9:D10"/>
    <mergeCell ref="E9:F9"/>
    <mergeCell ref="G9:G10"/>
    <mergeCell ref="H9:H10"/>
    <mergeCell ref="I9:I10"/>
    <mergeCell ref="J9:J10"/>
    <mergeCell ref="K9:K10"/>
    <mergeCell ref="C29:J29"/>
    <mergeCell ref="G31:I31"/>
    <mergeCell ref="C41:G41"/>
    <mergeCell ref="H41:J41"/>
    <mergeCell ref="C42:G42"/>
    <mergeCell ref="H42:I42"/>
    <mergeCell ref="C43:G43"/>
    <mergeCell ref="H43:I43"/>
    <mergeCell ref="C44:G44"/>
    <mergeCell ref="H44:I44"/>
    <mergeCell ref="C45:G45"/>
    <mergeCell ref="H45:I45"/>
    <mergeCell ref="C46:G46"/>
    <mergeCell ref="H46:K46"/>
  </mergeCells>
  <pageMargins left="0.11811023622047245" right="0.11811023622047245" top="0.15748031496062992" bottom="0.15748031496062992" header="0.31496062992125984" footer="0.31496062992125984"/>
  <pageSetup scale="42"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1"/>
  <sheetViews>
    <sheetView showGridLines="0" view="pageLayout" topLeftCell="A61" zoomScale="85" zoomScaleNormal="80" zoomScaleSheetLayoutView="55" zoomScalePageLayoutView="85" workbookViewId="0">
      <selection activeCell="C31" sqref="C31:O33"/>
    </sheetView>
  </sheetViews>
  <sheetFormatPr baseColWidth="10" defaultColWidth="11.44140625" defaultRowHeight="13.8"/>
  <cols>
    <col min="1" max="2" width="3.109375" style="56" customWidth="1"/>
    <col min="3" max="3" width="14.6640625" style="56" customWidth="1"/>
    <col min="4" max="4" width="13" style="56" customWidth="1"/>
    <col min="5" max="11" width="11.44140625" style="56"/>
    <col min="12" max="12" width="12.88671875" style="56" customWidth="1"/>
    <col min="13" max="14" width="11.44140625" style="56"/>
    <col min="15" max="15" width="13" style="56" customWidth="1"/>
    <col min="16" max="17" width="3.109375" style="56" customWidth="1"/>
    <col min="18" max="16384" width="11.44140625" style="56"/>
  </cols>
  <sheetData>
    <row r="1" spans="2:16" ht="14.4" thickBot="1"/>
    <row r="2" spans="2:16" ht="14.4" thickTop="1">
      <c r="B2" s="144"/>
      <c r="C2" s="144" t="s">
        <v>0</v>
      </c>
      <c r="D2" s="145" t="s">
        <v>1</v>
      </c>
      <c r="E2" s="146" t="s">
        <v>2</v>
      </c>
      <c r="F2" s="145">
        <v>1</v>
      </c>
      <c r="G2" s="147"/>
      <c r="H2" s="147"/>
      <c r="I2" s="147"/>
      <c r="J2" s="147"/>
      <c r="K2" s="147"/>
      <c r="L2" s="147"/>
      <c r="M2" s="147"/>
      <c r="N2" s="147"/>
      <c r="O2" s="147"/>
      <c r="P2" s="148"/>
    </row>
    <row r="3" spans="2:16" ht="105.75" customHeight="1">
      <c r="B3" s="149"/>
      <c r="C3" s="392" t="s">
        <v>39</v>
      </c>
      <c r="D3" s="392"/>
      <c r="E3" s="392"/>
      <c r="F3" s="392"/>
      <c r="G3" s="392"/>
      <c r="H3" s="392"/>
      <c r="I3" s="392"/>
      <c r="J3" s="392"/>
      <c r="K3" s="392"/>
      <c r="L3" s="392"/>
      <c r="M3" s="392"/>
      <c r="N3" s="392"/>
      <c r="O3" s="392"/>
      <c r="P3" s="150"/>
    </row>
    <row r="4" spans="2:16" ht="14.4" thickBot="1">
      <c r="B4" s="149"/>
      <c r="C4" s="151"/>
      <c r="D4" s="151"/>
      <c r="E4" s="151"/>
      <c r="F4" s="151"/>
      <c r="G4" s="151"/>
      <c r="H4" s="151"/>
      <c r="I4" s="151"/>
      <c r="J4" s="151"/>
      <c r="K4" s="151"/>
      <c r="L4" s="151"/>
      <c r="M4" s="151"/>
      <c r="N4" s="151"/>
      <c r="O4" s="151"/>
      <c r="P4" s="150"/>
    </row>
    <row r="5" spans="2:16">
      <c r="B5" s="149"/>
      <c r="C5" s="348"/>
      <c r="D5" s="350"/>
      <c r="E5" s="351"/>
      <c r="F5" s="351"/>
      <c r="G5" s="351"/>
      <c r="H5" s="351"/>
      <c r="I5" s="351"/>
      <c r="J5" s="351"/>
      <c r="K5" s="352"/>
      <c r="L5" s="366"/>
      <c r="M5" s="367"/>
      <c r="N5" s="367"/>
      <c r="O5" s="368"/>
      <c r="P5" s="150"/>
    </row>
    <row r="6" spans="2:16">
      <c r="B6" s="149"/>
      <c r="C6" s="349"/>
      <c r="D6" s="353" t="s">
        <v>40</v>
      </c>
      <c r="E6" s="354"/>
      <c r="F6" s="354"/>
      <c r="G6" s="354"/>
      <c r="H6" s="354"/>
      <c r="I6" s="354"/>
      <c r="J6" s="354"/>
      <c r="K6" s="355"/>
      <c r="L6" s="369"/>
      <c r="M6" s="370"/>
      <c r="N6" s="370"/>
      <c r="O6" s="371"/>
      <c r="P6" s="150"/>
    </row>
    <row r="7" spans="2:16">
      <c r="B7" s="149"/>
      <c r="C7" s="349"/>
      <c r="D7" s="356"/>
      <c r="E7" s="357"/>
      <c r="F7" s="357"/>
      <c r="G7" s="357"/>
      <c r="H7" s="357"/>
      <c r="I7" s="357"/>
      <c r="J7" s="357"/>
      <c r="K7" s="358"/>
      <c r="L7" s="359" t="s">
        <v>41</v>
      </c>
      <c r="M7" s="372"/>
      <c r="N7" s="373"/>
      <c r="O7" s="374"/>
      <c r="P7" s="150"/>
    </row>
    <row r="8" spans="2:16">
      <c r="B8" s="149"/>
      <c r="C8" s="349"/>
      <c r="D8" s="353" t="s">
        <v>42</v>
      </c>
      <c r="E8" s="354"/>
      <c r="F8" s="354"/>
      <c r="G8" s="354"/>
      <c r="H8" s="354"/>
      <c r="I8" s="354"/>
      <c r="J8" s="354"/>
      <c r="K8" s="355"/>
      <c r="L8" s="360"/>
      <c r="M8" s="375"/>
      <c r="N8" s="376"/>
      <c r="O8" s="377"/>
      <c r="P8" s="150"/>
    </row>
    <row r="9" spans="2:16" ht="12.75" customHeight="1">
      <c r="B9" s="149"/>
      <c r="C9" s="349"/>
      <c r="D9" s="393"/>
      <c r="E9" s="394"/>
      <c r="F9" s="394"/>
      <c r="G9" s="394"/>
      <c r="H9" s="394"/>
      <c r="I9" s="394"/>
      <c r="J9" s="394"/>
      <c r="K9" s="395"/>
      <c r="L9" s="359" t="s">
        <v>43</v>
      </c>
      <c r="M9" s="359">
        <v>1</v>
      </c>
      <c r="N9" s="359" t="s">
        <v>44</v>
      </c>
      <c r="O9" s="364">
        <v>1</v>
      </c>
      <c r="P9" s="150"/>
    </row>
    <row r="10" spans="2:16">
      <c r="B10" s="149"/>
      <c r="C10" s="349"/>
      <c r="D10" s="393"/>
      <c r="E10" s="394"/>
      <c r="F10" s="394"/>
      <c r="G10" s="394"/>
      <c r="H10" s="394"/>
      <c r="I10" s="394"/>
      <c r="J10" s="394"/>
      <c r="K10" s="395"/>
      <c r="L10" s="378"/>
      <c r="M10" s="378"/>
      <c r="N10" s="378"/>
      <c r="O10" s="365"/>
      <c r="P10" s="150"/>
    </row>
    <row r="11" spans="2:16">
      <c r="B11" s="149"/>
      <c r="C11" s="349"/>
      <c r="D11" s="353" t="s">
        <v>45</v>
      </c>
      <c r="E11" s="354"/>
      <c r="F11" s="354"/>
      <c r="G11" s="354"/>
      <c r="H11" s="354"/>
      <c r="I11" s="354"/>
      <c r="J11" s="354"/>
      <c r="K11" s="355"/>
      <c r="L11" s="378"/>
      <c r="M11" s="378"/>
      <c r="N11" s="378"/>
      <c r="O11" s="365"/>
      <c r="P11" s="150"/>
    </row>
    <row r="12" spans="2:16" ht="14.4" thickBot="1">
      <c r="B12" s="149"/>
      <c r="C12" s="127"/>
      <c r="D12" s="126"/>
      <c r="E12" s="126"/>
      <c r="F12" s="126"/>
      <c r="G12" s="126"/>
      <c r="H12" s="126"/>
      <c r="I12" s="126"/>
      <c r="J12" s="126"/>
      <c r="K12" s="126"/>
      <c r="L12" s="126"/>
      <c r="M12" s="125"/>
      <c r="N12" s="125"/>
      <c r="O12" s="124"/>
      <c r="P12" s="150"/>
    </row>
    <row r="13" spans="2:16">
      <c r="B13" s="149"/>
      <c r="C13" s="123"/>
      <c r="D13" s="122"/>
      <c r="E13" s="122"/>
      <c r="F13" s="122"/>
      <c r="G13" s="122"/>
      <c r="H13" s="122"/>
      <c r="I13" s="122"/>
      <c r="J13" s="122"/>
      <c r="K13" s="122"/>
      <c r="L13" s="121" t="s">
        <v>46</v>
      </c>
      <c r="M13" s="120" t="s">
        <v>47</v>
      </c>
      <c r="N13" s="120" t="s">
        <v>48</v>
      </c>
      <c r="O13" s="119" t="s">
        <v>49</v>
      </c>
      <c r="P13" s="150"/>
    </row>
    <row r="14" spans="2:16">
      <c r="B14" s="149"/>
      <c r="C14" s="65"/>
      <c r="D14" s="152"/>
      <c r="E14" s="152"/>
      <c r="F14" s="152"/>
      <c r="G14" s="152"/>
      <c r="H14" s="152"/>
      <c r="I14" s="152"/>
      <c r="J14" s="152"/>
      <c r="K14" s="152"/>
      <c r="L14" s="153"/>
      <c r="M14" s="118"/>
      <c r="N14" s="118"/>
      <c r="O14" s="117"/>
      <c r="P14" s="150"/>
    </row>
    <row r="15" spans="2:16" ht="18" customHeight="1">
      <c r="B15" s="149"/>
      <c r="C15" s="296" t="s">
        <v>50</v>
      </c>
      <c r="D15" s="297"/>
      <c r="E15" s="297"/>
      <c r="F15" s="297"/>
      <c r="G15" s="152"/>
      <c r="H15" s="152"/>
      <c r="I15" s="152" t="s">
        <v>51</v>
      </c>
      <c r="J15" s="151"/>
      <c r="K15" s="152"/>
      <c r="L15" s="153"/>
      <c r="M15" s="151"/>
      <c r="N15" s="151"/>
      <c r="O15" s="116"/>
      <c r="P15" s="150"/>
    </row>
    <row r="16" spans="2:16">
      <c r="B16" s="149"/>
      <c r="C16" s="115"/>
      <c r="D16" s="114"/>
      <c r="E16" s="114"/>
      <c r="F16" s="114"/>
      <c r="G16" s="114"/>
      <c r="H16" s="114"/>
      <c r="I16" s="114"/>
      <c r="J16" s="114"/>
      <c r="K16" s="114"/>
      <c r="L16" s="114"/>
      <c r="M16" s="114"/>
      <c r="N16" s="114"/>
      <c r="O16" s="113"/>
      <c r="P16" s="150"/>
    </row>
    <row r="17" spans="2:16" ht="14.4" thickBot="1">
      <c r="B17" s="149"/>
      <c r="C17" s="138"/>
      <c r="D17" s="139"/>
      <c r="E17" s="139"/>
      <c r="F17" s="139"/>
      <c r="G17" s="139"/>
      <c r="H17" s="139"/>
      <c r="I17" s="139"/>
      <c r="J17" s="139"/>
      <c r="K17" s="139"/>
      <c r="L17" s="139"/>
      <c r="M17" s="139"/>
      <c r="N17" s="139"/>
      <c r="O17" s="112"/>
      <c r="P17" s="150"/>
    </row>
    <row r="18" spans="2:16" ht="14.4" thickBot="1">
      <c r="B18" s="149"/>
      <c r="C18" s="73"/>
      <c r="D18" s="72"/>
      <c r="E18" s="72"/>
      <c r="F18" s="72"/>
      <c r="G18" s="72"/>
      <c r="H18" s="72"/>
      <c r="I18" s="151"/>
      <c r="J18" s="151"/>
      <c r="K18" s="72"/>
      <c r="L18" s="72"/>
      <c r="M18" s="72"/>
      <c r="N18" s="72"/>
      <c r="O18" s="71"/>
      <c r="P18" s="150"/>
    </row>
    <row r="19" spans="2:16">
      <c r="B19" s="149"/>
      <c r="C19" s="381" t="s">
        <v>52</v>
      </c>
      <c r="D19" s="382"/>
      <c r="E19" s="382"/>
      <c r="F19" s="382"/>
      <c r="G19" s="382"/>
      <c r="H19" s="382"/>
      <c r="I19" s="382"/>
      <c r="J19" s="382"/>
      <c r="K19" s="382"/>
      <c r="L19" s="382"/>
      <c r="M19" s="382"/>
      <c r="N19" s="382"/>
      <c r="O19" s="383"/>
      <c r="P19" s="150"/>
    </row>
    <row r="20" spans="2:16" ht="14.4" thickBot="1">
      <c r="B20" s="149"/>
      <c r="C20" s="62"/>
      <c r="D20" s="151"/>
      <c r="E20" s="151"/>
      <c r="F20" s="151"/>
      <c r="G20" s="151"/>
      <c r="H20" s="151"/>
      <c r="I20" s="151"/>
      <c r="J20" s="151"/>
      <c r="K20" s="151"/>
      <c r="L20" s="151"/>
      <c r="M20" s="151"/>
      <c r="N20" s="151"/>
      <c r="O20" s="61"/>
      <c r="P20" s="150"/>
    </row>
    <row r="21" spans="2:16">
      <c r="B21" s="149"/>
      <c r="C21" s="180" t="s">
        <v>53</v>
      </c>
      <c r="D21" s="361" t="s">
        <v>54</v>
      </c>
      <c r="E21" s="362"/>
      <c r="F21" s="362"/>
      <c r="G21" s="362"/>
      <c r="H21" s="362"/>
      <c r="I21" s="362"/>
      <c r="J21" s="362"/>
      <c r="K21" s="362"/>
      <c r="L21" s="363"/>
      <c r="M21" s="379" t="s">
        <v>55</v>
      </c>
      <c r="N21" s="380"/>
      <c r="O21" s="180" t="s">
        <v>12</v>
      </c>
      <c r="P21" s="150"/>
    </row>
    <row r="22" spans="2:16" ht="14.4" thickBot="1">
      <c r="B22" s="149"/>
      <c r="C22" s="111"/>
      <c r="D22" s="332"/>
      <c r="E22" s="333"/>
      <c r="F22" s="333"/>
      <c r="G22" s="333"/>
      <c r="H22" s="333"/>
      <c r="I22" s="333"/>
      <c r="J22" s="333"/>
      <c r="K22" s="333"/>
      <c r="L22" s="334"/>
      <c r="M22" s="332"/>
      <c r="N22" s="334"/>
      <c r="O22" s="110"/>
      <c r="P22" s="150"/>
    </row>
    <row r="23" spans="2:16">
      <c r="B23" s="149"/>
      <c r="C23" s="335" t="s">
        <v>56</v>
      </c>
      <c r="D23" s="336"/>
      <c r="E23" s="336"/>
      <c r="F23" s="336"/>
      <c r="G23" s="336"/>
      <c r="H23" s="336"/>
      <c r="I23" s="336"/>
      <c r="J23" s="336"/>
      <c r="K23" s="336"/>
      <c r="L23" s="336"/>
      <c r="M23" s="336"/>
      <c r="N23" s="336"/>
      <c r="O23" s="337"/>
      <c r="P23" s="150"/>
    </row>
    <row r="24" spans="2:16">
      <c r="B24" s="149"/>
      <c r="C24" s="338"/>
      <c r="D24" s="339"/>
      <c r="E24" s="339"/>
      <c r="F24" s="339"/>
      <c r="G24" s="339"/>
      <c r="H24" s="339"/>
      <c r="I24" s="339"/>
      <c r="J24" s="339"/>
      <c r="K24" s="339"/>
      <c r="L24" s="339"/>
      <c r="M24" s="339"/>
      <c r="N24" s="339"/>
      <c r="O24" s="340"/>
      <c r="P24" s="150"/>
    </row>
    <row r="25" spans="2:16" ht="14.4" thickBot="1">
      <c r="B25" s="149"/>
      <c r="C25" s="341"/>
      <c r="D25" s="342"/>
      <c r="E25" s="342"/>
      <c r="F25" s="342"/>
      <c r="G25" s="342"/>
      <c r="H25" s="342"/>
      <c r="I25" s="342"/>
      <c r="J25" s="342"/>
      <c r="K25" s="342"/>
      <c r="L25" s="342"/>
      <c r="M25" s="342"/>
      <c r="N25" s="342"/>
      <c r="O25" s="343"/>
      <c r="P25" s="150"/>
    </row>
    <row r="26" spans="2:16">
      <c r="B26" s="149"/>
      <c r="C26" s="320" t="s">
        <v>54</v>
      </c>
      <c r="D26" s="390"/>
      <c r="E26" s="390"/>
      <c r="F26" s="390"/>
      <c r="G26" s="391"/>
      <c r="H26" s="326" t="s">
        <v>57</v>
      </c>
      <c r="I26" s="390"/>
      <c r="J26" s="330" t="s">
        <v>58</v>
      </c>
      <c r="K26" s="331"/>
      <c r="L26" s="96" t="s">
        <v>59</v>
      </c>
      <c r="M26" s="326" t="s">
        <v>60</v>
      </c>
      <c r="N26" s="327"/>
      <c r="O26" s="101" t="s">
        <v>61</v>
      </c>
      <c r="P26" s="150"/>
    </row>
    <row r="27" spans="2:16">
      <c r="B27" s="149"/>
      <c r="C27" s="304"/>
      <c r="D27" s="305"/>
      <c r="E27" s="305"/>
      <c r="F27" s="305"/>
      <c r="G27" s="384"/>
      <c r="H27" s="385"/>
      <c r="I27" s="384"/>
      <c r="J27" s="385"/>
      <c r="K27" s="384"/>
      <c r="L27" s="107"/>
      <c r="M27" s="386"/>
      <c r="N27" s="387"/>
      <c r="O27" s="98"/>
      <c r="P27" s="150"/>
    </row>
    <row r="28" spans="2:16">
      <c r="B28" s="149"/>
      <c r="C28" s="82"/>
      <c r="D28" s="63"/>
      <c r="E28" s="63"/>
      <c r="F28" s="63"/>
      <c r="G28" s="108"/>
      <c r="H28" s="109"/>
      <c r="I28" s="108"/>
      <c r="J28" s="109"/>
      <c r="K28" s="108"/>
      <c r="L28" s="107"/>
      <c r="M28" s="386"/>
      <c r="N28" s="387"/>
      <c r="O28" s="98"/>
      <c r="P28" s="150"/>
    </row>
    <row r="29" spans="2:16" ht="14.4" thickBot="1">
      <c r="B29" s="149"/>
      <c r="C29" s="316"/>
      <c r="D29" s="317"/>
      <c r="E29" s="317"/>
      <c r="F29" s="317"/>
      <c r="G29" s="344"/>
      <c r="H29" s="345"/>
      <c r="I29" s="344"/>
      <c r="J29" s="345"/>
      <c r="K29" s="344"/>
      <c r="L29" s="106"/>
      <c r="M29" s="346"/>
      <c r="N29" s="347"/>
      <c r="O29" s="98"/>
      <c r="P29" s="150"/>
    </row>
    <row r="30" spans="2:16" ht="14.4" thickBot="1">
      <c r="B30" s="149"/>
      <c r="C30" s="310" t="s">
        <v>62</v>
      </c>
      <c r="D30" s="311"/>
      <c r="E30" s="311"/>
      <c r="F30" s="311"/>
      <c r="G30" s="311"/>
      <c r="H30" s="311"/>
      <c r="I30" s="311"/>
      <c r="J30" s="311"/>
      <c r="K30" s="311"/>
      <c r="L30" s="311"/>
      <c r="M30" s="311"/>
      <c r="N30" s="312"/>
      <c r="O30" s="97"/>
      <c r="P30" s="150"/>
    </row>
    <row r="31" spans="2:16" ht="13.5" customHeight="1">
      <c r="B31" s="149"/>
      <c r="C31" s="335" t="s">
        <v>63</v>
      </c>
      <c r="D31" s="336"/>
      <c r="E31" s="336"/>
      <c r="F31" s="336"/>
      <c r="G31" s="336"/>
      <c r="H31" s="336"/>
      <c r="I31" s="336"/>
      <c r="J31" s="336"/>
      <c r="K31" s="336"/>
      <c r="L31" s="336"/>
      <c r="M31" s="336"/>
      <c r="N31" s="336"/>
      <c r="O31" s="337"/>
      <c r="P31" s="150"/>
    </row>
    <row r="32" spans="2:16">
      <c r="B32" s="149"/>
      <c r="C32" s="338"/>
      <c r="D32" s="339"/>
      <c r="E32" s="339"/>
      <c r="F32" s="339"/>
      <c r="G32" s="339"/>
      <c r="H32" s="339"/>
      <c r="I32" s="339"/>
      <c r="J32" s="339"/>
      <c r="K32" s="339"/>
      <c r="L32" s="339"/>
      <c r="M32" s="339"/>
      <c r="N32" s="339"/>
      <c r="O32" s="340"/>
      <c r="P32" s="150"/>
    </row>
    <row r="33" spans="2:16" ht="14.4" thickBot="1">
      <c r="B33" s="149"/>
      <c r="C33" s="341"/>
      <c r="D33" s="342"/>
      <c r="E33" s="342"/>
      <c r="F33" s="342"/>
      <c r="G33" s="342"/>
      <c r="H33" s="342"/>
      <c r="I33" s="342"/>
      <c r="J33" s="342"/>
      <c r="K33" s="342"/>
      <c r="L33" s="342"/>
      <c r="M33" s="342"/>
      <c r="N33" s="342"/>
      <c r="O33" s="343"/>
      <c r="P33" s="150"/>
    </row>
    <row r="34" spans="2:16">
      <c r="B34" s="149"/>
      <c r="C34" s="320" t="s">
        <v>54</v>
      </c>
      <c r="D34" s="321"/>
      <c r="E34" s="321"/>
      <c r="F34" s="321"/>
      <c r="G34" s="321"/>
      <c r="H34" s="321"/>
      <c r="I34" s="321"/>
      <c r="J34" s="327"/>
      <c r="K34" s="143" t="s">
        <v>55</v>
      </c>
      <c r="L34" s="96" t="s">
        <v>12</v>
      </c>
      <c r="M34" s="326" t="s">
        <v>64</v>
      </c>
      <c r="N34" s="327"/>
      <c r="O34" s="101" t="s">
        <v>61</v>
      </c>
      <c r="P34" s="150"/>
    </row>
    <row r="35" spans="2:16">
      <c r="B35" s="149"/>
      <c r="C35" s="304"/>
      <c r="D35" s="305"/>
      <c r="E35" s="305"/>
      <c r="F35" s="305"/>
      <c r="G35" s="305"/>
      <c r="H35" s="305"/>
      <c r="I35" s="305"/>
      <c r="J35" s="384"/>
      <c r="K35" s="140"/>
      <c r="L35" s="105"/>
      <c r="M35" s="388"/>
      <c r="N35" s="389"/>
      <c r="O35" s="98"/>
      <c r="P35" s="150"/>
    </row>
    <row r="36" spans="2:16" ht="14.4" thickBot="1">
      <c r="B36" s="149"/>
      <c r="C36" s="316"/>
      <c r="D36" s="317"/>
      <c r="E36" s="317"/>
      <c r="F36" s="317"/>
      <c r="G36" s="317"/>
      <c r="H36" s="317"/>
      <c r="I36" s="317"/>
      <c r="J36" s="344"/>
      <c r="K36" s="63"/>
      <c r="L36" s="104"/>
      <c r="M36" s="318"/>
      <c r="N36" s="319"/>
      <c r="O36" s="103"/>
      <c r="P36" s="150"/>
    </row>
    <row r="37" spans="2:16" ht="14.4" thickBot="1">
      <c r="B37" s="149"/>
      <c r="C37" s="310" t="s">
        <v>62</v>
      </c>
      <c r="D37" s="311"/>
      <c r="E37" s="311"/>
      <c r="F37" s="311"/>
      <c r="G37" s="311"/>
      <c r="H37" s="311"/>
      <c r="I37" s="311"/>
      <c r="J37" s="311"/>
      <c r="K37" s="311"/>
      <c r="L37" s="311"/>
      <c r="M37" s="311"/>
      <c r="N37" s="312"/>
      <c r="O37" s="86">
        <v>0</v>
      </c>
      <c r="P37" s="150"/>
    </row>
    <row r="38" spans="2:16">
      <c r="B38" s="149"/>
      <c r="C38" s="335" t="s">
        <v>65</v>
      </c>
      <c r="D38" s="336"/>
      <c r="E38" s="336"/>
      <c r="F38" s="336"/>
      <c r="G38" s="336"/>
      <c r="H38" s="336"/>
      <c r="I38" s="336"/>
      <c r="J38" s="336"/>
      <c r="K38" s="336"/>
      <c r="L38" s="336"/>
      <c r="M38" s="336"/>
      <c r="N38" s="336"/>
      <c r="O38" s="337"/>
      <c r="P38" s="150"/>
    </row>
    <row r="39" spans="2:16">
      <c r="B39" s="149"/>
      <c r="C39" s="338"/>
      <c r="D39" s="339"/>
      <c r="E39" s="339"/>
      <c r="F39" s="339"/>
      <c r="G39" s="339"/>
      <c r="H39" s="339"/>
      <c r="I39" s="339"/>
      <c r="J39" s="339"/>
      <c r="K39" s="339"/>
      <c r="L39" s="339"/>
      <c r="M39" s="339"/>
      <c r="N39" s="339"/>
      <c r="O39" s="340"/>
      <c r="P39" s="150"/>
    </row>
    <row r="40" spans="2:16" ht="14.4" thickBot="1">
      <c r="B40" s="149"/>
      <c r="C40" s="341"/>
      <c r="D40" s="342"/>
      <c r="E40" s="342"/>
      <c r="F40" s="342"/>
      <c r="G40" s="342"/>
      <c r="H40" s="342"/>
      <c r="I40" s="342"/>
      <c r="J40" s="342"/>
      <c r="K40" s="342"/>
      <c r="L40" s="342"/>
      <c r="M40" s="342"/>
      <c r="N40" s="342"/>
      <c r="O40" s="343"/>
      <c r="P40" s="150"/>
    </row>
    <row r="41" spans="2:16">
      <c r="B41" s="149"/>
      <c r="C41" s="320" t="s">
        <v>66</v>
      </c>
      <c r="D41" s="321"/>
      <c r="E41" s="321"/>
      <c r="F41" s="321"/>
      <c r="G41" s="321"/>
      <c r="H41" s="321"/>
      <c r="I41" s="321"/>
      <c r="J41" s="96" t="s">
        <v>67</v>
      </c>
      <c r="K41" s="141" t="s">
        <v>68</v>
      </c>
      <c r="L41" s="102" t="s">
        <v>69</v>
      </c>
      <c r="M41" s="326" t="s">
        <v>70</v>
      </c>
      <c r="N41" s="327"/>
      <c r="O41" s="101" t="s">
        <v>61</v>
      </c>
      <c r="P41" s="150"/>
    </row>
    <row r="42" spans="2:16">
      <c r="B42" s="149"/>
      <c r="C42" s="304"/>
      <c r="D42" s="305"/>
      <c r="E42" s="305"/>
      <c r="F42" s="305"/>
      <c r="G42" s="305"/>
      <c r="H42" s="305"/>
      <c r="I42" s="305"/>
      <c r="J42" s="99"/>
      <c r="K42" s="100"/>
      <c r="L42" s="99"/>
      <c r="M42" s="324"/>
      <c r="N42" s="325"/>
      <c r="O42" s="98"/>
      <c r="P42" s="150"/>
    </row>
    <row r="43" spans="2:16" ht="14.4" thickBot="1">
      <c r="B43" s="149"/>
      <c r="C43" s="316"/>
      <c r="D43" s="317"/>
      <c r="E43" s="317"/>
      <c r="F43" s="317"/>
      <c r="G43" s="317"/>
      <c r="H43" s="317"/>
      <c r="I43" s="317"/>
      <c r="J43" s="88"/>
      <c r="K43" s="57"/>
      <c r="L43" s="88"/>
      <c r="M43" s="318"/>
      <c r="N43" s="319"/>
      <c r="O43" s="87"/>
      <c r="P43" s="150"/>
    </row>
    <row r="44" spans="2:16" ht="14.4" thickBot="1">
      <c r="B44" s="149"/>
      <c r="C44" s="310" t="s">
        <v>62</v>
      </c>
      <c r="D44" s="311"/>
      <c r="E44" s="311"/>
      <c r="F44" s="311"/>
      <c r="G44" s="311"/>
      <c r="H44" s="311"/>
      <c r="I44" s="311"/>
      <c r="J44" s="311"/>
      <c r="K44" s="311"/>
      <c r="L44" s="311"/>
      <c r="M44" s="311"/>
      <c r="N44" s="312"/>
      <c r="O44" s="97"/>
      <c r="P44" s="150"/>
    </row>
    <row r="45" spans="2:16">
      <c r="B45" s="149"/>
      <c r="C45" s="335" t="s">
        <v>71</v>
      </c>
      <c r="D45" s="336"/>
      <c r="E45" s="336"/>
      <c r="F45" s="336"/>
      <c r="G45" s="336"/>
      <c r="H45" s="336"/>
      <c r="I45" s="336"/>
      <c r="J45" s="336"/>
      <c r="K45" s="336"/>
      <c r="L45" s="336"/>
      <c r="M45" s="336"/>
      <c r="N45" s="336"/>
      <c r="O45" s="337"/>
      <c r="P45" s="150"/>
    </row>
    <row r="46" spans="2:16">
      <c r="B46" s="149"/>
      <c r="C46" s="338"/>
      <c r="D46" s="339"/>
      <c r="E46" s="339"/>
      <c r="F46" s="339"/>
      <c r="G46" s="339"/>
      <c r="H46" s="339"/>
      <c r="I46" s="339"/>
      <c r="J46" s="339"/>
      <c r="K46" s="339"/>
      <c r="L46" s="339"/>
      <c r="M46" s="339"/>
      <c r="N46" s="339"/>
      <c r="O46" s="340"/>
      <c r="P46" s="150"/>
    </row>
    <row r="47" spans="2:16" ht="14.4" thickBot="1">
      <c r="B47" s="149"/>
      <c r="C47" s="341"/>
      <c r="D47" s="342"/>
      <c r="E47" s="342"/>
      <c r="F47" s="342"/>
      <c r="G47" s="342"/>
      <c r="H47" s="342"/>
      <c r="I47" s="342"/>
      <c r="J47" s="342"/>
      <c r="K47" s="342"/>
      <c r="L47" s="342"/>
      <c r="M47" s="342"/>
      <c r="N47" s="342"/>
      <c r="O47" s="343"/>
      <c r="P47" s="150"/>
    </row>
    <row r="48" spans="2:16">
      <c r="B48" s="149"/>
      <c r="C48" s="320" t="s">
        <v>72</v>
      </c>
      <c r="D48" s="321"/>
      <c r="E48" s="321"/>
      <c r="F48" s="321"/>
      <c r="G48" s="321"/>
      <c r="H48" s="321"/>
      <c r="I48" s="321"/>
      <c r="J48" s="96" t="s">
        <v>73</v>
      </c>
      <c r="K48" s="95" t="s">
        <v>74</v>
      </c>
      <c r="L48" s="84" t="s">
        <v>75</v>
      </c>
      <c r="M48" s="322" t="s">
        <v>60</v>
      </c>
      <c r="N48" s="323"/>
      <c r="O48" s="83" t="s">
        <v>61</v>
      </c>
      <c r="P48" s="150"/>
    </row>
    <row r="49" spans="2:16">
      <c r="B49" s="149"/>
      <c r="C49" s="94"/>
      <c r="D49" s="93"/>
      <c r="E49" s="93"/>
      <c r="F49" s="93"/>
      <c r="G49" s="93"/>
      <c r="H49" s="93"/>
      <c r="I49" s="93"/>
      <c r="J49" s="92"/>
      <c r="K49" s="91"/>
      <c r="L49" s="90"/>
      <c r="M49" s="328"/>
      <c r="N49" s="329"/>
      <c r="O49" s="89"/>
      <c r="P49" s="150"/>
    </row>
    <row r="50" spans="2:16">
      <c r="B50" s="149"/>
      <c r="C50" s="94"/>
      <c r="D50" s="93"/>
      <c r="E50" s="93"/>
      <c r="F50" s="93"/>
      <c r="G50" s="93"/>
      <c r="H50" s="93"/>
      <c r="I50" s="93"/>
      <c r="J50" s="92"/>
      <c r="K50" s="91"/>
      <c r="L50" s="90"/>
      <c r="M50" s="328"/>
      <c r="N50" s="329"/>
      <c r="O50" s="89"/>
      <c r="P50" s="150"/>
    </row>
    <row r="51" spans="2:16">
      <c r="B51" s="149"/>
      <c r="C51" s="94"/>
      <c r="D51" s="93"/>
      <c r="E51" s="93"/>
      <c r="F51" s="93"/>
      <c r="G51" s="93"/>
      <c r="H51" s="93"/>
      <c r="I51" s="93"/>
      <c r="J51" s="92"/>
      <c r="K51" s="91"/>
      <c r="L51" s="90"/>
      <c r="M51" s="324"/>
      <c r="N51" s="325"/>
      <c r="O51" s="89"/>
      <c r="P51" s="150"/>
    </row>
    <row r="52" spans="2:16" ht="14.4" thickBot="1">
      <c r="B52" s="149"/>
      <c r="C52" s="316"/>
      <c r="D52" s="317"/>
      <c r="E52" s="317"/>
      <c r="F52" s="317"/>
      <c r="G52" s="317"/>
      <c r="H52" s="317"/>
      <c r="I52" s="317"/>
      <c r="J52" s="88"/>
      <c r="K52" s="57"/>
      <c r="L52" s="88"/>
      <c r="M52" s="318"/>
      <c r="N52" s="319"/>
      <c r="O52" s="87"/>
      <c r="P52" s="150"/>
    </row>
    <row r="53" spans="2:16" ht="14.4" thickBot="1">
      <c r="B53" s="149"/>
      <c r="C53" s="310" t="s">
        <v>62</v>
      </c>
      <c r="D53" s="311"/>
      <c r="E53" s="311"/>
      <c r="F53" s="311"/>
      <c r="G53" s="311"/>
      <c r="H53" s="311"/>
      <c r="I53" s="311"/>
      <c r="J53" s="311"/>
      <c r="K53" s="311"/>
      <c r="L53" s="311"/>
      <c r="M53" s="311"/>
      <c r="N53" s="312"/>
      <c r="O53" s="86"/>
      <c r="P53" s="150"/>
    </row>
    <row r="54" spans="2:16" ht="14.4" thickBot="1">
      <c r="B54" s="149"/>
      <c r="C54" s="62"/>
      <c r="D54" s="151"/>
      <c r="E54" s="151"/>
      <c r="F54" s="151"/>
      <c r="G54" s="151"/>
      <c r="H54" s="151"/>
      <c r="I54" s="151"/>
      <c r="J54" s="151"/>
      <c r="K54" s="151"/>
      <c r="L54" s="151"/>
      <c r="M54" s="151"/>
      <c r="N54" s="151"/>
      <c r="O54" s="61"/>
      <c r="P54" s="150"/>
    </row>
    <row r="55" spans="2:16" ht="14.4" thickBot="1">
      <c r="B55" s="149"/>
      <c r="C55" s="313" t="s">
        <v>76</v>
      </c>
      <c r="D55" s="314"/>
      <c r="E55" s="314"/>
      <c r="F55" s="314"/>
      <c r="G55" s="314"/>
      <c r="H55" s="314"/>
      <c r="I55" s="314"/>
      <c r="J55" s="314"/>
      <c r="K55" s="314"/>
      <c r="L55" s="314"/>
      <c r="M55" s="314"/>
      <c r="N55" s="315"/>
      <c r="O55" s="85"/>
      <c r="P55" s="150"/>
    </row>
    <row r="56" spans="2:16">
      <c r="B56" s="149"/>
      <c r="C56" s="335" t="s">
        <v>77</v>
      </c>
      <c r="D56" s="336"/>
      <c r="E56" s="336"/>
      <c r="F56" s="336"/>
      <c r="G56" s="336"/>
      <c r="H56" s="336"/>
      <c r="I56" s="336"/>
      <c r="J56" s="336"/>
      <c r="K56" s="336"/>
      <c r="L56" s="336"/>
      <c r="M56" s="336"/>
      <c r="N56" s="336"/>
      <c r="O56" s="337"/>
      <c r="P56" s="150"/>
    </row>
    <row r="57" spans="2:16">
      <c r="B57" s="149"/>
      <c r="C57" s="338"/>
      <c r="D57" s="339"/>
      <c r="E57" s="339"/>
      <c r="F57" s="339"/>
      <c r="G57" s="339"/>
      <c r="H57" s="339"/>
      <c r="I57" s="339"/>
      <c r="J57" s="339"/>
      <c r="K57" s="339"/>
      <c r="L57" s="339"/>
      <c r="M57" s="339"/>
      <c r="N57" s="339"/>
      <c r="O57" s="340"/>
      <c r="P57" s="150"/>
    </row>
    <row r="58" spans="2:16" ht="14.4" thickBot="1">
      <c r="B58" s="149"/>
      <c r="C58" s="341"/>
      <c r="D58" s="342"/>
      <c r="E58" s="342"/>
      <c r="F58" s="342"/>
      <c r="G58" s="342"/>
      <c r="H58" s="342"/>
      <c r="I58" s="342"/>
      <c r="J58" s="342"/>
      <c r="K58" s="342"/>
      <c r="L58" s="342"/>
      <c r="M58" s="342"/>
      <c r="N58" s="342"/>
      <c r="O58" s="343"/>
      <c r="P58" s="150"/>
    </row>
    <row r="59" spans="2:16">
      <c r="B59" s="149"/>
      <c r="C59" s="320" t="s">
        <v>78</v>
      </c>
      <c r="D59" s="321"/>
      <c r="E59" s="321"/>
      <c r="F59" s="321"/>
      <c r="G59" s="321"/>
      <c r="H59" s="321"/>
      <c r="I59" s="321"/>
      <c r="J59" s="141"/>
      <c r="K59" s="142"/>
      <c r="L59" s="84" t="s">
        <v>79</v>
      </c>
      <c r="M59" s="322" t="s">
        <v>80</v>
      </c>
      <c r="N59" s="323"/>
      <c r="O59" s="83"/>
      <c r="P59" s="150"/>
    </row>
    <row r="60" spans="2:16">
      <c r="B60" s="149"/>
      <c r="C60" s="304" t="s">
        <v>24</v>
      </c>
      <c r="D60" s="305"/>
      <c r="E60" s="305"/>
      <c r="F60" s="305"/>
      <c r="G60" s="305"/>
      <c r="H60" s="305"/>
      <c r="I60" s="305"/>
      <c r="J60" s="81"/>
      <c r="K60" s="80"/>
      <c r="L60" s="77"/>
      <c r="M60" s="306"/>
      <c r="N60" s="307"/>
      <c r="O60" s="76"/>
      <c r="P60" s="150"/>
    </row>
    <row r="61" spans="2:16">
      <c r="B61" s="149"/>
      <c r="C61" s="82" t="s">
        <v>81</v>
      </c>
      <c r="D61" s="63"/>
      <c r="E61" s="63"/>
      <c r="F61" s="63"/>
      <c r="G61" s="63"/>
      <c r="H61" s="63"/>
      <c r="I61" s="63"/>
      <c r="J61" s="81"/>
      <c r="K61" s="80"/>
      <c r="L61" s="77"/>
      <c r="M61" s="306"/>
      <c r="N61" s="307"/>
      <c r="O61" s="76"/>
      <c r="P61" s="150"/>
    </row>
    <row r="62" spans="2:16" ht="14.4" thickBot="1">
      <c r="B62" s="149"/>
      <c r="C62" s="138" t="s">
        <v>82</v>
      </c>
      <c r="D62" s="139"/>
      <c r="E62" s="139"/>
      <c r="F62" s="139"/>
      <c r="G62" s="139"/>
      <c r="H62" s="139"/>
      <c r="I62" s="139"/>
      <c r="J62" s="79"/>
      <c r="K62" s="78"/>
      <c r="L62" s="77"/>
      <c r="M62" s="308"/>
      <c r="N62" s="309"/>
      <c r="O62" s="76"/>
      <c r="P62" s="150"/>
    </row>
    <row r="63" spans="2:16" ht="14.4" thickBot="1">
      <c r="B63" s="149"/>
      <c r="C63" s="310" t="s">
        <v>62</v>
      </c>
      <c r="D63" s="311"/>
      <c r="E63" s="311"/>
      <c r="F63" s="311"/>
      <c r="G63" s="311"/>
      <c r="H63" s="311"/>
      <c r="I63" s="311"/>
      <c r="J63" s="311"/>
      <c r="K63" s="311"/>
      <c r="L63" s="311"/>
      <c r="M63" s="311"/>
      <c r="N63" s="312"/>
      <c r="O63" s="75"/>
      <c r="P63" s="150"/>
    </row>
    <row r="64" spans="2:16" ht="14.4" thickBot="1">
      <c r="B64" s="149"/>
      <c r="C64" s="62"/>
      <c r="D64" s="151"/>
      <c r="E64" s="151"/>
      <c r="F64" s="151"/>
      <c r="G64" s="151"/>
      <c r="H64" s="151"/>
      <c r="I64" s="151"/>
      <c r="J64" s="151"/>
      <c r="K64" s="151"/>
      <c r="L64" s="151"/>
      <c r="M64" s="151"/>
      <c r="N64" s="151"/>
      <c r="O64" s="61"/>
      <c r="P64" s="150"/>
    </row>
    <row r="65" spans="2:16" ht="14.4" thickBot="1">
      <c r="B65" s="149"/>
      <c r="C65" s="313" t="s">
        <v>83</v>
      </c>
      <c r="D65" s="314"/>
      <c r="E65" s="314"/>
      <c r="F65" s="314"/>
      <c r="G65" s="314"/>
      <c r="H65" s="314"/>
      <c r="I65" s="314"/>
      <c r="J65" s="314"/>
      <c r="K65" s="314"/>
      <c r="L65" s="314"/>
      <c r="M65" s="314"/>
      <c r="N65" s="315"/>
      <c r="O65" s="74"/>
      <c r="P65" s="150"/>
    </row>
    <row r="66" spans="2:16">
      <c r="B66" s="149"/>
      <c r="C66" s="73"/>
      <c r="D66" s="72"/>
      <c r="E66" s="72"/>
      <c r="F66" s="72"/>
      <c r="G66" s="72"/>
      <c r="H66" s="72"/>
      <c r="I66" s="72"/>
      <c r="J66" s="72"/>
      <c r="K66" s="72"/>
      <c r="L66" s="72"/>
      <c r="M66" s="72"/>
      <c r="N66" s="72"/>
      <c r="O66" s="71"/>
      <c r="P66" s="150"/>
    </row>
    <row r="67" spans="2:16">
      <c r="B67" s="149"/>
      <c r="C67" s="62"/>
      <c r="D67" s="151"/>
      <c r="E67" s="151"/>
      <c r="F67" s="151"/>
      <c r="G67" s="151"/>
      <c r="H67" s="151"/>
      <c r="I67" s="151"/>
      <c r="J67" s="151"/>
      <c r="K67" s="151"/>
      <c r="L67" s="151"/>
      <c r="M67" s="151"/>
      <c r="N67" s="151"/>
      <c r="O67" s="61"/>
      <c r="P67" s="150"/>
    </row>
    <row r="68" spans="2:16">
      <c r="B68" s="149"/>
      <c r="C68" s="62"/>
      <c r="D68" s="151"/>
      <c r="E68" s="151"/>
      <c r="F68" s="151"/>
      <c r="G68" s="151"/>
      <c r="H68" s="151"/>
      <c r="I68" s="151"/>
      <c r="J68" s="151"/>
      <c r="K68" s="151"/>
      <c r="L68" s="151"/>
      <c r="M68" s="151"/>
      <c r="N68" s="151"/>
      <c r="O68" s="61"/>
      <c r="P68" s="150"/>
    </row>
    <row r="69" spans="2:16">
      <c r="B69" s="149"/>
      <c r="C69" s="62"/>
      <c r="D69" s="151"/>
      <c r="E69" s="151"/>
      <c r="F69" s="151"/>
      <c r="G69" s="151"/>
      <c r="H69" s="64" t="s">
        <v>84</v>
      </c>
      <c r="I69" s="64"/>
      <c r="J69" s="64"/>
      <c r="K69" s="64"/>
      <c r="L69" s="151"/>
      <c r="M69" s="151"/>
      <c r="N69" s="151"/>
      <c r="O69" s="61"/>
      <c r="P69" s="150"/>
    </row>
    <row r="70" spans="2:16">
      <c r="B70" s="149"/>
      <c r="C70" s="70"/>
      <c r="D70" s="154"/>
      <c r="E70" s="154"/>
      <c r="F70" s="154"/>
      <c r="G70" s="154"/>
      <c r="H70" s="64" t="s">
        <v>85</v>
      </c>
      <c r="I70" s="154"/>
      <c r="J70" s="154"/>
      <c r="K70" s="154"/>
      <c r="L70" s="154"/>
      <c r="M70" s="154"/>
      <c r="N70" s="154"/>
      <c r="O70" s="69"/>
      <c r="P70" s="150"/>
    </row>
    <row r="71" spans="2:16">
      <c r="B71" s="149"/>
      <c r="C71" s="70"/>
      <c r="D71" s="154"/>
      <c r="E71" s="154"/>
      <c r="F71" s="154"/>
      <c r="G71" s="154"/>
      <c r="H71" s="64" t="s">
        <v>86</v>
      </c>
      <c r="I71" s="151"/>
      <c r="J71" s="151"/>
      <c r="K71" s="154"/>
      <c r="L71" s="154"/>
      <c r="M71" s="154"/>
      <c r="N71" s="154"/>
      <c r="O71" s="69"/>
      <c r="P71" s="150"/>
    </row>
    <row r="72" spans="2:16">
      <c r="B72" s="149"/>
      <c r="C72" s="65"/>
      <c r="D72" s="155"/>
      <c r="E72" s="155"/>
      <c r="F72" s="155"/>
      <c r="G72" s="155"/>
      <c r="H72" s="64" t="s">
        <v>87</v>
      </c>
      <c r="I72" s="155"/>
      <c r="J72" s="155"/>
      <c r="K72" s="155"/>
      <c r="L72" s="155"/>
      <c r="M72" s="155"/>
      <c r="N72" s="155"/>
      <c r="O72" s="59"/>
      <c r="P72" s="150"/>
    </row>
    <row r="73" spans="2:16">
      <c r="B73" s="149"/>
      <c r="C73" s="62"/>
      <c r="D73" s="151"/>
      <c r="E73" s="151"/>
      <c r="F73" s="151"/>
      <c r="G73" s="151"/>
      <c r="H73" s="151" t="s">
        <v>88</v>
      </c>
      <c r="I73" s="151"/>
      <c r="J73" s="151"/>
      <c r="K73" s="151"/>
      <c r="L73" s="151"/>
      <c r="M73" s="151"/>
      <c r="N73" s="151"/>
      <c r="O73" s="61"/>
      <c r="P73" s="150"/>
    </row>
    <row r="74" spans="2:16">
      <c r="B74" s="149"/>
      <c r="C74" s="68" t="s">
        <v>89</v>
      </c>
      <c r="D74" s="137"/>
      <c r="E74" s="137"/>
      <c r="F74" s="137"/>
      <c r="G74" s="137"/>
      <c r="H74" s="137"/>
      <c r="I74" s="137"/>
      <c r="J74" s="137"/>
      <c r="K74" s="137"/>
      <c r="L74" s="137"/>
      <c r="M74" s="137"/>
      <c r="N74" s="137"/>
      <c r="O74" s="67"/>
      <c r="P74" s="150"/>
    </row>
    <row r="75" spans="2:16">
      <c r="B75" s="149"/>
      <c r="C75" s="301"/>
      <c r="D75" s="302"/>
      <c r="E75" s="302"/>
      <c r="F75" s="302"/>
      <c r="G75" s="302"/>
      <c r="H75" s="302"/>
      <c r="I75" s="302"/>
      <c r="J75" s="302"/>
      <c r="K75" s="302"/>
      <c r="L75" s="302"/>
      <c r="M75" s="302"/>
      <c r="N75" s="302"/>
      <c r="O75" s="303"/>
      <c r="P75" s="150"/>
    </row>
    <row r="76" spans="2:16">
      <c r="B76" s="149"/>
      <c r="C76" s="301"/>
      <c r="D76" s="302"/>
      <c r="E76" s="302"/>
      <c r="F76" s="302"/>
      <c r="G76" s="302"/>
      <c r="H76" s="302"/>
      <c r="I76" s="302"/>
      <c r="J76" s="302"/>
      <c r="K76" s="302"/>
      <c r="L76" s="302"/>
      <c r="M76" s="302"/>
      <c r="N76" s="302"/>
      <c r="O76" s="303"/>
      <c r="P76" s="150"/>
    </row>
    <row r="77" spans="2:16">
      <c r="B77" s="149"/>
      <c r="C77" s="65"/>
      <c r="D77" s="155"/>
      <c r="E77" s="155"/>
      <c r="F77" s="155"/>
      <c r="G77" s="155"/>
      <c r="H77" s="155"/>
      <c r="I77" s="155"/>
      <c r="J77" s="155"/>
      <c r="K77" s="155"/>
      <c r="L77" s="155"/>
      <c r="M77" s="155"/>
      <c r="N77" s="155"/>
      <c r="O77" s="59"/>
      <c r="P77" s="150"/>
    </row>
    <row r="78" spans="2:16">
      <c r="B78" s="149"/>
      <c r="C78" s="66" t="s">
        <v>90</v>
      </c>
      <c r="D78" s="155"/>
      <c r="E78" s="155"/>
      <c r="F78" s="155"/>
      <c r="G78" s="155"/>
      <c r="H78" s="155"/>
      <c r="I78" s="155"/>
      <c r="J78" s="155"/>
      <c r="K78" s="155"/>
      <c r="L78" s="155"/>
      <c r="M78" s="155"/>
      <c r="N78" s="155"/>
      <c r="O78" s="59"/>
      <c r="P78" s="150"/>
    </row>
    <row r="79" spans="2:16" ht="12.75" customHeight="1">
      <c r="B79" s="149"/>
      <c r="C79" s="298" t="s">
        <v>91</v>
      </c>
      <c r="D79" s="299"/>
      <c r="E79" s="299"/>
      <c r="F79" s="299"/>
      <c r="G79" s="299"/>
      <c r="H79" s="299"/>
      <c r="I79" s="299"/>
      <c r="J79" s="299"/>
      <c r="K79" s="299"/>
      <c r="L79" s="299"/>
      <c r="M79" s="299"/>
      <c r="N79" s="299"/>
      <c r="O79" s="300"/>
      <c r="P79" s="150"/>
    </row>
    <row r="80" spans="2:16">
      <c r="B80" s="149"/>
      <c r="C80" s="298"/>
      <c r="D80" s="299"/>
      <c r="E80" s="299"/>
      <c r="F80" s="299"/>
      <c r="G80" s="299"/>
      <c r="H80" s="299"/>
      <c r="I80" s="299"/>
      <c r="J80" s="299"/>
      <c r="K80" s="299"/>
      <c r="L80" s="299"/>
      <c r="M80" s="299"/>
      <c r="N80" s="299"/>
      <c r="O80" s="300"/>
      <c r="P80" s="150"/>
    </row>
    <row r="81" spans="2:16" ht="12.9" customHeight="1">
      <c r="B81" s="149"/>
      <c r="C81" s="298" t="s">
        <v>92</v>
      </c>
      <c r="D81" s="299"/>
      <c r="E81" s="299"/>
      <c r="F81" s="299"/>
      <c r="G81" s="299"/>
      <c r="H81" s="299"/>
      <c r="I81" s="299"/>
      <c r="J81" s="299"/>
      <c r="K81" s="299"/>
      <c r="L81" s="299"/>
      <c r="M81" s="299"/>
      <c r="N81" s="299"/>
      <c r="O81" s="300"/>
      <c r="P81" s="150"/>
    </row>
    <row r="82" spans="2:16">
      <c r="B82" s="149"/>
      <c r="C82" s="298"/>
      <c r="D82" s="299"/>
      <c r="E82" s="299"/>
      <c r="F82" s="299"/>
      <c r="G82" s="299"/>
      <c r="H82" s="299"/>
      <c r="I82" s="299"/>
      <c r="J82" s="299"/>
      <c r="K82" s="299"/>
      <c r="L82" s="299"/>
      <c r="M82" s="299"/>
      <c r="N82" s="299"/>
      <c r="O82" s="300"/>
      <c r="P82" s="150"/>
    </row>
    <row r="83" spans="2:16">
      <c r="B83" s="149"/>
      <c r="C83" s="65"/>
      <c r="D83" s="155"/>
      <c r="E83" s="155"/>
      <c r="F83" s="155"/>
      <c r="G83" s="155"/>
      <c r="H83" s="155"/>
      <c r="I83" s="155"/>
      <c r="J83" s="155"/>
      <c r="K83" s="155"/>
      <c r="L83" s="155"/>
      <c r="M83" s="155"/>
      <c r="N83" s="155"/>
      <c r="O83" s="59"/>
      <c r="P83" s="150"/>
    </row>
    <row r="84" spans="2:16">
      <c r="B84" s="149"/>
      <c r="C84" s="62"/>
      <c r="D84" s="151"/>
      <c r="E84" s="151"/>
      <c r="F84" s="151"/>
      <c r="G84" s="151"/>
      <c r="H84" s="64" t="s">
        <v>84</v>
      </c>
      <c r="I84" s="151"/>
      <c r="J84" s="151"/>
      <c r="K84" s="151"/>
      <c r="L84" s="151"/>
      <c r="M84" s="151"/>
      <c r="N84" s="151"/>
      <c r="O84" s="61"/>
      <c r="P84" s="150"/>
    </row>
    <row r="85" spans="2:16">
      <c r="B85" s="149"/>
      <c r="C85" s="62"/>
      <c r="D85" s="151"/>
      <c r="E85" s="151"/>
      <c r="F85" s="151"/>
      <c r="G85" s="151"/>
      <c r="H85" s="151" t="s">
        <v>85</v>
      </c>
      <c r="I85" s="63"/>
      <c r="J85" s="63"/>
      <c r="K85" s="63"/>
      <c r="L85" s="151"/>
      <c r="M85" s="151"/>
      <c r="N85" s="151"/>
      <c r="O85" s="61"/>
      <c r="P85" s="150"/>
    </row>
    <row r="86" spans="2:16">
      <c r="B86" s="149"/>
      <c r="C86" s="62"/>
      <c r="D86" s="151"/>
      <c r="E86" s="151"/>
      <c r="F86" s="151"/>
      <c r="G86" s="151"/>
      <c r="H86" s="151" t="s">
        <v>93</v>
      </c>
      <c r="I86" s="156"/>
      <c r="J86" s="156"/>
      <c r="K86" s="156"/>
      <c r="L86" s="151"/>
      <c r="M86" s="151"/>
      <c r="N86" s="151"/>
      <c r="O86" s="61"/>
      <c r="P86" s="150"/>
    </row>
    <row r="87" spans="2:16">
      <c r="B87" s="149"/>
      <c r="C87" s="60"/>
      <c r="D87" s="155"/>
      <c r="E87" s="155"/>
      <c r="F87" s="155"/>
      <c r="G87" s="155"/>
      <c r="H87" s="151" t="s">
        <v>87</v>
      </c>
      <c r="I87" s="151"/>
      <c r="J87" s="151"/>
      <c r="K87" s="151"/>
      <c r="L87" s="155"/>
      <c r="M87" s="155"/>
      <c r="N87" s="155"/>
      <c r="O87" s="59"/>
      <c r="P87" s="150"/>
    </row>
    <row r="88" spans="2:16" ht="17.25" customHeight="1">
      <c r="B88" s="149"/>
      <c r="C88" s="58"/>
      <c r="D88" s="157"/>
      <c r="E88" s="157"/>
      <c r="F88" s="151"/>
      <c r="G88" s="151"/>
      <c r="H88" s="151"/>
      <c r="I88" s="151"/>
      <c r="J88" s="151"/>
      <c r="K88" s="290"/>
      <c r="L88" s="290"/>
      <c r="M88" s="290"/>
      <c r="N88" s="290"/>
      <c r="O88" s="291"/>
      <c r="P88" s="150"/>
    </row>
    <row r="89" spans="2:16" ht="18.75" customHeight="1" thickBot="1">
      <c r="B89" s="149"/>
      <c r="C89" s="294"/>
      <c r="D89" s="295"/>
      <c r="E89" s="295"/>
      <c r="F89" s="57"/>
      <c r="G89" s="57"/>
      <c r="H89" s="57"/>
      <c r="I89" s="57"/>
      <c r="J89" s="57"/>
      <c r="K89" s="292"/>
      <c r="L89" s="292"/>
      <c r="M89" s="292"/>
      <c r="N89" s="292"/>
      <c r="O89" s="293"/>
      <c r="P89" s="150"/>
    </row>
    <row r="90" spans="2:16" ht="14.4" thickBot="1">
      <c r="B90" s="158"/>
      <c r="C90" s="159"/>
      <c r="D90" s="159"/>
      <c r="E90" s="159"/>
      <c r="F90" s="159"/>
      <c r="G90" s="159"/>
      <c r="H90" s="159"/>
      <c r="I90" s="159"/>
      <c r="J90" s="159"/>
      <c r="K90" s="159"/>
      <c r="L90" s="159"/>
      <c r="M90" s="159"/>
      <c r="N90" s="159"/>
      <c r="O90" s="159"/>
      <c r="P90" s="160"/>
    </row>
    <row r="91" spans="2:16" ht="14.4" thickTop="1"/>
  </sheetData>
  <mergeCells count="77">
    <mergeCell ref="C3:O3"/>
    <mergeCell ref="M9:M11"/>
    <mergeCell ref="N9:N11"/>
    <mergeCell ref="D11:K11"/>
    <mergeCell ref="D9:K10"/>
    <mergeCell ref="C37:N37"/>
    <mergeCell ref="M34:N34"/>
    <mergeCell ref="M21:N21"/>
    <mergeCell ref="C19:O19"/>
    <mergeCell ref="C27:G27"/>
    <mergeCell ref="H27:I27"/>
    <mergeCell ref="J27:K27"/>
    <mergeCell ref="M27:N27"/>
    <mergeCell ref="M28:N28"/>
    <mergeCell ref="C36:J36"/>
    <mergeCell ref="M36:N36"/>
    <mergeCell ref="C35:J35"/>
    <mergeCell ref="M35:N35"/>
    <mergeCell ref="M22:N22"/>
    <mergeCell ref="C26:G26"/>
    <mergeCell ref="H26:I26"/>
    <mergeCell ref="C38:O40"/>
    <mergeCell ref="C45:O47"/>
    <mergeCell ref="C56:O58"/>
    <mergeCell ref="C5:C11"/>
    <mergeCell ref="D5:K5"/>
    <mergeCell ref="D6:K6"/>
    <mergeCell ref="D7:K7"/>
    <mergeCell ref="L7:L8"/>
    <mergeCell ref="D21:L21"/>
    <mergeCell ref="C31:O33"/>
    <mergeCell ref="O9:O11"/>
    <mergeCell ref="L5:O6"/>
    <mergeCell ref="M7:O8"/>
    <mergeCell ref="D8:K8"/>
    <mergeCell ref="L9:L11"/>
    <mergeCell ref="C34:J34"/>
    <mergeCell ref="J26:K26"/>
    <mergeCell ref="M26:N26"/>
    <mergeCell ref="D22:L22"/>
    <mergeCell ref="C23:O25"/>
    <mergeCell ref="C29:G29"/>
    <mergeCell ref="H29:I29"/>
    <mergeCell ref="J29:K29"/>
    <mergeCell ref="M29:N29"/>
    <mergeCell ref="C30:N30"/>
    <mergeCell ref="C55:N55"/>
    <mergeCell ref="C59:I59"/>
    <mergeCell ref="M59:N59"/>
    <mergeCell ref="M51:N51"/>
    <mergeCell ref="C41:I41"/>
    <mergeCell ref="M41:N41"/>
    <mergeCell ref="C42:I42"/>
    <mergeCell ref="M42:N42"/>
    <mergeCell ref="C43:I43"/>
    <mergeCell ref="M43:N43"/>
    <mergeCell ref="C44:N44"/>
    <mergeCell ref="C48:I48"/>
    <mergeCell ref="M48:N48"/>
    <mergeCell ref="M49:N49"/>
    <mergeCell ref="M50:N50"/>
    <mergeCell ref="K88:O89"/>
    <mergeCell ref="C89:E89"/>
    <mergeCell ref="C15:F15"/>
    <mergeCell ref="C79:O80"/>
    <mergeCell ref="C75:O75"/>
    <mergeCell ref="C76:O76"/>
    <mergeCell ref="C60:I60"/>
    <mergeCell ref="M60:N60"/>
    <mergeCell ref="M61:N61"/>
    <mergeCell ref="M62:N62"/>
    <mergeCell ref="C63:N63"/>
    <mergeCell ref="C65:N65"/>
    <mergeCell ref="C81:O82"/>
    <mergeCell ref="C52:I52"/>
    <mergeCell ref="M52:N52"/>
    <mergeCell ref="C53:N53"/>
  </mergeCells>
  <printOptions horizontalCentered="1" verticalCentered="1"/>
  <pageMargins left="0.11811023622047245" right="0.11811023622047245" top="0.15748031496062992" bottom="0.15748031496062992" header="0" footer="0"/>
  <pageSetup scale="59"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1" ma:contentTypeDescription="Crear nuevo documento." ma:contentTypeScope="" ma:versionID="3b92459d2aaeba420575d7951743e2fa">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1fc7eb49e2841bef75d19e31d8ad33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B118EDF-F6F9-439A-8413-9FA9016CF69D}">
  <ds:schemaRefs>
    <ds:schemaRef ds:uri="http://purl.org/dc/dcmitype/"/>
    <ds:schemaRef ds:uri="http://schemas.microsoft.com/office/infopath/2007/PartnerControls"/>
    <ds:schemaRef ds:uri="http://purl.org/dc/elements/1.1/"/>
    <ds:schemaRef ds:uri="http://schemas.microsoft.com/office/2006/metadata/properties"/>
    <ds:schemaRef ds:uri="http://purl.org/dc/terms/"/>
    <ds:schemaRef ds:uri="http://schemas.microsoft.com/office/2006/documentManagement/types"/>
    <ds:schemaRef ds:uri="http://schemas.openxmlformats.org/package/2006/metadata/core-properties"/>
    <ds:schemaRef ds:uri="a6cb9e4b-f1d1-4245-83ec-6cad768d538a"/>
    <ds:schemaRef ds:uri="9d85dbaf-23eb-4e57-a637-93dcacc8b1a1"/>
    <ds:schemaRef ds:uri="http://www.w3.org/XML/1998/namespace"/>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4A835395-C58A-4D59-BF22-E3513E8A55D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PRESUPUESTO </vt:lpstr>
      <vt:lpstr>PROPUESTA ECONOMICA</vt:lpstr>
      <vt:lpstr>INDICAR CÓDIGO DEL ITEM DE PAGO</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Carolina Duque</cp:lastModifiedBy>
  <cp:revision/>
  <cp:lastPrinted>2020-02-14T22:15:33Z</cp:lastPrinted>
  <dcterms:created xsi:type="dcterms:W3CDTF">2006-06-27T16:47:25Z</dcterms:created>
  <dcterms:modified xsi:type="dcterms:W3CDTF">2020-08-03T15:14:09Z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