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jpeg" ContentType="image/jpeg"/>
  <Override PartName="/xl/media/image4.jpeg" ContentType="image/jpeg"/>
  <Override PartName="/xl/media/image5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EN " sheetId="1" state="visible" r:id="rId2"/>
    <sheet name="MECAL" sheetId="2" state="visible" r:id="rId3"/>
    <sheet name="BAPOM" sheetId="3" state="visible" r:id="rId4"/>
    <sheet name="EMAVI" sheetId="4" state="visible" r:id="rId5"/>
    <sheet name="MIGRACION" sheetId="5" state="visible" r:id="rId6"/>
  </sheets>
  <definedNames>
    <definedName function="false" hidden="false" localSheetId="1" name="_xlnm._FilterDatabase" vbProcedure="false">MECAL!$B$7:$U$182</definedName>
    <definedName function="false" hidden="false" localSheetId="2" name="_xlnm._FilterDatabase" vbProcedure="false">BAPOM!$B$7:$F$182</definedName>
    <definedName function="false" hidden="false" localSheetId="3" name="_xlnm._FilterDatabase" vbProcedure="false">EMAVI!$B$7:$I$182</definedName>
    <definedName function="false" hidden="false" localSheetId="4" name="_xlnm._FilterDatabase" vbProcedure="false">MIGRACION!$B$7:$C$182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<sst xmlns="http://schemas.openxmlformats.org/spreadsheetml/2006/main" count="1339" uniqueCount="240">
  <si>
    <t xml:space="preserve">SECRETARIA DE SEGURIDAD Y JUSTICIA 
LICITACION PUBLICA No. 4161.010.32.XXX</t>
  </si>
  <si>
    <r>
      <rPr>
        <sz val="11"/>
        <color rgb="FF000000"/>
        <rFont val="Arial"/>
        <family val="2"/>
        <charset val="1"/>
      </rPr>
      <t xml:space="preserve">“</t>
    </r>
    <r>
      <rPr>
        <sz val="12"/>
        <color rgb="FF000000"/>
        <rFont val="Arial"/>
        <family val="1"/>
      </rPr>
      <t xml:space="preserve">REALIZAR MANTENIMIENTO PREVENTIVO Y CORRECTIVO PARA LAS MOTOCICLETAS QUE HACEN PARTE DEL PARQUE AUTOMOTOR DEL BATALLON DE POLICIA MILITAR No. 3, LA ESCUELA MILITAR DE AVIACION, MIGRACION COLOMBIA Y DE LA POLICÍA METROPOLITANA DE CALI QUE PRESTAN EL SERVICIO DE VIGILANCIA EN LA CIUDAD DE SANTIAGO DE CALI”</t>
    </r>
  </si>
  <si>
    <t xml:space="preserve">PROPONENTE</t>
  </si>
  <si>
    <t xml:space="preserve">RESUMEN DE OFERTA ECONOMICA ANEXO 6</t>
  </si>
  <si>
    <t xml:space="preserve">GRUPOS DE REPUESTOS</t>
  </si>
  <si>
    <t xml:space="preserve">VALOR SIN PONDERACION</t>
  </si>
  <si>
    <t xml:space="preserve">PART</t>
  </si>
  <si>
    <t xml:space="preserve">VALOR CON PONDERACION</t>
  </si>
  <si>
    <t xml:space="preserve">I. RESUMEN VEHICULOS MECAL</t>
  </si>
  <si>
    <t xml:space="preserve">REPUESTOS MOTOR</t>
  </si>
  <si>
    <t xml:space="preserve"> </t>
  </si>
  <si>
    <t xml:space="preserve">REPUESTOS SUSPENSIÓN</t>
  </si>
  <si>
    <t xml:space="preserve">REPUESTOS FRENOS</t>
  </si>
  <si>
    <t xml:space="preserve">INSUMOS Y SUMINISTROS</t>
  </si>
  <si>
    <t xml:space="preserve">LLANTAS</t>
  </si>
  <si>
    <t xml:space="preserve">PRECIOS MANO DE OBRA</t>
  </si>
  <si>
    <t xml:space="preserve">TOTAL</t>
  </si>
  <si>
    <t xml:space="preserve">II. RESUMEN VEHICULOS BAPOM</t>
  </si>
  <si>
    <t xml:space="preserve">III. RESUMEN VEHICULOS EMAVI</t>
  </si>
  <si>
    <t xml:space="preserve">IV. RESUMEN VEHICULOS MIGRACION</t>
  </si>
  <si>
    <t xml:space="preserve">VALOR  TOTAL PROPUESTA</t>
  </si>
  <si>
    <t xml:space="preserve">RAZON SOCIAL DEL PROPONENTE </t>
  </si>
  <si>
    <t xml:space="preserve">REPRESENTANTE LEGAL DEL PROPONENTE (nombre y firma):</t>
  </si>
  <si>
    <t xml:space="preserve">MARCA</t>
  </si>
  <si>
    <t xml:space="preserve">HONDA</t>
  </si>
  <si>
    <t xml:space="preserve">SUZUKI</t>
  </si>
  <si>
    <t xml:space="preserve">YAMAHA</t>
  </si>
  <si>
    <t xml:space="preserve">MODELO</t>
  </si>
  <si>
    <t xml:space="preserve">C 100</t>
  </si>
  <si>
    <t xml:space="preserve"> CB 125</t>
  </si>
  <si>
    <t xml:space="preserve">XR 150L</t>
  </si>
  <si>
    <t xml:space="preserve">XR 250</t>
  </si>
  <si>
    <t xml:space="preserve">XR 650</t>
  </si>
  <si>
    <t xml:space="preserve">XRE 300</t>
  </si>
  <si>
    <t xml:space="preserve">DR200</t>
  </si>
  <si>
    <t xml:space="preserve">DR 650</t>
  </si>
  <si>
    <t xml:space="preserve">DR X 200</t>
  </si>
  <si>
    <t xml:space="preserve">GIXXER</t>
  </si>
  <si>
    <t xml:space="preserve">GN 125</t>
  </si>
  <si>
    <t xml:space="preserve">GS 125</t>
  </si>
  <si>
    <t xml:space="preserve">GSR/GSX 150</t>
  </si>
  <si>
    <t xml:space="preserve">CRIPTON 115</t>
  </si>
  <si>
    <t xml:space="preserve">FZ 150</t>
  </si>
  <si>
    <t xml:space="preserve">XT 660R</t>
  </si>
  <si>
    <t xml:space="preserve">XTZ 125</t>
  </si>
  <si>
    <t xml:space="preserve"> XTZ 250</t>
  </si>
  <si>
    <t xml:space="preserve">YBR 125DX</t>
  </si>
  <si>
    <t xml:space="preserve">YD 110</t>
  </si>
  <si>
    <t xml:space="preserve">2009-2010</t>
  </si>
  <si>
    <t xml:space="preserve">2009-2013</t>
  </si>
  <si>
    <t xml:space="preserve">2004-2014</t>
  </si>
  <si>
    <t xml:space="preserve">2016-2017</t>
  </si>
  <si>
    <t xml:space="preserve">2008-2011</t>
  </si>
  <si>
    <t xml:space="preserve">2013-2014</t>
  </si>
  <si>
    <t xml:space="preserve">2009-2012</t>
  </si>
  <si>
    <t xml:space="preserve">2010-2015</t>
  </si>
  <si>
    <t xml:space="preserve">REPUESTOS MOTOR, ALIMENTACIÓN, TRANSMISIÓN Y SISTEMA DE EMBRAGUE</t>
  </si>
  <si>
    <t xml:space="preserve">Juego anillos</t>
  </si>
  <si>
    <t xml:space="preserve">Pistón</t>
  </si>
  <si>
    <t xml:space="preserve">Bulón del Pistón</t>
  </si>
  <si>
    <t xml:space="preserve">Kit Biela</t>
  </si>
  <si>
    <t xml:space="preserve">N/A</t>
  </si>
  <si>
    <t xml:space="preserve">Obturadores</t>
  </si>
  <si>
    <t xml:space="preserve">Resortes de Válvulas</t>
  </si>
  <si>
    <t xml:space="preserve">Válvula de admisión</t>
  </si>
  <si>
    <t xml:space="preserve">Válvula de escape</t>
  </si>
  <si>
    <t xml:space="preserve">Balancín admisión</t>
  </si>
  <si>
    <t xml:space="preserve">Balancín escape</t>
  </si>
  <si>
    <t xml:space="preserve">Ejes de Balancines</t>
  </si>
  <si>
    <t xml:space="preserve">Empaquetadura motor</t>
  </si>
  <si>
    <t xml:space="preserve">Eje de Levas</t>
  </si>
  <si>
    <t xml:space="preserve">Rodamientos de Eje de Levas</t>
  </si>
  <si>
    <t xml:space="preserve">Piñón Dentado, Leva</t>
  </si>
  <si>
    <t xml:space="preserve">Cadena de Levas</t>
  </si>
  <si>
    <t xml:space="preserve">Tensor, Cadena de Levas</t>
  </si>
  <si>
    <t xml:space="preserve">Guía, Cadena de Leva</t>
  </si>
  <si>
    <t xml:space="preserve">Rodamientos Cigüeñal</t>
  </si>
  <si>
    <t xml:space="preserve">Piñón Dentado de Sincronización</t>
  </si>
  <si>
    <t xml:space="preserve">Cigüeñal</t>
  </si>
  <si>
    <t xml:space="preserve">Kit disco del clutch</t>
  </si>
  <si>
    <t xml:space="preserve">Kit prensa del clutch</t>
  </si>
  <si>
    <t xml:space="preserve">Araña del clutch</t>
  </si>
  <si>
    <t xml:space="preserve">Tuerca de Cierre, Embrague</t>
  </si>
  <si>
    <t xml:space="preserve">Manigueta del embrague</t>
  </si>
  <si>
    <t xml:space="preserve">Bomba de Aceite</t>
  </si>
  <si>
    <t xml:space="preserve">Base aguja carburador</t>
  </si>
  <si>
    <t xml:space="preserve">Empaquetadura Carburador</t>
  </si>
  <si>
    <t xml:space="preserve">Pistón aguja cortina del Carburador</t>
  </si>
  <si>
    <t xml:space="preserve">Pulverizador</t>
  </si>
  <si>
    <t xml:space="preserve">Juego de Diafragma, (carburador)</t>
  </si>
  <si>
    <t xml:space="preserve">Chicler de Mínima</t>
  </si>
  <si>
    <t xml:space="preserve">Chicler de Alta</t>
  </si>
  <si>
    <t xml:space="preserve">volante</t>
  </si>
  <si>
    <t xml:space="preserve">Cremallera</t>
  </si>
  <si>
    <t xml:space="preserve">Engranaje, Loco</t>
  </si>
  <si>
    <t xml:space="preserve">Motor de Arranque</t>
  </si>
  <si>
    <t xml:space="preserve">Inducido (bobinas)</t>
  </si>
  <si>
    <t xml:space="preserve">Escobillas</t>
  </si>
  <si>
    <t xml:space="preserve">Resorte Escobillas</t>
  </si>
  <si>
    <t xml:space="preserve">C.D.I.</t>
  </si>
  <si>
    <t xml:space="preserve">Leva, Cambio de Velocidades</t>
  </si>
  <si>
    <t xml:space="preserve">Eje Principal, Transmisión</t>
  </si>
  <si>
    <t xml:space="preserve">Eje de cambios</t>
  </si>
  <si>
    <t xml:space="preserve">TOTALES</t>
  </si>
  <si>
    <t xml:space="preserve">REPUESTOS SUSPENSION, EJES Y DIRECCIÓN</t>
  </si>
  <si>
    <t xml:space="preserve">Kit cunas de dirección</t>
  </si>
  <si>
    <t xml:space="preserve">Tuerca Columna de Dirección</t>
  </si>
  <si>
    <t xml:space="preserve">Eje de Rueda Delantera</t>
  </si>
  <si>
    <t xml:space="preserve">Collarín Rueda Delantera(buje)</t>
  </si>
  <si>
    <t xml:space="preserve">Caja, Engranaje de Velocímetro</t>
  </si>
  <si>
    <t xml:space="preserve">Retenes de la Rueda Delantera</t>
  </si>
  <si>
    <t xml:space="preserve">Rodamientos Radial Delanteros</t>
  </si>
  <si>
    <t xml:space="preserve">Eje Trasero</t>
  </si>
  <si>
    <t xml:space="preserve">Espaciador de Rueda</t>
  </si>
  <si>
    <t xml:space="preserve">Pernos de Fijación del Piñón Dentado</t>
  </si>
  <si>
    <t xml:space="preserve">Rodamientos Traseros</t>
  </si>
  <si>
    <t xml:space="preserve">Tijera</t>
  </si>
  <si>
    <t xml:space="preserve">Caja Cadena Mando</t>
  </si>
  <si>
    <t xml:space="preserve">Ajustador Cadena (tensor)</t>
  </si>
  <si>
    <t xml:space="preserve">Amortiguador Trasero o (proling)</t>
  </si>
  <si>
    <t xml:space="preserve">Kit Bujes de tijera</t>
  </si>
  <si>
    <t xml:space="preserve">Kit de arrastre</t>
  </si>
  <si>
    <t xml:space="preserve">Kit fuelles delanteros</t>
  </si>
  <si>
    <t xml:space="preserve">Retén de telescópico</t>
  </si>
  <si>
    <t xml:space="preserve">Juego pastillas delanteras</t>
  </si>
  <si>
    <t xml:space="preserve">Juego pastillas traseras</t>
  </si>
  <si>
    <t xml:space="preserve">Juego discos delantero</t>
  </si>
  <si>
    <t xml:space="preserve">Juego discos trasero</t>
  </si>
  <si>
    <t xml:space="preserve">Leva, Freno Trasero</t>
  </si>
  <si>
    <t xml:space="preserve">Manguera Freno</t>
  </si>
  <si>
    <t xml:space="preserve">Juego bandas delanteras</t>
  </si>
  <si>
    <t xml:space="preserve">Juego bandas traseras</t>
  </si>
  <si>
    <t xml:space="preserve">Manzana delantera</t>
  </si>
  <si>
    <t xml:space="preserve">Manzana trasera</t>
  </si>
  <si>
    <t xml:space="preserve">Juego de chupas</t>
  </si>
  <si>
    <t xml:space="preserve">Tornillo, Purgador</t>
  </si>
  <si>
    <t xml:space="preserve">Juego de Pistones de caliper</t>
  </si>
  <si>
    <t xml:space="preserve">Caliper delantero</t>
  </si>
  <si>
    <t xml:space="preserve">Caliper trasero</t>
  </si>
  <si>
    <t xml:space="preserve">Soporte Freno</t>
  </si>
  <si>
    <t xml:space="preserve">Manigueta del Freno</t>
  </si>
  <si>
    <t xml:space="preserve">Aceite motor</t>
  </si>
  <si>
    <t xml:space="preserve">Aceite hidráulico</t>
  </si>
  <si>
    <t xml:space="preserve">Grasa</t>
  </si>
  <si>
    <t xml:space="preserve">Filtro aceite</t>
  </si>
  <si>
    <t xml:space="preserve">Filtro aire</t>
  </si>
  <si>
    <t xml:space="preserve">Filtro Gasolina</t>
  </si>
  <si>
    <t xml:space="preserve">Batería</t>
  </si>
  <si>
    <t xml:space="preserve">Flasher</t>
  </si>
  <si>
    <t xml:space="preserve">Comando de luces </t>
  </si>
  <si>
    <t xml:space="preserve">Comando de Run</t>
  </si>
  <si>
    <t xml:space="preserve">Juego de Fusibles</t>
  </si>
  <si>
    <t xml:space="preserve">Pito</t>
  </si>
  <si>
    <t xml:space="preserve">Switche de encendido</t>
  </si>
  <si>
    <t xml:space="preserve">Bujía</t>
  </si>
  <si>
    <t xml:space="preserve">Liquido especial de freno</t>
  </si>
  <si>
    <t xml:space="preserve">Limpiador de Carburadores</t>
  </si>
  <si>
    <t xml:space="preserve">Bombillo lámpara</t>
  </si>
  <si>
    <t xml:space="preserve">Bombillo stop</t>
  </si>
  <si>
    <t xml:space="preserve">Bombillo direccionales</t>
  </si>
  <si>
    <t xml:space="preserve">Conjunto de Guaya Acelerador</t>
  </si>
  <si>
    <t xml:space="preserve">Conjunto de Guaya Embrague</t>
  </si>
  <si>
    <t xml:space="preserve">Mofle</t>
  </si>
  <si>
    <t xml:space="preserve">Guaya velocímetro</t>
  </si>
  <si>
    <t xml:space="preserve">Direccional delantero</t>
  </si>
  <si>
    <t xml:space="preserve">Direccional trasero</t>
  </si>
  <si>
    <t xml:space="preserve">Bobina de alta</t>
  </si>
  <si>
    <t xml:space="preserve">Portamanigueta</t>
  </si>
  <si>
    <t xml:space="preserve">Mangos de dirección</t>
  </si>
  <si>
    <t xml:space="preserve">Marrana o Estarte</t>
  </si>
  <si>
    <t xml:space="preserve">SUMINISTRO DE LLANTAS</t>
  </si>
  <si>
    <t xml:space="preserve">Llanta delantera</t>
  </si>
  <si>
    <t xml:space="preserve">Rin delantero</t>
  </si>
  <si>
    <t xml:space="preserve">Neumático delantero</t>
  </si>
  <si>
    <t xml:space="preserve">Llanta Trasera</t>
  </si>
  <si>
    <t xml:space="preserve">Rin Trasero</t>
  </si>
  <si>
    <t xml:space="preserve">Neumático Trasero</t>
  </si>
  <si>
    <t xml:space="preserve">PRECIO DE MANO DE OBRA</t>
  </si>
  <si>
    <t xml:space="preserve">Montaje o reparación del Motor completo</t>
  </si>
  <si>
    <t xml:space="preserve">Reparación ½ motor</t>
  </si>
  <si>
    <t xml:space="preserve">Encamisar cilindro</t>
  </si>
  <si>
    <t xml:space="preserve">Rectificación cilindro</t>
  </si>
  <si>
    <t xml:space="preserve">Asentar válvulas</t>
  </si>
  <si>
    <t xml:space="preserve">Cepillar culata</t>
  </si>
  <si>
    <t xml:space="preserve">Fugas de culatin</t>
  </si>
  <si>
    <t xml:space="preserve">Reparación de cola Chasis</t>
  </si>
  <si>
    <t xml:space="preserve">Extracción de bujes de tijera</t>
  </si>
  <si>
    <t xml:space="preserve">Cambio de bujes de tijera</t>
  </si>
  <si>
    <t xml:space="preserve">Reparación General Chasis</t>
  </si>
  <si>
    <t xml:space="preserve">Reparación General Sistema del Embrague</t>
  </si>
  <si>
    <t xml:space="preserve">Cambio de Rodamiento Sistema de Dirección</t>
  </si>
  <si>
    <t xml:space="preserve">Cambio Kit de Arrastre</t>
  </si>
  <si>
    <t xml:space="preserve">Cambio de Rodamientos ruedas delantera y trasera</t>
  </si>
  <si>
    <t xml:space="preserve">Descarbonada de Mofle</t>
  </si>
  <si>
    <t xml:space="preserve">Limpieza y calibrada del Carburador</t>
  </si>
  <si>
    <t xml:space="preserve">Lavada del tanque de Combustible</t>
  </si>
  <si>
    <t xml:space="preserve">Enradiada de aros</t>
  </si>
  <si>
    <t xml:space="preserve">Engrase General</t>
  </si>
  <si>
    <t xml:space="preserve">Engrase de rodamientos de Ruedas</t>
  </si>
  <si>
    <t xml:space="preserve">Montaje de eje delantero</t>
  </si>
  <si>
    <t xml:space="preserve">Montaje de eje trasero</t>
  </si>
  <si>
    <t xml:space="preserve">Cambio de Aceite y de Filtros</t>
  </si>
  <si>
    <t xml:space="preserve">Cambio de aceite hidráulico de las horquillas</t>
  </si>
  <si>
    <t xml:space="preserve">Cambio de pastillas </t>
  </si>
  <si>
    <t xml:space="preserve">Cambio de bandas del freno</t>
  </si>
  <si>
    <t xml:space="preserve">Cambio de manzana</t>
  </si>
  <si>
    <t xml:space="preserve">Encamisada de manzana</t>
  </si>
  <si>
    <t xml:space="preserve">Cambio de líquido de frenos y purga del freno</t>
  </si>
  <si>
    <t xml:space="preserve">Cambio de Guaya acelerador</t>
  </si>
  <si>
    <t xml:space="preserve">Mantenimiento del Arranque</t>
  </si>
  <si>
    <t xml:space="preserve">Cambio de Llanta</t>
  </si>
  <si>
    <t xml:space="preserve">Calibrada de Válvulas</t>
  </si>
  <si>
    <t xml:space="preserve">Cambio de Cadenilla</t>
  </si>
  <si>
    <t xml:space="preserve">Sincronizada del motor</t>
  </si>
  <si>
    <t xml:space="preserve">Cambio de aceite de telescópicos</t>
  </si>
  <si>
    <t xml:space="preserve">Cambio de amortiguador trasero o proling</t>
  </si>
  <si>
    <t xml:space="preserve">Cobalada de rines</t>
  </si>
  <si>
    <t xml:space="preserve">Cambio de Disco de Embrague</t>
  </si>
  <si>
    <t xml:space="preserve">Arreglo motor de arranque</t>
  </si>
  <si>
    <t xml:space="preserve">Arreglo de bobinas</t>
  </si>
  <si>
    <t xml:space="preserve">Arreglo tacómetro</t>
  </si>
  <si>
    <t xml:space="preserve">Arreglo monochok</t>
  </si>
  <si>
    <t xml:space="preserve">Arreglo Sistema eléctrico</t>
  </si>
  <si>
    <t xml:space="preserve">Arreglo caliper</t>
  </si>
  <si>
    <t xml:space="preserve">SECRETARIA DE SEGURIDAD Y JUSTICIA
LICITACION PUBLICA No. 4161.010.32.XXX</t>
  </si>
  <si>
    <r>
      <rPr>
        <sz val="11"/>
        <color rgb="FF000000"/>
        <rFont val="Arial"/>
        <family val="2"/>
      </rPr>
      <t xml:space="preserve">“</t>
    </r>
    <r>
      <rPr>
        <sz val="12"/>
        <color rgb="FF000000"/>
        <rFont val="Arial"/>
        <family val="1"/>
      </rPr>
      <t xml:space="preserve">REALIZAR MANTENIMIENTO PREVENTIVO Y CORRECTIVO PARA LAS MOTOCICLETAS QUE HACEN PARTE DEL PARQUE AUTOMOTOR DEL BATALLON DE POLICIA MILITAR No. 3, LA ESCUELA MILITAR DE AVIACION, MIGRACION COLOMBIA Y DE LA POLICÍA METROPOLITANA DE CALI QUE PRESTAN EL SERVICIO DE VIGILANCIA EN LA CIUDAD DE SANTIAGO DE CALI”</t>
    </r>
  </si>
  <si>
    <t xml:space="preserve">OFERTA BAPOM</t>
  </si>
  <si>
    <t xml:space="preserve">XL 125</t>
  </si>
  <si>
    <t xml:space="preserve">XR 125</t>
  </si>
  <si>
    <t xml:space="preserve">OFERTA EMAVI</t>
  </si>
  <si>
    <t xml:space="preserve">BAJAJ</t>
  </si>
  <si>
    <t xml:space="preserve">PULSAR 180</t>
  </si>
  <si>
    <t xml:space="preserve">CB 125 SPORT</t>
  </si>
  <si>
    <t xml:space="preserve">CB500FAF</t>
  </si>
  <si>
    <t xml:space="preserve">XR 125 BRIO</t>
  </si>
  <si>
    <t xml:space="preserve">XR 250 TORNADO</t>
  </si>
  <si>
    <t xml:space="preserve">YBR 125 D</t>
  </si>
  <si>
    <t xml:space="preserve">SECRETARIA DE SEGURIDAD Y JUSTICIA
LICITACION PUBLICA No.  4161.010.32.XXX</t>
  </si>
  <si>
    <t xml:space="preserve">AKT</t>
  </si>
  <si>
    <t xml:space="preserve">TT250 ADVENTUOR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</si>
</sst>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_(&quot;$ &quot;* #,##0.00_);_(&quot;$ &quot;* \(#,##0.00\);_(&quot;$ &quot;* \-??_);_(@_)"/>
    <numFmt numFmtId="166" formatCode="&quot;$ &quot;#,##0"/>
    <numFmt numFmtId="167" formatCode="0.0%"/>
    <numFmt numFmtId="168" formatCode="_(\$* #,##0_);_(\$* \(#,##0\);_(\$* \-??_);_(@_)"/>
    <numFmt numFmtId="169" formatCode="_(&quot;$ &quot;* #,##0_);_(&quot;$ &quot;* \(#,##0\);_(&quot;$ &quot;* \-_);_(@_)"/>
    <numFmt numFmtId="170" formatCode="_-\$* #,##0_-;&quot;-$&quot;* #,##0_-;_-\$* \-_-;_-@_-"/>
    <numFmt numFmtId="171" formatCode="_(&quot;$ &quot;* #,##0_);_(&quot;$ &quot;* \(#,##0\);_(&quot;$ &quot;* \-??_);_(@_)"/>
    <numFmt numFmtId="172" formatCode="_(* #,##0.00_);_(* \(#,##0.00\);_(* \-??_);_(@_)"/>
  </numFmts>
  <fonts count="16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2"/>
      <color rgb="FF000000"/>
      <name val="Arial"/>
      <family val="1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CE6F2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DCE6F2"/>
        <bgColor rgb="FFD9D9D9"/>
      </patternFill>
    </fill>
    <fill>
      <patternFill patternType="solid">
        <fgColor rgb="FF00B0F0"/>
        <bgColor rgb="FF33CCCC"/>
      </patternFill>
    </fill>
    <fill>
      <patternFill patternType="solid">
        <fgColor rgb="FFF79646"/>
        <bgColor rgb="FFFF8080"/>
      </patternFill>
    </fill>
    <fill>
      <patternFill patternType="solid">
        <fgColor rgb="FFB3A2C7"/>
        <bgColor rgb="FFC0C0C0"/>
      </patternFill>
    </fill>
    <fill>
      <patternFill patternType="solid">
        <fgColor rgb="FF92D050"/>
        <bgColor rgb="FFC0C0C0"/>
      </patternFill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justify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3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3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8" fillId="4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8" fillId="4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4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8" fillId="4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0" fillId="0" borderId="4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0" fontId="0" fillId="0" borderId="4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6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7" fillId="6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7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7" fillId="7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7" fillId="7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4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7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6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4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8" fillId="4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8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4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8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9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9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7" fillId="9" borderId="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2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8" fillId="4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8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6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7" fillId="7" borderId="2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4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4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4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4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8" borderId="2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8" borderId="1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8" borderId="1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9" borderId="25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4" borderId="2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8" fillId="4" borderId="2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8" fillId="4" borderId="2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0" fillId="0" borderId="3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30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8" fillId="4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2" fillId="4" borderId="4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8" fillId="4" borderId="3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1" fillId="4" borderId="4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4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1" fillId="0" borderId="0" xfId="2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Currency [0] 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B3A2C7"/>
      <rgbColor rgb="FFFFCC99"/>
      <rgbColor rgb="FF3366FF"/>
      <rgbColor rgb="FF33CCCC"/>
      <rgbColor rgb="FF92D05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5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276120</xdr:colOff>
      <xdr:row>0</xdr:row>
      <xdr:rowOff>228600</xdr:rowOff>
    </xdr:from>
    <xdr:to>
      <xdr:col>0</xdr:col>
      <xdr:colOff>2127960</xdr:colOff>
      <xdr:row>1</xdr:row>
      <xdr:rowOff>1097640</xdr:rowOff>
    </xdr:to>
    <xdr:pic>
      <xdr:nvPicPr>
        <xdr:cNvPr id="0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276120" y="228600"/>
          <a:ext cx="1851840" cy="138312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250200</xdr:colOff>
      <xdr:row>0</xdr:row>
      <xdr:rowOff>321480</xdr:rowOff>
    </xdr:from>
    <xdr:to>
      <xdr:col>0</xdr:col>
      <xdr:colOff>2462040</xdr:colOff>
      <xdr:row>4</xdr:row>
      <xdr:rowOff>201600</xdr:rowOff>
    </xdr:to>
    <xdr:pic>
      <xdr:nvPicPr>
        <xdr:cNvPr id="1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250200" y="321480"/>
          <a:ext cx="2211840" cy="197532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333360</xdr:colOff>
      <xdr:row>1</xdr:row>
      <xdr:rowOff>95400</xdr:rowOff>
    </xdr:from>
    <xdr:to>
      <xdr:col>0</xdr:col>
      <xdr:colOff>2545200</xdr:colOff>
      <xdr:row>4</xdr:row>
      <xdr:rowOff>23400</xdr:rowOff>
    </xdr:to>
    <xdr:pic>
      <xdr:nvPicPr>
        <xdr:cNvPr id="2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333360" y="428760"/>
          <a:ext cx="2211840" cy="197568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333360</xdr:colOff>
      <xdr:row>1</xdr:row>
      <xdr:rowOff>95400</xdr:rowOff>
    </xdr:from>
    <xdr:to>
      <xdr:col>0</xdr:col>
      <xdr:colOff>2545200</xdr:colOff>
      <xdr:row>4</xdr:row>
      <xdr:rowOff>23400</xdr:rowOff>
    </xdr:to>
    <xdr:pic>
      <xdr:nvPicPr>
        <xdr:cNvPr id="3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333360" y="428760"/>
          <a:ext cx="2211840" cy="197568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333360</xdr:colOff>
      <xdr:row>1</xdr:row>
      <xdr:rowOff>95400</xdr:rowOff>
    </xdr:from>
    <xdr:to>
      <xdr:col>0</xdr:col>
      <xdr:colOff>2545200</xdr:colOff>
      <xdr:row>4</xdr:row>
      <xdr:rowOff>23760</xdr:rowOff>
    </xdr:to>
    <xdr:pic>
      <xdr:nvPicPr>
        <xdr:cNvPr id="4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333360" y="428760"/>
          <a:ext cx="2211840" cy="2120760"/>
        </a:xfrm>
        <a:prstGeom prst="rect">
          <a:avLst/>
        </a:prstGeom>
        <a:ln w="936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44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B2" activeCellId="0" sqref="B2"/>
    </sheetView>
  </sheetViews>
  <sheetFormatPr defaultColWidth="10.6015625" defaultRowHeight="14.25" zeroHeight="false" outlineLevelRow="0" outlineLevelCol="0"/>
  <cols>
    <col collapsed="false" customWidth="true" hidden="false" outlineLevel="0" max="1" min="1" style="0" width="32.25"/>
    <col collapsed="false" customWidth="true" hidden="false" outlineLevel="0" max="2" min="2" style="0" width="25.13"/>
    <col collapsed="false" customWidth="true" hidden="false" outlineLevel="0" max="3" min="3" style="0" width="18.5"/>
    <col collapsed="false" customWidth="true" hidden="false" outlineLevel="0" max="4" min="4" style="0" width="30.25"/>
  </cols>
  <sheetData>
    <row r="1" customFormat="false" ht="40.5" hidden="false" customHeight="true" outlineLevel="0" collapsed="false">
      <c r="A1" s="1"/>
      <c r="B1" s="2" t="s">
        <v>0</v>
      </c>
      <c r="C1" s="2"/>
      <c r="D1" s="2"/>
    </row>
    <row r="2" customFormat="false" ht="105" hidden="false" customHeight="true" outlineLevel="0" collapsed="false">
      <c r="A2" s="1"/>
      <c r="B2" s="3" t="s">
        <v>1</v>
      </c>
      <c r="C2" s="3"/>
      <c r="D2" s="3"/>
    </row>
    <row r="3" customFormat="false" ht="28.5" hidden="false" customHeight="true" outlineLevel="0" collapsed="false">
      <c r="A3" s="4" t="s">
        <v>2</v>
      </c>
      <c r="B3" s="5"/>
      <c r="C3" s="5"/>
      <c r="D3" s="5"/>
    </row>
    <row r="4" customFormat="false" ht="27" hidden="false" customHeight="true" outlineLevel="0" collapsed="false">
      <c r="A4" s="6" t="s">
        <v>3</v>
      </c>
      <c r="B4" s="6"/>
      <c r="C4" s="6"/>
      <c r="D4" s="6"/>
    </row>
    <row r="5" customFormat="false" ht="31.5" hidden="false" customHeight="false" outlineLevel="0" collapsed="false">
      <c r="A5" s="7" t="s">
        <v>4</v>
      </c>
      <c r="B5" s="8" t="s">
        <v>5</v>
      </c>
      <c r="C5" s="9" t="s">
        <v>6</v>
      </c>
      <c r="D5" s="10" t="s">
        <v>7</v>
      </c>
    </row>
    <row r="6" customFormat="false" ht="15.75" hidden="false" customHeight="false" outlineLevel="0" collapsed="false">
      <c r="A6" s="11" t="s">
        <v>8</v>
      </c>
      <c r="B6" s="11"/>
      <c r="C6" s="11"/>
      <c r="D6" s="11"/>
    </row>
    <row r="7" customFormat="false" ht="14.25" hidden="false" customHeight="false" outlineLevel="0" collapsed="false">
      <c r="A7" s="12" t="s">
        <v>9</v>
      </c>
      <c r="B7" s="13" t="n">
        <f aca="false">MECAL!V55</f>
        <v>0</v>
      </c>
      <c r="C7" s="14" t="n">
        <v>0.4</v>
      </c>
      <c r="D7" s="15" t="n">
        <f aca="false">+B7*C7</f>
        <v>0</v>
      </c>
      <c r="G7" s="0" t="s">
        <v>10</v>
      </c>
    </row>
    <row r="8" customFormat="false" ht="14.25" hidden="false" customHeight="false" outlineLevel="0" collapsed="false">
      <c r="A8" s="12" t="s">
        <v>11</v>
      </c>
      <c r="B8" s="16" t="n">
        <f aca="false">MECAL!V76</f>
        <v>0</v>
      </c>
      <c r="C8" s="14" t="n">
        <v>0.18</v>
      </c>
      <c r="D8" s="15" t="n">
        <f aca="false">+B8*C8</f>
        <v>0</v>
      </c>
    </row>
    <row r="9" customFormat="false" ht="14.25" hidden="false" customHeight="false" outlineLevel="0" collapsed="false">
      <c r="A9" s="12" t="s">
        <v>12</v>
      </c>
      <c r="B9" s="16" t="n">
        <f aca="false">MECAL!V95</f>
        <v>0</v>
      </c>
      <c r="C9" s="14" t="n">
        <v>0.1</v>
      </c>
      <c r="D9" s="15" t="n">
        <f aca="false">+B9*C9</f>
        <v>0</v>
      </c>
    </row>
    <row r="10" customFormat="false" ht="14.25" hidden="false" customHeight="false" outlineLevel="0" collapsed="false">
      <c r="A10" s="12" t="s">
        <v>13</v>
      </c>
      <c r="B10" s="16" t="n">
        <f aca="false">MECAL!V126</f>
        <v>0</v>
      </c>
      <c r="C10" s="14" t="n">
        <v>0.03</v>
      </c>
      <c r="D10" s="15" t="n">
        <f aca="false">+B10*C10</f>
        <v>0</v>
      </c>
    </row>
    <row r="11" customFormat="false" ht="14.25" hidden="false" customHeight="false" outlineLevel="0" collapsed="false">
      <c r="A11" s="12" t="s">
        <v>14</v>
      </c>
      <c r="B11" s="16" t="n">
        <f aca="false">MECAL!V134</f>
        <v>0</v>
      </c>
      <c r="C11" s="14" t="n">
        <v>0.05</v>
      </c>
      <c r="D11" s="15" t="n">
        <f aca="false">+B11*C11</f>
        <v>0</v>
      </c>
    </row>
    <row r="12" customFormat="false" ht="14.25" hidden="false" customHeight="false" outlineLevel="0" collapsed="false">
      <c r="A12" s="12" t="s">
        <v>15</v>
      </c>
      <c r="B12" s="16" t="n">
        <f aca="false">MECAL!V182</f>
        <v>0</v>
      </c>
      <c r="C12" s="14" t="n">
        <v>0.24</v>
      </c>
      <c r="D12" s="15" t="n">
        <f aca="false">+B12*C12</f>
        <v>0</v>
      </c>
    </row>
    <row r="13" customFormat="false" ht="14.25" hidden="false" customHeight="false" outlineLevel="0" collapsed="false">
      <c r="A13" s="12" t="s">
        <v>16</v>
      </c>
      <c r="B13" s="17" t="n">
        <f aca="false">SUM(B7:B12)</f>
        <v>0</v>
      </c>
      <c r="C13" s="14" t="n">
        <v>1</v>
      </c>
      <c r="D13" s="18" t="n">
        <f aca="false">SUM(D7:D12)</f>
        <v>0</v>
      </c>
    </row>
    <row r="14" customFormat="false" ht="15.75" hidden="false" customHeight="false" outlineLevel="0" collapsed="false">
      <c r="A14" s="11" t="s">
        <v>17</v>
      </c>
      <c r="B14" s="11"/>
      <c r="C14" s="11"/>
      <c r="D14" s="11"/>
    </row>
    <row r="15" customFormat="false" ht="14.25" hidden="false" customHeight="false" outlineLevel="0" collapsed="false">
      <c r="A15" s="12" t="s">
        <v>9</v>
      </c>
      <c r="B15" s="17" t="n">
        <f aca="false">BAPOM!G55</f>
        <v>0</v>
      </c>
      <c r="C15" s="14" t="n">
        <v>0.4</v>
      </c>
      <c r="D15" s="15" t="n">
        <f aca="false">+B15*C15</f>
        <v>0</v>
      </c>
    </row>
    <row r="16" customFormat="false" ht="14.25" hidden="false" customHeight="false" outlineLevel="0" collapsed="false">
      <c r="A16" s="12" t="s">
        <v>11</v>
      </c>
      <c r="B16" s="17" t="n">
        <f aca="false">BAPOM!G76</f>
        <v>0</v>
      </c>
      <c r="C16" s="14" t="n">
        <v>0.18</v>
      </c>
      <c r="D16" s="15" t="n">
        <f aca="false">+B16*C16</f>
        <v>0</v>
      </c>
    </row>
    <row r="17" customFormat="false" ht="14.25" hidden="false" customHeight="false" outlineLevel="0" collapsed="false">
      <c r="A17" s="12" t="s">
        <v>12</v>
      </c>
      <c r="B17" s="17" t="n">
        <f aca="false">BAPOM!G95</f>
        <v>0</v>
      </c>
      <c r="C17" s="14" t="n">
        <v>0.1</v>
      </c>
      <c r="D17" s="15" t="n">
        <f aca="false">+B17*C17</f>
        <v>0</v>
      </c>
    </row>
    <row r="18" customFormat="false" ht="14.25" hidden="false" customHeight="false" outlineLevel="0" collapsed="false">
      <c r="A18" s="12" t="s">
        <v>13</v>
      </c>
      <c r="B18" s="17" t="n">
        <f aca="false">BAPOM!G126</f>
        <v>0</v>
      </c>
      <c r="C18" s="14" t="n">
        <v>0.03</v>
      </c>
      <c r="D18" s="15" t="n">
        <f aca="false">+B18*C18</f>
        <v>0</v>
      </c>
    </row>
    <row r="19" customFormat="false" ht="14.25" hidden="false" customHeight="false" outlineLevel="0" collapsed="false">
      <c r="A19" s="12" t="s">
        <v>14</v>
      </c>
      <c r="B19" s="17" t="n">
        <f aca="false">BAPOM!G134</f>
        <v>0</v>
      </c>
      <c r="C19" s="14" t="n">
        <v>0.05</v>
      </c>
      <c r="D19" s="15" t="n">
        <f aca="false">+B19*C19</f>
        <v>0</v>
      </c>
    </row>
    <row r="20" customFormat="false" ht="14.25" hidden="false" customHeight="false" outlineLevel="0" collapsed="false">
      <c r="A20" s="12" t="s">
        <v>15</v>
      </c>
      <c r="B20" s="17" t="n">
        <f aca="false">BAPOM!G182</f>
        <v>0</v>
      </c>
      <c r="C20" s="14" t="n">
        <v>0.24</v>
      </c>
      <c r="D20" s="15" t="n">
        <f aca="false">+B20*C20</f>
        <v>0</v>
      </c>
    </row>
    <row r="21" customFormat="false" ht="14.25" hidden="false" customHeight="false" outlineLevel="0" collapsed="false">
      <c r="A21" s="12" t="s">
        <v>16</v>
      </c>
      <c r="B21" s="17" t="n">
        <f aca="false">SUM(B15:B20)</f>
        <v>0</v>
      </c>
      <c r="C21" s="14" t="n">
        <v>1</v>
      </c>
      <c r="D21" s="18" t="n">
        <f aca="false">SUM(D15:D20)</f>
        <v>0</v>
      </c>
    </row>
    <row r="22" customFormat="false" ht="30" hidden="false" customHeight="true" outlineLevel="0" collapsed="false">
      <c r="A22" s="11" t="s">
        <v>18</v>
      </c>
      <c r="B22" s="11"/>
      <c r="C22" s="11"/>
      <c r="D22" s="11"/>
    </row>
    <row r="23" customFormat="false" ht="14.25" hidden="false" customHeight="false" outlineLevel="0" collapsed="false">
      <c r="A23" s="12" t="s">
        <v>9</v>
      </c>
      <c r="B23" s="17" t="n">
        <f aca="false">+EMAVI!J55</f>
        <v>0</v>
      </c>
      <c r="C23" s="14" t="n">
        <v>0.4</v>
      </c>
      <c r="D23" s="15" t="n">
        <f aca="false">+B23*C23</f>
        <v>0</v>
      </c>
    </row>
    <row r="24" customFormat="false" ht="18.75" hidden="false" customHeight="true" outlineLevel="0" collapsed="false">
      <c r="A24" s="12" t="s">
        <v>11</v>
      </c>
      <c r="B24" s="17" t="n">
        <f aca="false">+EMAVI!J76</f>
        <v>0</v>
      </c>
      <c r="C24" s="14" t="n">
        <v>0.18</v>
      </c>
      <c r="D24" s="15" t="n">
        <f aca="false">+B24*C24</f>
        <v>0</v>
      </c>
    </row>
    <row r="25" customFormat="false" ht="19.5" hidden="false" customHeight="true" outlineLevel="0" collapsed="false">
      <c r="A25" s="12" t="s">
        <v>12</v>
      </c>
      <c r="B25" s="17" t="n">
        <f aca="false">+EMAVI!J95</f>
        <v>0</v>
      </c>
      <c r="C25" s="14" t="n">
        <v>0.1</v>
      </c>
      <c r="D25" s="15" t="n">
        <f aca="false">+B25*C25</f>
        <v>0</v>
      </c>
    </row>
    <row r="26" customFormat="false" ht="14.25" hidden="false" customHeight="false" outlineLevel="0" collapsed="false">
      <c r="A26" s="12" t="s">
        <v>13</v>
      </c>
      <c r="B26" s="17" t="n">
        <f aca="false">+EMAVI!J126</f>
        <v>0</v>
      </c>
      <c r="C26" s="14" t="n">
        <v>0.03</v>
      </c>
      <c r="D26" s="15" t="n">
        <f aca="false">+B26*C26</f>
        <v>0</v>
      </c>
    </row>
    <row r="27" customFormat="false" ht="14.25" hidden="false" customHeight="false" outlineLevel="0" collapsed="false">
      <c r="A27" s="12" t="s">
        <v>14</v>
      </c>
      <c r="B27" s="17" t="n">
        <f aca="false">+EMAVI!J134</f>
        <v>0</v>
      </c>
      <c r="C27" s="14" t="n">
        <v>0.05</v>
      </c>
      <c r="D27" s="15" t="n">
        <f aca="false">+B27*C27</f>
        <v>0</v>
      </c>
    </row>
    <row r="28" customFormat="false" ht="14.25" hidden="false" customHeight="false" outlineLevel="0" collapsed="false">
      <c r="A28" s="12" t="s">
        <v>15</v>
      </c>
      <c r="B28" s="17" t="n">
        <f aca="false">+EMAVI!J182</f>
        <v>0</v>
      </c>
      <c r="C28" s="14" t="n">
        <v>0.24</v>
      </c>
      <c r="D28" s="15" t="n">
        <f aca="false">+B28*C28</f>
        <v>0</v>
      </c>
    </row>
    <row r="29" customFormat="false" ht="14.25" hidden="false" customHeight="false" outlineLevel="0" collapsed="false">
      <c r="A29" s="12" t="s">
        <v>16</v>
      </c>
      <c r="B29" s="17" t="n">
        <f aca="false">SUM(B23:B28)</f>
        <v>0</v>
      </c>
      <c r="C29" s="14" t="n">
        <v>1</v>
      </c>
      <c r="D29" s="18" t="n">
        <f aca="false">SUM(D23:D28)</f>
        <v>0</v>
      </c>
    </row>
    <row r="30" customFormat="false" ht="15.75" hidden="false" customHeight="false" outlineLevel="0" collapsed="false">
      <c r="A30" s="11" t="s">
        <v>19</v>
      </c>
      <c r="B30" s="11"/>
      <c r="C30" s="11"/>
      <c r="D30" s="11"/>
    </row>
    <row r="31" customFormat="false" ht="14.25" hidden="false" customHeight="false" outlineLevel="0" collapsed="false">
      <c r="A31" s="12" t="s">
        <v>9</v>
      </c>
      <c r="B31" s="17" t="n">
        <f aca="false">+MIGRACION!D55</f>
        <v>0</v>
      </c>
      <c r="C31" s="14" t="n">
        <v>0.4</v>
      </c>
      <c r="D31" s="15" t="n">
        <f aca="false">+B31*C31</f>
        <v>0</v>
      </c>
    </row>
    <row r="32" customFormat="false" ht="14.25" hidden="false" customHeight="false" outlineLevel="0" collapsed="false">
      <c r="A32" s="12" t="s">
        <v>11</v>
      </c>
      <c r="B32" s="17" t="n">
        <f aca="false">+MIGRACION!D76</f>
        <v>0</v>
      </c>
      <c r="C32" s="14" t="n">
        <v>0.18</v>
      </c>
      <c r="D32" s="15" t="n">
        <f aca="false">+B32*C32</f>
        <v>0</v>
      </c>
    </row>
    <row r="33" customFormat="false" ht="14.25" hidden="false" customHeight="false" outlineLevel="0" collapsed="false">
      <c r="A33" s="12" t="s">
        <v>12</v>
      </c>
      <c r="B33" s="17" t="n">
        <f aca="false">+MIGRACION!D95</f>
        <v>0</v>
      </c>
      <c r="C33" s="14" t="n">
        <v>0.1</v>
      </c>
      <c r="D33" s="15" t="n">
        <f aca="false">+B33*C33</f>
        <v>0</v>
      </c>
    </row>
    <row r="34" customFormat="false" ht="14.25" hidden="false" customHeight="false" outlineLevel="0" collapsed="false">
      <c r="A34" s="12" t="s">
        <v>13</v>
      </c>
      <c r="B34" s="17" t="n">
        <f aca="false">+MIGRACION!D126</f>
        <v>0</v>
      </c>
      <c r="C34" s="14" t="n">
        <v>0.03</v>
      </c>
      <c r="D34" s="15" t="n">
        <f aca="false">+B34*C34</f>
        <v>0</v>
      </c>
    </row>
    <row r="35" customFormat="false" ht="14.25" hidden="false" customHeight="false" outlineLevel="0" collapsed="false">
      <c r="A35" s="12" t="s">
        <v>14</v>
      </c>
      <c r="B35" s="17" t="n">
        <f aca="false">+MIGRACION!D134</f>
        <v>0</v>
      </c>
      <c r="C35" s="14" t="n">
        <v>0.05</v>
      </c>
      <c r="D35" s="15" t="n">
        <f aca="false">+B35*C35</f>
        <v>0</v>
      </c>
    </row>
    <row r="36" customFormat="false" ht="14.25" hidden="false" customHeight="false" outlineLevel="0" collapsed="false">
      <c r="A36" s="12" t="s">
        <v>15</v>
      </c>
      <c r="B36" s="17" t="n">
        <f aca="false">+MIGRACION!D182</f>
        <v>0</v>
      </c>
      <c r="C36" s="14" t="n">
        <v>0.24</v>
      </c>
      <c r="D36" s="15" t="n">
        <f aca="false">+B36*C36</f>
        <v>0</v>
      </c>
    </row>
    <row r="37" customFormat="false" ht="14.25" hidden="false" customHeight="false" outlineLevel="0" collapsed="false">
      <c r="A37" s="12" t="s">
        <v>16</v>
      </c>
      <c r="B37" s="17" t="n">
        <f aca="false">SUM(B31:B36)</f>
        <v>0</v>
      </c>
      <c r="C37" s="14" t="n">
        <v>1</v>
      </c>
      <c r="D37" s="18" t="n">
        <f aca="false">SUM(D31:D36)</f>
        <v>0</v>
      </c>
    </row>
    <row r="38" customFormat="false" ht="14.25" hidden="false" customHeight="false" outlineLevel="0" collapsed="false">
      <c r="A38" s="19"/>
      <c r="B38" s="20"/>
      <c r="C38" s="21"/>
      <c r="D38" s="22"/>
    </row>
    <row r="39" customFormat="false" ht="14.25" hidden="false" customHeight="false" outlineLevel="0" collapsed="false">
      <c r="A39" s="19"/>
      <c r="B39" s="20"/>
      <c r="C39" s="21"/>
      <c r="D39" s="22"/>
    </row>
    <row r="40" customFormat="false" ht="15" hidden="false" customHeight="false" outlineLevel="0" collapsed="false">
      <c r="A40" s="19"/>
      <c r="B40" s="20"/>
      <c r="C40" s="21"/>
      <c r="D40" s="22"/>
    </row>
    <row r="41" customFormat="false" ht="16.5" hidden="false" customHeight="false" outlineLevel="0" collapsed="false">
      <c r="A41" s="23" t="s">
        <v>20</v>
      </c>
      <c r="B41" s="23"/>
      <c r="C41" s="23"/>
      <c r="D41" s="24" t="n">
        <f aca="false">+D13+D21+D29+D37</f>
        <v>0</v>
      </c>
    </row>
    <row r="42" customFormat="false" ht="54.75" hidden="false" customHeight="true" outlineLevel="0" collapsed="false">
      <c r="A42" s="25"/>
      <c r="B42" s="25"/>
      <c r="C42" s="25"/>
    </row>
    <row r="43" customFormat="false" ht="14.25" hidden="false" customHeight="false" outlineLevel="0" collapsed="false">
      <c r="A43" s="26" t="s">
        <v>21</v>
      </c>
      <c r="B43" s="26"/>
      <c r="C43" s="26"/>
    </row>
    <row r="44" customFormat="false" ht="14.25" hidden="false" customHeight="false" outlineLevel="0" collapsed="false">
      <c r="A44" s="27" t="s">
        <v>22</v>
      </c>
      <c r="B44" s="27"/>
      <c r="C44" s="27"/>
    </row>
  </sheetData>
  <mergeCells count="13">
    <mergeCell ref="A1:A2"/>
    <mergeCell ref="B1:D1"/>
    <mergeCell ref="B2:D2"/>
    <mergeCell ref="B3:D3"/>
    <mergeCell ref="A4:D4"/>
    <mergeCell ref="A6:D6"/>
    <mergeCell ref="A14:D14"/>
    <mergeCell ref="A22:D22"/>
    <mergeCell ref="A30:D30"/>
    <mergeCell ref="A41:C41"/>
    <mergeCell ref="A42:C42"/>
    <mergeCell ref="A43:C43"/>
    <mergeCell ref="A44:C4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91"/>
  <sheetViews>
    <sheetView showFormulas="false" showGridLines="true" showRowColHeaders="true" showZeros="true" rightToLeft="false" tabSelected="false" showOutlineSymbols="true" defaultGridColor="true" view="normal" topLeftCell="J1" colorId="64" zoomScale="80" zoomScaleNormal="80" zoomScalePageLayoutView="100" workbookViewId="0">
      <selection pane="topLeft" activeCell="R14" activeCellId="0" sqref="R14"/>
    </sheetView>
  </sheetViews>
  <sheetFormatPr defaultColWidth="10.9921875" defaultRowHeight="12.75" zeroHeight="false" outlineLevelRow="0" outlineLevelCol="0"/>
  <cols>
    <col collapsed="false" customWidth="true" hidden="false" outlineLevel="0" max="1" min="1" style="28" width="35.62"/>
    <col collapsed="false" customWidth="true" hidden="false" outlineLevel="0" max="4" min="2" style="28" width="12.75"/>
    <col collapsed="false" customWidth="true" hidden="false" outlineLevel="0" max="5" min="5" style="28" width="14.51"/>
    <col collapsed="false" customWidth="true" hidden="false" outlineLevel="0" max="6" min="6" style="28" width="12.75"/>
    <col collapsed="false" customWidth="true" hidden="false" outlineLevel="0" max="7" min="7" style="28" width="12"/>
    <col collapsed="false" customWidth="true" hidden="false" outlineLevel="0" max="9" min="8" style="28" width="12.75"/>
    <col collapsed="false" customWidth="true" hidden="false" outlineLevel="0" max="12" min="10" style="28" width="11.62"/>
    <col collapsed="false" customWidth="true" hidden="false" outlineLevel="0" max="13" min="13" style="28" width="12.75"/>
    <col collapsed="false" customWidth="true" hidden="false" outlineLevel="0" max="16" min="14" style="28" width="15.25"/>
    <col collapsed="false" customWidth="true" hidden="false" outlineLevel="0" max="19" min="17" style="28" width="12.75"/>
    <col collapsed="false" customWidth="true" hidden="false" outlineLevel="0" max="20" min="20" style="28" width="13"/>
    <col collapsed="false" customWidth="true" hidden="false" outlineLevel="0" max="21" min="21" style="28" width="11.62"/>
    <col collapsed="false" customWidth="true" hidden="false" outlineLevel="0" max="22" min="22" style="28" width="15.52"/>
    <col collapsed="false" customWidth="false" hidden="false" outlineLevel="0" max="23" min="23" style="28" width="11"/>
    <col collapsed="false" customWidth="true" hidden="false" outlineLevel="0" max="24" min="24" style="28" width="16.25"/>
    <col collapsed="false" customWidth="false" hidden="false" outlineLevel="0" max="1024" min="25" style="28" width="11"/>
  </cols>
  <sheetData>
    <row r="1" customFormat="false" ht="39.75" hidden="false" customHeight="true" outlineLevel="0" collapsed="false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1"/>
      <c r="P1" s="31"/>
      <c r="Q1" s="32"/>
      <c r="R1" s="32"/>
      <c r="S1" s="32"/>
      <c r="T1" s="32"/>
      <c r="U1" s="32"/>
    </row>
    <row r="2" customFormat="false" ht="39" hidden="false" customHeight="true" outlineLevel="0" collapsed="false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1"/>
      <c r="P2" s="31"/>
      <c r="Q2" s="32"/>
      <c r="R2" s="32"/>
      <c r="S2" s="32"/>
      <c r="T2" s="32"/>
      <c r="U2" s="32"/>
    </row>
    <row r="3" customFormat="false" ht="43.5" hidden="false" customHeight="true" outlineLevel="0" collapsed="false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1"/>
      <c r="P3" s="31"/>
      <c r="Q3" s="32"/>
      <c r="R3" s="32"/>
      <c r="S3" s="32"/>
      <c r="T3" s="32"/>
      <c r="U3" s="32"/>
    </row>
    <row r="4" customFormat="false" ht="42.75" hidden="false" customHeight="true" outlineLevel="0" collapsed="false">
      <c r="A4" s="29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1"/>
      <c r="P4" s="31"/>
      <c r="Q4" s="32"/>
      <c r="R4" s="32"/>
      <c r="S4" s="32"/>
      <c r="T4" s="32"/>
      <c r="U4" s="32"/>
    </row>
    <row r="5" customFormat="false" ht="45" hidden="false" customHeight="true" outlineLevel="0" collapsed="false">
      <c r="A5" s="29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4"/>
      <c r="R5" s="34"/>
      <c r="S5" s="34"/>
      <c r="T5" s="34"/>
      <c r="U5" s="34"/>
    </row>
    <row r="6" customFormat="false" ht="15" hidden="false" customHeight="true" outlineLevel="0" collapsed="false">
      <c r="A6" s="35" t="s">
        <v>23</v>
      </c>
      <c r="B6" s="36" t="s">
        <v>24</v>
      </c>
      <c r="C6" s="36"/>
      <c r="D6" s="36"/>
      <c r="E6" s="36"/>
      <c r="F6" s="36"/>
      <c r="G6" s="36"/>
      <c r="H6" s="37" t="s">
        <v>25</v>
      </c>
      <c r="I6" s="37"/>
      <c r="J6" s="37"/>
      <c r="K6" s="37"/>
      <c r="L6" s="37"/>
      <c r="M6" s="37"/>
      <c r="N6" s="37"/>
      <c r="O6" s="38" t="s">
        <v>26</v>
      </c>
      <c r="P6" s="38"/>
      <c r="Q6" s="38"/>
      <c r="R6" s="38"/>
      <c r="S6" s="38"/>
      <c r="T6" s="38"/>
      <c r="U6" s="38"/>
    </row>
    <row r="7" customFormat="false" ht="13.5" hidden="false" customHeight="true" outlineLevel="0" collapsed="false">
      <c r="A7" s="39" t="s">
        <v>27</v>
      </c>
      <c r="B7" s="40" t="s">
        <v>28</v>
      </c>
      <c r="C7" s="40" t="s">
        <v>29</v>
      </c>
      <c r="D7" s="40" t="s">
        <v>30</v>
      </c>
      <c r="E7" s="40" t="s">
        <v>31</v>
      </c>
      <c r="F7" s="40" t="s">
        <v>32</v>
      </c>
      <c r="G7" s="40" t="s">
        <v>33</v>
      </c>
      <c r="H7" s="40" t="s">
        <v>34</v>
      </c>
      <c r="I7" s="40" t="s">
        <v>35</v>
      </c>
      <c r="J7" s="40" t="s">
        <v>36</v>
      </c>
      <c r="K7" s="40" t="s">
        <v>37</v>
      </c>
      <c r="L7" s="40" t="s">
        <v>38</v>
      </c>
      <c r="M7" s="40" t="s">
        <v>39</v>
      </c>
      <c r="N7" s="40" t="s">
        <v>40</v>
      </c>
      <c r="O7" s="40" t="s">
        <v>41</v>
      </c>
      <c r="P7" s="40" t="s">
        <v>42</v>
      </c>
      <c r="Q7" s="40" t="s">
        <v>43</v>
      </c>
      <c r="R7" s="40" t="s">
        <v>44</v>
      </c>
      <c r="S7" s="40" t="s">
        <v>45</v>
      </c>
      <c r="T7" s="40" t="s">
        <v>46</v>
      </c>
      <c r="U7" s="41" t="s">
        <v>47</v>
      </c>
    </row>
    <row r="8" customFormat="false" ht="13.5" hidden="false" customHeight="false" outlineLevel="0" collapsed="false">
      <c r="A8" s="39"/>
      <c r="B8" s="42" t="s">
        <v>48</v>
      </c>
      <c r="C8" s="42" t="n">
        <v>2012</v>
      </c>
      <c r="D8" s="42" t="n">
        <v>2018</v>
      </c>
      <c r="E8" s="42" t="s">
        <v>49</v>
      </c>
      <c r="F8" s="42" t="n">
        <v>2010</v>
      </c>
      <c r="G8" s="42" t="n">
        <v>2018</v>
      </c>
      <c r="H8" s="42" t="s">
        <v>50</v>
      </c>
      <c r="I8" s="42" t="s">
        <v>49</v>
      </c>
      <c r="J8" s="42" t="s">
        <v>51</v>
      </c>
      <c r="K8" s="42" t="n">
        <v>2017</v>
      </c>
      <c r="L8" s="42" t="s">
        <v>52</v>
      </c>
      <c r="M8" s="42" t="n">
        <v>2012</v>
      </c>
      <c r="N8" s="42" t="s">
        <v>53</v>
      </c>
      <c r="O8" s="42" t="n">
        <v>2019</v>
      </c>
      <c r="P8" s="42" t="n">
        <v>2018</v>
      </c>
      <c r="Q8" s="42" t="n">
        <v>2013</v>
      </c>
      <c r="R8" s="42" t="s">
        <v>54</v>
      </c>
      <c r="S8" s="42" t="s">
        <v>55</v>
      </c>
      <c r="T8" s="42" t="s">
        <v>49</v>
      </c>
      <c r="U8" s="43" t="n">
        <v>2010</v>
      </c>
    </row>
    <row r="9" customFormat="false" ht="25.5" hidden="false" customHeight="false" outlineLevel="0" collapsed="false">
      <c r="A9" s="44" t="s">
        <v>56</v>
      </c>
      <c r="B9" s="45"/>
      <c r="C9" s="45"/>
      <c r="D9" s="45"/>
      <c r="E9" s="46"/>
      <c r="F9" s="47"/>
      <c r="G9" s="47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</row>
    <row r="10" customFormat="false" ht="14.25" hidden="false" customHeight="false" outlineLevel="0" collapsed="false">
      <c r="A10" s="49" t="s">
        <v>57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customFormat="false" ht="14.25" hidden="false" customHeight="false" outlineLevel="0" collapsed="false">
      <c r="A11" s="51" t="s">
        <v>58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customFormat="false" ht="14.25" hidden="false" customHeight="false" outlineLevel="0" collapsed="false">
      <c r="A12" s="51" t="s">
        <v>59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</row>
    <row r="13" customFormat="false" ht="14.25" hidden="false" customHeight="false" outlineLevel="0" collapsed="false">
      <c r="A13" s="51" t="s">
        <v>60</v>
      </c>
      <c r="B13" s="50"/>
      <c r="C13" s="50"/>
      <c r="D13" s="50"/>
      <c r="E13" s="52" t="s">
        <v>61</v>
      </c>
      <c r="F13" s="50"/>
      <c r="G13" s="52" t="s">
        <v>61</v>
      </c>
      <c r="H13" s="50"/>
      <c r="I13" s="50"/>
      <c r="J13" s="50"/>
      <c r="K13" s="52" t="s">
        <v>61</v>
      </c>
      <c r="L13" s="52" t="s">
        <v>61</v>
      </c>
      <c r="M13" s="50"/>
      <c r="N13" s="52" t="s">
        <v>61</v>
      </c>
      <c r="O13" s="52"/>
      <c r="P13" s="52"/>
      <c r="Q13" s="50"/>
      <c r="R13" s="50"/>
      <c r="S13" s="50"/>
      <c r="T13" s="50"/>
      <c r="U13" s="50"/>
    </row>
    <row r="14" customFormat="false" ht="14.25" hidden="false" customHeight="false" outlineLevel="0" collapsed="false">
      <c r="A14" s="51" t="s">
        <v>62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</row>
    <row r="15" customFormat="false" ht="14.25" hidden="false" customHeight="false" outlineLevel="0" collapsed="false">
      <c r="A15" s="51" t="s">
        <v>63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2" t="s">
        <v>61</v>
      </c>
      <c r="O15" s="52"/>
      <c r="P15" s="52"/>
      <c r="Q15" s="50"/>
      <c r="R15" s="50"/>
      <c r="S15" s="50"/>
      <c r="T15" s="50"/>
      <c r="U15" s="50"/>
    </row>
    <row r="16" customFormat="false" ht="14.25" hidden="false" customHeight="false" outlineLevel="0" collapsed="false">
      <c r="A16" s="51" t="s">
        <v>64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</row>
    <row r="17" customFormat="false" ht="14.25" hidden="false" customHeight="false" outlineLevel="0" collapsed="false">
      <c r="A17" s="51" t="s">
        <v>65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</row>
    <row r="18" customFormat="false" ht="14.25" hidden="false" customHeight="false" outlineLevel="0" collapsed="false">
      <c r="A18" s="51" t="s">
        <v>66</v>
      </c>
      <c r="B18" s="50"/>
      <c r="C18" s="50"/>
      <c r="D18" s="50"/>
      <c r="E18" s="52" t="s">
        <v>61</v>
      </c>
      <c r="F18" s="50"/>
      <c r="G18" s="52" t="s">
        <v>61</v>
      </c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</row>
    <row r="19" customFormat="false" ht="14.25" hidden="false" customHeight="false" outlineLevel="0" collapsed="false">
      <c r="A19" s="51" t="s">
        <v>67</v>
      </c>
      <c r="B19" s="50"/>
      <c r="C19" s="50"/>
      <c r="D19" s="50"/>
      <c r="E19" s="52" t="s">
        <v>61</v>
      </c>
      <c r="F19" s="50"/>
      <c r="G19" s="52" t="s">
        <v>61</v>
      </c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</row>
    <row r="20" customFormat="false" ht="14.25" hidden="false" customHeight="false" outlineLevel="0" collapsed="false">
      <c r="A20" s="51" t="s">
        <v>68</v>
      </c>
      <c r="B20" s="50"/>
      <c r="C20" s="50"/>
      <c r="D20" s="50"/>
      <c r="E20" s="52" t="s">
        <v>61</v>
      </c>
      <c r="F20" s="50"/>
      <c r="G20" s="52" t="s">
        <v>61</v>
      </c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</row>
    <row r="21" customFormat="false" ht="14.25" hidden="false" customHeight="false" outlineLevel="0" collapsed="false">
      <c r="A21" s="51" t="s">
        <v>69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</row>
    <row r="22" customFormat="false" ht="14.25" hidden="false" customHeight="false" outlineLevel="0" collapsed="false">
      <c r="A22" s="51" t="s">
        <v>70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</row>
    <row r="23" customFormat="false" ht="14.25" hidden="false" customHeight="false" outlineLevel="0" collapsed="false">
      <c r="A23" s="51" t="s">
        <v>71</v>
      </c>
      <c r="B23" s="50"/>
      <c r="C23" s="52" t="s">
        <v>61</v>
      </c>
      <c r="D23" s="50"/>
      <c r="E23" s="52" t="s">
        <v>61</v>
      </c>
      <c r="F23" s="50"/>
      <c r="G23" s="52" t="s">
        <v>61</v>
      </c>
      <c r="H23" s="52" t="s">
        <v>61</v>
      </c>
      <c r="I23" s="52" t="s">
        <v>61</v>
      </c>
      <c r="J23" s="52" t="s">
        <v>61</v>
      </c>
      <c r="K23" s="50"/>
      <c r="L23" s="52" t="s">
        <v>61</v>
      </c>
      <c r="M23" s="52" t="s">
        <v>61</v>
      </c>
      <c r="N23" s="52" t="s">
        <v>61</v>
      </c>
      <c r="O23" s="52"/>
      <c r="P23" s="52"/>
      <c r="Q23" s="50"/>
      <c r="R23" s="50"/>
      <c r="S23" s="50"/>
      <c r="T23" s="52" t="s">
        <v>61</v>
      </c>
      <c r="U23" s="50"/>
    </row>
    <row r="24" customFormat="false" ht="14.25" hidden="false" customHeight="false" outlineLevel="0" collapsed="false">
      <c r="A24" s="51" t="s">
        <v>72</v>
      </c>
      <c r="B24" s="50"/>
      <c r="C24" s="52" t="s">
        <v>61</v>
      </c>
      <c r="D24" s="50"/>
      <c r="E24" s="52" t="s">
        <v>61</v>
      </c>
      <c r="F24" s="50"/>
      <c r="G24" s="52" t="s">
        <v>61</v>
      </c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</row>
    <row r="25" customFormat="false" ht="14.25" hidden="false" customHeight="false" outlineLevel="0" collapsed="false">
      <c r="A25" s="51" t="s">
        <v>73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</row>
    <row r="26" customFormat="false" ht="14.25" hidden="false" customHeight="false" outlineLevel="0" collapsed="false">
      <c r="A26" s="51" t="s">
        <v>74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</row>
    <row r="27" customFormat="false" ht="14.25" hidden="false" customHeight="false" outlineLevel="0" collapsed="false">
      <c r="A27" s="51" t="s">
        <v>75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</row>
    <row r="28" customFormat="false" ht="14.25" hidden="false" customHeight="false" outlineLevel="0" collapsed="false">
      <c r="A28" s="51" t="s">
        <v>76</v>
      </c>
      <c r="B28" s="50"/>
      <c r="C28" s="52" t="s">
        <v>61</v>
      </c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</row>
    <row r="29" customFormat="false" ht="14.25" hidden="false" customHeight="false" outlineLevel="0" collapsed="false">
      <c r="A29" s="51" t="s">
        <v>77</v>
      </c>
      <c r="B29" s="50"/>
      <c r="C29" s="52" t="s">
        <v>61</v>
      </c>
      <c r="D29" s="50"/>
      <c r="E29" s="52" t="s">
        <v>61</v>
      </c>
      <c r="F29" s="50"/>
      <c r="G29" s="52" t="s">
        <v>61</v>
      </c>
      <c r="H29" s="50"/>
      <c r="I29" s="50"/>
      <c r="J29" s="50"/>
      <c r="K29" s="50"/>
      <c r="L29" s="50"/>
      <c r="M29" s="50"/>
      <c r="N29" s="52" t="s">
        <v>61</v>
      </c>
      <c r="O29" s="52"/>
      <c r="P29" s="52"/>
      <c r="Q29" s="50"/>
      <c r="R29" s="50"/>
      <c r="S29" s="52" t="s">
        <v>61</v>
      </c>
      <c r="T29" s="50"/>
      <c r="U29" s="50"/>
    </row>
    <row r="30" customFormat="false" ht="14.25" hidden="false" customHeight="false" outlineLevel="0" collapsed="false">
      <c r="A30" s="51" t="s">
        <v>78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</row>
    <row r="31" customFormat="false" ht="14.25" hidden="false" customHeight="false" outlineLevel="0" collapsed="false">
      <c r="A31" s="51" t="s">
        <v>79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</row>
    <row r="32" customFormat="false" ht="14.25" hidden="false" customHeight="false" outlineLevel="0" collapsed="false">
      <c r="A32" s="51" t="s">
        <v>80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</row>
    <row r="33" customFormat="false" ht="14.25" hidden="false" customHeight="false" outlineLevel="0" collapsed="false">
      <c r="A33" s="51" t="s">
        <v>81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</row>
    <row r="34" customFormat="false" ht="14.25" hidden="false" customHeight="false" outlineLevel="0" collapsed="false">
      <c r="A34" s="51" t="s">
        <v>82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2" t="s">
        <v>61</v>
      </c>
      <c r="N34" s="52" t="s">
        <v>61</v>
      </c>
      <c r="O34" s="52"/>
      <c r="P34" s="52"/>
      <c r="Q34" s="50"/>
      <c r="R34" s="50"/>
      <c r="S34" s="50"/>
      <c r="T34" s="50"/>
      <c r="U34" s="50"/>
    </row>
    <row r="35" customFormat="false" ht="14.25" hidden="false" customHeight="false" outlineLevel="0" collapsed="false">
      <c r="A35" s="51" t="s">
        <v>83</v>
      </c>
      <c r="B35" s="52" t="s">
        <v>61</v>
      </c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</row>
    <row r="36" customFormat="false" ht="14.25" hidden="false" customHeight="false" outlineLevel="0" collapsed="false">
      <c r="A36" s="51" t="s">
        <v>84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</row>
    <row r="37" customFormat="false" ht="14.25" hidden="false" customHeight="false" outlineLevel="0" collapsed="false">
      <c r="A37" s="51" t="s">
        <v>85</v>
      </c>
      <c r="B37" s="50"/>
      <c r="C37" s="50"/>
      <c r="D37" s="50"/>
      <c r="E37" s="52" t="s">
        <v>61</v>
      </c>
      <c r="F37" s="50"/>
      <c r="G37" s="52" t="s">
        <v>61</v>
      </c>
      <c r="H37" s="50"/>
      <c r="I37" s="50"/>
      <c r="J37" s="50"/>
      <c r="K37" s="52" t="s">
        <v>61</v>
      </c>
      <c r="L37" s="50"/>
      <c r="M37" s="50"/>
      <c r="N37" s="50"/>
      <c r="O37" s="50"/>
      <c r="P37" s="50"/>
      <c r="Q37" s="52" t="s">
        <v>61</v>
      </c>
      <c r="R37" s="50"/>
      <c r="S37" s="52" t="s">
        <v>61</v>
      </c>
      <c r="T37" s="50"/>
      <c r="U37" s="50"/>
    </row>
    <row r="38" customFormat="false" ht="14.25" hidden="false" customHeight="false" outlineLevel="0" collapsed="false">
      <c r="A38" s="51" t="s">
        <v>86</v>
      </c>
      <c r="B38" s="50"/>
      <c r="C38" s="50"/>
      <c r="D38" s="50"/>
      <c r="E38" s="50"/>
      <c r="F38" s="50"/>
      <c r="G38" s="52" t="s">
        <v>61</v>
      </c>
      <c r="H38" s="50"/>
      <c r="I38" s="50"/>
      <c r="J38" s="50"/>
      <c r="K38" s="50"/>
      <c r="L38" s="50"/>
      <c r="M38" s="50"/>
      <c r="N38" s="50"/>
      <c r="O38" s="50"/>
      <c r="P38" s="50"/>
      <c r="Q38" s="52" t="s">
        <v>61</v>
      </c>
      <c r="R38" s="50"/>
      <c r="S38" s="52" t="s">
        <v>61</v>
      </c>
      <c r="T38" s="50"/>
      <c r="U38" s="50"/>
    </row>
    <row r="39" customFormat="false" ht="14.25" hidden="false" customHeight="false" outlineLevel="0" collapsed="false">
      <c r="A39" s="51" t="s">
        <v>87</v>
      </c>
      <c r="B39" s="50"/>
      <c r="C39" s="50"/>
      <c r="D39" s="50"/>
      <c r="E39" s="52" t="s">
        <v>61</v>
      </c>
      <c r="F39" s="50"/>
      <c r="G39" s="52" t="s">
        <v>61</v>
      </c>
      <c r="H39" s="50"/>
      <c r="I39" s="50"/>
      <c r="J39" s="50"/>
      <c r="K39" s="50"/>
      <c r="L39" s="50"/>
      <c r="M39" s="52" t="s">
        <v>61</v>
      </c>
      <c r="N39" s="52" t="s">
        <v>61</v>
      </c>
      <c r="O39" s="52"/>
      <c r="P39" s="52"/>
      <c r="Q39" s="52" t="s">
        <v>61</v>
      </c>
      <c r="R39" s="50"/>
      <c r="S39" s="52" t="s">
        <v>61</v>
      </c>
      <c r="T39" s="50"/>
      <c r="U39" s="50"/>
    </row>
    <row r="40" customFormat="false" ht="14.25" hidden="false" customHeight="false" outlineLevel="0" collapsed="false">
      <c r="A40" s="51" t="s">
        <v>88</v>
      </c>
      <c r="B40" s="50"/>
      <c r="C40" s="50"/>
      <c r="D40" s="50"/>
      <c r="E40" s="50"/>
      <c r="F40" s="50"/>
      <c r="G40" s="52" t="s">
        <v>61</v>
      </c>
      <c r="H40" s="50"/>
      <c r="I40" s="50"/>
      <c r="J40" s="50"/>
      <c r="K40" s="50"/>
      <c r="L40" s="50"/>
      <c r="M40" s="50"/>
      <c r="N40" s="50"/>
      <c r="O40" s="50"/>
      <c r="P40" s="50"/>
      <c r="Q40" s="52" t="s">
        <v>61</v>
      </c>
      <c r="R40" s="50"/>
      <c r="S40" s="52" t="s">
        <v>61</v>
      </c>
      <c r="T40" s="50"/>
      <c r="U40" s="50"/>
    </row>
    <row r="41" customFormat="false" ht="14.25" hidden="false" customHeight="false" outlineLevel="0" collapsed="false">
      <c r="A41" s="51" t="s">
        <v>89</v>
      </c>
      <c r="B41" s="50"/>
      <c r="C41" s="50"/>
      <c r="D41" s="50"/>
      <c r="E41" s="50"/>
      <c r="F41" s="50"/>
      <c r="G41" s="52" t="s">
        <v>61</v>
      </c>
      <c r="H41" s="50"/>
      <c r="I41" s="50"/>
      <c r="J41" s="50"/>
      <c r="K41" s="50"/>
      <c r="L41" s="50"/>
      <c r="M41" s="50"/>
      <c r="N41" s="50"/>
      <c r="O41" s="50"/>
      <c r="P41" s="50"/>
      <c r="Q41" s="52" t="s">
        <v>61</v>
      </c>
      <c r="R41" s="50"/>
      <c r="S41" s="52" t="s">
        <v>61</v>
      </c>
      <c r="T41" s="50"/>
      <c r="U41" s="50"/>
    </row>
    <row r="42" customFormat="false" ht="14.25" hidden="false" customHeight="false" outlineLevel="0" collapsed="false">
      <c r="A42" s="51" t="s">
        <v>90</v>
      </c>
      <c r="B42" s="50"/>
      <c r="C42" s="50"/>
      <c r="D42" s="50"/>
      <c r="E42" s="50"/>
      <c r="F42" s="50"/>
      <c r="G42" s="52" t="s">
        <v>61</v>
      </c>
      <c r="H42" s="50"/>
      <c r="I42" s="50"/>
      <c r="J42" s="50"/>
      <c r="K42" s="50"/>
      <c r="L42" s="50"/>
      <c r="M42" s="50"/>
      <c r="N42" s="50"/>
      <c r="O42" s="50"/>
      <c r="P42" s="50"/>
      <c r="Q42" s="52" t="s">
        <v>61</v>
      </c>
      <c r="R42" s="50"/>
      <c r="S42" s="52" t="s">
        <v>61</v>
      </c>
      <c r="T42" s="50"/>
      <c r="U42" s="50"/>
    </row>
    <row r="43" customFormat="false" ht="14.25" hidden="false" customHeight="false" outlineLevel="0" collapsed="false">
      <c r="A43" s="51" t="s">
        <v>91</v>
      </c>
      <c r="B43" s="50"/>
      <c r="C43" s="50"/>
      <c r="D43" s="50"/>
      <c r="E43" s="50"/>
      <c r="F43" s="50"/>
      <c r="G43" s="52" t="s">
        <v>61</v>
      </c>
      <c r="H43" s="50"/>
      <c r="I43" s="50"/>
      <c r="J43" s="50"/>
      <c r="K43" s="50"/>
      <c r="L43" s="50"/>
      <c r="M43" s="50"/>
      <c r="N43" s="50"/>
      <c r="O43" s="50"/>
      <c r="P43" s="50"/>
      <c r="Q43" s="52" t="s">
        <v>61</v>
      </c>
      <c r="R43" s="50"/>
      <c r="S43" s="52" t="s">
        <v>61</v>
      </c>
      <c r="T43" s="50"/>
      <c r="U43" s="50"/>
    </row>
    <row r="44" customFormat="false" ht="14.25" hidden="false" customHeight="false" outlineLevel="0" collapsed="false">
      <c r="A44" s="51" t="s">
        <v>92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</row>
    <row r="45" customFormat="false" ht="14.25" hidden="false" customHeight="false" outlineLevel="0" collapsed="false">
      <c r="A45" s="51" t="s">
        <v>93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</row>
    <row r="46" customFormat="false" ht="14.25" hidden="false" customHeight="false" outlineLevel="0" collapsed="false">
      <c r="A46" s="51" t="s">
        <v>94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2" t="s">
        <v>61</v>
      </c>
      <c r="T46" s="50"/>
      <c r="U46" s="50"/>
    </row>
    <row r="47" customFormat="false" ht="14.25" hidden="false" customHeight="false" outlineLevel="0" collapsed="false">
      <c r="A47" s="51" t="s">
        <v>95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</row>
    <row r="48" customFormat="false" ht="14.25" hidden="false" customHeight="false" outlineLevel="0" collapsed="false">
      <c r="A48" s="51" t="s">
        <v>96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</row>
    <row r="49" customFormat="false" ht="14.25" hidden="false" customHeight="false" outlineLevel="0" collapsed="false">
      <c r="A49" s="51" t="s">
        <v>97</v>
      </c>
      <c r="B49" s="52" t="s">
        <v>61</v>
      </c>
      <c r="C49" s="50"/>
      <c r="D49" s="50"/>
      <c r="E49" s="50"/>
      <c r="F49" s="50"/>
      <c r="G49" s="50"/>
      <c r="H49" s="52" t="s">
        <v>61</v>
      </c>
      <c r="I49" s="52" t="s">
        <v>61</v>
      </c>
      <c r="J49" s="52" t="s">
        <v>61</v>
      </c>
      <c r="K49" s="50"/>
      <c r="L49" s="52" t="s">
        <v>61</v>
      </c>
      <c r="M49" s="50"/>
      <c r="N49" s="50"/>
      <c r="O49" s="50"/>
      <c r="P49" s="50"/>
      <c r="Q49" s="50"/>
      <c r="R49" s="50"/>
      <c r="S49" s="50"/>
      <c r="T49" s="50"/>
      <c r="U49" s="52" t="s">
        <v>61</v>
      </c>
    </row>
    <row r="50" customFormat="false" ht="14.25" hidden="false" customHeight="false" outlineLevel="0" collapsed="false">
      <c r="A50" s="51" t="s">
        <v>98</v>
      </c>
      <c r="B50" s="50"/>
      <c r="C50" s="52" t="s">
        <v>61</v>
      </c>
      <c r="D50" s="50"/>
      <c r="E50" s="50"/>
      <c r="F50" s="50"/>
      <c r="G50" s="50"/>
      <c r="H50" s="52" t="s">
        <v>61</v>
      </c>
      <c r="I50" s="52" t="s">
        <v>61</v>
      </c>
      <c r="J50" s="52" t="s">
        <v>61</v>
      </c>
      <c r="K50" s="52" t="s">
        <v>61</v>
      </c>
      <c r="L50" s="50"/>
      <c r="M50" s="52" t="s">
        <v>61</v>
      </c>
      <c r="N50" s="52" t="s">
        <v>61</v>
      </c>
      <c r="O50" s="52"/>
      <c r="P50" s="52"/>
      <c r="Q50" s="52" t="s">
        <v>61</v>
      </c>
      <c r="R50" s="52" t="s">
        <v>61</v>
      </c>
      <c r="S50" s="52" t="s">
        <v>61</v>
      </c>
      <c r="T50" s="52" t="s">
        <v>61</v>
      </c>
      <c r="U50" s="52" t="s">
        <v>61</v>
      </c>
    </row>
    <row r="51" customFormat="false" ht="14.25" hidden="false" customHeight="false" outlineLevel="0" collapsed="false">
      <c r="A51" s="51" t="s">
        <v>99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</row>
    <row r="52" customFormat="false" ht="14.25" hidden="false" customHeight="false" outlineLevel="0" collapsed="false">
      <c r="A52" s="51" t="s">
        <v>100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</row>
    <row r="53" customFormat="false" ht="14.25" hidden="false" customHeight="false" outlineLevel="0" collapsed="false">
      <c r="A53" s="51" t="s">
        <v>101</v>
      </c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</row>
    <row r="54" customFormat="false" ht="14.25" hidden="false" customHeight="false" outlineLevel="0" collapsed="false">
      <c r="A54" s="51" t="s">
        <v>102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</row>
    <row r="55" customFormat="false" ht="12.75" hidden="false" customHeight="false" outlineLevel="0" collapsed="false">
      <c r="A55" s="53" t="s">
        <v>103</v>
      </c>
      <c r="B55" s="54" t="n">
        <f aca="false">SUM(B10:B54)</f>
        <v>0</v>
      </c>
      <c r="C55" s="54" t="n">
        <f aca="false">SUM(C10:C54)</f>
        <v>0</v>
      </c>
      <c r="D55" s="54" t="n">
        <f aca="false">SUM(D10:D54)</f>
        <v>0</v>
      </c>
      <c r="E55" s="54" t="n">
        <f aca="false">SUM(E10:E54)</f>
        <v>0</v>
      </c>
      <c r="F55" s="54" t="n">
        <f aca="false">SUM(F10:F54)</f>
        <v>0</v>
      </c>
      <c r="G55" s="54" t="n">
        <f aca="false">SUM(G10:G54)</f>
        <v>0</v>
      </c>
      <c r="H55" s="54" t="n">
        <f aca="false">SUM(H10:H54)</f>
        <v>0</v>
      </c>
      <c r="I55" s="54" t="n">
        <f aca="false">SUM(I10:I54)</f>
        <v>0</v>
      </c>
      <c r="J55" s="54" t="n">
        <f aca="false">SUM(J10:J54)</f>
        <v>0</v>
      </c>
      <c r="K55" s="54" t="n">
        <f aca="false">SUM(K10:K54)</f>
        <v>0</v>
      </c>
      <c r="L55" s="54" t="n">
        <f aca="false">SUM(L10:L54)</f>
        <v>0</v>
      </c>
      <c r="M55" s="54" t="n">
        <f aca="false">SUM(M10:M54)</f>
        <v>0</v>
      </c>
      <c r="N55" s="54" t="n">
        <f aca="false">SUM(N10:N54)</f>
        <v>0</v>
      </c>
      <c r="O55" s="54"/>
      <c r="P55" s="54"/>
      <c r="Q55" s="54" t="n">
        <f aca="false">SUM(Q10:Q54)</f>
        <v>0</v>
      </c>
      <c r="R55" s="54" t="n">
        <f aca="false">SUM(R10:R54)</f>
        <v>0</v>
      </c>
      <c r="S55" s="54" t="n">
        <f aca="false">SUM(S10:S54)</f>
        <v>0</v>
      </c>
      <c r="T55" s="54" t="n">
        <f aca="false">SUM(T10:T54)</f>
        <v>0</v>
      </c>
      <c r="U55" s="54" t="n">
        <f aca="false">SUM(U10:U54)</f>
        <v>0</v>
      </c>
      <c r="V55" s="55" t="n">
        <f aca="false">SUM(B55:U55)</f>
        <v>0</v>
      </c>
      <c r="W55" s="56" t="n">
        <v>0.417</v>
      </c>
      <c r="X55" s="57" t="n">
        <f aca="false">+V55*W55</f>
        <v>0</v>
      </c>
    </row>
    <row r="56" customFormat="false" ht="25.5" hidden="false" customHeight="false" outlineLevel="0" collapsed="false">
      <c r="A56" s="58" t="s">
        <v>104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60"/>
      <c r="W56" s="61"/>
      <c r="X56" s="62"/>
    </row>
    <row r="57" customFormat="false" ht="14.25" hidden="false" customHeight="false" outlineLevel="0" collapsed="false">
      <c r="A57" s="51" t="s">
        <v>105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60"/>
      <c r="W57" s="61"/>
      <c r="X57" s="62"/>
    </row>
    <row r="58" customFormat="false" ht="14.25" hidden="false" customHeight="false" outlineLevel="0" collapsed="false">
      <c r="A58" s="51" t="s">
        <v>106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2" t="s">
        <v>61</v>
      </c>
      <c r="M58" s="50"/>
      <c r="N58" s="50"/>
      <c r="O58" s="50"/>
      <c r="P58" s="50"/>
      <c r="Q58" s="50"/>
      <c r="R58" s="50"/>
      <c r="S58" s="50"/>
      <c r="T58" s="50"/>
      <c r="U58" s="50"/>
      <c r="V58" s="60"/>
      <c r="W58" s="61"/>
      <c r="X58" s="62"/>
    </row>
    <row r="59" customFormat="false" ht="14.25" hidden="false" customHeight="false" outlineLevel="0" collapsed="false">
      <c r="A59" s="51" t="s">
        <v>107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60"/>
      <c r="W59" s="61"/>
      <c r="X59" s="62"/>
    </row>
    <row r="60" customFormat="false" ht="14.25" hidden="false" customHeight="false" outlineLevel="0" collapsed="false">
      <c r="A60" s="51" t="s">
        <v>108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2" t="s">
        <v>61</v>
      </c>
      <c r="N60" s="52" t="s">
        <v>61</v>
      </c>
      <c r="O60" s="52"/>
      <c r="P60" s="52"/>
      <c r="Q60" s="50"/>
      <c r="R60" s="50"/>
      <c r="S60" s="50"/>
      <c r="T60" s="50"/>
      <c r="U60" s="50"/>
      <c r="V60" s="60"/>
      <c r="W60" s="61"/>
      <c r="X60" s="62"/>
    </row>
    <row r="61" customFormat="false" ht="14.25" hidden="false" customHeight="false" outlineLevel="0" collapsed="false">
      <c r="A61" s="51" t="s">
        <v>109</v>
      </c>
      <c r="B61" s="52" t="s">
        <v>61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2" t="s">
        <v>61</v>
      </c>
      <c r="R61" s="50"/>
      <c r="S61" s="52" t="s">
        <v>61</v>
      </c>
      <c r="T61" s="50"/>
      <c r="U61" s="52" t="s">
        <v>61</v>
      </c>
      <c r="V61" s="60"/>
      <c r="W61" s="61"/>
      <c r="X61" s="62"/>
    </row>
    <row r="62" customFormat="false" ht="14.25" hidden="false" customHeight="false" outlineLevel="0" collapsed="false">
      <c r="A62" s="51" t="s">
        <v>110</v>
      </c>
      <c r="B62" s="50"/>
      <c r="C62" s="50"/>
      <c r="D62" s="50"/>
      <c r="E62" s="50"/>
      <c r="F62" s="50"/>
      <c r="G62" s="50"/>
      <c r="H62" s="52" t="s">
        <v>61</v>
      </c>
      <c r="I62" s="50"/>
      <c r="J62" s="52" t="s">
        <v>61</v>
      </c>
      <c r="K62" s="50"/>
      <c r="L62" s="50"/>
      <c r="M62" s="52" t="s">
        <v>61</v>
      </c>
      <c r="N62" s="52" t="s">
        <v>61</v>
      </c>
      <c r="O62" s="52"/>
      <c r="P62" s="52"/>
      <c r="Q62" s="50"/>
      <c r="R62" s="50"/>
      <c r="S62" s="50"/>
      <c r="T62" s="50"/>
      <c r="U62" s="50"/>
      <c r="V62" s="60"/>
      <c r="W62" s="61"/>
      <c r="X62" s="62"/>
    </row>
    <row r="63" customFormat="false" ht="14.25" hidden="false" customHeight="false" outlineLevel="0" collapsed="false">
      <c r="A63" s="51" t="s">
        <v>111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60"/>
      <c r="W63" s="61"/>
      <c r="X63" s="62"/>
    </row>
    <row r="64" customFormat="false" ht="14.25" hidden="false" customHeight="false" outlineLevel="0" collapsed="false">
      <c r="A64" s="51" t="s">
        <v>112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60"/>
      <c r="W64" s="61"/>
      <c r="X64" s="62"/>
    </row>
    <row r="65" customFormat="false" ht="14.25" hidden="false" customHeight="false" outlineLevel="0" collapsed="false">
      <c r="A65" s="51" t="s">
        <v>113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60"/>
      <c r="W65" s="61"/>
      <c r="X65" s="62"/>
    </row>
    <row r="66" customFormat="false" ht="14.25" hidden="false" customHeight="false" outlineLevel="0" collapsed="false">
      <c r="A66" s="51" t="s">
        <v>114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2" t="s">
        <v>61</v>
      </c>
      <c r="M66" s="52" t="s">
        <v>61</v>
      </c>
      <c r="N66" s="52" t="s">
        <v>61</v>
      </c>
      <c r="O66" s="52"/>
      <c r="P66" s="52"/>
      <c r="Q66" s="50"/>
      <c r="R66" s="50"/>
      <c r="S66" s="50"/>
      <c r="T66" s="50"/>
      <c r="U66" s="50"/>
      <c r="V66" s="60"/>
      <c r="W66" s="61"/>
      <c r="X66" s="62"/>
    </row>
    <row r="67" customFormat="false" ht="14.25" hidden="false" customHeight="false" outlineLevel="0" collapsed="false">
      <c r="A67" s="51" t="s">
        <v>115</v>
      </c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60"/>
      <c r="W67" s="61"/>
      <c r="X67" s="62"/>
    </row>
    <row r="68" customFormat="false" ht="14.25" hidden="false" customHeight="false" outlineLevel="0" collapsed="false">
      <c r="A68" s="51" t="s">
        <v>116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60"/>
      <c r="W68" s="61"/>
      <c r="X68" s="62"/>
    </row>
    <row r="69" customFormat="false" ht="14.25" hidden="false" customHeight="false" outlineLevel="0" collapsed="false">
      <c r="A69" s="51" t="s">
        <v>117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2" t="s">
        <v>61</v>
      </c>
      <c r="M69" s="50"/>
      <c r="N69" s="50"/>
      <c r="O69" s="50"/>
      <c r="P69" s="50"/>
      <c r="Q69" s="50"/>
      <c r="R69" s="50"/>
      <c r="S69" s="50"/>
      <c r="T69" s="50"/>
      <c r="U69" s="50"/>
      <c r="V69" s="60"/>
      <c r="W69" s="61"/>
      <c r="X69" s="62"/>
    </row>
    <row r="70" customFormat="false" ht="14.25" hidden="false" customHeight="false" outlineLevel="0" collapsed="false">
      <c r="A70" s="51" t="s">
        <v>118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60"/>
      <c r="W70" s="61"/>
      <c r="X70" s="62"/>
    </row>
    <row r="71" customFormat="false" ht="14.25" hidden="false" customHeight="false" outlineLevel="0" collapsed="false">
      <c r="A71" s="51" t="s">
        <v>119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60"/>
      <c r="W71" s="61"/>
      <c r="X71" s="62"/>
    </row>
    <row r="72" customFormat="false" ht="14.25" hidden="false" customHeight="false" outlineLevel="0" collapsed="false">
      <c r="A72" s="51" t="s">
        <v>120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60"/>
      <c r="W72" s="61"/>
      <c r="X72" s="62"/>
    </row>
    <row r="73" customFormat="false" ht="14.25" hidden="false" customHeight="false" outlineLevel="0" collapsed="false">
      <c r="A73" s="51" t="s">
        <v>121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60"/>
      <c r="W73" s="61"/>
      <c r="X73" s="62"/>
    </row>
    <row r="74" customFormat="false" ht="14.25" hidden="false" customHeight="false" outlineLevel="0" collapsed="false">
      <c r="A74" s="51" t="s">
        <v>122</v>
      </c>
      <c r="B74" s="52" t="s">
        <v>61</v>
      </c>
      <c r="C74" s="52" t="s">
        <v>61</v>
      </c>
      <c r="D74" s="50"/>
      <c r="E74" s="50"/>
      <c r="F74" s="50"/>
      <c r="G74" s="52" t="s">
        <v>61</v>
      </c>
      <c r="H74" s="50"/>
      <c r="I74" s="50"/>
      <c r="J74" s="50"/>
      <c r="K74" s="52" t="s">
        <v>61</v>
      </c>
      <c r="L74" s="52" t="s">
        <v>61</v>
      </c>
      <c r="M74" s="52" t="s">
        <v>61</v>
      </c>
      <c r="N74" s="52" t="s">
        <v>61</v>
      </c>
      <c r="O74" s="52"/>
      <c r="P74" s="52"/>
      <c r="Q74" s="52" t="s">
        <v>61</v>
      </c>
      <c r="R74" s="50"/>
      <c r="S74" s="50"/>
      <c r="T74" s="52" t="s">
        <v>61</v>
      </c>
      <c r="U74" s="52" t="s">
        <v>61</v>
      </c>
      <c r="V74" s="60"/>
      <c r="W74" s="61"/>
      <c r="X74" s="62"/>
    </row>
    <row r="75" customFormat="false" ht="14.25" hidden="false" customHeight="false" outlineLevel="0" collapsed="false">
      <c r="A75" s="51" t="s">
        <v>123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60"/>
      <c r="W75" s="61"/>
      <c r="X75" s="62"/>
    </row>
    <row r="76" customFormat="false" ht="12.75" hidden="false" customHeight="false" outlineLevel="0" collapsed="false">
      <c r="A76" s="53" t="s">
        <v>103</v>
      </c>
      <c r="B76" s="54" t="n">
        <f aca="false">SUM(B57:B75)</f>
        <v>0</v>
      </c>
      <c r="C76" s="54" t="n">
        <f aca="false">SUM(C57:C75)</f>
        <v>0</v>
      </c>
      <c r="D76" s="54" t="n">
        <f aca="false">SUM(D57:D75)</f>
        <v>0</v>
      </c>
      <c r="E76" s="54" t="n">
        <f aca="false">SUM(E57:E75)</f>
        <v>0</v>
      </c>
      <c r="F76" s="54" t="n">
        <f aca="false">SUM(F57:F75)</f>
        <v>0</v>
      </c>
      <c r="G76" s="54" t="n">
        <f aca="false">SUM(G57:G75)</f>
        <v>0</v>
      </c>
      <c r="H76" s="54" t="n">
        <f aca="false">SUM(H57:H75)</f>
        <v>0</v>
      </c>
      <c r="I76" s="54" t="n">
        <f aca="false">SUM(I57:I75)</f>
        <v>0</v>
      </c>
      <c r="J76" s="54" t="n">
        <f aca="false">SUM(J57:J75)</f>
        <v>0</v>
      </c>
      <c r="K76" s="54" t="n">
        <f aca="false">SUM(K57:K75)</f>
        <v>0</v>
      </c>
      <c r="L76" s="54" t="n">
        <f aca="false">SUM(L57:L75)</f>
        <v>0</v>
      </c>
      <c r="M76" s="54" t="n">
        <f aca="false">SUM(M57:M75)</f>
        <v>0</v>
      </c>
      <c r="N76" s="54" t="n">
        <f aca="false">SUM(N57:N75)</f>
        <v>0</v>
      </c>
      <c r="O76" s="54"/>
      <c r="P76" s="54"/>
      <c r="Q76" s="54" t="n">
        <f aca="false">SUM(Q57:Q75)</f>
        <v>0</v>
      </c>
      <c r="R76" s="54" t="n">
        <f aca="false">SUM(R57:R75)</f>
        <v>0</v>
      </c>
      <c r="S76" s="54" t="n">
        <f aca="false">SUM(S57:S75)</f>
        <v>0</v>
      </c>
      <c r="T76" s="54" t="n">
        <f aca="false">SUM(T57:T75)</f>
        <v>0</v>
      </c>
      <c r="U76" s="54" t="n">
        <f aca="false">SUM(U57:U75)</f>
        <v>0</v>
      </c>
      <c r="V76" s="55" t="n">
        <f aca="false">SUM(B76:U76)</f>
        <v>0</v>
      </c>
      <c r="W76" s="56" t="n">
        <v>0.18</v>
      </c>
      <c r="X76" s="57" t="n">
        <f aca="false">+V76*W76</f>
        <v>0</v>
      </c>
    </row>
    <row r="77" customFormat="false" ht="12.75" hidden="false" customHeight="false" outlineLevel="0" collapsed="false">
      <c r="A77" s="58" t="s">
        <v>12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60"/>
      <c r="W77" s="61"/>
      <c r="X77" s="62"/>
    </row>
    <row r="78" customFormat="false" ht="14.25" hidden="false" customHeight="false" outlineLevel="0" collapsed="false">
      <c r="A78" s="51" t="s">
        <v>124</v>
      </c>
      <c r="B78" s="52" t="s">
        <v>61</v>
      </c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2" t="s">
        <v>61</v>
      </c>
      <c r="V78" s="60"/>
      <c r="W78" s="61"/>
      <c r="X78" s="62"/>
    </row>
    <row r="79" customFormat="false" ht="14.25" hidden="false" customHeight="false" outlineLevel="0" collapsed="false">
      <c r="A79" s="51" t="s">
        <v>125</v>
      </c>
      <c r="B79" s="52" t="s">
        <v>61</v>
      </c>
      <c r="C79" s="52" t="s">
        <v>61</v>
      </c>
      <c r="D79" s="50"/>
      <c r="E79" s="52" t="s">
        <v>61</v>
      </c>
      <c r="F79" s="50"/>
      <c r="G79" s="50"/>
      <c r="H79" s="52" t="s">
        <v>61</v>
      </c>
      <c r="I79" s="50"/>
      <c r="J79" s="52" t="s">
        <v>61</v>
      </c>
      <c r="K79" s="52" t="s">
        <v>61</v>
      </c>
      <c r="L79" s="52" t="s">
        <v>61</v>
      </c>
      <c r="M79" s="52" t="s">
        <v>61</v>
      </c>
      <c r="N79" s="52" t="s">
        <v>61</v>
      </c>
      <c r="O79" s="52"/>
      <c r="P79" s="52"/>
      <c r="Q79" s="50"/>
      <c r="R79" s="52" t="s">
        <v>61</v>
      </c>
      <c r="S79" s="50"/>
      <c r="T79" s="52" t="s">
        <v>61</v>
      </c>
      <c r="U79" s="52" t="s">
        <v>61</v>
      </c>
      <c r="V79" s="60"/>
      <c r="W79" s="61"/>
      <c r="X79" s="62"/>
    </row>
    <row r="80" customFormat="false" ht="14.25" hidden="false" customHeight="false" outlineLevel="0" collapsed="false">
      <c r="A80" s="51" t="s">
        <v>126</v>
      </c>
      <c r="B80" s="52" t="s">
        <v>61</v>
      </c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2" t="s">
        <v>61</v>
      </c>
      <c r="V80" s="60"/>
      <c r="W80" s="61"/>
      <c r="X80" s="62"/>
    </row>
    <row r="81" customFormat="false" ht="14.25" hidden="false" customHeight="false" outlineLevel="0" collapsed="false">
      <c r="A81" s="51" t="s">
        <v>127</v>
      </c>
      <c r="B81" s="52" t="s">
        <v>61</v>
      </c>
      <c r="C81" s="52" t="s">
        <v>61</v>
      </c>
      <c r="D81" s="50"/>
      <c r="E81" s="52" t="s">
        <v>61</v>
      </c>
      <c r="F81" s="50"/>
      <c r="G81" s="50"/>
      <c r="H81" s="52" t="s">
        <v>61</v>
      </c>
      <c r="I81" s="50"/>
      <c r="J81" s="52" t="s">
        <v>61</v>
      </c>
      <c r="K81" s="52" t="s">
        <v>61</v>
      </c>
      <c r="L81" s="52" t="s">
        <v>61</v>
      </c>
      <c r="M81" s="52" t="s">
        <v>61</v>
      </c>
      <c r="N81" s="52" t="s">
        <v>61</v>
      </c>
      <c r="O81" s="52"/>
      <c r="P81" s="52"/>
      <c r="Q81" s="50"/>
      <c r="R81" s="52" t="s">
        <v>61</v>
      </c>
      <c r="S81" s="50"/>
      <c r="T81" s="52" t="s">
        <v>61</v>
      </c>
      <c r="U81" s="52" t="s">
        <v>61</v>
      </c>
      <c r="V81" s="60"/>
      <c r="W81" s="61"/>
      <c r="X81" s="62"/>
    </row>
    <row r="82" customFormat="false" ht="14.25" hidden="false" customHeight="false" outlineLevel="0" collapsed="false">
      <c r="A82" s="51" t="s">
        <v>128</v>
      </c>
      <c r="B82" s="50"/>
      <c r="C82" s="50"/>
      <c r="D82" s="52" t="s">
        <v>61</v>
      </c>
      <c r="E82" s="50"/>
      <c r="F82" s="52" t="s">
        <v>61</v>
      </c>
      <c r="G82" s="52" t="s">
        <v>61</v>
      </c>
      <c r="H82" s="50"/>
      <c r="I82" s="52" t="s">
        <v>61</v>
      </c>
      <c r="J82" s="50"/>
      <c r="K82" s="50"/>
      <c r="L82" s="50"/>
      <c r="M82" s="50"/>
      <c r="N82" s="50"/>
      <c r="O82" s="50"/>
      <c r="P82" s="50"/>
      <c r="Q82" s="52" t="s">
        <v>61</v>
      </c>
      <c r="R82" s="50"/>
      <c r="S82" s="52" t="s">
        <v>61</v>
      </c>
      <c r="T82" s="50"/>
      <c r="U82" s="50"/>
      <c r="V82" s="60"/>
      <c r="W82" s="61"/>
      <c r="X82" s="62"/>
    </row>
    <row r="83" customFormat="false" ht="14.25" hidden="false" customHeight="false" outlineLevel="0" collapsed="false">
      <c r="A83" s="51" t="s">
        <v>129</v>
      </c>
      <c r="B83" s="52" t="s">
        <v>61</v>
      </c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2" t="s">
        <v>61</v>
      </c>
      <c r="U83" s="52" t="s">
        <v>61</v>
      </c>
      <c r="V83" s="60"/>
      <c r="W83" s="61"/>
      <c r="X83" s="62"/>
    </row>
    <row r="84" customFormat="false" ht="14.25" hidden="false" customHeight="false" outlineLevel="0" collapsed="false">
      <c r="A84" s="51" t="s">
        <v>130</v>
      </c>
      <c r="B84" s="50"/>
      <c r="C84" s="52" t="s">
        <v>61</v>
      </c>
      <c r="D84" s="52" t="s">
        <v>61</v>
      </c>
      <c r="E84" s="52" t="s">
        <v>61</v>
      </c>
      <c r="F84" s="52" t="s">
        <v>61</v>
      </c>
      <c r="G84" s="52" t="s">
        <v>61</v>
      </c>
      <c r="H84" s="52" t="s">
        <v>61</v>
      </c>
      <c r="I84" s="52" t="s">
        <v>61</v>
      </c>
      <c r="J84" s="52" t="s">
        <v>61</v>
      </c>
      <c r="K84" s="52" t="s">
        <v>61</v>
      </c>
      <c r="L84" s="52" t="s">
        <v>61</v>
      </c>
      <c r="M84" s="52" t="s">
        <v>61</v>
      </c>
      <c r="N84" s="52" t="s">
        <v>61</v>
      </c>
      <c r="O84" s="52"/>
      <c r="P84" s="52"/>
      <c r="Q84" s="52" t="s">
        <v>61</v>
      </c>
      <c r="R84" s="52" t="s">
        <v>61</v>
      </c>
      <c r="S84" s="52" t="s">
        <v>61</v>
      </c>
      <c r="T84" s="52" t="s">
        <v>61</v>
      </c>
      <c r="U84" s="50"/>
      <c r="V84" s="60"/>
      <c r="W84" s="61"/>
      <c r="X84" s="62"/>
    </row>
    <row r="85" customFormat="false" ht="14.25" hidden="false" customHeight="false" outlineLevel="0" collapsed="false">
      <c r="A85" s="51" t="s">
        <v>131</v>
      </c>
      <c r="B85" s="50"/>
      <c r="C85" s="50"/>
      <c r="D85" s="52" t="s">
        <v>61</v>
      </c>
      <c r="E85" s="50"/>
      <c r="F85" s="52" t="s">
        <v>61</v>
      </c>
      <c r="G85" s="52" t="s">
        <v>61</v>
      </c>
      <c r="H85" s="50"/>
      <c r="I85" s="52" t="s">
        <v>61</v>
      </c>
      <c r="J85" s="50"/>
      <c r="K85" s="50"/>
      <c r="L85" s="50"/>
      <c r="M85" s="50"/>
      <c r="N85" s="50"/>
      <c r="O85" s="50"/>
      <c r="P85" s="50"/>
      <c r="Q85" s="52" t="s">
        <v>61</v>
      </c>
      <c r="R85" s="50"/>
      <c r="S85" s="52" t="s">
        <v>61</v>
      </c>
      <c r="T85" s="50"/>
      <c r="U85" s="50"/>
      <c r="V85" s="60"/>
      <c r="W85" s="61"/>
      <c r="X85" s="62"/>
    </row>
    <row r="86" customFormat="false" ht="14.25" hidden="false" customHeight="false" outlineLevel="0" collapsed="false">
      <c r="A86" s="51" t="s">
        <v>132</v>
      </c>
      <c r="B86" s="50"/>
      <c r="C86" s="50"/>
      <c r="D86" s="50"/>
      <c r="E86" s="50"/>
      <c r="F86" s="50"/>
      <c r="G86" s="50"/>
      <c r="H86" s="50"/>
      <c r="I86" s="50"/>
      <c r="J86" s="50"/>
      <c r="K86" s="52" t="s">
        <v>61</v>
      </c>
      <c r="L86" s="52" t="s">
        <v>61</v>
      </c>
      <c r="M86" s="52" t="s">
        <v>61</v>
      </c>
      <c r="N86" s="52" t="s">
        <v>61</v>
      </c>
      <c r="O86" s="52"/>
      <c r="P86" s="52"/>
      <c r="Q86" s="50"/>
      <c r="R86" s="50"/>
      <c r="S86" s="50"/>
      <c r="T86" s="52" t="s">
        <v>61</v>
      </c>
      <c r="U86" s="50"/>
      <c r="V86" s="60"/>
      <c r="W86" s="61"/>
      <c r="X86" s="62"/>
    </row>
    <row r="87" customFormat="false" ht="14.25" hidden="false" customHeight="false" outlineLevel="0" collapsed="false">
      <c r="A87" s="51" t="s">
        <v>133</v>
      </c>
      <c r="B87" s="50"/>
      <c r="C87" s="50"/>
      <c r="D87" s="50"/>
      <c r="E87" s="50"/>
      <c r="F87" s="50"/>
      <c r="G87" s="50"/>
      <c r="H87" s="50"/>
      <c r="I87" s="50"/>
      <c r="J87" s="50"/>
      <c r="K87" s="52" t="s">
        <v>61</v>
      </c>
      <c r="L87" s="52" t="s">
        <v>61</v>
      </c>
      <c r="M87" s="52" t="s">
        <v>61</v>
      </c>
      <c r="N87" s="52" t="s">
        <v>61</v>
      </c>
      <c r="O87" s="52"/>
      <c r="P87" s="52"/>
      <c r="Q87" s="50"/>
      <c r="R87" s="50"/>
      <c r="S87" s="50"/>
      <c r="T87" s="52" t="s">
        <v>61</v>
      </c>
      <c r="U87" s="50"/>
      <c r="V87" s="60"/>
      <c r="W87" s="61"/>
      <c r="X87" s="62"/>
    </row>
    <row r="88" customFormat="false" ht="14.25" hidden="false" customHeight="false" outlineLevel="0" collapsed="false">
      <c r="A88" s="51" t="s">
        <v>134</v>
      </c>
      <c r="B88" s="52" t="s">
        <v>61</v>
      </c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2" t="s">
        <v>61</v>
      </c>
      <c r="V88" s="60"/>
      <c r="W88" s="61"/>
      <c r="X88" s="62"/>
    </row>
    <row r="89" customFormat="false" ht="14.25" hidden="false" customHeight="false" outlineLevel="0" collapsed="false">
      <c r="A89" s="51" t="s">
        <v>135</v>
      </c>
      <c r="B89" s="52" t="s">
        <v>61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2" t="s">
        <v>61</v>
      </c>
      <c r="U89" s="52" t="s">
        <v>61</v>
      </c>
      <c r="V89" s="60"/>
      <c r="W89" s="61"/>
      <c r="X89" s="62"/>
    </row>
    <row r="90" customFormat="false" ht="14.25" hidden="false" customHeight="false" outlineLevel="0" collapsed="false">
      <c r="A90" s="51" t="s">
        <v>136</v>
      </c>
      <c r="B90" s="52" t="s">
        <v>61</v>
      </c>
      <c r="C90" s="50"/>
      <c r="D90" s="50"/>
      <c r="E90" s="50"/>
      <c r="F90" s="50"/>
      <c r="G90" s="50"/>
      <c r="H90" s="50"/>
      <c r="I90" s="50"/>
      <c r="J90" s="50"/>
      <c r="K90" s="50"/>
      <c r="L90" s="52" t="s">
        <v>61</v>
      </c>
      <c r="M90" s="52" t="s">
        <v>61</v>
      </c>
      <c r="N90" s="52" t="s">
        <v>61</v>
      </c>
      <c r="O90" s="52"/>
      <c r="P90" s="52"/>
      <c r="Q90" s="52" t="s">
        <v>61</v>
      </c>
      <c r="R90" s="50"/>
      <c r="S90" s="50"/>
      <c r="T90" s="52" t="s">
        <v>61</v>
      </c>
      <c r="U90" s="52" t="s">
        <v>61</v>
      </c>
      <c r="V90" s="60"/>
      <c r="W90" s="61"/>
      <c r="X90" s="62"/>
    </row>
    <row r="91" customFormat="false" ht="14.25" hidden="false" customHeight="false" outlineLevel="0" collapsed="false">
      <c r="A91" s="51" t="s">
        <v>137</v>
      </c>
      <c r="B91" s="52" t="s">
        <v>61</v>
      </c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2" t="s">
        <v>61</v>
      </c>
      <c r="V91" s="60"/>
      <c r="W91" s="61"/>
      <c r="X91" s="62"/>
    </row>
    <row r="92" customFormat="false" ht="14.25" hidden="false" customHeight="false" outlineLevel="0" collapsed="false">
      <c r="A92" s="51" t="s">
        <v>138</v>
      </c>
      <c r="B92" s="52" t="s">
        <v>61</v>
      </c>
      <c r="C92" s="52" t="s">
        <v>61</v>
      </c>
      <c r="D92" s="50"/>
      <c r="E92" s="52" t="s">
        <v>61</v>
      </c>
      <c r="F92" s="50"/>
      <c r="G92" s="50"/>
      <c r="H92" s="52" t="s">
        <v>61</v>
      </c>
      <c r="I92" s="50"/>
      <c r="J92" s="52" t="s">
        <v>61</v>
      </c>
      <c r="K92" s="52" t="s">
        <v>61</v>
      </c>
      <c r="L92" s="52" t="s">
        <v>61</v>
      </c>
      <c r="M92" s="52" t="s">
        <v>61</v>
      </c>
      <c r="N92" s="52" t="s">
        <v>61</v>
      </c>
      <c r="O92" s="52"/>
      <c r="P92" s="52"/>
      <c r="Q92" s="50"/>
      <c r="R92" s="52" t="s">
        <v>61</v>
      </c>
      <c r="S92" s="50"/>
      <c r="T92" s="52" t="s">
        <v>61</v>
      </c>
      <c r="U92" s="52" t="s">
        <v>61</v>
      </c>
      <c r="V92" s="60"/>
      <c r="W92" s="61"/>
      <c r="X92" s="62"/>
    </row>
    <row r="93" customFormat="false" ht="14.25" hidden="false" customHeight="false" outlineLevel="0" collapsed="false">
      <c r="A93" s="51" t="s">
        <v>139</v>
      </c>
      <c r="B93" s="50"/>
      <c r="C93" s="52" t="s">
        <v>61</v>
      </c>
      <c r="D93" s="50"/>
      <c r="E93" s="52" t="s">
        <v>61</v>
      </c>
      <c r="F93" s="50"/>
      <c r="G93" s="50"/>
      <c r="H93" s="52" t="s">
        <v>61</v>
      </c>
      <c r="I93" s="50"/>
      <c r="J93" s="52" t="s">
        <v>61</v>
      </c>
      <c r="K93" s="52" t="s">
        <v>61</v>
      </c>
      <c r="L93" s="52" t="s">
        <v>61</v>
      </c>
      <c r="M93" s="52" t="s">
        <v>61</v>
      </c>
      <c r="N93" s="52" t="s">
        <v>61</v>
      </c>
      <c r="O93" s="52"/>
      <c r="P93" s="52"/>
      <c r="Q93" s="50"/>
      <c r="R93" s="50"/>
      <c r="S93" s="52" t="s">
        <v>61</v>
      </c>
      <c r="T93" s="52" t="s">
        <v>61</v>
      </c>
      <c r="U93" s="50"/>
      <c r="V93" s="60"/>
      <c r="W93" s="61"/>
      <c r="X93" s="62"/>
    </row>
    <row r="94" customFormat="false" ht="14.25" hidden="false" customHeight="false" outlineLevel="0" collapsed="false">
      <c r="A94" s="51" t="s">
        <v>140</v>
      </c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60"/>
      <c r="W94" s="61"/>
      <c r="X94" s="62"/>
    </row>
    <row r="95" customFormat="false" ht="12.75" hidden="false" customHeight="false" outlineLevel="0" collapsed="false">
      <c r="A95" s="53" t="s">
        <v>103</v>
      </c>
      <c r="B95" s="63" t="n">
        <f aca="false">SUM(B78:B94)</f>
        <v>0</v>
      </c>
      <c r="C95" s="63" t="n">
        <f aca="false">SUM(C78:C94)</f>
        <v>0</v>
      </c>
      <c r="D95" s="63" t="n">
        <f aca="false">SUM(D78:D94)</f>
        <v>0</v>
      </c>
      <c r="E95" s="63" t="n">
        <f aca="false">SUM(E78:E94)</f>
        <v>0</v>
      </c>
      <c r="F95" s="63" t="n">
        <f aca="false">SUM(F78:F94)</f>
        <v>0</v>
      </c>
      <c r="G95" s="63" t="n">
        <f aca="false">SUM(G78:G94)</f>
        <v>0</v>
      </c>
      <c r="H95" s="63" t="n">
        <f aca="false">SUM(H78:H94)</f>
        <v>0</v>
      </c>
      <c r="I95" s="63" t="n">
        <f aca="false">SUM(I78:I94)</f>
        <v>0</v>
      </c>
      <c r="J95" s="63" t="n">
        <f aca="false">SUM(J78:J94)</f>
        <v>0</v>
      </c>
      <c r="K95" s="63" t="n">
        <f aca="false">SUM(K78:K94)</f>
        <v>0</v>
      </c>
      <c r="L95" s="63" t="n">
        <f aca="false">SUM(L78:L94)</f>
        <v>0</v>
      </c>
      <c r="M95" s="63" t="n">
        <f aca="false">SUM(M78:M94)</f>
        <v>0</v>
      </c>
      <c r="N95" s="63" t="n">
        <f aca="false">SUM(N78:N94)</f>
        <v>0</v>
      </c>
      <c r="O95" s="63"/>
      <c r="P95" s="63"/>
      <c r="Q95" s="63" t="n">
        <f aca="false">SUM(Q78:Q94)</f>
        <v>0</v>
      </c>
      <c r="R95" s="63" t="n">
        <f aca="false">SUM(R78:R94)</f>
        <v>0</v>
      </c>
      <c r="S95" s="63" t="n">
        <f aca="false">SUM(S78:S94)</f>
        <v>0</v>
      </c>
      <c r="T95" s="63" t="n">
        <f aca="false">SUM(T78:T94)</f>
        <v>0</v>
      </c>
      <c r="U95" s="63" t="n">
        <f aca="false">SUM(U78:U94)</f>
        <v>0</v>
      </c>
      <c r="V95" s="55" t="n">
        <f aca="false">SUM(B95:U95)</f>
        <v>0</v>
      </c>
      <c r="W95" s="56" t="n">
        <v>0.094</v>
      </c>
      <c r="X95" s="57" t="n">
        <f aca="false">+V95*W95</f>
        <v>0</v>
      </c>
    </row>
    <row r="96" customFormat="false" ht="12.75" hidden="false" customHeight="false" outlineLevel="0" collapsed="false">
      <c r="A96" s="64" t="s">
        <v>13</v>
      </c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0"/>
      <c r="W96" s="61"/>
      <c r="X96" s="62"/>
    </row>
    <row r="97" customFormat="false" ht="14.25" hidden="false" customHeight="false" outlineLevel="0" collapsed="false">
      <c r="A97" s="51" t="s">
        <v>141</v>
      </c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60"/>
      <c r="W97" s="61"/>
      <c r="X97" s="62"/>
    </row>
    <row r="98" customFormat="false" ht="14.25" hidden="false" customHeight="false" outlineLevel="0" collapsed="false">
      <c r="A98" s="51" t="s">
        <v>142</v>
      </c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60"/>
      <c r="W98" s="61"/>
      <c r="X98" s="62"/>
    </row>
    <row r="99" customFormat="false" ht="14.25" hidden="false" customHeight="false" outlineLevel="0" collapsed="false">
      <c r="A99" s="51" t="s">
        <v>143</v>
      </c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60"/>
      <c r="W99" s="61"/>
      <c r="X99" s="62"/>
    </row>
    <row r="100" customFormat="false" ht="14.25" hidden="false" customHeight="false" outlineLevel="0" collapsed="false">
      <c r="A100" s="51" t="s">
        <v>144</v>
      </c>
      <c r="B100" s="50"/>
      <c r="C100" s="52" t="s">
        <v>61</v>
      </c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60"/>
      <c r="W100" s="61"/>
      <c r="X100" s="62"/>
    </row>
    <row r="101" customFormat="false" ht="14.25" hidden="false" customHeight="false" outlineLevel="0" collapsed="false">
      <c r="A101" s="51" t="s">
        <v>145</v>
      </c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60"/>
      <c r="W101" s="61"/>
      <c r="X101" s="62"/>
    </row>
    <row r="102" customFormat="false" ht="14.25" hidden="false" customHeight="false" outlineLevel="0" collapsed="false">
      <c r="A102" s="51" t="s">
        <v>146</v>
      </c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2" t="s">
        <v>61</v>
      </c>
      <c r="N102" s="52" t="s">
        <v>61</v>
      </c>
      <c r="O102" s="52"/>
      <c r="P102" s="52"/>
      <c r="Q102" s="52" t="s">
        <v>61</v>
      </c>
      <c r="R102" s="50"/>
      <c r="S102" s="50"/>
      <c r="T102" s="50"/>
      <c r="U102" s="50"/>
      <c r="V102" s="60"/>
      <c r="W102" s="61"/>
      <c r="X102" s="62"/>
    </row>
    <row r="103" customFormat="false" ht="14.25" hidden="false" customHeight="false" outlineLevel="0" collapsed="false">
      <c r="A103" s="51" t="s">
        <v>147</v>
      </c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60"/>
      <c r="W103" s="61"/>
      <c r="X103" s="62"/>
    </row>
    <row r="104" customFormat="false" ht="14.25" hidden="false" customHeight="false" outlineLevel="0" collapsed="false">
      <c r="A104" s="51" t="s">
        <v>148</v>
      </c>
      <c r="B104" s="50"/>
      <c r="C104" s="50"/>
      <c r="D104" s="50"/>
      <c r="E104" s="52" t="s">
        <v>61</v>
      </c>
      <c r="F104" s="50"/>
      <c r="G104" s="50"/>
      <c r="H104" s="50"/>
      <c r="I104" s="50"/>
      <c r="J104" s="50"/>
      <c r="K104" s="52" t="s">
        <v>61</v>
      </c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60"/>
      <c r="W104" s="61"/>
      <c r="X104" s="62"/>
    </row>
    <row r="105" customFormat="false" ht="14.25" hidden="false" customHeight="false" outlineLevel="0" collapsed="false">
      <c r="A105" s="51" t="s">
        <v>149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60"/>
      <c r="W105" s="61"/>
      <c r="X105" s="62"/>
    </row>
    <row r="106" customFormat="false" ht="14.25" hidden="false" customHeight="false" outlineLevel="0" collapsed="false">
      <c r="A106" s="51" t="s">
        <v>150</v>
      </c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60"/>
      <c r="W106" s="61"/>
      <c r="X106" s="62"/>
    </row>
    <row r="107" customFormat="false" ht="14.25" hidden="false" customHeight="false" outlineLevel="0" collapsed="false">
      <c r="A107" s="51" t="s">
        <v>151</v>
      </c>
      <c r="B107" s="50"/>
      <c r="C107" s="50"/>
      <c r="D107" s="50"/>
      <c r="E107" s="50"/>
      <c r="F107" s="50"/>
      <c r="G107" s="52" t="s">
        <v>61</v>
      </c>
      <c r="H107" s="50"/>
      <c r="I107" s="50"/>
      <c r="J107" s="50"/>
      <c r="K107" s="52" t="s">
        <v>61</v>
      </c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60"/>
      <c r="W107" s="61"/>
      <c r="X107" s="62"/>
    </row>
    <row r="108" customFormat="false" ht="14.25" hidden="false" customHeight="false" outlineLevel="0" collapsed="false">
      <c r="A108" s="51" t="s">
        <v>152</v>
      </c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60"/>
      <c r="W108" s="61"/>
      <c r="X108" s="62"/>
    </row>
    <row r="109" customFormat="false" ht="14.25" hidden="false" customHeight="false" outlineLevel="0" collapsed="false">
      <c r="A109" s="51" t="s">
        <v>153</v>
      </c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60"/>
      <c r="W109" s="61"/>
      <c r="X109" s="62"/>
    </row>
    <row r="110" customFormat="false" ht="14.25" hidden="false" customHeight="false" outlineLevel="0" collapsed="false">
      <c r="A110" s="51" t="s">
        <v>154</v>
      </c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60"/>
      <c r="W110" s="61"/>
      <c r="X110" s="62"/>
    </row>
    <row r="111" customFormat="false" ht="14.25" hidden="false" customHeight="false" outlineLevel="0" collapsed="false">
      <c r="A111" s="51" t="s">
        <v>155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60"/>
      <c r="W111" s="61"/>
      <c r="X111" s="62"/>
    </row>
    <row r="112" customFormat="false" ht="14.25" hidden="false" customHeight="false" outlineLevel="0" collapsed="false">
      <c r="A112" s="51" t="s">
        <v>156</v>
      </c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2" t="s">
        <v>61</v>
      </c>
      <c r="R112" s="50"/>
      <c r="S112" s="52" t="s">
        <v>61</v>
      </c>
      <c r="T112" s="50"/>
      <c r="U112" s="50"/>
      <c r="V112" s="60"/>
      <c r="W112" s="61"/>
      <c r="X112" s="62"/>
    </row>
    <row r="113" customFormat="false" ht="14.25" hidden="false" customHeight="false" outlineLevel="0" collapsed="false">
      <c r="A113" s="51" t="s">
        <v>157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60"/>
      <c r="W113" s="61"/>
      <c r="X113" s="62"/>
    </row>
    <row r="114" customFormat="false" ht="14.25" hidden="false" customHeight="false" outlineLevel="0" collapsed="false">
      <c r="A114" s="51" t="s">
        <v>158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60"/>
      <c r="W114" s="61"/>
      <c r="X114" s="62"/>
    </row>
    <row r="115" customFormat="false" ht="14.25" hidden="false" customHeight="false" outlineLevel="0" collapsed="false">
      <c r="A115" s="51" t="s">
        <v>159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60"/>
      <c r="W115" s="61"/>
      <c r="X115" s="62"/>
    </row>
    <row r="116" customFormat="false" ht="14.25" hidden="false" customHeight="false" outlineLevel="0" collapsed="false">
      <c r="A116" s="51" t="s">
        <v>160</v>
      </c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60"/>
      <c r="W116" s="61"/>
      <c r="X116" s="62"/>
    </row>
    <row r="117" customFormat="false" ht="14.25" hidden="false" customHeight="false" outlineLevel="0" collapsed="false">
      <c r="A117" s="51" t="s">
        <v>161</v>
      </c>
      <c r="B117" s="52" t="s">
        <v>61</v>
      </c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60"/>
      <c r="W117" s="61"/>
      <c r="X117" s="62"/>
    </row>
    <row r="118" customFormat="false" ht="14.25" hidden="false" customHeight="false" outlineLevel="0" collapsed="false">
      <c r="A118" s="51" t="s">
        <v>162</v>
      </c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60"/>
      <c r="W118" s="61"/>
      <c r="X118" s="62"/>
    </row>
    <row r="119" customFormat="false" ht="14.25" hidden="false" customHeight="false" outlineLevel="0" collapsed="false">
      <c r="A119" s="51" t="s">
        <v>163</v>
      </c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2" t="s">
        <v>61</v>
      </c>
      <c r="R119" s="50"/>
      <c r="S119" s="52" t="s">
        <v>61</v>
      </c>
      <c r="T119" s="50"/>
      <c r="U119" s="50"/>
      <c r="V119" s="60"/>
      <c r="W119" s="61"/>
      <c r="X119" s="62"/>
    </row>
    <row r="120" customFormat="false" ht="14.25" hidden="false" customHeight="false" outlineLevel="0" collapsed="false">
      <c r="A120" s="51" t="s">
        <v>164</v>
      </c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60"/>
      <c r="W120" s="61"/>
      <c r="X120" s="62"/>
    </row>
    <row r="121" customFormat="false" ht="14.25" hidden="false" customHeight="false" outlineLevel="0" collapsed="false">
      <c r="A121" s="51" t="s">
        <v>165</v>
      </c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60"/>
      <c r="W121" s="61"/>
      <c r="X121" s="62"/>
    </row>
    <row r="122" customFormat="false" ht="14.25" hidden="false" customHeight="false" outlineLevel="0" collapsed="false">
      <c r="A122" s="51" t="s">
        <v>166</v>
      </c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60"/>
      <c r="W122" s="61"/>
      <c r="X122" s="62"/>
    </row>
    <row r="123" customFormat="false" ht="14.25" hidden="false" customHeight="false" outlineLevel="0" collapsed="false">
      <c r="A123" s="51" t="s">
        <v>167</v>
      </c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60"/>
      <c r="W123" s="61"/>
      <c r="X123" s="62"/>
    </row>
    <row r="124" customFormat="false" ht="14.25" hidden="false" customHeight="false" outlineLevel="0" collapsed="false">
      <c r="A124" s="51" t="s">
        <v>168</v>
      </c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60"/>
      <c r="W124" s="61"/>
      <c r="X124" s="62"/>
    </row>
    <row r="125" customFormat="false" ht="14.25" hidden="false" customHeight="false" outlineLevel="0" collapsed="false">
      <c r="A125" s="51" t="s">
        <v>169</v>
      </c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60"/>
      <c r="W125" s="61"/>
      <c r="X125" s="62"/>
    </row>
    <row r="126" customFormat="false" ht="12.75" hidden="false" customHeight="false" outlineLevel="0" collapsed="false">
      <c r="A126" s="53" t="s">
        <v>103</v>
      </c>
      <c r="B126" s="54" t="n">
        <f aca="false">SUM(B97:B125)</f>
        <v>0</v>
      </c>
      <c r="C126" s="54" t="n">
        <f aca="false">SUM(C97:C125)</f>
        <v>0</v>
      </c>
      <c r="D126" s="54" t="n">
        <f aca="false">SUM(D97:D125)</f>
        <v>0</v>
      </c>
      <c r="E126" s="54" t="n">
        <f aca="false">SUM(E97:E125)</f>
        <v>0</v>
      </c>
      <c r="F126" s="54" t="n">
        <f aca="false">SUM(F97:F125)</f>
        <v>0</v>
      </c>
      <c r="G126" s="54" t="n">
        <f aca="false">SUM(G97:G125)</f>
        <v>0</v>
      </c>
      <c r="H126" s="54" t="n">
        <f aca="false">SUM(H97:H125)</f>
        <v>0</v>
      </c>
      <c r="I126" s="54" t="n">
        <f aca="false">SUM(I97:I125)</f>
        <v>0</v>
      </c>
      <c r="J126" s="54" t="n">
        <f aca="false">SUM(J97:J125)</f>
        <v>0</v>
      </c>
      <c r="K126" s="54" t="n">
        <f aca="false">SUM(K97:K125)</f>
        <v>0</v>
      </c>
      <c r="L126" s="54" t="n">
        <f aca="false">SUM(L97:L125)</f>
        <v>0</v>
      </c>
      <c r="M126" s="54" t="n">
        <f aca="false">SUM(M97:M125)</f>
        <v>0</v>
      </c>
      <c r="N126" s="54" t="n">
        <f aca="false">SUM(N97:N125)</f>
        <v>0</v>
      </c>
      <c r="O126" s="54"/>
      <c r="P126" s="54"/>
      <c r="Q126" s="54" t="n">
        <f aca="false">SUM(Q97:Q125)</f>
        <v>0</v>
      </c>
      <c r="R126" s="54" t="n">
        <f aca="false">SUM(R97:R125)</f>
        <v>0</v>
      </c>
      <c r="S126" s="54" t="n">
        <f aca="false">SUM(S97:S125)</f>
        <v>0</v>
      </c>
      <c r="T126" s="54" t="n">
        <f aca="false">SUM(T97:T125)</f>
        <v>0</v>
      </c>
      <c r="U126" s="54" t="n">
        <f aca="false">SUM(U97:U125)</f>
        <v>0</v>
      </c>
      <c r="V126" s="55" t="n">
        <f aca="false">SUM(B126:U126)</f>
        <v>0</v>
      </c>
      <c r="W126" s="56" t="n">
        <v>0.024</v>
      </c>
      <c r="X126" s="57" t="n">
        <f aca="false">+V126*W126</f>
        <v>0</v>
      </c>
    </row>
    <row r="127" customFormat="false" ht="12.75" hidden="false" customHeight="false" outlineLevel="0" collapsed="false">
      <c r="A127" s="64" t="s">
        <v>170</v>
      </c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0"/>
      <c r="W127" s="61"/>
      <c r="X127" s="62"/>
    </row>
    <row r="128" customFormat="false" ht="14.25" hidden="false" customHeight="false" outlineLevel="0" collapsed="false">
      <c r="A128" s="51" t="s">
        <v>171</v>
      </c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60"/>
      <c r="W128" s="61"/>
      <c r="X128" s="62"/>
    </row>
    <row r="129" customFormat="false" ht="14.25" hidden="false" customHeight="false" outlineLevel="0" collapsed="false">
      <c r="A129" s="51" t="s">
        <v>172</v>
      </c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60"/>
      <c r="W129" s="61"/>
      <c r="X129" s="62"/>
    </row>
    <row r="130" customFormat="false" ht="14.25" hidden="false" customHeight="false" outlineLevel="0" collapsed="false">
      <c r="A130" s="51" t="s">
        <v>173</v>
      </c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60"/>
      <c r="W130" s="61"/>
      <c r="X130" s="62"/>
    </row>
    <row r="131" customFormat="false" ht="14.25" hidden="false" customHeight="false" outlineLevel="0" collapsed="false">
      <c r="A131" s="51" t="s">
        <v>174</v>
      </c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60"/>
      <c r="W131" s="61"/>
      <c r="X131" s="62"/>
    </row>
    <row r="132" customFormat="false" ht="14.25" hidden="false" customHeight="false" outlineLevel="0" collapsed="false">
      <c r="A132" s="51" t="s">
        <v>175</v>
      </c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60"/>
      <c r="W132" s="61"/>
      <c r="X132" s="62"/>
    </row>
    <row r="133" customFormat="false" ht="14.25" hidden="false" customHeight="false" outlineLevel="0" collapsed="false">
      <c r="A133" s="51" t="s">
        <v>176</v>
      </c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60"/>
      <c r="W133" s="61"/>
      <c r="X133" s="62"/>
    </row>
    <row r="134" customFormat="false" ht="12.75" hidden="false" customHeight="false" outlineLevel="0" collapsed="false">
      <c r="A134" s="53" t="s">
        <v>103</v>
      </c>
      <c r="B134" s="54" t="n">
        <f aca="false">SUM(B128:B133)</f>
        <v>0</v>
      </c>
      <c r="C134" s="54" t="n">
        <f aca="false">SUM(C128:C133)</f>
        <v>0</v>
      </c>
      <c r="D134" s="54" t="n">
        <f aca="false">SUM(D128:D133)</f>
        <v>0</v>
      </c>
      <c r="E134" s="54" t="n">
        <f aca="false">SUM(E128:E133)</f>
        <v>0</v>
      </c>
      <c r="F134" s="54" t="n">
        <f aca="false">SUM(F128:F133)</f>
        <v>0</v>
      </c>
      <c r="G134" s="54" t="n">
        <f aca="false">SUM(G128:G133)</f>
        <v>0</v>
      </c>
      <c r="H134" s="54" t="n">
        <f aca="false">SUM(H128:H133)</f>
        <v>0</v>
      </c>
      <c r="I134" s="54" t="n">
        <f aca="false">SUM(I128:I133)</f>
        <v>0</v>
      </c>
      <c r="J134" s="54" t="n">
        <f aca="false">SUM(J128:J133)</f>
        <v>0</v>
      </c>
      <c r="K134" s="54" t="n">
        <f aca="false">SUM(K128:K133)</f>
        <v>0</v>
      </c>
      <c r="L134" s="54" t="n">
        <f aca="false">SUM(L128:L133)</f>
        <v>0</v>
      </c>
      <c r="M134" s="54" t="n">
        <f aca="false">SUM(M128:M133)</f>
        <v>0</v>
      </c>
      <c r="N134" s="54" t="n">
        <f aca="false">SUM(N128:N133)</f>
        <v>0</v>
      </c>
      <c r="O134" s="54"/>
      <c r="P134" s="54"/>
      <c r="Q134" s="54" t="n">
        <f aca="false">SUM(Q128:Q133)</f>
        <v>0</v>
      </c>
      <c r="R134" s="54" t="n">
        <f aca="false">SUM(R128:R133)</f>
        <v>0</v>
      </c>
      <c r="S134" s="54" t="n">
        <f aca="false">SUM(S128:S133)</f>
        <v>0</v>
      </c>
      <c r="T134" s="54" t="n">
        <f aca="false">SUM(T128:T133)</f>
        <v>0</v>
      </c>
      <c r="U134" s="54" t="n">
        <f aca="false">SUM(U128:U133)</f>
        <v>0</v>
      </c>
      <c r="V134" s="55" t="n">
        <f aca="false">SUM(B134:U134)</f>
        <v>0</v>
      </c>
      <c r="W134" s="56" t="n">
        <v>0.045</v>
      </c>
      <c r="X134" s="57" t="n">
        <f aca="false">+V134*W134</f>
        <v>0</v>
      </c>
    </row>
    <row r="135" customFormat="false" ht="12.75" hidden="false" customHeight="false" outlineLevel="0" collapsed="false">
      <c r="A135" s="64" t="s">
        <v>177</v>
      </c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/>
      <c r="W135" s="61"/>
      <c r="X135" s="62"/>
    </row>
    <row r="136" customFormat="false" ht="14.25" hidden="false" customHeight="false" outlineLevel="0" collapsed="false">
      <c r="A136" s="51" t="s">
        <v>178</v>
      </c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60"/>
      <c r="W136" s="61"/>
      <c r="X136" s="62"/>
    </row>
    <row r="137" customFormat="false" ht="14.25" hidden="false" customHeight="false" outlineLevel="0" collapsed="false">
      <c r="A137" s="51" t="s">
        <v>179</v>
      </c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60"/>
      <c r="W137" s="61"/>
      <c r="X137" s="62"/>
    </row>
    <row r="138" customFormat="false" ht="14.25" hidden="false" customHeight="false" outlineLevel="0" collapsed="false">
      <c r="A138" s="51" t="s">
        <v>180</v>
      </c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60"/>
      <c r="W138" s="61"/>
      <c r="X138" s="62"/>
    </row>
    <row r="139" customFormat="false" ht="14.25" hidden="false" customHeight="false" outlineLevel="0" collapsed="false">
      <c r="A139" s="51" t="s">
        <v>181</v>
      </c>
      <c r="B139" s="50"/>
      <c r="C139" s="50"/>
      <c r="D139" s="52" t="s">
        <v>61</v>
      </c>
      <c r="E139" s="50"/>
      <c r="F139" s="52" t="s">
        <v>61</v>
      </c>
      <c r="G139" s="52" t="s">
        <v>61</v>
      </c>
      <c r="H139" s="50"/>
      <c r="I139" s="52" t="s">
        <v>61</v>
      </c>
      <c r="J139" s="50"/>
      <c r="K139" s="50"/>
      <c r="L139" s="50"/>
      <c r="M139" s="50"/>
      <c r="N139" s="50"/>
      <c r="O139" s="50"/>
      <c r="P139" s="50"/>
      <c r="Q139" s="52" t="s">
        <v>61</v>
      </c>
      <c r="R139" s="50"/>
      <c r="S139" s="52" t="s">
        <v>61</v>
      </c>
      <c r="T139" s="50"/>
      <c r="U139" s="50"/>
      <c r="V139" s="60"/>
      <c r="W139" s="61"/>
      <c r="X139" s="62"/>
    </row>
    <row r="140" customFormat="false" ht="14.25" hidden="false" customHeight="false" outlineLevel="0" collapsed="false">
      <c r="A140" s="51" t="s">
        <v>182</v>
      </c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60"/>
      <c r="W140" s="61"/>
      <c r="X140" s="62"/>
    </row>
    <row r="141" customFormat="false" ht="14.25" hidden="false" customHeight="false" outlineLevel="0" collapsed="false">
      <c r="A141" s="51" t="s">
        <v>183</v>
      </c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60"/>
      <c r="W141" s="61"/>
      <c r="X141" s="62"/>
    </row>
    <row r="142" customFormat="false" ht="14.25" hidden="false" customHeight="false" outlineLevel="0" collapsed="false">
      <c r="A142" s="51" t="s">
        <v>184</v>
      </c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60"/>
      <c r="W142" s="61"/>
      <c r="X142" s="62"/>
    </row>
    <row r="143" customFormat="false" ht="14.25" hidden="false" customHeight="false" outlineLevel="0" collapsed="false">
      <c r="A143" s="51" t="s">
        <v>185</v>
      </c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60"/>
      <c r="W143" s="61"/>
      <c r="X143" s="62"/>
    </row>
    <row r="144" customFormat="false" ht="14.25" hidden="false" customHeight="false" outlineLevel="0" collapsed="false">
      <c r="A144" s="51" t="s">
        <v>186</v>
      </c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60"/>
      <c r="W144" s="61"/>
      <c r="X144" s="62"/>
    </row>
    <row r="145" customFormat="false" ht="14.25" hidden="false" customHeight="false" outlineLevel="0" collapsed="false">
      <c r="A145" s="51" t="s">
        <v>187</v>
      </c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60"/>
      <c r="W145" s="61"/>
      <c r="X145" s="62"/>
    </row>
    <row r="146" customFormat="false" ht="14.25" hidden="false" customHeight="false" outlineLevel="0" collapsed="false">
      <c r="A146" s="51" t="s">
        <v>188</v>
      </c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60"/>
      <c r="W146" s="61"/>
      <c r="X146" s="62"/>
    </row>
    <row r="147" customFormat="false" ht="14.25" hidden="false" customHeight="false" outlineLevel="0" collapsed="false">
      <c r="A147" s="51" t="s">
        <v>189</v>
      </c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60"/>
      <c r="W147" s="61"/>
      <c r="X147" s="62"/>
    </row>
    <row r="148" customFormat="false" ht="14.25" hidden="false" customHeight="false" outlineLevel="0" collapsed="false">
      <c r="A148" s="51" t="s">
        <v>190</v>
      </c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60"/>
      <c r="W148" s="61"/>
      <c r="X148" s="62"/>
    </row>
    <row r="149" customFormat="false" ht="14.25" hidden="false" customHeight="false" outlineLevel="0" collapsed="false">
      <c r="A149" s="51" t="s">
        <v>191</v>
      </c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60"/>
      <c r="W149" s="61"/>
      <c r="X149" s="62"/>
    </row>
    <row r="150" customFormat="false" ht="25.5" hidden="false" customHeight="false" outlineLevel="0" collapsed="false">
      <c r="A150" s="51" t="s">
        <v>192</v>
      </c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60"/>
      <c r="W150" s="61"/>
      <c r="X150" s="62"/>
    </row>
    <row r="151" customFormat="false" ht="14.25" hidden="false" customHeight="false" outlineLevel="0" collapsed="false">
      <c r="A151" s="51" t="s">
        <v>193</v>
      </c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60"/>
      <c r="W151" s="61"/>
      <c r="X151" s="62"/>
    </row>
    <row r="152" customFormat="false" ht="14.25" hidden="false" customHeight="false" outlineLevel="0" collapsed="false">
      <c r="A152" s="51" t="s">
        <v>194</v>
      </c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60"/>
      <c r="W152" s="61"/>
      <c r="X152" s="62"/>
    </row>
    <row r="153" customFormat="false" ht="14.25" hidden="false" customHeight="false" outlineLevel="0" collapsed="false">
      <c r="A153" s="51" t="s">
        <v>195</v>
      </c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60"/>
      <c r="W153" s="61"/>
      <c r="X153" s="62"/>
    </row>
    <row r="154" customFormat="false" ht="14.25" hidden="false" customHeight="false" outlineLevel="0" collapsed="false">
      <c r="A154" s="51" t="s">
        <v>196</v>
      </c>
      <c r="B154" s="50"/>
      <c r="C154" s="50"/>
      <c r="D154" s="50"/>
      <c r="E154" s="50"/>
      <c r="F154" s="50"/>
      <c r="G154" s="50"/>
      <c r="H154" s="50"/>
      <c r="I154" s="50"/>
      <c r="J154" s="50"/>
      <c r="K154" s="52" t="s">
        <v>61</v>
      </c>
      <c r="L154" s="52" t="s">
        <v>61</v>
      </c>
      <c r="M154" s="52" t="s">
        <v>61</v>
      </c>
      <c r="N154" s="52" t="s">
        <v>61</v>
      </c>
      <c r="O154" s="52"/>
      <c r="P154" s="52"/>
      <c r="Q154" s="50"/>
      <c r="R154" s="50"/>
      <c r="S154" s="50"/>
      <c r="T154" s="50"/>
      <c r="U154" s="50"/>
      <c r="V154" s="60"/>
      <c r="W154" s="61"/>
      <c r="X154" s="62"/>
    </row>
    <row r="155" customFormat="false" ht="14.25" hidden="false" customHeight="false" outlineLevel="0" collapsed="false">
      <c r="A155" s="51" t="s">
        <v>197</v>
      </c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60"/>
      <c r="W155" s="61"/>
      <c r="X155" s="62"/>
    </row>
    <row r="156" customFormat="false" ht="14.25" hidden="false" customHeight="false" outlineLevel="0" collapsed="false">
      <c r="A156" s="51" t="s">
        <v>198</v>
      </c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60"/>
      <c r="W156" s="61"/>
      <c r="X156" s="62"/>
    </row>
    <row r="157" customFormat="false" ht="14.25" hidden="false" customHeight="false" outlineLevel="0" collapsed="false">
      <c r="A157" s="51" t="s">
        <v>199</v>
      </c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60"/>
      <c r="W157" s="61"/>
      <c r="X157" s="62"/>
    </row>
    <row r="158" customFormat="false" ht="14.25" hidden="false" customHeight="false" outlineLevel="0" collapsed="false">
      <c r="A158" s="51" t="s">
        <v>200</v>
      </c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60"/>
      <c r="W158" s="61"/>
      <c r="X158" s="62"/>
    </row>
    <row r="159" customFormat="false" ht="14.25" hidden="false" customHeight="false" outlineLevel="0" collapsed="false">
      <c r="A159" s="51" t="s">
        <v>201</v>
      </c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60"/>
      <c r="W159" s="61"/>
      <c r="X159" s="62"/>
    </row>
    <row r="160" customFormat="false" ht="14.25" hidden="false" customHeight="false" outlineLevel="0" collapsed="false">
      <c r="A160" s="51" t="s">
        <v>202</v>
      </c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60"/>
      <c r="W160" s="61"/>
      <c r="X160" s="62"/>
    </row>
    <row r="161" customFormat="false" ht="14.25" hidden="false" customHeight="false" outlineLevel="0" collapsed="false">
      <c r="A161" s="51" t="s">
        <v>203</v>
      </c>
      <c r="B161" s="52" t="s">
        <v>61</v>
      </c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2" t="s">
        <v>61</v>
      </c>
      <c r="V161" s="60"/>
      <c r="W161" s="61"/>
      <c r="X161" s="62"/>
    </row>
    <row r="162" customFormat="false" ht="14.25" hidden="false" customHeight="false" outlineLevel="0" collapsed="false">
      <c r="A162" s="51" t="s">
        <v>204</v>
      </c>
      <c r="B162" s="50"/>
      <c r="C162" s="50"/>
      <c r="D162" s="52" t="s">
        <v>61</v>
      </c>
      <c r="E162" s="50"/>
      <c r="F162" s="52" t="s">
        <v>61</v>
      </c>
      <c r="G162" s="52" t="s">
        <v>61</v>
      </c>
      <c r="H162" s="50"/>
      <c r="I162" s="52" t="s">
        <v>61</v>
      </c>
      <c r="J162" s="50"/>
      <c r="K162" s="50"/>
      <c r="L162" s="50"/>
      <c r="M162" s="50"/>
      <c r="N162" s="50"/>
      <c r="O162" s="50"/>
      <c r="P162" s="50"/>
      <c r="Q162" s="52" t="s">
        <v>61</v>
      </c>
      <c r="R162" s="50"/>
      <c r="S162" s="52" t="s">
        <v>61</v>
      </c>
      <c r="T162" s="50"/>
      <c r="U162" s="50"/>
      <c r="V162" s="60"/>
      <c r="W162" s="61"/>
      <c r="X162" s="62"/>
    </row>
    <row r="163" customFormat="false" ht="14.25" hidden="false" customHeight="false" outlineLevel="0" collapsed="false">
      <c r="A163" s="51" t="s">
        <v>205</v>
      </c>
      <c r="B163" s="50"/>
      <c r="C163" s="50"/>
      <c r="D163" s="50"/>
      <c r="E163" s="50"/>
      <c r="F163" s="50"/>
      <c r="G163" s="50"/>
      <c r="H163" s="50"/>
      <c r="I163" s="50"/>
      <c r="J163" s="50"/>
      <c r="K163" s="52" t="s">
        <v>61</v>
      </c>
      <c r="L163" s="52" t="s">
        <v>61</v>
      </c>
      <c r="M163" s="52" t="s">
        <v>61</v>
      </c>
      <c r="N163" s="52" t="s">
        <v>61</v>
      </c>
      <c r="O163" s="52"/>
      <c r="P163" s="52"/>
      <c r="Q163" s="50"/>
      <c r="R163" s="50"/>
      <c r="S163" s="50"/>
      <c r="T163" s="52" t="s">
        <v>61</v>
      </c>
      <c r="U163" s="50"/>
      <c r="V163" s="60"/>
      <c r="W163" s="61"/>
      <c r="X163" s="62"/>
    </row>
    <row r="164" customFormat="false" ht="14.25" hidden="false" customHeight="false" outlineLevel="0" collapsed="false">
      <c r="A164" s="51" t="s">
        <v>206</v>
      </c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60"/>
      <c r="W164" s="61"/>
      <c r="X164" s="62"/>
    </row>
    <row r="165" customFormat="false" ht="14.25" hidden="false" customHeight="false" outlineLevel="0" collapsed="false">
      <c r="A165" s="51" t="s">
        <v>207</v>
      </c>
      <c r="B165" s="52" t="s">
        <v>61</v>
      </c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2" t="s">
        <v>61</v>
      </c>
      <c r="V165" s="60"/>
      <c r="W165" s="61"/>
      <c r="X165" s="62"/>
    </row>
    <row r="166" customFormat="false" ht="14.25" hidden="false" customHeight="false" outlineLevel="0" collapsed="false">
      <c r="A166" s="51" t="s">
        <v>208</v>
      </c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60"/>
      <c r="W166" s="61"/>
      <c r="X166" s="62"/>
    </row>
    <row r="167" customFormat="false" ht="14.25" hidden="false" customHeight="false" outlineLevel="0" collapsed="false">
      <c r="A167" s="51" t="s">
        <v>209</v>
      </c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60"/>
      <c r="W167" s="61"/>
      <c r="X167" s="62"/>
    </row>
    <row r="168" customFormat="false" ht="14.25" hidden="false" customHeight="false" outlineLevel="0" collapsed="false">
      <c r="A168" s="51" t="s">
        <v>210</v>
      </c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60"/>
      <c r="W168" s="61"/>
      <c r="X168" s="62"/>
    </row>
    <row r="169" customFormat="false" ht="14.25" hidden="false" customHeight="false" outlineLevel="0" collapsed="false">
      <c r="A169" s="51" t="s">
        <v>211</v>
      </c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60"/>
      <c r="W169" s="61"/>
      <c r="X169" s="62"/>
    </row>
    <row r="170" customFormat="false" ht="14.25" hidden="false" customHeight="false" outlineLevel="0" collapsed="false">
      <c r="A170" s="51" t="s">
        <v>212</v>
      </c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60"/>
      <c r="W170" s="61"/>
      <c r="X170" s="62"/>
    </row>
    <row r="171" customFormat="false" ht="14.25" hidden="false" customHeight="false" outlineLevel="0" collapsed="false">
      <c r="A171" s="51" t="s">
        <v>213</v>
      </c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60"/>
      <c r="W171" s="61"/>
      <c r="X171" s="62"/>
    </row>
    <row r="172" customFormat="false" ht="14.25" hidden="false" customHeight="false" outlineLevel="0" collapsed="false">
      <c r="A172" s="51" t="s">
        <v>214</v>
      </c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60"/>
      <c r="W172" s="61"/>
      <c r="X172" s="62"/>
    </row>
    <row r="173" customFormat="false" ht="14.25" hidden="false" customHeight="false" outlineLevel="0" collapsed="false">
      <c r="A173" s="51" t="s">
        <v>215</v>
      </c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60"/>
      <c r="W173" s="61"/>
      <c r="X173" s="62"/>
    </row>
    <row r="174" customFormat="false" ht="14.25" hidden="false" customHeight="false" outlineLevel="0" collapsed="false">
      <c r="A174" s="51" t="s">
        <v>216</v>
      </c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60"/>
      <c r="W174" s="61"/>
      <c r="X174" s="62"/>
    </row>
    <row r="175" customFormat="false" ht="14.25" hidden="false" customHeight="false" outlineLevel="0" collapsed="false">
      <c r="A175" s="51" t="s">
        <v>217</v>
      </c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60"/>
      <c r="W175" s="61"/>
      <c r="X175" s="62"/>
    </row>
    <row r="176" customFormat="false" ht="14.25" hidden="false" customHeight="false" outlineLevel="0" collapsed="false">
      <c r="A176" s="51" t="s">
        <v>218</v>
      </c>
      <c r="B176" s="52" t="s">
        <v>61</v>
      </c>
      <c r="C176" s="52" t="s">
        <v>61</v>
      </c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2" t="s">
        <v>61</v>
      </c>
      <c r="V176" s="60"/>
      <c r="W176" s="61"/>
      <c r="X176" s="62"/>
    </row>
    <row r="177" customFormat="false" ht="14.25" hidden="false" customHeight="false" outlineLevel="0" collapsed="false">
      <c r="A177" s="51" t="s">
        <v>219</v>
      </c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60"/>
      <c r="W177" s="61"/>
      <c r="X177" s="62"/>
    </row>
    <row r="178" customFormat="false" ht="14.25" hidden="false" customHeight="false" outlineLevel="0" collapsed="false">
      <c r="A178" s="51" t="s">
        <v>220</v>
      </c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60"/>
      <c r="W178" s="61"/>
      <c r="X178" s="62"/>
    </row>
    <row r="179" customFormat="false" ht="14.25" hidden="false" customHeight="false" outlineLevel="0" collapsed="false">
      <c r="A179" s="51" t="s">
        <v>221</v>
      </c>
      <c r="B179" s="52" t="s">
        <v>61</v>
      </c>
      <c r="C179" s="52" t="s">
        <v>61</v>
      </c>
      <c r="D179" s="50"/>
      <c r="E179" s="50"/>
      <c r="F179" s="50"/>
      <c r="G179" s="50"/>
      <c r="H179" s="50"/>
      <c r="I179" s="50"/>
      <c r="J179" s="50"/>
      <c r="K179" s="52" t="s">
        <v>61</v>
      </c>
      <c r="L179" s="52" t="s">
        <v>61</v>
      </c>
      <c r="M179" s="52" t="s">
        <v>61</v>
      </c>
      <c r="N179" s="52" t="s">
        <v>61</v>
      </c>
      <c r="O179" s="52"/>
      <c r="P179" s="52"/>
      <c r="Q179" s="50"/>
      <c r="R179" s="50"/>
      <c r="S179" s="50"/>
      <c r="T179" s="50"/>
      <c r="U179" s="52" t="s">
        <v>61</v>
      </c>
      <c r="V179" s="60"/>
      <c r="W179" s="61"/>
      <c r="X179" s="62"/>
    </row>
    <row r="180" customFormat="false" ht="14.25" hidden="false" customHeight="false" outlineLevel="0" collapsed="false">
      <c r="A180" s="51" t="s">
        <v>222</v>
      </c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60"/>
      <c r="W180" s="61"/>
      <c r="X180" s="62"/>
    </row>
    <row r="181" customFormat="false" ht="14.25" hidden="false" customHeight="false" outlineLevel="0" collapsed="false">
      <c r="A181" s="51" t="s">
        <v>223</v>
      </c>
      <c r="B181" s="52" t="s">
        <v>61</v>
      </c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2" t="s">
        <v>61</v>
      </c>
      <c r="V181" s="60"/>
      <c r="W181" s="61"/>
      <c r="X181" s="62"/>
    </row>
    <row r="182" customFormat="false" ht="12.75" hidden="false" customHeight="false" outlineLevel="0" collapsed="false">
      <c r="A182" s="53" t="s">
        <v>103</v>
      </c>
      <c r="B182" s="54" t="n">
        <f aca="false">SUM(B136:B181)</f>
        <v>0</v>
      </c>
      <c r="C182" s="54" t="n">
        <f aca="false">SUM(C136:C181)</f>
        <v>0</v>
      </c>
      <c r="D182" s="54" t="n">
        <f aca="false">SUM(D136:D181)</f>
        <v>0</v>
      </c>
      <c r="E182" s="54" t="n">
        <f aca="false">SUM(E136:E181)</f>
        <v>0</v>
      </c>
      <c r="F182" s="54" t="n">
        <f aca="false">SUM(F136:F181)</f>
        <v>0</v>
      </c>
      <c r="G182" s="54" t="n">
        <f aca="false">SUM(G136:G181)</f>
        <v>0</v>
      </c>
      <c r="H182" s="54" t="n">
        <f aca="false">SUM(H136:H181)</f>
        <v>0</v>
      </c>
      <c r="I182" s="54" t="n">
        <f aca="false">SUM(I136:I181)</f>
        <v>0</v>
      </c>
      <c r="J182" s="54" t="n">
        <f aca="false">SUM(J136:J181)</f>
        <v>0</v>
      </c>
      <c r="K182" s="54" t="n">
        <f aca="false">SUM(K136:K181)</f>
        <v>0</v>
      </c>
      <c r="L182" s="54" t="n">
        <f aca="false">SUM(L136:L181)</f>
        <v>0</v>
      </c>
      <c r="M182" s="54" t="n">
        <f aca="false">SUM(M136:M181)</f>
        <v>0</v>
      </c>
      <c r="N182" s="54" t="n">
        <f aca="false">SUM(N136:N181)</f>
        <v>0</v>
      </c>
      <c r="O182" s="54"/>
      <c r="P182" s="54"/>
      <c r="Q182" s="54" t="n">
        <f aca="false">SUM(Q136:Q181)</f>
        <v>0</v>
      </c>
      <c r="R182" s="54" t="n">
        <f aca="false">SUM(R136:R181)</f>
        <v>0</v>
      </c>
      <c r="S182" s="54" t="n">
        <f aca="false">SUM(S136:S181)</f>
        <v>0</v>
      </c>
      <c r="T182" s="54" t="n">
        <f aca="false">SUM(T136:T181)</f>
        <v>0</v>
      </c>
      <c r="U182" s="54" t="n">
        <f aca="false">SUM(U136:U181)</f>
        <v>0</v>
      </c>
      <c r="V182" s="55" t="n">
        <f aca="false">SUM(B182:U182)</f>
        <v>0</v>
      </c>
      <c r="W182" s="56" t="n">
        <v>0.24</v>
      </c>
      <c r="X182" s="57" t="n">
        <f aca="false">+V182*W182</f>
        <v>0</v>
      </c>
    </row>
    <row r="183" customFormat="false" ht="12.75" hidden="false" customHeight="false" outlineLevel="0" collapsed="false">
      <c r="A183" s="51"/>
      <c r="B183" s="68"/>
      <c r="C183" s="68"/>
      <c r="D183" s="68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</row>
    <row r="184" customFormat="false" ht="12.75" hidden="false" customHeight="false" outlineLevel="0" collapsed="false">
      <c r="A184" s="70"/>
      <c r="B184" s="71" t="n">
        <f aca="false">+B182+B134+B126+B95+B76+B55</f>
        <v>0</v>
      </c>
      <c r="C184" s="71" t="n">
        <f aca="false">+C182+C134+C126+C95+C76+C55</f>
        <v>0</v>
      </c>
      <c r="D184" s="71" t="n">
        <f aca="false">+D182+D134+D126+D95+D76+D55</f>
        <v>0</v>
      </c>
      <c r="E184" s="71" t="n">
        <f aca="false">+E182+E134+E126+E95+E76+E55</f>
        <v>0</v>
      </c>
      <c r="F184" s="71" t="n">
        <f aca="false">+F182+F134+F126+F95+F76+F55</f>
        <v>0</v>
      </c>
      <c r="G184" s="71" t="n">
        <f aca="false">+G182+G134+G126+G95+G76+G55</f>
        <v>0</v>
      </c>
      <c r="H184" s="71" t="n">
        <f aca="false">+H182+H134+H126+H95+H76+H55</f>
        <v>0</v>
      </c>
      <c r="I184" s="71" t="n">
        <f aca="false">+I182+I134+I126+I95+I76+I55</f>
        <v>0</v>
      </c>
      <c r="J184" s="71" t="n">
        <f aca="false">+J182+J134+J126+J95+J76+J55</f>
        <v>0</v>
      </c>
      <c r="K184" s="71" t="n">
        <f aca="false">+K182+K134+K126+K95+K76+K55</f>
        <v>0</v>
      </c>
      <c r="L184" s="71" t="n">
        <f aca="false">+L182+L134+L126+L95+L76+L55</f>
        <v>0</v>
      </c>
      <c r="M184" s="71" t="n">
        <f aca="false">+M182+M134+M126+M95+M76+M55</f>
        <v>0</v>
      </c>
      <c r="N184" s="71" t="n">
        <f aca="false">+N182+N134+N126+N95+N76+N55</f>
        <v>0</v>
      </c>
      <c r="O184" s="71"/>
      <c r="P184" s="71"/>
      <c r="Q184" s="71" t="n">
        <f aca="false">+Q182+Q134+Q126+Q95+Q76+Q55</f>
        <v>0</v>
      </c>
      <c r="R184" s="71" t="n">
        <f aca="false">+R182+R134+R126+R95+R76+R55</f>
        <v>0</v>
      </c>
      <c r="S184" s="71" t="n">
        <f aca="false">+S182+S134+S126+S95+S76+S55</f>
        <v>0</v>
      </c>
      <c r="T184" s="71" t="n">
        <f aca="false">+T182+T134+T126+T95+T76+T55</f>
        <v>0</v>
      </c>
      <c r="U184" s="71" t="n">
        <f aca="false">+U182+U134+U126+U95+U76+U55</f>
        <v>0</v>
      </c>
      <c r="V184" s="72" t="n">
        <f aca="false">SUM(V55:V182)</f>
        <v>0</v>
      </c>
      <c r="W184" s="73" t="n">
        <f aca="false">SUM(W55:W182)</f>
        <v>1</v>
      </c>
      <c r="X184" s="74" t="n">
        <f aca="false">SUM(X55:X182)</f>
        <v>0</v>
      </c>
    </row>
    <row r="185" customFormat="false" ht="87" hidden="false" customHeight="true" outlineLevel="0" collapsed="false">
      <c r="A185" s="75"/>
      <c r="B185" s="75"/>
      <c r="C185" s="75"/>
    </row>
    <row r="186" customFormat="false" ht="15" hidden="false" customHeight="false" outlineLevel="0" collapsed="false">
      <c r="A186" s="76" t="s">
        <v>21</v>
      </c>
      <c r="B186" s="76"/>
      <c r="V186" s="77"/>
    </row>
    <row r="187" customFormat="false" ht="15" hidden="false" customHeight="false" outlineLevel="0" collapsed="false">
      <c r="A187" s="76" t="s">
        <v>22</v>
      </c>
      <c r="B187" s="76"/>
      <c r="V187" s="77"/>
    </row>
    <row r="188" customFormat="false" ht="14.25" hidden="false" customHeight="false" outlineLevel="0" collapsed="false">
      <c r="V188" s="77"/>
    </row>
    <row r="189" customFormat="false" ht="14.25" hidden="false" customHeight="false" outlineLevel="0" collapsed="false">
      <c r="V189" s="77"/>
    </row>
    <row r="190" customFormat="false" ht="14.25" hidden="false" customHeight="false" outlineLevel="0" collapsed="false">
      <c r="V190" s="77"/>
    </row>
    <row r="191" customFormat="false" ht="14.25" hidden="false" customHeight="false" outlineLevel="0" collapsed="false">
      <c r="V191" s="77"/>
    </row>
  </sheetData>
  <mergeCells count="11">
    <mergeCell ref="A1:A5"/>
    <mergeCell ref="B1:N2"/>
    <mergeCell ref="B3:N4"/>
    <mergeCell ref="B5:N5"/>
    <mergeCell ref="B6:G6"/>
    <mergeCell ref="H6:N6"/>
    <mergeCell ref="O6:U6"/>
    <mergeCell ref="A7:A8"/>
    <mergeCell ref="A185:C185"/>
    <mergeCell ref="A186:B186"/>
    <mergeCell ref="A187:B18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9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B3" activeCellId="0" sqref="B3"/>
    </sheetView>
  </sheetViews>
  <sheetFormatPr defaultColWidth="10.9921875" defaultRowHeight="12.75" zeroHeight="false" outlineLevelRow="0" outlineLevelCol="0"/>
  <cols>
    <col collapsed="false" customWidth="true" hidden="false" outlineLevel="0" max="1" min="1" style="28" width="35.62"/>
    <col collapsed="false" customWidth="true" hidden="false" outlineLevel="0" max="2" min="2" style="28" width="13.87"/>
    <col collapsed="false" customWidth="true" hidden="false" outlineLevel="0" max="3" min="3" style="28" width="16"/>
    <col collapsed="false" customWidth="true" hidden="false" outlineLevel="0" max="4" min="4" style="28" width="15"/>
    <col collapsed="false" customWidth="true" hidden="false" outlineLevel="0" max="5" min="5" style="28" width="16.87"/>
    <col collapsed="false" customWidth="true" hidden="false" outlineLevel="0" max="6" min="6" style="28" width="15.62"/>
    <col collapsed="false" customWidth="true" hidden="false" outlineLevel="0" max="7" min="7" style="28" width="15.52"/>
    <col collapsed="false" customWidth="false" hidden="false" outlineLevel="0" max="8" min="8" style="28" width="11"/>
    <col collapsed="false" customWidth="true" hidden="false" outlineLevel="0" max="9" min="9" style="28" width="16.25"/>
    <col collapsed="false" customWidth="false" hidden="false" outlineLevel="0" max="1024" min="10" style="28" width="11"/>
  </cols>
  <sheetData>
    <row r="1" customFormat="false" ht="26.25" hidden="false" customHeight="true" outlineLevel="0" collapsed="false">
      <c r="A1" s="29"/>
      <c r="B1" s="78" t="s">
        <v>224</v>
      </c>
      <c r="C1" s="78"/>
      <c r="D1" s="78"/>
      <c r="E1" s="78"/>
      <c r="F1" s="78"/>
    </row>
    <row r="2" customFormat="false" ht="27.75" hidden="false" customHeight="true" outlineLevel="0" collapsed="false">
      <c r="A2" s="29"/>
      <c r="B2" s="78"/>
      <c r="C2" s="78"/>
      <c r="D2" s="78"/>
      <c r="E2" s="78"/>
      <c r="F2" s="78"/>
    </row>
    <row r="3" customFormat="false" ht="60" hidden="false" customHeight="true" outlineLevel="0" collapsed="false">
      <c r="A3" s="29"/>
      <c r="B3" s="79" t="s">
        <v>225</v>
      </c>
      <c r="C3" s="79"/>
      <c r="D3" s="79"/>
      <c r="E3" s="79"/>
      <c r="F3" s="79"/>
    </row>
    <row r="4" customFormat="false" ht="73.5" hidden="false" customHeight="true" outlineLevel="0" collapsed="false">
      <c r="A4" s="29"/>
      <c r="B4" s="79"/>
      <c r="C4" s="79"/>
      <c r="D4" s="79"/>
      <c r="E4" s="79"/>
      <c r="F4" s="79"/>
    </row>
    <row r="5" customFormat="false" ht="44.25" hidden="false" customHeight="true" outlineLevel="0" collapsed="false">
      <c r="A5" s="29"/>
      <c r="B5" s="80" t="s">
        <v>226</v>
      </c>
      <c r="C5" s="80"/>
      <c r="D5" s="80"/>
      <c r="E5" s="80"/>
      <c r="F5" s="80"/>
    </row>
    <row r="6" customFormat="false" ht="13.5" hidden="false" customHeight="false" outlineLevel="0" collapsed="false">
      <c r="A6" s="35" t="s">
        <v>23</v>
      </c>
      <c r="B6" s="81" t="s">
        <v>24</v>
      </c>
      <c r="C6" s="81"/>
      <c r="D6" s="81"/>
      <c r="E6" s="81"/>
      <c r="F6" s="82" t="s">
        <v>26</v>
      </c>
    </row>
    <row r="7" customFormat="false" ht="13.5" hidden="false" customHeight="true" outlineLevel="0" collapsed="false">
      <c r="A7" s="39" t="s">
        <v>27</v>
      </c>
      <c r="B7" s="83" t="s">
        <v>227</v>
      </c>
      <c r="C7" s="40" t="s">
        <v>28</v>
      </c>
      <c r="D7" s="40" t="s">
        <v>228</v>
      </c>
      <c r="E7" s="40" t="s">
        <v>31</v>
      </c>
      <c r="F7" s="40" t="s">
        <v>45</v>
      </c>
    </row>
    <row r="8" customFormat="false" ht="13.5" hidden="false" customHeight="false" outlineLevel="0" collapsed="false">
      <c r="A8" s="39"/>
      <c r="B8" s="84" t="n">
        <v>2015</v>
      </c>
      <c r="C8" s="42" t="s">
        <v>48</v>
      </c>
      <c r="D8" s="42" t="n">
        <v>2005</v>
      </c>
      <c r="E8" s="42" t="s">
        <v>49</v>
      </c>
      <c r="F8" s="82" t="s">
        <v>55</v>
      </c>
    </row>
    <row r="9" customFormat="false" ht="25.5" hidden="false" customHeight="false" outlineLevel="0" collapsed="false">
      <c r="A9" s="44" t="s">
        <v>56</v>
      </c>
      <c r="B9" s="85"/>
      <c r="C9" s="86"/>
      <c r="D9" s="86"/>
      <c r="E9" s="87"/>
      <c r="F9" s="48"/>
    </row>
    <row r="10" customFormat="false" ht="14.25" hidden="false" customHeight="false" outlineLevel="0" collapsed="false">
      <c r="A10" s="88" t="s">
        <v>57</v>
      </c>
      <c r="B10" s="50"/>
      <c r="C10" s="50"/>
      <c r="D10" s="50"/>
      <c r="E10" s="50"/>
      <c r="F10" s="50"/>
    </row>
    <row r="11" customFormat="false" ht="14.25" hidden="false" customHeight="false" outlineLevel="0" collapsed="false">
      <c r="A11" s="89" t="s">
        <v>58</v>
      </c>
      <c r="B11" s="50"/>
      <c r="C11" s="50"/>
      <c r="D11" s="50"/>
      <c r="E11" s="50"/>
      <c r="F11" s="50"/>
    </row>
    <row r="12" customFormat="false" ht="14.25" hidden="false" customHeight="false" outlineLevel="0" collapsed="false">
      <c r="A12" s="89" t="s">
        <v>59</v>
      </c>
      <c r="B12" s="50"/>
      <c r="C12" s="50"/>
      <c r="D12" s="50"/>
      <c r="E12" s="50"/>
      <c r="F12" s="50"/>
    </row>
    <row r="13" customFormat="false" ht="14.25" hidden="false" customHeight="false" outlineLevel="0" collapsed="false">
      <c r="A13" s="89" t="s">
        <v>60</v>
      </c>
      <c r="B13" s="50"/>
      <c r="C13" s="50"/>
      <c r="D13" s="52" t="s">
        <v>61</v>
      </c>
      <c r="E13" s="52" t="s">
        <v>61</v>
      </c>
      <c r="F13" s="50"/>
    </row>
    <row r="14" customFormat="false" ht="14.25" hidden="false" customHeight="false" outlineLevel="0" collapsed="false">
      <c r="A14" s="89" t="s">
        <v>62</v>
      </c>
      <c r="B14" s="50"/>
      <c r="C14" s="50"/>
      <c r="D14" s="50"/>
      <c r="E14" s="50"/>
      <c r="F14" s="50"/>
    </row>
    <row r="15" customFormat="false" ht="14.25" hidden="false" customHeight="false" outlineLevel="0" collapsed="false">
      <c r="A15" s="89" t="s">
        <v>63</v>
      </c>
      <c r="B15" s="50"/>
      <c r="C15" s="50"/>
      <c r="D15" s="50"/>
      <c r="E15" s="50"/>
      <c r="F15" s="50"/>
    </row>
    <row r="16" customFormat="false" ht="14.25" hidden="false" customHeight="false" outlineLevel="0" collapsed="false">
      <c r="A16" s="89" t="s">
        <v>64</v>
      </c>
      <c r="B16" s="50"/>
      <c r="C16" s="50"/>
      <c r="D16" s="50"/>
      <c r="E16" s="50"/>
      <c r="F16" s="50"/>
    </row>
    <row r="17" customFormat="false" ht="14.25" hidden="false" customHeight="false" outlineLevel="0" collapsed="false">
      <c r="A17" s="89" t="s">
        <v>65</v>
      </c>
      <c r="B17" s="50"/>
      <c r="C17" s="50"/>
      <c r="D17" s="50"/>
      <c r="E17" s="50"/>
      <c r="F17" s="50"/>
    </row>
    <row r="18" customFormat="false" ht="14.25" hidden="false" customHeight="false" outlineLevel="0" collapsed="false">
      <c r="A18" s="89" t="s">
        <v>66</v>
      </c>
      <c r="B18" s="50"/>
      <c r="C18" s="50"/>
      <c r="D18" s="52" t="s">
        <v>61</v>
      </c>
      <c r="E18" s="52" t="s">
        <v>61</v>
      </c>
      <c r="F18" s="50"/>
    </row>
    <row r="19" customFormat="false" ht="14.25" hidden="false" customHeight="false" outlineLevel="0" collapsed="false">
      <c r="A19" s="89" t="s">
        <v>67</v>
      </c>
      <c r="B19" s="50"/>
      <c r="C19" s="50"/>
      <c r="D19" s="52" t="s">
        <v>61</v>
      </c>
      <c r="E19" s="52" t="s">
        <v>61</v>
      </c>
      <c r="F19" s="50"/>
    </row>
    <row r="20" customFormat="false" ht="14.25" hidden="false" customHeight="false" outlineLevel="0" collapsed="false">
      <c r="A20" s="89" t="s">
        <v>68</v>
      </c>
      <c r="B20" s="50"/>
      <c r="C20" s="50"/>
      <c r="D20" s="52" t="s">
        <v>61</v>
      </c>
      <c r="E20" s="52" t="s">
        <v>61</v>
      </c>
      <c r="F20" s="50"/>
    </row>
    <row r="21" customFormat="false" ht="14.25" hidden="false" customHeight="false" outlineLevel="0" collapsed="false">
      <c r="A21" s="89" t="s">
        <v>69</v>
      </c>
      <c r="B21" s="50"/>
      <c r="C21" s="50"/>
      <c r="D21" s="50"/>
      <c r="E21" s="50"/>
      <c r="F21" s="50"/>
    </row>
    <row r="22" customFormat="false" ht="14.25" hidden="false" customHeight="false" outlineLevel="0" collapsed="false">
      <c r="A22" s="89" t="s">
        <v>70</v>
      </c>
      <c r="B22" s="50"/>
      <c r="C22" s="50"/>
      <c r="D22" s="50"/>
      <c r="E22" s="50"/>
      <c r="F22" s="50"/>
    </row>
    <row r="23" customFormat="false" ht="14.25" hidden="false" customHeight="false" outlineLevel="0" collapsed="false">
      <c r="A23" s="89" t="s">
        <v>71</v>
      </c>
      <c r="B23" s="52" t="s">
        <v>61</v>
      </c>
      <c r="C23" s="50"/>
      <c r="D23" s="52" t="s">
        <v>61</v>
      </c>
      <c r="E23" s="52" t="s">
        <v>61</v>
      </c>
      <c r="F23" s="50"/>
    </row>
    <row r="24" customFormat="false" ht="14.25" hidden="false" customHeight="false" outlineLevel="0" collapsed="false">
      <c r="A24" s="89" t="s">
        <v>72</v>
      </c>
      <c r="B24" s="52" t="s">
        <v>61</v>
      </c>
      <c r="C24" s="50"/>
      <c r="D24" s="52" t="s">
        <v>61</v>
      </c>
      <c r="E24" s="52" t="s">
        <v>61</v>
      </c>
      <c r="F24" s="50"/>
    </row>
    <row r="25" customFormat="false" ht="14.25" hidden="false" customHeight="false" outlineLevel="0" collapsed="false">
      <c r="A25" s="89" t="s">
        <v>73</v>
      </c>
      <c r="B25" s="52" t="s">
        <v>61</v>
      </c>
      <c r="C25" s="50"/>
      <c r="D25" s="50"/>
      <c r="E25" s="50"/>
      <c r="F25" s="50"/>
    </row>
    <row r="26" customFormat="false" ht="14.25" hidden="false" customHeight="false" outlineLevel="0" collapsed="false">
      <c r="A26" s="89" t="s">
        <v>74</v>
      </c>
      <c r="B26" s="52" t="s">
        <v>61</v>
      </c>
      <c r="C26" s="50"/>
      <c r="D26" s="50"/>
      <c r="E26" s="50"/>
      <c r="F26" s="50"/>
    </row>
    <row r="27" customFormat="false" ht="14.25" hidden="false" customHeight="false" outlineLevel="0" collapsed="false">
      <c r="A27" s="89" t="s">
        <v>75</v>
      </c>
      <c r="B27" s="52" t="s">
        <v>61</v>
      </c>
      <c r="C27" s="50"/>
      <c r="D27" s="50"/>
      <c r="E27" s="50"/>
      <c r="F27" s="50"/>
    </row>
    <row r="28" customFormat="false" ht="14.25" hidden="false" customHeight="false" outlineLevel="0" collapsed="false">
      <c r="A28" s="89" t="s">
        <v>76</v>
      </c>
      <c r="B28" s="50"/>
      <c r="C28" s="50"/>
      <c r="D28" s="50"/>
      <c r="E28" s="50"/>
      <c r="F28" s="50"/>
    </row>
    <row r="29" customFormat="false" ht="14.25" hidden="false" customHeight="false" outlineLevel="0" collapsed="false">
      <c r="A29" s="89" t="s">
        <v>77</v>
      </c>
      <c r="B29" s="50"/>
      <c r="C29" s="50"/>
      <c r="D29" s="52" t="s">
        <v>61</v>
      </c>
      <c r="E29" s="52" t="s">
        <v>61</v>
      </c>
      <c r="F29" s="52" t="s">
        <v>61</v>
      </c>
    </row>
    <row r="30" customFormat="false" ht="14.25" hidden="false" customHeight="false" outlineLevel="0" collapsed="false">
      <c r="A30" s="89" t="s">
        <v>78</v>
      </c>
      <c r="B30" s="50"/>
      <c r="C30" s="50"/>
      <c r="D30" s="50"/>
      <c r="E30" s="50"/>
      <c r="F30" s="50"/>
    </row>
    <row r="31" customFormat="false" ht="14.25" hidden="false" customHeight="false" outlineLevel="0" collapsed="false">
      <c r="A31" s="89" t="s">
        <v>79</v>
      </c>
      <c r="B31" s="50"/>
      <c r="C31" s="50"/>
      <c r="D31" s="50"/>
      <c r="E31" s="50"/>
      <c r="F31" s="50"/>
    </row>
    <row r="32" customFormat="false" ht="14.25" hidden="false" customHeight="false" outlineLevel="0" collapsed="false">
      <c r="A32" s="89" t="s">
        <v>80</v>
      </c>
      <c r="B32" s="50"/>
      <c r="C32" s="50"/>
      <c r="D32" s="50"/>
      <c r="E32" s="50"/>
      <c r="F32" s="50"/>
    </row>
    <row r="33" customFormat="false" ht="14.25" hidden="false" customHeight="false" outlineLevel="0" collapsed="false">
      <c r="A33" s="89" t="s">
        <v>81</v>
      </c>
      <c r="B33" s="50"/>
      <c r="C33" s="50"/>
      <c r="D33" s="50"/>
      <c r="E33" s="50"/>
      <c r="F33" s="50"/>
    </row>
    <row r="34" customFormat="false" ht="14.25" hidden="false" customHeight="false" outlineLevel="0" collapsed="false">
      <c r="A34" s="89" t="s">
        <v>82</v>
      </c>
      <c r="B34" s="50"/>
      <c r="C34" s="50"/>
      <c r="D34" s="50"/>
      <c r="E34" s="50"/>
      <c r="F34" s="50"/>
    </row>
    <row r="35" customFormat="false" ht="14.25" hidden="false" customHeight="false" outlineLevel="0" collapsed="false">
      <c r="A35" s="89" t="s">
        <v>83</v>
      </c>
      <c r="B35" s="50"/>
      <c r="C35" s="52" t="s">
        <v>61</v>
      </c>
      <c r="D35" s="50"/>
      <c r="E35" s="50"/>
      <c r="F35" s="50"/>
    </row>
    <row r="36" customFormat="false" ht="14.25" hidden="false" customHeight="false" outlineLevel="0" collapsed="false">
      <c r="A36" s="89" t="s">
        <v>84</v>
      </c>
      <c r="B36" s="50"/>
      <c r="C36" s="50"/>
      <c r="D36" s="50"/>
      <c r="E36" s="50"/>
      <c r="F36" s="50"/>
    </row>
    <row r="37" customFormat="false" ht="14.25" hidden="false" customHeight="false" outlineLevel="0" collapsed="false">
      <c r="A37" s="89" t="s">
        <v>85</v>
      </c>
      <c r="B37" s="50"/>
      <c r="C37" s="50"/>
      <c r="D37" s="52" t="s">
        <v>61</v>
      </c>
      <c r="E37" s="52" t="s">
        <v>61</v>
      </c>
      <c r="F37" s="52" t="s">
        <v>61</v>
      </c>
    </row>
    <row r="38" customFormat="false" ht="14.25" hidden="false" customHeight="false" outlineLevel="0" collapsed="false">
      <c r="A38" s="89" t="s">
        <v>86</v>
      </c>
      <c r="B38" s="50"/>
      <c r="C38" s="50"/>
      <c r="D38" s="50"/>
      <c r="E38" s="50"/>
      <c r="F38" s="52" t="s">
        <v>61</v>
      </c>
    </row>
    <row r="39" customFormat="false" ht="14.25" hidden="false" customHeight="false" outlineLevel="0" collapsed="false">
      <c r="A39" s="89" t="s">
        <v>87</v>
      </c>
      <c r="B39" s="50"/>
      <c r="C39" s="50"/>
      <c r="D39" s="52" t="s">
        <v>61</v>
      </c>
      <c r="E39" s="52" t="s">
        <v>61</v>
      </c>
      <c r="F39" s="52" t="s">
        <v>61</v>
      </c>
    </row>
    <row r="40" customFormat="false" ht="14.25" hidden="false" customHeight="false" outlineLevel="0" collapsed="false">
      <c r="A40" s="89" t="s">
        <v>88</v>
      </c>
      <c r="B40" s="50"/>
      <c r="C40" s="50"/>
      <c r="D40" s="50"/>
      <c r="E40" s="50"/>
      <c r="F40" s="52" t="s">
        <v>61</v>
      </c>
    </row>
    <row r="41" customFormat="false" ht="14.25" hidden="false" customHeight="false" outlineLevel="0" collapsed="false">
      <c r="A41" s="89" t="s">
        <v>89</v>
      </c>
      <c r="B41" s="50"/>
      <c r="C41" s="50"/>
      <c r="D41" s="50"/>
      <c r="E41" s="50"/>
      <c r="F41" s="52" t="s">
        <v>61</v>
      </c>
    </row>
    <row r="42" customFormat="false" ht="14.25" hidden="false" customHeight="false" outlineLevel="0" collapsed="false">
      <c r="A42" s="89" t="s">
        <v>90</v>
      </c>
      <c r="B42" s="50"/>
      <c r="C42" s="50"/>
      <c r="D42" s="50"/>
      <c r="E42" s="50"/>
      <c r="F42" s="52" t="s">
        <v>61</v>
      </c>
    </row>
    <row r="43" customFormat="false" ht="14.25" hidden="false" customHeight="false" outlineLevel="0" collapsed="false">
      <c r="A43" s="89" t="s">
        <v>91</v>
      </c>
      <c r="B43" s="50"/>
      <c r="C43" s="50"/>
      <c r="D43" s="50"/>
      <c r="E43" s="50"/>
      <c r="F43" s="52" t="s">
        <v>61</v>
      </c>
    </row>
    <row r="44" customFormat="false" ht="14.25" hidden="false" customHeight="false" outlineLevel="0" collapsed="false">
      <c r="A44" s="89" t="s">
        <v>92</v>
      </c>
      <c r="B44" s="50"/>
      <c r="C44" s="50"/>
      <c r="D44" s="50"/>
      <c r="E44" s="50"/>
      <c r="F44" s="50"/>
    </row>
    <row r="45" customFormat="false" ht="14.25" hidden="false" customHeight="false" outlineLevel="0" collapsed="false">
      <c r="A45" s="89" t="s">
        <v>93</v>
      </c>
      <c r="B45" s="50"/>
      <c r="C45" s="50"/>
      <c r="D45" s="50"/>
      <c r="E45" s="50"/>
      <c r="F45" s="50"/>
    </row>
    <row r="46" customFormat="false" ht="14.25" hidden="false" customHeight="false" outlineLevel="0" collapsed="false">
      <c r="A46" s="89" t="s">
        <v>94</v>
      </c>
      <c r="B46" s="50"/>
      <c r="C46" s="50"/>
      <c r="D46" s="50"/>
      <c r="E46" s="50"/>
      <c r="F46" s="52" t="s">
        <v>61</v>
      </c>
    </row>
    <row r="47" customFormat="false" ht="14.25" hidden="false" customHeight="false" outlineLevel="0" collapsed="false">
      <c r="A47" s="89" t="s">
        <v>95</v>
      </c>
      <c r="B47" s="50"/>
      <c r="C47" s="50"/>
      <c r="D47" s="50"/>
      <c r="E47" s="50"/>
      <c r="F47" s="50"/>
    </row>
    <row r="48" customFormat="false" ht="14.25" hidden="false" customHeight="false" outlineLevel="0" collapsed="false">
      <c r="A48" s="89" t="s">
        <v>96</v>
      </c>
      <c r="B48" s="50"/>
      <c r="C48" s="50"/>
      <c r="D48" s="50"/>
      <c r="E48" s="50"/>
      <c r="F48" s="50"/>
    </row>
    <row r="49" customFormat="false" ht="14.25" hidden="false" customHeight="false" outlineLevel="0" collapsed="false">
      <c r="A49" s="89" t="s">
        <v>97</v>
      </c>
      <c r="B49" s="50"/>
      <c r="C49" s="52" t="s">
        <v>61</v>
      </c>
      <c r="D49" s="50"/>
      <c r="E49" s="50"/>
      <c r="F49" s="50"/>
    </row>
    <row r="50" customFormat="false" ht="14.25" hidden="false" customHeight="false" outlineLevel="0" collapsed="false">
      <c r="A50" s="89" t="s">
        <v>98</v>
      </c>
      <c r="B50" s="50"/>
      <c r="C50" s="50"/>
      <c r="D50" s="50"/>
      <c r="E50" s="50"/>
      <c r="F50" s="52" t="s">
        <v>61</v>
      </c>
    </row>
    <row r="51" customFormat="false" ht="14.25" hidden="false" customHeight="false" outlineLevel="0" collapsed="false">
      <c r="A51" s="89" t="s">
        <v>99</v>
      </c>
      <c r="B51" s="50"/>
      <c r="C51" s="50"/>
      <c r="D51" s="50"/>
      <c r="E51" s="50"/>
      <c r="F51" s="50"/>
    </row>
    <row r="52" customFormat="false" ht="14.25" hidden="false" customHeight="false" outlineLevel="0" collapsed="false">
      <c r="A52" s="89" t="s">
        <v>100</v>
      </c>
      <c r="B52" s="50"/>
      <c r="C52" s="50"/>
      <c r="D52" s="50"/>
      <c r="E52" s="50"/>
      <c r="F52" s="50"/>
    </row>
    <row r="53" customFormat="false" ht="14.25" hidden="false" customHeight="false" outlineLevel="0" collapsed="false">
      <c r="A53" s="89" t="s">
        <v>101</v>
      </c>
      <c r="B53" s="50"/>
      <c r="C53" s="50"/>
      <c r="D53" s="50"/>
      <c r="E53" s="50"/>
      <c r="F53" s="50"/>
    </row>
    <row r="54" customFormat="false" ht="14.25" hidden="false" customHeight="false" outlineLevel="0" collapsed="false">
      <c r="A54" s="89" t="s">
        <v>102</v>
      </c>
      <c r="B54" s="50"/>
      <c r="C54" s="50"/>
      <c r="D54" s="50"/>
      <c r="E54" s="50"/>
      <c r="F54" s="50"/>
    </row>
    <row r="55" customFormat="false" ht="12.75" hidden="false" customHeight="false" outlineLevel="0" collapsed="false">
      <c r="A55" s="90" t="s">
        <v>103</v>
      </c>
      <c r="B55" s="54" t="n">
        <f aca="false">SUM(B10:B54)</f>
        <v>0</v>
      </c>
      <c r="C55" s="54" t="n">
        <f aca="false">SUM(C10:C54)</f>
        <v>0</v>
      </c>
      <c r="D55" s="54" t="n">
        <f aca="false">SUM(D10:D54)</f>
        <v>0</v>
      </c>
      <c r="E55" s="54" t="n">
        <f aca="false">SUM(E10:E54)</f>
        <v>0</v>
      </c>
      <c r="F55" s="54" t="n">
        <f aca="false">SUM(F10:F54)</f>
        <v>0</v>
      </c>
      <c r="G55" s="91" t="n">
        <f aca="false">SUM(B55:F55)</f>
        <v>0</v>
      </c>
      <c r="H55" s="56" t="n">
        <v>0.417</v>
      </c>
      <c r="I55" s="57" t="n">
        <f aca="false">+G55*H55</f>
        <v>0</v>
      </c>
    </row>
    <row r="56" customFormat="false" ht="25.5" hidden="false" customHeight="false" outlineLevel="0" collapsed="false">
      <c r="A56" s="92" t="s">
        <v>104</v>
      </c>
      <c r="B56" s="93"/>
      <c r="C56" s="59"/>
      <c r="D56" s="93"/>
      <c r="E56" s="59"/>
      <c r="F56" s="59"/>
      <c r="G56" s="60"/>
      <c r="H56" s="61"/>
      <c r="I56" s="62"/>
    </row>
    <row r="57" customFormat="false" ht="14.25" hidden="false" customHeight="false" outlineLevel="0" collapsed="false">
      <c r="A57" s="89" t="s">
        <v>105</v>
      </c>
      <c r="B57" s="50"/>
      <c r="C57" s="50"/>
      <c r="D57" s="50"/>
      <c r="E57" s="50"/>
      <c r="F57" s="50"/>
      <c r="G57" s="60"/>
      <c r="H57" s="61"/>
      <c r="I57" s="62"/>
    </row>
    <row r="58" customFormat="false" ht="14.25" hidden="false" customHeight="false" outlineLevel="0" collapsed="false">
      <c r="A58" s="89" t="s">
        <v>106</v>
      </c>
      <c r="B58" s="50"/>
      <c r="C58" s="50"/>
      <c r="D58" s="50"/>
      <c r="E58" s="50"/>
      <c r="F58" s="50"/>
      <c r="G58" s="60"/>
      <c r="H58" s="61"/>
      <c r="I58" s="62"/>
    </row>
    <row r="59" customFormat="false" ht="14.25" hidden="false" customHeight="false" outlineLevel="0" collapsed="false">
      <c r="A59" s="89" t="s">
        <v>107</v>
      </c>
      <c r="B59" s="50"/>
      <c r="C59" s="50"/>
      <c r="D59" s="50"/>
      <c r="E59" s="50"/>
      <c r="F59" s="50"/>
      <c r="G59" s="60"/>
      <c r="H59" s="61"/>
      <c r="I59" s="62"/>
    </row>
    <row r="60" customFormat="false" ht="14.25" hidden="false" customHeight="false" outlineLevel="0" collapsed="false">
      <c r="A60" s="89" t="s">
        <v>108</v>
      </c>
      <c r="B60" s="50"/>
      <c r="C60" s="50"/>
      <c r="D60" s="50"/>
      <c r="E60" s="50"/>
      <c r="F60" s="50"/>
      <c r="G60" s="60"/>
      <c r="H60" s="61"/>
      <c r="I60" s="62"/>
    </row>
    <row r="61" customFormat="false" ht="14.25" hidden="false" customHeight="false" outlineLevel="0" collapsed="false">
      <c r="A61" s="89" t="s">
        <v>109</v>
      </c>
      <c r="B61" s="52" t="s">
        <v>61</v>
      </c>
      <c r="C61" s="52" t="s">
        <v>61</v>
      </c>
      <c r="D61" s="50"/>
      <c r="E61" s="50"/>
      <c r="F61" s="52" t="s">
        <v>61</v>
      </c>
      <c r="G61" s="60"/>
      <c r="H61" s="61"/>
      <c r="I61" s="62"/>
    </row>
    <row r="62" customFormat="false" ht="14.25" hidden="false" customHeight="false" outlineLevel="0" collapsed="false">
      <c r="A62" s="89" t="s">
        <v>110</v>
      </c>
      <c r="B62" s="50"/>
      <c r="C62" s="50"/>
      <c r="D62" s="50"/>
      <c r="E62" s="50"/>
      <c r="F62" s="50"/>
      <c r="G62" s="60"/>
      <c r="H62" s="61"/>
      <c r="I62" s="62"/>
    </row>
    <row r="63" customFormat="false" ht="14.25" hidden="false" customHeight="false" outlineLevel="0" collapsed="false">
      <c r="A63" s="89" t="s">
        <v>111</v>
      </c>
      <c r="B63" s="50"/>
      <c r="C63" s="50"/>
      <c r="D63" s="50"/>
      <c r="E63" s="50"/>
      <c r="F63" s="50"/>
      <c r="G63" s="60"/>
      <c r="H63" s="61"/>
      <c r="I63" s="62"/>
    </row>
    <row r="64" customFormat="false" ht="14.25" hidden="false" customHeight="false" outlineLevel="0" collapsed="false">
      <c r="A64" s="89" t="s">
        <v>112</v>
      </c>
      <c r="B64" s="50"/>
      <c r="C64" s="50"/>
      <c r="D64" s="50"/>
      <c r="E64" s="50"/>
      <c r="F64" s="50"/>
      <c r="G64" s="60"/>
      <c r="H64" s="61"/>
      <c r="I64" s="62"/>
    </row>
    <row r="65" customFormat="false" ht="14.25" hidden="false" customHeight="false" outlineLevel="0" collapsed="false">
      <c r="A65" s="89" t="s">
        <v>113</v>
      </c>
      <c r="B65" s="50"/>
      <c r="C65" s="50"/>
      <c r="D65" s="50"/>
      <c r="E65" s="50"/>
      <c r="F65" s="50"/>
      <c r="G65" s="60"/>
      <c r="H65" s="61"/>
      <c r="I65" s="62"/>
    </row>
    <row r="66" customFormat="false" ht="14.25" hidden="false" customHeight="false" outlineLevel="0" collapsed="false">
      <c r="A66" s="89" t="s">
        <v>114</v>
      </c>
      <c r="B66" s="50"/>
      <c r="C66" s="50"/>
      <c r="D66" s="50"/>
      <c r="E66" s="50"/>
      <c r="F66" s="50"/>
      <c r="G66" s="60"/>
      <c r="H66" s="61"/>
      <c r="I66" s="62"/>
    </row>
    <row r="67" customFormat="false" ht="14.25" hidden="false" customHeight="false" outlineLevel="0" collapsed="false">
      <c r="A67" s="89" t="s">
        <v>115</v>
      </c>
      <c r="B67" s="50"/>
      <c r="C67" s="50"/>
      <c r="D67" s="50"/>
      <c r="E67" s="50"/>
      <c r="F67" s="50"/>
      <c r="G67" s="60"/>
      <c r="H67" s="61"/>
      <c r="I67" s="62"/>
    </row>
    <row r="68" customFormat="false" ht="14.25" hidden="false" customHeight="false" outlineLevel="0" collapsed="false">
      <c r="A68" s="89" t="s">
        <v>116</v>
      </c>
      <c r="B68" s="50"/>
      <c r="C68" s="50"/>
      <c r="D68" s="50"/>
      <c r="E68" s="50"/>
      <c r="F68" s="50"/>
      <c r="G68" s="60"/>
      <c r="H68" s="61"/>
      <c r="I68" s="62"/>
    </row>
    <row r="69" customFormat="false" ht="14.25" hidden="false" customHeight="false" outlineLevel="0" collapsed="false">
      <c r="A69" s="89" t="s">
        <v>117</v>
      </c>
      <c r="B69" s="50"/>
      <c r="C69" s="50"/>
      <c r="D69" s="50"/>
      <c r="E69" s="50"/>
      <c r="F69" s="50"/>
      <c r="G69" s="60"/>
      <c r="H69" s="61"/>
      <c r="I69" s="62"/>
    </row>
    <row r="70" customFormat="false" ht="14.25" hidden="false" customHeight="false" outlineLevel="0" collapsed="false">
      <c r="A70" s="89" t="s">
        <v>118</v>
      </c>
      <c r="B70" s="50"/>
      <c r="C70" s="50"/>
      <c r="D70" s="50"/>
      <c r="E70" s="50"/>
      <c r="F70" s="50"/>
      <c r="G70" s="60"/>
      <c r="H70" s="61"/>
      <c r="I70" s="62"/>
    </row>
    <row r="71" customFormat="false" ht="14.25" hidden="false" customHeight="false" outlineLevel="0" collapsed="false">
      <c r="A71" s="89" t="s">
        <v>119</v>
      </c>
      <c r="B71" s="50"/>
      <c r="C71" s="50"/>
      <c r="D71" s="50"/>
      <c r="E71" s="50"/>
      <c r="F71" s="50"/>
      <c r="G71" s="60"/>
      <c r="H71" s="61"/>
      <c r="I71" s="62"/>
    </row>
    <row r="72" customFormat="false" ht="14.25" hidden="false" customHeight="false" outlineLevel="0" collapsed="false">
      <c r="A72" s="89" t="s">
        <v>120</v>
      </c>
      <c r="B72" s="50"/>
      <c r="C72" s="50"/>
      <c r="D72" s="50"/>
      <c r="E72" s="50"/>
      <c r="F72" s="50"/>
      <c r="G72" s="60"/>
      <c r="H72" s="61"/>
      <c r="I72" s="62"/>
    </row>
    <row r="73" customFormat="false" ht="14.25" hidden="false" customHeight="false" outlineLevel="0" collapsed="false">
      <c r="A73" s="89" t="s">
        <v>121</v>
      </c>
      <c r="B73" s="50"/>
      <c r="C73" s="50"/>
      <c r="D73" s="50"/>
      <c r="E73" s="50"/>
      <c r="F73" s="50"/>
      <c r="G73" s="60"/>
      <c r="H73" s="61"/>
      <c r="I73" s="62"/>
    </row>
    <row r="74" customFormat="false" ht="14.25" hidden="false" customHeight="false" outlineLevel="0" collapsed="false">
      <c r="A74" s="89" t="s">
        <v>122</v>
      </c>
      <c r="B74" s="52" t="s">
        <v>61</v>
      </c>
      <c r="C74" s="52" t="s">
        <v>61</v>
      </c>
      <c r="D74" s="50"/>
      <c r="E74" s="50"/>
      <c r="F74" s="50"/>
      <c r="G74" s="60"/>
      <c r="H74" s="61"/>
      <c r="I74" s="62"/>
    </row>
    <row r="75" customFormat="false" ht="14.25" hidden="false" customHeight="false" outlineLevel="0" collapsed="false">
      <c r="A75" s="89" t="s">
        <v>123</v>
      </c>
      <c r="B75" s="50"/>
      <c r="C75" s="50"/>
      <c r="D75" s="50"/>
      <c r="E75" s="50"/>
      <c r="F75" s="50"/>
      <c r="G75" s="60"/>
      <c r="H75" s="61"/>
      <c r="I75" s="62"/>
    </row>
    <row r="76" customFormat="false" ht="12.75" hidden="false" customHeight="false" outlineLevel="0" collapsed="false">
      <c r="A76" s="90" t="s">
        <v>103</v>
      </c>
      <c r="B76" s="54" t="n">
        <f aca="false">SUM(B57:B75)</f>
        <v>0</v>
      </c>
      <c r="C76" s="54" t="n">
        <f aca="false">SUM(C57:C75)</f>
        <v>0</v>
      </c>
      <c r="D76" s="54" t="n">
        <f aca="false">SUM(D57:D75)</f>
        <v>0</v>
      </c>
      <c r="E76" s="54" t="n">
        <f aca="false">SUM(E57:E75)</f>
        <v>0</v>
      </c>
      <c r="F76" s="54" t="n">
        <f aca="false">SUM(F57:F75)</f>
        <v>0</v>
      </c>
      <c r="G76" s="91" t="n">
        <f aca="false">SUM(B76:F76)</f>
        <v>0</v>
      </c>
      <c r="H76" s="56" t="n">
        <v>0.18</v>
      </c>
      <c r="I76" s="57" t="n">
        <f aca="false">+G76*H76</f>
        <v>0</v>
      </c>
    </row>
    <row r="77" customFormat="false" ht="12.75" hidden="false" customHeight="false" outlineLevel="0" collapsed="false">
      <c r="A77" s="92" t="s">
        <v>12</v>
      </c>
      <c r="B77" s="93"/>
      <c r="C77" s="59"/>
      <c r="D77" s="93"/>
      <c r="E77" s="59"/>
      <c r="F77" s="59"/>
      <c r="G77" s="60"/>
      <c r="H77" s="61"/>
      <c r="I77" s="62"/>
    </row>
    <row r="78" customFormat="false" ht="14.25" hidden="false" customHeight="false" outlineLevel="0" collapsed="false">
      <c r="A78" s="89" t="s">
        <v>124</v>
      </c>
      <c r="B78" s="52" t="s">
        <v>61</v>
      </c>
      <c r="C78" s="52" t="s">
        <v>61</v>
      </c>
      <c r="D78" s="50"/>
      <c r="E78" s="50"/>
      <c r="F78" s="50"/>
      <c r="G78" s="60"/>
      <c r="H78" s="61"/>
      <c r="I78" s="62"/>
    </row>
    <row r="79" customFormat="false" ht="14.25" hidden="false" customHeight="false" outlineLevel="0" collapsed="false">
      <c r="A79" s="89" t="s">
        <v>125</v>
      </c>
      <c r="B79" s="52" t="s">
        <v>61</v>
      </c>
      <c r="C79" s="52" t="s">
        <v>61</v>
      </c>
      <c r="D79" s="52" t="s">
        <v>61</v>
      </c>
      <c r="E79" s="52" t="s">
        <v>61</v>
      </c>
      <c r="F79" s="50"/>
      <c r="G79" s="60"/>
      <c r="H79" s="61"/>
      <c r="I79" s="62"/>
    </row>
    <row r="80" customFormat="false" ht="14.25" hidden="false" customHeight="false" outlineLevel="0" collapsed="false">
      <c r="A80" s="89" t="s">
        <v>126</v>
      </c>
      <c r="B80" s="52" t="s">
        <v>61</v>
      </c>
      <c r="C80" s="52" t="s">
        <v>61</v>
      </c>
      <c r="D80" s="50"/>
      <c r="E80" s="50"/>
      <c r="F80" s="50"/>
      <c r="G80" s="60"/>
      <c r="H80" s="61"/>
      <c r="I80" s="62"/>
    </row>
    <row r="81" customFormat="false" ht="14.25" hidden="false" customHeight="false" outlineLevel="0" collapsed="false">
      <c r="A81" s="89" t="s">
        <v>127</v>
      </c>
      <c r="B81" s="52" t="s">
        <v>61</v>
      </c>
      <c r="C81" s="52" t="s">
        <v>61</v>
      </c>
      <c r="D81" s="52" t="s">
        <v>61</v>
      </c>
      <c r="E81" s="52" t="s">
        <v>61</v>
      </c>
      <c r="F81" s="50"/>
      <c r="G81" s="60"/>
      <c r="H81" s="61"/>
      <c r="I81" s="62"/>
    </row>
    <row r="82" customFormat="false" ht="14.25" hidden="false" customHeight="false" outlineLevel="0" collapsed="false">
      <c r="A82" s="89" t="s">
        <v>128</v>
      </c>
      <c r="B82" s="50"/>
      <c r="C82" s="50"/>
      <c r="D82" s="50"/>
      <c r="E82" s="50"/>
      <c r="F82" s="52" t="s">
        <v>61</v>
      </c>
      <c r="G82" s="60"/>
      <c r="H82" s="61"/>
      <c r="I82" s="62"/>
    </row>
    <row r="83" customFormat="false" ht="14.25" hidden="false" customHeight="false" outlineLevel="0" collapsed="false">
      <c r="A83" s="89" t="s">
        <v>129</v>
      </c>
      <c r="B83" s="52" t="s">
        <v>61</v>
      </c>
      <c r="C83" s="52" t="s">
        <v>61</v>
      </c>
      <c r="D83" s="50"/>
      <c r="E83" s="50"/>
      <c r="F83" s="50"/>
      <c r="G83" s="60"/>
      <c r="H83" s="61"/>
      <c r="I83" s="62"/>
    </row>
    <row r="84" customFormat="false" ht="14.25" hidden="false" customHeight="false" outlineLevel="0" collapsed="false">
      <c r="A84" s="89" t="s">
        <v>130</v>
      </c>
      <c r="B84" s="50"/>
      <c r="C84" s="50"/>
      <c r="D84" s="52" t="s">
        <v>61</v>
      </c>
      <c r="E84" s="52" t="s">
        <v>61</v>
      </c>
      <c r="F84" s="52" t="s">
        <v>61</v>
      </c>
      <c r="G84" s="60"/>
      <c r="H84" s="61"/>
      <c r="I84" s="62"/>
    </row>
    <row r="85" customFormat="false" ht="14.25" hidden="false" customHeight="false" outlineLevel="0" collapsed="false">
      <c r="A85" s="89" t="s">
        <v>131</v>
      </c>
      <c r="B85" s="50"/>
      <c r="C85" s="50"/>
      <c r="D85" s="50"/>
      <c r="E85" s="50"/>
      <c r="F85" s="52" t="s">
        <v>61</v>
      </c>
      <c r="G85" s="60"/>
      <c r="H85" s="61"/>
      <c r="I85" s="62"/>
    </row>
    <row r="86" customFormat="false" ht="14.25" hidden="false" customHeight="false" outlineLevel="0" collapsed="false">
      <c r="A86" s="89" t="s">
        <v>132</v>
      </c>
      <c r="B86" s="50"/>
      <c r="C86" s="50"/>
      <c r="D86" s="50"/>
      <c r="E86" s="50"/>
      <c r="F86" s="50"/>
      <c r="G86" s="60"/>
      <c r="H86" s="61"/>
      <c r="I86" s="62"/>
    </row>
    <row r="87" customFormat="false" ht="14.25" hidden="false" customHeight="false" outlineLevel="0" collapsed="false">
      <c r="A87" s="89" t="s">
        <v>133</v>
      </c>
      <c r="B87" s="50"/>
      <c r="C87" s="50"/>
      <c r="D87" s="50"/>
      <c r="E87" s="50"/>
      <c r="F87" s="50"/>
      <c r="G87" s="60"/>
      <c r="H87" s="61"/>
      <c r="I87" s="62"/>
    </row>
    <row r="88" customFormat="false" ht="14.25" hidden="false" customHeight="false" outlineLevel="0" collapsed="false">
      <c r="A88" s="89" t="s">
        <v>134</v>
      </c>
      <c r="B88" s="52" t="s">
        <v>61</v>
      </c>
      <c r="C88" s="52" t="s">
        <v>61</v>
      </c>
      <c r="D88" s="50"/>
      <c r="E88" s="50"/>
      <c r="F88" s="50"/>
      <c r="G88" s="60"/>
      <c r="H88" s="61"/>
      <c r="I88" s="62"/>
    </row>
    <row r="89" customFormat="false" ht="14.25" hidden="false" customHeight="false" outlineLevel="0" collapsed="false">
      <c r="A89" s="89" t="s">
        <v>135</v>
      </c>
      <c r="B89" s="52" t="s">
        <v>61</v>
      </c>
      <c r="C89" s="52" t="s">
        <v>61</v>
      </c>
      <c r="D89" s="50"/>
      <c r="E89" s="50"/>
      <c r="F89" s="50"/>
      <c r="G89" s="60"/>
      <c r="H89" s="61"/>
      <c r="I89" s="62"/>
    </row>
    <row r="90" customFormat="false" ht="14.25" hidden="false" customHeight="false" outlineLevel="0" collapsed="false">
      <c r="A90" s="89" t="s">
        <v>136</v>
      </c>
      <c r="B90" s="52" t="s">
        <v>61</v>
      </c>
      <c r="C90" s="52" t="s">
        <v>61</v>
      </c>
      <c r="D90" s="50"/>
      <c r="E90" s="50"/>
      <c r="F90" s="50"/>
      <c r="G90" s="60"/>
      <c r="H90" s="61"/>
      <c r="I90" s="62"/>
    </row>
    <row r="91" customFormat="false" ht="14.25" hidden="false" customHeight="false" outlineLevel="0" collapsed="false">
      <c r="A91" s="89" t="s">
        <v>137</v>
      </c>
      <c r="B91" s="52" t="s">
        <v>61</v>
      </c>
      <c r="C91" s="52" t="s">
        <v>61</v>
      </c>
      <c r="D91" s="50"/>
      <c r="E91" s="50"/>
      <c r="F91" s="50"/>
      <c r="G91" s="60"/>
      <c r="H91" s="61"/>
      <c r="I91" s="62"/>
    </row>
    <row r="92" customFormat="false" ht="14.25" hidden="false" customHeight="false" outlineLevel="0" collapsed="false">
      <c r="A92" s="89" t="s">
        <v>138</v>
      </c>
      <c r="B92" s="52" t="s">
        <v>61</v>
      </c>
      <c r="C92" s="52" t="s">
        <v>61</v>
      </c>
      <c r="D92" s="52" t="s">
        <v>61</v>
      </c>
      <c r="E92" s="52" t="s">
        <v>61</v>
      </c>
      <c r="F92" s="50"/>
      <c r="G92" s="60"/>
      <c r="H92" s="61"/>
      <c r="I92" s="62"/>
    </row>
    <row r="93" customFormat="false" ht="14.25" hidden="false" customHeight="false" outlineLevel="0" collapsed="false">
      <c r="A93" s="89" t="s">
        <v>139</v>
      </c>
      <c r="B93" s="52" t="s">
        <v>61</v>
      </c>
      <c r="C93" s="50"/>
      <c r="D93" s="52" t="s">
        <v>61</v>
      </c>
      <c r="E93" s="52" t="s">
        <v>61</v>
      </c>
      <c r="F93" s="52" t="s">
        <v>61</v>
      </c>
      <c r="G93" s="60"/>
      <c r="H93" s="61"/>
      <c r="I93" s="62"/>
    </row>
    <row r="94" customFormat="false" ht="14.25" hidden="false" customHeight="false" outlineLevel="0" collapsed="false">
      <c r="A94" s="89" t="s">
        <v>140</v>
      </c>
      <c r="B94" s="50"/>
      <c r="C94" s="50"/>
      <c r="D94" s="50"/>
      <c r="E94" s="50"/>
      <c r="F94" s="50"/>
      <c r="G94" s="60"/>
      <c r="H94" s="61"/>
      <c r="I94" s="62"/>
    </row>
    <row r="95" customFormat="false" ht="12.75" hidden="false" customHeight="false" outlineLevel="0" collapsed="false">
      <c r="A95" s="90" t="s">
        <v>103</v>
      </c>
      <c r="B95" s="63" t="n">
        <f aca="false">SUM(B78:B94)</f>
        <v>0</v>
      </c>
      <c r="C95" s="63" t="n">
        <f aca="false">SUM(C78:C94)</f>
        <v>0</v>
      </c>
      <c r="D95" s="63" t="n">
        <f aca="false">SUM(D78:D94)</f>
        <v>0</v>
      </c>
      <c r="E95" s="63" t="n">
        <f aca="false">SUM(E78:E94)</f>
        <v>0</v>
      </c>
      <c r="F95" s="63" t="n">
        <f aca="false">SUM(F78:F94)</f>
        <v>0</v>
      </c>
      <c r="G95" s="91" t="n">
        <f aca="false">SUM(B95:F95)</f>
        <v>0</v>
      </c>
      <c r="H95" s="56" t="n">
        <v>0.094</v>
      </c>
      <c r="I95" s="57" t="n">
        <f aca="false">+G95*H95</f>
        <v>0</v>
      </c>
    </row>
    <row r="96" customFormat="false" ht="12.75" hidden="false" customHeight="false" outlineLevel="0" collapsed="false">
      <c r="A96" s="94" t="s">
        <v>13</v>
      </c>
      <c r="B96" s="95"/>
      <c r="C96" s="65"/>
      <c r="D96" s="95"/>
      <c r="E96" s="65"/>
      <c r="F96" s="65"/>
      <c r="G96" s="60"/>
      <c r="H96" s="61"/>
      <c r="I96" s="62"/>
    </row>
    <row r="97" customFormat="false" ht="14.25" hidden="false" customHeight="false" outlineLevel="0" collapsed="false">
      <c r="A97" s="89" t="s">
        <v>141</v>
      </c>
      <c r="B97" s="50"/>
      <c r="C97" s="50"/>
      <c r="D97" s="50"/>
      <c r="E97" s="50"/>
      <c r="F97" s="50"/>
      <c r="G97" s="60"/>
      <c r="H97" s="61"/>
      <c r="I97" s="62"/>
    </row>
    <row r="98" customFormat="false" ht="14.25" hidden="false" customHeight="false" outlineLevel="0" collapsed="false">
      <c r="A98" s="89" t="s">
        <v>142</v>
      </c>
      <c r="B98" s="50"/>
      <c r="C98" s="50"/>
      <c r="D98" s="50"/>
      <c r="E98" s="50"/>
      <c r="F98" s="50"/>
      <c r="G98" s="60"/>
      <c r="H98" s="61"/>
      <c r="I98" s="62"/>
    </row>
    <row r="99" customFormat="false" ht="14.25" hidden="false" customHeight="false" outlineLevel="0" collapsed="false">
      <c r="A99" s="89" t="s">
        <v>143</v>
      </c>
      <c r="B99" s="50"/>
      <c r="C99" s="50"/>
      <c r="D99" s="50"/>
      <c r="E99" s="50"/>
      <c r="F99" s="50"/>
      <c r="G99" s="60"/>
      <c r="H99" s="61"/>
      <c r="I99" s="62"/>
    </row>
    <row r="100" customFormat="false" ht="14.25" hidden="false" customHeight="false" outlineLevel="0" collapsed="false">
      <c r="A100" s="89" t="s">
        <v>144</v>
      </c>
      <c r="B100" s="50"/>
      <c r="C100" s="50"/>
      <c r="D100" s="50"/>
      <c r="E100" s="50"/>
      <c r="F100" s="50"/>
      <c r="G100" s="60"/>
      <c r="H100" s="61"/>
      <c r="I100" s="62"/>
    </row>
    <row r="101" customFormat="false" ht="14.25" hidden="false" customHeight="false" outlineLevel="0" collapsed="false">
      <c r="A101" s="89" t="s">
        <v>145</v>
      </c>
      <c r="B101" s="50"/>
      <c r="C101" s="50"/>
      <c r="D101" s="50"/>
      <c r="E101" s="50"/>
      <c r="F101" s="50"/>
      <c r="G101" s="60"/>
      <c r="H101" s="61"/>
      <c r="I101" s="62"/>
    </row>
    <row r="102" customFormat="false" ht="14.25" hidden="false" customHeight="false" outlineLevel="0" collapsed="false">
      <c r="A102" s="89" t="s">
        <v>146</v>
      </c>
      <c r="B102" s="50"/>
      <c r="C102" s="50"/>
      <c r="D102" s="50"/>
      <c r="E102" s="50"/>
      <c r="F102" s="50"/>
      <c r="G102" s="60"/>
      <c r="H102" s="61"/>
      <c r="I102" s="62"/>
    </row>
    <row r="103" customFormat="false" ht="14.25" hidden="false" customHeight="false" outlineLevel="0" collapsed="false">
      <c r="A103" s="89" t="s">
        <v>147</v>
      </c>
      <c r="B103" s="50"/>
      <c r="C103" s="50"/>
      <c r="D103" s="50"/>
      <c r="E103" s="50"/>
      <c r="F103" s="50"/>
      <c r="G103" s="60"/>
      <c r="H103" s="61"/>
      <c r="I103" s="62"/>
    </row>
    <row r="104" customFormat="false" ht="14.25" hidden="false" customHeight="false" outlineLevel="0" collapsed="false">
      <c r="A104" s="89" t="s">
        <v>148</v>
      </c>
      <c r="B104" s="50"/>
      <c r="C104" s="50"/>
      <c r="D104" s="52" t="s">
        <v>61</v>
      </c>
      <c r="E104" s="52" t="s">
        <v>61</v>
      </c>
      <c r="F104" s="50"/>
      <c r="G104" s="60"/>
      <c r="H104" s="61"/>
      <c r="I104" s="62"/>
    </row>
    <row r="105" customFormat="false" ht="14.25" hidden="false" customHeight="false" outlineLevel="0" collapsed="false">
      <c r="A105" s="89" t="s">
        <v>149</v>
      </c>
      <c r="B105" s="50"/>
      <c r="C105" s="50"/>
      <c r="D105" s="50"/>
      <c r="E105" s="50"/>
      <c r="F105" s="50"/>
      <c r="G105" s="60"/>
      <c r="H105" s="61"/>
      <c r="I105" s="62"/>
    </row>
    <row r="106" customFormat="false" ht="14.25" hidden="false" customHeight="false" outlineLevel="0" collapsed="false">
      <c r="A106" s="89" t="s">
        <v>150</v>
      </c>
      <c r="B106" s="50"/>
      <c r="C106" s="50"/>
      <c r="D106" s="50"/>
      <c r="E106" s="50"/>
      <c r="F106" s="50"/>
      <c r="G106" s="60"/>
      <c r="H106" s="61"/>
      <c r="I106" s="62"/>
    </row>
    <row r="107" customFormat="false" ht="14.25" hidden="false" customHeight="false" outlineLevel="0" collapsed="false">
      <c r="A107" s="89" t="s">
        <v>151</v>
      </c>
      <c r="B107" s="50"/>
      <c r="C107" s="50"/>
      <c r="D107" s="50"/>
      <c r="E107" s="50"/>
      <c r="F107" s="50"/>
      <c r="G107" s="60"/>
      <c r="H107" s="61"/>
      <c r="I107" s="62"/>
    </row>
    <row r="108" customFormat="false" ht="14.25" hidden="false" customHeight="false" outlineLevel="0" collapsed="false">
      <c r="A108" s="89" t="s">
        <v>152</v>
      </c>
      <c r="B108" s="50"/>
      <c r="C108" s="50"/>
      <c r="D108" s="50"/>
      <c r="E108" s="50"/>
      <c r="F108" s="50"/>
      <c r="G108" s="60"/>
      <c r="H108" s="61"/>
      <c r="I108" s="62"/>
    </row>
    <row r="109" customFormat="false" ht="14.25" hidden="false" customHeight="false" outlineLevel="0" collapsed="false">
      <c r="A109" s="89" t="s">
        <v>153</v>
      </c>
      <c r="B109" s="50"/>
      <c r="C109" s="50"/>
      <c r="D109" s="50"/>
      <c r="E109" s="50"/>
      <c r="F109" s="50"/>
      <c r="G109" s="60"/>
      <c r="H109" s="61"/>
      <c r="I109" s="62"/>
    </row>
    <row r="110" customFormat="false" ht="14.25" hidden="false" customHeight="false" outlineLevel="0" collapsed="false">
      <c r="A110" s="89" t="s">
        <v>154</v>
      </c>
      <c r="B110" s="50"/>
      <c r="C110" s="50"/>
      <c r="D110" s="50"/>
      <c r="E110" s="50"/>
      <c r="F110" s="50"/>
      <c r="G110" s="60"/>
      <c r="H110" s="61"/>
      <c r="I110" s="62"/>
    </row>
    <row r="111" customFormat="false" ht="14.25" hidden="false" customHeight="false" outlineLevel="0" collapsed="false">
      <c r="A111" s="89" t="s">
        <v>155</v>
      </c>
      <c r="B111" s="50"/>
      <c r="C111" s="50"/>
      <c r="D111" s="50"/>
      <c r="E111" s="50"/>
      <c r="F111" s="50"/>
      <c r="G111" s="60"/>
      <c r="H111" s="61"/>
      <c r="I111" s="62"/>
    </row>
    <row r="112" customFormat="false" ht="14.25" hidden="false" customHeight="false" outlineLevel="0" collapsed="false">
      <c r="A112" s="89" t="s">
        <v>156</v>
      </c>
      <c r="B112" s="50"/>
      <c r="C112" s="50"/>
      <c r="D112" s="50"/>
      <c r="E112" s="50"/>
      <c r="F112" s="52" t="s">
        <v>61</v>
      </c>
      <c r="G112" s="60"/>
      <c r="H112" s="61"/>
      <c r="I112" s="62"/>
    </row>
    <row r="113" customFormat="false" ht="14.25" hidden="false" customHeight="false" outlineLevel="0" collapsed="false">
      <c r="A113" s="89" t="s">
        <v>157</v>
      </c>
      <c r="B113" s="50"/>
      <c r="C113" s="50"/>
      <c r="D113" s="50"/>
      <c r="E113" s="50"/>
      <c r="F113" s="50"/>
      <c r="G113" s="60"/>
      <c r="H113" s="61"/>
      <c r="I113" s="62"/>
    </row>
    <row r="114" customFormat="false" ht="14.25" hidden="false" customHeight="false" outlineLevel="0" collapsed="false">
      <c r="A114" s="89" t="s">
        <v>158</v>
      </c>
      <c r="B114" s="50"/>
      <c r="C114" s="50"/>
      <c r="D114" s="50"/>
      <c r="E114" s="50"/>
      <c r="F114" s="50"/>
      <c r="G114" s="60"/>
      <c r="H114" s="61"/>
      <c r="I114" s="62"/>
    </row>
    <row r="115" customFormat="false" ht="14.25" hidden="false" customHeight="false" outlineLevel="0" collapsed="false">
      <c r="A115" s="89" t="s">
        <v>159</v>
      </c>
      <c r="B115" s="50"/>
      <c r="C115" s="50"/>
      <c r="D115" s="50"/>
      <c r="E115" s="50"/>
      <c r="F115" s="50"/>
      <c r="G115" s="60"/>
      <c r="H115" s="61"/>
      <c r="I115" s="62"/>
    </row>
    <row r="116" customFormat="false" ht="14.25" hidden="false" customHeight="false" outlineLevel="0" collapsed="false">
      <c r="A116" s="89" t="s">
        <v>160</v>
      </c>
      <c r="B116" s="50"/>
      <c r="C116" s="50"/>
      <c r="D116" s="50"/>
      <c r="E116" s="50"/>
      <c r="F116" s="50"/>
      <c r="G116" s="60"/>
      <c r="H116" s="61"/>
      <c r="I116" s="62"/>
    </row>
    <row r="117" customFormat="false" ht="14.25" hidden="false" customHeight="false" outlineLevel="0" collapsed="false">
      <c r="A117" s="89" t="s">
        <v>161</v>
      </c>
      <c r="B117" s="50"/>
      <c r="C117" s="52" t="s">
        <v>61</v>
      </c>
      <c r="D117" s="50"/>
      <c r="E117" s="50"/>
      <c r="F117" s="50"/>
      <c r="G117" s="60"/>
      <c r="H117" s="61"/>
      <c r="I117" s="62"/>
    </row>
    <row r="118" customFormat="false" ht="14.25" hidden="false" customHeight="false" outlineLevel="0" collapsed="false">
      <c r="A118" s="89" t="s">
        <v>162</v>
      </c>
      <c r="B118" s="50"/>
      <c r="C118" s="50"/>
      <c r="D118" s="50"/>
      <c r="E118" s="50"/>
      <c r="F118" s="50"/>
      <c r="G118" s="60"/>
      <c r="H118" s="61"/>
      <c r="I118" s="62"/>
    </row>
    <row r="119" customFormat="false" ht="14.25" hidden="false" customHeight="false" outlineLevel="0" collapsed="false">
      <c r="A119" s="89" t="s">
        <v>163</v>
      </c>
      <c r="B119" s="50"/>
      <c r="C119" s="50"/>
      <c r="D119" s="50"/>
      <c r="E119" s="50"/>
      <c r="F119" s="52" t="s">
        <v>61</v>
      </c>
      <c r="G119" s="60"/>
      <c r="H119" s="61"/>
      <c r="I119" s="62"/>
    </row>
    <row r="120" customFormat="false" ht="14.25" hidden="false" customHeight="false" outlineLevel="0" collapsed="false">
      <c r="A120" s="89" t="s">
        <v>164</v>
      </c>
      <c r="B120" s="50"/>
      <c r="C120" s="50"/>
      <c r="D120" s="50"/>
      <c r="E120" s="50"/>
      <c r="F120" s="50"/>
      <c r="G120" s="60"/>
      <c r="H120" s="61"/>
      <c r="I120" s="62"/>
    </row>
    <row r="121" customFormat="false" ht="14.25" hidden="false" customHeight="false" outlineLevel="0" collapsed="false">
      <c r="A121" s="89" t="s">
        <v>165</v>
      </c>
      <c r="B121" s="50"/>
      <c r="C121" s="50"/>
      <c r="D121" s="50"/>
      <c r="E121" s="50"/>
      <c r="F121" s="50"/>
      <c r="G121" s="60"/>
      <c r="H121" s="61"/>
      <c r="I121" s="62"/>
    </row>
    <row r="122" customFormat="false" ht="14.25" hidden="false" customHeight="false" outlineLevel="0" collapsed="false">
      <c r="A122" s="89" t="s">
        <v>166</v>
      </c>
      <c r="B122" s="50"/>
      <c r="C122" s="50"/>
      <c r="D122" s="50"/>
      <c r="E122" s="50"/>
      <c r="F122" s="50"/>
      <c r="G122" s="60"/>
      <c r="H122" s="61"/>
      <c r="I122" s="62"/>
    </row>
    <row r="123" customFormat="false" ht="14.25" hidden="false" customHeight="false" outlineLevel="0" collapsed="false">
      <c r="A123" s="89" t="s">
        <v>167</v>
      </c>
      <c r="B123" s="50"/>
      <c r="C123" s="50"/>
      <c r="D123" s="50"/>
      <c r="E123" s="50"/>
      <c r="F123" s="50"/>
      <c r="G123" s="60"/>
      <c r="H123" s="61"/>
      <c r="I123" s="62"/>
    </row>
    <row r="124" customFormat="false" ht="14.25" hidden="false" customHeight="false" outlineLevel="0" collapsed="false">
      <c r="A124" s="89" t="s">
        <v>168</v>
      </c>
      <c r="B124" s="50"/>
      <c r="C124" s="50"/>
      <c r="D124" s="50"/>
      <c r="E124" s="50"/>
      <c r="F124" s="50"/>
      <c r="G124" s="60"/>
      <c r="H124" s="61"/>
      <c r="I124" s="62"/>
    </row>
    <row r="125" customFormat="false" ht="14.25" hidden="false" customHeight="false" outlineLevel="0" collapsed="false">
      <c r="A125" s="89" t="s">
        <v>169</v>
      </c>
      <c r="B125" s="50"/>
      <c r="C125" s="50"/>
      <c r="D125" s="50"/>
      <c r="E125" s="50"/>
      <c r="F125" s="50"/>
      <c r="G125" s="60"/>
      <c r="H125" s="61"/>
      <c r="I125" s="62"/>
    </row>
    <row r="126" customFormat="false" ht="12.75" hidden="false" customHeight="false" outlineLevel="0" collapsed="false">
      <c r="A126" s="90" t="s">
        <v>103</v>
      </c>
      <c r="B126" s="54" t="n">
        <f aca="false">SUM(B97:B125)</f>
        <v>0</v>
      </c>
      <c r="C126" s="54" t="n">
        <f aca="false">SUM(C97:C125)</f>
        <v>0</v>
      </c>
      <c r="D126" s="54" t="n">
        <f aca="false">SUM(D97:D125)</f>
        <v>0</v>
      </c>
      <c r="E126" s="54" t="n">
        <f aca="false">SUM(E97:E125)</f>
        <v>0</v>
      </c>
      <c r="F126" s="54" t="n">
        <f aca="false">SUM(F97:F125)</f>
        <v>0</v>
      </c>
      <c r="G126" s="91" t="n">
        <f aca="false">SUM(B126:F126)</f>
        <v>0</v>
      </c>
      <c r="H126" s="56" t="n">
        <v>0.024</v>
      </c>
      <c r="I126" s="57" t="n">
        <f aca="false">+G126*H126</f>
        <v>0</v>
      </c>
    </row>
    <row r="127" customFormat="false" ht="12.75" hidden="false" customHeight="false" outlineLevel="0" collapsed="false">
      <c r="A127" s="94" t="s">
        <v>170</v>
      </c>
      <c r="B127" s="95"/>
      <c r="C127" s="66"/>
      <c r="D127" s="95"/>
      <c r="E127" s="66"/>
      <c r="F127" s="66"/>
      <c r="G127" s="60"/>
      <c r="H127" s="61"/>
      <c r="I127" s="62"/>
    </row>
    <row r="128" customFormat="false" ht="14.25" hidden="false" customHeight="false" outlineLevel="0" collapsed="false">
      <c r="A128" s="89" t="s">
        <v>171</v>
      </c>
      <c r="B128" s="50"/>
      <c r="C128" s="50"/>
      <c r="D128" s="50"/>
      <c r="E128" s="50"/>
      <c r="F128" s="50"/>
      <c r="G128" s="60"/>
      <c r="H128" s="61"/>
      <c r="I128" s="62"/>
    </row>
    <row r="129" customFormat="false" ht="14.25" hidden="false" customHeight="false" outlineLevel="0" collapsed="false">
      <c r="A129" s="89" t="s">
        <v>172</v>
      </c>
      <c r="B129" s="50"/>
      <c r="C129" s="50"/>
      <c r="D129" s="50"/>
      <c r="E129" s="50"/>
      <c r="F129" s="50"/>
      <c r="G129" s="60"/>
      <c r="H129" s="61"/>
      <c r="I129" s="62"/>
    </row>
    <row r="130" customFormat="false" ht="14.25" hidden="false" customHeight="false" outlineLevel="0" collapsed="false">
      <c r="A130" s="89" t="s">
        <v>173</v>
      </c>
      <c r="B130" s="50"/>
      <c r="C130" s="50"/>
      <c r="D130" s="50"/>
      <c r="E130" s="50"/>
      <c r="F130" s="50"/>
      <c r="G130" s="60"/>
      <c r="H130" s="61"/>
      <c r="I130" s="62"/>
    </row>
    <row r="131" customFormat="false" ht="14.25" hidden="false" customHeight="false" outlineLevel="0" collapsed="false">
      <c r="A131" s="89" t="s">
        <v>174</v>
      </c>
      <c r="B131" s="50"/>
      <c r="C131" s="50"/>
      <c r="D131" s="50"/>
      <c r="E131" s="50"/>
      <c r="F131" s="50"/>
      <c r="G131" s="60"/>
      <c r="H131" s="61"/>
      <c r="I131" s="62"/>
    </row>
    <row r="132" customFormat="false" ht="14.25" hidden="false" customHeight="false" outlineLevel="0" collapsed="false">
      <c r="A132" s="89" t="s">
        <v>175</v>
      </c>
      <c r="B132" s="50"/>
      <c r="C132" s="50"/>
      <c r="D132" s="50"/>
      <c r="E132" s="50"/>
      <c r="F132" s="50"/>
      <c r="G132" s="60"/>
      <c r="H132" s="61"/>
      <c r="I132" s="62"/>
    </row>
    <row r="133" customFormat="false" ht="14.25" hidden="false" customHeight="false" outlineLevel="0" collapsed="false">
      <c r="A133" s="89" t="s">
        <v>176</v>
      </c>
      <c r="B133" s="50"/>
      <c r="C133" s="50"/>
      <c r="D133" s="50"/>
      <c r="E133" s="50"/>
      <c r="F133" s="50"/>
      <c r="G133" s="60"/>
      <c r="H133" s="61"/>
      <c r="I133" s="62"/>
    </row>
    <row r="134" customFormat="false" ht="12.75" hidden="false" customHeight="false" outlineLevel="0" collapsed="false">
      <c r="A134" s="90" t="s">
        <v>103</v>
      </c>
      <c r="B134" s="54" t="n">
        <f aca="false">SUM(B128:B133)</f>
        <v>0</v>
      </c>
      <c r="C134" s="54" t="n">
        <f aca="false">SUM(C128:C133)</f>
        <v>0</v>
      </c>
      <c r="D134" s="54" t="n">
        <f aca="false">SUM(D128:D133)</f>
        <v>0</v>
      </c>
      <c r="E134" s="54" t="n">
        <f aca="false">SUM(E128:E133)</f>
        <v>0</v>
      </c>
      <c r="F134" s="54" t="n">
        <f aca="false">SUM(F128:F133)</f>
        <v>0</v>
      </c>
      <c r="G134" s="91" t="n">
        <f aca="false">SUM(B134:F134)</f>
        <v>0</v>
      </c>
      <c r="H134" s="56" t="n">
        <v>0.045</v>
      </c>
      <c r="I134" s="57" t="n">
        <f aca="false">+G134*H134</f>
        <v>0</v>
      </c>
    </row>
    <row r="135" customFormat="false" ht="12.75" hidden="false" customHeight="false" outlineLevel="0" collapsed="false">
      <c r="A135" s="94" t="s">
        <v>177</v>
      </c>
      <c r="B135" s="95"/>
      <c r="C135" s="67"/>
      <c r="D135" s="95"/>
      <c r="E135" s="67"/>
      <c r="F135" s="67"/>
      <c r="G135" s="60"/>
      <c r="H135" s="61"/>
      <c r="I135" s="62"/>
    </row>
    <row r="136" customFormat="false" ht="14.25" hidden="false" customHeight="false" outlineLevel="0" collapsed="false">
      <c r="A136" s="89" t="s">
        <v>178</v>
      </c>
      <c r="B136" s="50"/>
      <c r="C136" s="50"/>
      <c r="D136" s="50"/>
      <c r="E136" s="50"/>
      <c r="F136" s="50"/>
      <c r="G136" s="60"/>
      <c r="H136" s="61"/>
      <c r="I136" s="62"/>
    </row>
    <row r="137" customFormat="false" ht="14.25" hidden="false" customHeight="false" outlineLevel="0" collapsed="false">
      <c r="A137" s="89" t="s">
        <v>179</v>
      </c>
      <c r="B137" s="50"/>
      <c r="C137" s="50"/>
      <c r="D137" s="50"/>
      <c r="E137" s="50"/>
      <c r="F137" s="50"/>
      <c r="G137" s="60"/>
      <c r="H137" s="61"/>
      <c r="I137" s="62"/>
    </row>
    <row r="138" customFormat="false" ht="14.25" hidden="false" customHeight="false" outlineLevel="0" collapsed="false">
      <c r="A138" s="89" t="s">
        <v>180</v>
      </c>
      <c r="B138" s="50"/>
      <c r="C138" s="50"/>
      <c r="D138" s="50"/>
      <c r="E138" s="50"/>
      <c r="F138" s="50"/>
      <c r="G138" s="60"/>
      <c r="H138" s="61"/>
      <c r="I138" s="62"/>
    </row>
    <row r="139" customFormat="false" ht="14.25" hidden="false" customHeight="false" outlineLevel="0" collapsed="false">
      <c r="A139" s="89" t="s">
        <v>181</v>
      </c>
      <c r="B139" s="50"/>
      <c r="C139" s="50"/>
      <c r="D139" s="50"/>
      <c r="E139" s="50"/>
      <c r="F139" s="52" t="s">
        <v>61</v>
      </c>
      <c r="G139" s="60"/>
      <c r="H139" s="61"/>
      <c r="I139" s="62"/>
    </row>
    <row r="140" customFormat="false" ht="14.25" hidden="false" customHeight="false" outlineLevel="0" collapsed="false">
      <c r="A140" s="89" t="s">
        <v>182</v>
      </c>
      <c r="B140" s="52" t="s">
        <v>61</v>
      </c>
      <c r="C140" s="50"/>
      <c r="D140" s="50"/>
      <c r="E140" s="50"/>
      <c r="F140" s="50"/>
      <c r="G140" s="60"/>
      <c r="H140" s="61"/>
      <c r="I140" s="62"/>
    </row>
    <row r="141" customFormat="false" ht="14.25" hidden="false" customHeight="false" outlineLevel="0" collapsed="false">
      <c r="A141" s="89" t="s">
        <v>183</v>
      </c>
      <c r="B141" s="50"/>
      <c r="C141" s="50"/>
      <c r="D141" s="50"/>
      <c r="E141" s="50"/>
      <c r="F141" s="50"/>
      <c r="G141" s="60"/>
      <c r="H141" s="61"/>
      <c r="I141" s="62"/>
    </row>
    <row r="142" customFormat="false" ht="14.25" hidden="false" customHeight="false" outlineLevel="0" collapsed="false">
      <c r="A142" s="89" t="s">
        <v>184</v>
      </c>
      <c r="B142" s="50"/>
      <c r="C142" s="50"/>
      <c r="D142" s="50"/>
      <c r="E142" s="50"/>
      <c r="F142" s="50"/>
      <c r="G142" s="60"/>
      <c r="H142" s="61"/>
      <c r="I142" s="62"/>
    </row>
    <row r="143" customFormat="false" ht="14.25" hidden="false" customHeight="false" outlineLevel="0" collapsed="false">
      <c r="A143" s="89" t="s">
        <v>185</v>
      </c>
      <c r="B143" s="50"/>
      <c r="C143" s="50"/>
      <c r="D143" s="50"/>
      <c r="E143" s="50"/>
      <c r="F143" s="50"/>
      <c r="G143" s="60"/>
      <c r="H143" s="61"/>
      <c r="I143" s="62"/>
    </row>
    <row r="144" customFormat="false" ht="14.25" hidden="false" customHeight="false" outlineLevel="0" collapsed="false">
      <c r="A144" s="89" t="s">
        <v>186</v>
      </c>
      <c r="B144" s="50"/>
      <c r="C144" s="50"/>
      <c r="D144" s="50"/>
      <c r="E144" s="50"/>
      <c r="F144" s="50"/>
      <c r="G144" s="60"/>
      <c r="H144" s="61"/>
      <c r="I144" s="62"/>
    </row>
    <row r="145" customFormat="false" ht="14.25" hidden="false" customHeight="false" outlineLevel="0" collapsed="false">
      <c r="A145" s="89" t="s">
        <v>187</v>
      </c>
      <c r="B145" s="50"/>
      <c r="C145" s="50"/>
      <c r="D145" s="50"/>
      <c r="E145" s="50"/>
      <c r="F145" s="50"/>
      <c r="G145" s="60"/>
      <c r="H145" s="61"/>
      <c r="I145" s="62"/>
    </row>
    <row r="146" customFormat="false" ht="14.25" hidden="false" customHeight="false" outlineLevel="0" collapsed="false">
      <c r="A146" s="89" t="s">
        <v>188</v>
      </c>
      <c r="B146" s="50"/>
      <c r="C146" s="50"/>
      <c r="D146" s="50"/>
      <c r="E146" s="50"/>
      <c r="F146" s="50"/>
      <c r="G146" s="60"/>
      <c r="H146" s="61"/>
      <c r="I146" s="62"/>
    </row>
    <row r="147" customFormat="false" ht="14.25" hidden="false" customHeight="false" outlineLevel="0" collapsed="false">
      <c r="A147" s="89" t="s">
        <v>189</v>
      </c>
      <c r="B147" s="50"/>
      <c r="C147" s="50"/>
      <c r="D147" s="50"/>
      <c r="E147" s="50"/>
      <c r="F147" s="50"/>
      <c r="G147" s="60"/>
      <c r="H147" s="61"/>
      <c r="I147" s="62"/>
    </row>
    <row r="148" customFormat="false" ht="14.25" hidden="false" customHeight="false" outlineLevel="0" collapsed="false">
      <c r="A148" s="89" t="s">
        <v>190</v>
      </c>
      <c r="B148" s="50"/>
      <c r="C148" s="50"/>
      <c r="D148" s="50"/>
      <c r="E148" s="50"/>
      <c r="F148" s="50"/>
      <c r="G148" s="60"/>
      <c r="H148" s="61"/>
      <c r="I148" s="62"/>
    </row>
    <row r="149" customFormat="false" ht="14.25" hidden="false" customHeight="false" outlineLevel="0" collapsed="false">
      <c r="A149" s="89" t="s">
        <v>191</v>
      </c>
      <c r="B149" s="50"/>
      <c r="C149" s="50"/>
      <c r="D149" s="50"/>
      <c r="E149" s="50"/>
      <c r="F149" s="50"/>
      <c r="G149" s="60"/>
      <c r="H149" s="61"/>
      <c r="I149" s="62"/>
    </row>
    <row r="150" customFormat="false" ht="25.5" hidden="false" customHeight="false" outlineLevel="0" collapsed="false">
      <c r="A150" s="89" t="s">
        <v>192</v>
      </c>
      <c r="B150" s="50"/>
      <c r="C150" s="50"/>
      <c r="D150" s="50"/>
      <c r="E150" s="50"/>
      <c r="F150" s="50"/>
      <c r="G150" s="60"/>
      <c r="H150" s="61"/>
      <c r="I150" s="62"/>
    </row>
    <row r="151" customFormat="false" ht="14.25" hidden="false" customHeight="false" outlineLevel="0" collapsed="false">
      <c r="A151" s="89" t="s">
        <v>193</v>
      </c>
      <c r="B151" s="50"/>
      <c r="C151" s="50"/>
      <c r="D151" s="50"/>
      <c r="E151" s="50"/>
      <c r="F151" s="50"/>
      <c r="G151" s="60"/>
      <c r="H151" s="61"/>
      <c r="I151" s="62"/>
    </row>
    <row r="152" customFormat="false" ht="14.25" hidden="false" customHeight="false" outlineLevel="0" collapsed="false">
      <c r="A152" s="89" t="s">
        <v>194</v>
      </c>
      <c r="B152" s="50"/>
      <c r="C152" s="50"/>
      <c r="D152" s="50"/>
      <c r="E152" s="50"/>
      <c r="F152" s="50"/>
      <c r="G152" s="60"/>
      <c r="H152" s="61"/>
      <c r="I152" s="62"/>
    </row>
    <row r="153" customFormat="false" ht="14.25" hidden="false" customHeight="false" outlineLevel="0" collapsed="false">
      <c r="A153" s="89" t="s">
        <v>195</v>
      </c>
      <c r="B153" s="50"/>
      <c r="C153" s="50"/>
      <c r="D153" s="50"/>
      <c r="E153" s="50"/>
      <c r="F153" s="50"/>
      <c r="G153" s="60"/>
      <c r="H153" s="61"/>
      <c r="I153" s="62"/>
    </row>
    <row r="154" customFormat="false" ht="14.25" hidden="false" customHeight="false" outlineLevel="0" collapsed="false">
      <c r="A154" s="89" t="s">
        <v>196</v>
      </c>
      <c r="B154" s="50"/>
      <c r="C154" s="50"/>
      <c r="D154" s="50"/>
      <c r="E154" s="50"/>
      <c r="F154" s="50"/>
      <c r="G154" s="60"/>
      <c r="H154" s="61"/>
      <c r="I154" s="62"/>
    </row>
    <row r="155" customFormat="false" ht="14.25" hidden="false" customHeight="false" outlineLevel="0" collapsed="false">
      <c r="A155" s="89" t="s">
        <v>197</v>
      </c>
      <c r="B155" s="50"/>
      <c r="C155" s="50"/>
      <c r="D155" s="50"/>
      <c r="E155" s="50"/>
      <c r="F155" s="50"/>
      <c r="G155" s="60"/>
      <c r="H155" s="61"/>
      <c r="I155" s="62"/>
    </row>
    <row r="156" customFormat="false" ht="14.25" hidden="false" customHeight="false" outlineLevel="0" collapsed="false">
      <c r="A156" s="89" t="s">
        <v>198</v>
      </c>
      <c r="B156" s="50"/>
      <c r="C156" s="50"/>
      <c r="D156" s="50"/>
      <c r="E156" s="50"/>
      <c r="F156" s="50"/>
      <c r="G156" s="60"/>
      <c r="H156" s="61"/>
      <c r="I156" s="62"/>
    </row>
    <row r="157" customFormat="false" ht="14.25" hidden="false" customHeight="false" outlineLevel="0" collapsed="false">
      <c r="A157" s="89" t="s">
        <v>199</v>
      </c>
      <c r="B157" s="50"/>
      <c r="C157" s="50"/>
      <c r="D157" s="50"/>
      <c r="E157" s="50"/>
      <c r="F157" s="50"/>
      <c r="G157" s="60"/>
      <c r="H157" s="61"/>
      <c r="I157" s="62"/>
    </row>
    <row r="158" customFormat="false" ht="14.25" hidden="false" customHeight="false" outlineLevel="0" collapsed="false">
      <c r="A158" s="89" t="s">
        <v>200</v>
      </c>
      <c r="B158" s="50"/>
      <c r="C158" s="50"/>
      <c r="D158" s="50"/>
      <c r="E158" s="50"/>
      <c r="F158" s="50"/>
      <c r="G158" s="60"/>
      <c r="H158" s="61"/>
      <c r="I158" s="62"/>
    </row>
    <row r="159" customFormat="false" ht="14.25" hidden="false" customHeight="false" outlineLevel="0" collapsed="false">
      <c r="A159" s="89" t="s">
        <v>201</v>
      </c>
      <c r="B159" s="50"/>
      <c r="C159" s="50"/>
      <c r="D159" s="50"/>
      <c r="E159" s="50"/>
      <c r="F159" s="50"/>
      <c r="G159" s="60"/>
      <c r="H159" s="61"/>
      <c r="I159" s="62"/>
    </row>
    <row r="160" customFormat="false" ht="14.25" hidden="false" customHeight="false" outlineLevel="0" collapsed="false">
      <c r="A160" s="89" t="s">
        <v>202</v>
      </c>
      <c r="B160" s="50"/>
      <c r="C160" s="50"/>
      <c r="D160" s="50"/>
      <c r="E160" s="50"/>
      <c r="F160" s="50"/>
      <c r="G160" s="60"/>
      <c r="H160" s="61"/>
      <c r="I160" s="62"/>
    </row>
    <row r="161" customFormat="false" ht="14.25" hidden="false" customHeight="false" outlineLevel="0" collapsed="false">
      <c r="A161" s="89" t="s">
        <v>203</v>
      </c>
      <c r="B161" s="52" t="s">
        <v>61</v>
      </c>
      <c r="C161" s="52" t="s">
        <v>61</v>
      </c>
      <c r="D161" s="50"/>
      <c r="E161" s="50"/>
      <c r="F161" s="50"/>
      <c r="G161" s="60"/>
      <c r="H161" s="61"/>
      <c r="I161" s="62"/>
    </row>
    <row r="162" customFormat="false" ht="14.25" hidden="false" customHeight="false" outlineLevel="0" collapsed="false">
      <c r="A162" s="89" t="s">
        <v>204</v>
      </c>
      <c r="B162" s="50"/>
      <c r="C162" s="50"/>
      <c r="D162" s="50"/>
      <c r="E162" s="50"/>
      <c r="F162" s="52" t="s">
        <v>61</v>
      </c>
      <c r="G162" s="60"/>
      <c r="H162" s="61"/>
      <c r="I162" s="62"/>
    </row>
    <row r="163" customFormat="false" ht="14.25" hidden="false" customHeight="false" outlineLevel="0" collapsed="false">
      <c r="A163" s="89" t="s">
        <v>205</v>
      </c>
      <c r="B163" s="50"/>
      <c r="C163" s="50"/>
      <c r="D163" s="50"/>
      <c r="E163" s="50"/>
      <c r="F163" s="50"/>
      <c r="G163" s="60"/>
      <c r="H163" s="61"/>
      <c r="I163" s="62"/>
    </row>
    <row r="164" customFormat="false" ht="14.25" hidden="false" customHeight="false" outlineLevel="0" collapsed="false">
      <c r="A164" s="89" t="s">
        <v>206</v>
      </c>
      <c r="B164" s="50"/>
      <c r="C164" s="50"/>
      <c r="D164" s="50"/>
      <c r="E164" s="50"/>
      <c r="F164" s="50"/>
      <c r="G164" s="60"/>
      <c r="H164" s="61"/>
      <c r="I164" s="62"/>
    </row>
    <row r="165" customFormat="false" ht="14.25" hidden="false" customHeight="false" outlineLevel="0" collapsed="false">
      <c r="A165" s="89" t="s">
        <v>207</v>
      </c>
      <c r="B165" s="52" t="s">
        <v>61</v>
      </c>
      <c r="C165" s="52" t="s">
        <v>61</v>
      </c>
      <c r="D165" s="50"/>
      <c r="E165" s="50"/>
      <c r="F165" s="50"/>
      <c r="G165" s="60"/>
      <c r="H165" s="61"/>
      <c r="I165" s="62"/>
    </row>
    <row r="166" customFormat="false" ht="14.25" hidden="false" customHeight="false" outlineLevel="0" collapsed="false">
      <c r="A166" s="89" t="s">
        <v>208</v>
      </c>
      <c r="B166" s="50"/>
      <c r="C166" s="50"/>
      <c r="D166" s="50"/>
      <c r="E166" s="50"/>
      <c r="F166" s="50"/>
      <c r="G166" s="60"/>
      <c r="H166" s="61"/>
      <c r="I166" s="62"/>
    </row>
    <row r="167" customFormat="false" ht="14.25" hidden="false" customHeight="false" outlineLevel="0" collapsed="false">
      <c r="A167" s="89" t="s">
        <v>209</v>
      </c>
      <c r="B167" s="50"/>
      <c r="C167" s="50"/>
      <c r="D167" s="50"/>
      <c r="E167" s="50"/>
      <c r="F167" s="50"/>
      <c r="G167" s="60"/>
      <c r="H167" s="61"/>
      <c r="I167" s="62"/>
    </row>
    <row r="168" customFormat="false" ht="14.25" hidden="false" customHeight="false" outlineLevel="0" collapsed="false">
      <c r="A168" s="89" t="s">
        <v>210</v>
      </c>
      <c r="B168" s="50"/>
      <c r="C168" s="50"/>
      <c r="D168" s="50"/>
      <c r="E168" s="50"/>
      <c r="F168" s="50"/>
      <c r="G168" s="60"/>
      <c r="H168" s="61"/>
      <c r="I168" s="62"/>
    </row>
    <row r="169" customFormat="false" ht="14.25" hidden="false" customHeight="false" outlineLevel="0" collapsed="false">
      <c r="A169" s="89" t="s">
        <v>211</v>
      </c>
      <c r="B169" s="50"/>
      <c r="C169" s="50"/>
      <c r="D169" s="50"/>
      <c r="E169" s="50"/>
      <c r="F169" s="50"/>
      <c r="G169" s="60"/>
      <c r="H169" s="61"/>
      <c r="I169" s="62"/>
    </row>
    <row r="170" customFormat="false" ht="14.25" hidden="false" customHeight="false" outlineLevel="0" collapsed="false">
      <c r="A170" s="89" t="s">
        <v>212</v>
      </c>
      <c r="B170" s="52" t="s">
        <v>61</v>
      </c>
      <c r="C170" s="50"/>
      <c r="D170" s="50"/>
      <c r="E170" s="50"/>
      <c r="F170" s="50"/>
      <c r="G170" s="60"/>
      <c r="H170" s="61"/>
      <c r="I170" s="62"/>
    </row>
    <row r="171" customFormat="false" ht="14.25" hidden="false" customHeight="false" outlineLevel="0" collapsed="false">
      <c r="A171" s="89" t="s">
        <v>213</v>
      </c>
      <c r="B171" s="50"/>
      <c r="C171" s="50"/>
      <c r="D171" s="50"/>
      <c r="E171" s="50"/>
      <c r="F171" s="50"/>
      <c r="G171" s="60"/>
      <c r="H171" s="61"/>
      <c r="I171" s="62"/>
    </row>
    <row r="172" customFormat="false" ht="14.25" hidden="false" customHeight="false" outlineLevel="0" collapsed="false">
      <c r="A172" s="89" t="s">
        <v>214</v>
      </c>
      <c r="B172" s="50"/>
      <c r="C172" s="50"/>
      <c r="D172" s="50"/>
      <c r="E172" s="50"/>
      <c r="F172" s="50"/>
      <c r="G172" s="60"/>
      <c r="H172" s="61"/>
      <c r="I172" s="62"/>
    </row>
    <row r="173" customFormat="false" ht="14.25" hidden="false" customHeight="false" outlineLevel="0" collapsed="false">
      <c r="A173" s="89" t="s">
        <v>215</v>
      </c>
      <c r="B173" s="50"/>
      <c r="C173" s="50"/>
      <c r="D173" s="50"/>
      <c r="E173" s="50"/>
      <c r="F173" s="50"/>
      <c r="G173" s="60"/>
      <c r="H173" s="61"/>
      <c r="I173" s="62"/>
    </row>
    <row r="174" customFormat="false" ht="14.25" hidden="false" customHeight="false" outlineLevel="0" collapsed="false">
      <c r="A174" s="89" t="s">
        <v>216</v>
      </c>
      <c r="B174" s="50"/>
      <c r="C174" s="50"/>
      <c r="D174" s="50"/>
      <c r="E174" s="50"/>
      <c r="F174" s="50"/>
      <c r="G174" s="60"/>
      <c r="H174" s="61"/>
      <c r="I174" s="62"/>
    </row>
    <row r="175" customFormat="false" ht="14.25" hidden="false" customHeight="false" outlineLevel="0" collapsed="false">
      <c r="A175" s="89" t="s">
        <v>217</v>
      </c>
      <c r="B175" s="50"/>
      <c r="C175" s="50"/>
      <c r="D175" s="50"/>
      <c r="E175" s="50"/>
      <c r="F175" s="50"/>
      <c r="G175" s="60"/>
      <c r="H175" s="61"/>
      <c r="I175" s="62"/>
    </row>
    <row r="176" customFormat="false" ht="14.25" hidden="false" customHeight="false" outlineLevel="0" collapsed="false">
      <c r="A176" s="89" t="s">
        <v>218</v>
      </c>
      <c r="B176" s="50"/>
      <c r="C176" s="52" t="s">
        <v>61</v>
      </c>
      <c r="D176" s="50"/>
      <c r="E176" s="50"/>
      <c r="F176" s="50"/>
      <c r="G176" s="60"/>
      <c r="H176" s="61"/>
      <c r="I176" s="62"/>
    </row>
    <row r="177" customFormat="false" ht="14.25" hidden="false" customHeight="false" outlineLevel="0" collapsed="false">
      <c r="A177" s="89" t="s">
        <v>219</v>
      </c>
      <c r="B177" s="50"/>
      <c r="C177" s="50"/>
      <c r="D177" s="50"/>
      <c r="E177" s="50"/>
      <c r="F177" s="50"/>
      <c r="G177" s="60"/>
      <c r="H177" s="61"/>
      <c r="I177" s="62"/>
    </row>
    <row r="178" customFormat="false" ht="14.25" hidden="false" customHeight="false" outlineLevel="0" collapsed="false">
      <c r="A178" s="89" t="s">
        <v>220</v>
      </c>
      <c r="B178" s="50"/>
      <c r="C178" s="50"/>
      <c r="D178" s="50"/>
      <c r="E178" s="50"/>
      <c r="F178" s="50"/>
      <c r="G178" s="60"/>
      <c r="H178" s="61"/>
      <c r="I178" s="62"/>
    </row>
    <row r="179" customFormat="false" ht="14.25" hidden="false" customHeight="false" outlineLevel="0" collapsed="false">
      <c r="A179" s="89" t="s">
        <v>221</v>
      </c>
      <c r="B179" s="50"/>
      <c r="C179" s="52" t="s">
        <v>61</v>
      </c>
      <c r="D179" s="50"/>
      <c r="E179" s="50"/>
      <c r="F179" s="50"/>
      <c r="G179" s="60"/>
      <c r="H179" s="61"/>
      <c r="I179" s="62"/>
    </row>
    <row r="180" customFormat="false" ht="14.25" hidden="false" customHeight="false" outlineLevel="0" collapsed="false">
      <c r="A180" s="89" t="s">
        <v>222</v>
      </c>
      <c r="B180" s="50"/>
      <c r="C180" s="50"/>
      <c r="D180" s="50"/>
      <c r="E180" s="50"/>
      <c r="F180" s="50"/>
      <c r="G180" s="60"/>
      <c r="H180" s="61"/>
      <c r="I180" s="62"/>
    </row>
    <row r="181" customFormat="false" ht="14.25" hidden="false" customHeight="false" outlineLevel="0" collapsed="false">
      <c r="A181" s="89" t="s">
        <v>223</v>
      </c>
      <c r="B181" s="52" t="s">
        <v>61</v>
      </c>
      <c r="C181" s="52" t="s">
        <v>61</v>
      </c>
      <c r="D181" s="50"/>
      <c r="E181" s="50"/>
      <c r="F181" s="50"/>
      <c r="G181" s="60"/>
      <c r="H181" s="61"/>
      <c r="I181" s="62"/>
    </row>
    <row r="182" customFormat="false" ht="12.75" hidden="false" customHeight="false" outlineLevel="0" collapsed="false">
      <c r="A182" s="90" t="s">
        <v>103</v>
      </c>
      <c r="B182" s="54" t="n">
        <f aca="false">SUM(B136:B181)</f>
        <v>0</v>
      </c>
      <c r="C182" s="54" t="n">
        <f aca="false">SUM(C136:C181)</f>
        <v>0</v>
      </c>
      <c r="D182" s="54" t="n">
        <f aca="false">SUM(D136:D181)</f>
        <v>0</v>
      </c>
      <c r="E182" s="54" t="n">
        <f aca="false">SUM(E136:E181)</f>
        <v>0</v>
      </c>
      <c r="F182" s="54" t="n">
        <f aca="false">SUM(F136:F181)</f>
        <v>0</v>
      </c>
      <c r="G182" s="91" t="n">
        <f aca="false">SUM(B182:F182)</f>
        <v>0</v>
      </c>
      <c r="H182" s="56" t="n">
        <v>0.24</v>
      </c>
      <c r="I182" s="57" t="n">
        <f aca="false">+G182*H182</f>
        <v>0</v>
      </c>
    </row>
    <row r="183" customFormat="false" ht="12.75" hidden="false" customHeight="false" outlineLevel="0" collapsed="false">
      <c r="A183" s="89"/>
      <c r="B183" s="96"/>
      <c r="C183" s="68"/>
      <c r="D183" s="96"/>
      <c r="E183" s="69"/>
      <c r="F183" s="97"/>
    </row>
    <row r="184" customFormat="false" ht="13.5" hidden="false" customHeight="false" outlineLevel="0" collapsed="false">
      <c r="A184" s="98"/>
      <c r="B184" s="99" t="n">
        <f aca="false">+B182+B134+B126+B95+B76+B55</f>
        <v>0</v>
      </c>
      <c r="C184" s="100" t="n">
        <f aca="false">+C182+C134+C126+C95+C76+C55</f>
        <v>0</v>
      </c>
      <c r="D184" s="99" t="n">
        <f aca="false">+D182+D134+D126+D95+D76+D55</f>
        <v>0</v>
      </c>
      <c r="E184" s="100" t="n">
        <f aca="false">+E182+E134+E126+E95+E76+E55</f>
        <v>0</v>
      </c>
      <c r="F184" s="101" t="n">
        <f aca="false">+F182+F134+F126+F95+F76+F55</f>
        <v>0</v>
      </c>
      <c r="G184" s="102" t="n">
        <f aca="false">SUM(G55:G182)</f>
        <v>0</v>
      </c>
      <c r="H184" s="73" t="n">
        <f aca="false">SUM(H55:H182)</f>
        <v>1</v>
      </c>
      <c r="I184" s="74" t="n">
        <f aca="false">SUM(I55:I182)</f>
        <v>0</v>
      </c>
    </row>
    <row r="185" customFormat="false" ht="67.5" hidden="false" customHeight="true" outlineLevel="0" collapsed="false">
      <c r="A185" s="103"/>
      <c r="B185" s="103"/>
      <c r="C185" s="103"/>
    </row>
    <row r="186" customFormat="false" ht="15" hidden="false" customHeight="false" outlineLevel="0" collapsed="false">
      <c r="A186" s="104" t="s">
        <v>21</v>
      </c>
      <c r="B186" s="104"/>
      <c r="C186" s="104"/>
      <c r="G186" s="77"/>
    </row>
    <row r="187" customFormat="false" ht="15" hidden="false" customHeight="false" outlineLevel="0" collapsed="false">
      <c r="A187" s="76" t="s">
        <v>22</v>
      </c>
      <c r="B187" s="76"/>
      <c r="C187" s="76"/>
      <c r="G187" s="77"/>
    </row>
    <row r="188" customFormat="false" ht="14.25" hidden="false" customHeight="false" outlineLevel="0" collapsed="false">
      <c r="G188" s="77"/>
    </row>
    <row r="189" customFormat="false" ht="14.25" hidden="false" customHeight="false" outlineLevel="0" collapsed="false">
      <c r="G189" s="77"/>
    </row>
    <row r="190" customFormat="false" ht="14.25" hidden="false" customHeight="false" outlineLevel="0" collapsed="false">
      <c r="G190" s="77"/>
    </row>
    <row r="191" customFormat="false" ht="14.25" hidden="false" customHeight="false" outlineLevel="0" collapsed="false">
      <c r="G191" s="77"/>
    </row>
  </sheetData>
  <mergeCells count="9">
    <mergeCell ref="A1:A5"/>
    <mergeCell ref="B1:F2"/>
    <mergeCell ref="B3:F4"/>
    <mergeCell ref="B5:F5"/>
    <mergeCell ref="B6:E6"/>
    <mergeCell ref="A7:A8"/>
    <mergeCell ref="A185:C185"/>
    <mergeCell ref="A186:C186"/>
    <mergeCell ref="A187:C18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9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B3" activeCellId="0" sqref="B3"/>
    </sheetView>
  </sheetViews>
  <sheetFormatPr defaultColWidth="10.9921875" defaultRowHeight="12.75" zeroHeight="false" outlineLevelRow="0" outlineLevelCol="0"/>
  <cols>
    <col collapsed="false" customWidth="true" hidden="false" outlineLevel="0" max="1" min="1" style="28" width="35.62"/>
    <col collapsed="false" customWidth="true" hidden="false" outlineLevel="0" max="3" min="2" style="28" width="13.87"/>
    <col collapsed="false" customWidth="true" hidden="false" outlineLevel="0" max="4" min="4" style="28" width="13.37"/>
    <col collapsed="false" customWidth="true" hidden="false" outlineLevel="0" max="5" min="5" style="28" width="15"/>
    <col collapsed="false" customWidth="true" hidden="false" outlineLevel="0" max="6" min="6" style="28" width="16.87"/>
    <col collapsed="false" customWidth="true" hidden="false" outlineLevel="0" max="8" min="7" style="28" width="15.62"/>
    <col collapsed="false" customWidth="true" hidden="false" outlineLevel="0" max="9" min="9" style="28" width="15.25"/>
    <col collapsed="false" customWidth="true" hidden="false" outlineLevel="0" max="10" min="10" style="28" width="15.52"/>
    <col collapsed="false" customWidth="false" hidden="false" outlineLevel="0" max="11" min="11" style="28" width="11"/>
    <col collapsed="false" customWidth="true" hidden="false" outlineLevel="0" max="12" min="12" style="28" width="16.25"/>
    <col collapsed="false" customWidth="false" hidden="false" outlineLevel="0" max="1024" min="13" style="28" width="11"/>
  </cols>
  <sheetData>
    <row r="1" customFormat="false" ht="26.25" hidden="false" customHeight="true" outlineLevel="0" collapsed="false">
      <c r="A1" s="29"/>
      <c r="B1" s="78" t="s">
        <v>224</v>
      </c>
      <c r="C1" s="78"/>
      <c r="D1" s="78"/>
      <c r="E1" s="78"/>
      <c r="F1" s="78"/>
      <c r="G1" s="78"/>
      <c r="H1" s="78"/>
      <c r="I1" s="78"/>
    </row>
    <row r="2" customFormat="false" ht="27.75" hidden="false" customHeight="true" outlineLevel="0" collapsed="false">
      <c r="A2" s="29"/>
      <c r="B2" s="78"/>
      <c r="C2" s="78"/>
      <c r="D2" s="78"/>
      <c r="E2" s="78"/>
      <c r="F2" s="78"/>
      <c r="G2" s="78"/>
      <c r="H2" s="78"/>
      <c r="I2" s="78"/>
    </row>
    <row r="3" customFormat="false" ht="60" hidden="false" customHeight="true" outlineLevel="0" collapsed="false">
      <c r="A3" s="29"/>
      <c r="B3" s="79" t="s">
        <v>225</v>
      </c>
      <c r="C3" s="79"/>
      <c r="D3" s="79"/>
      <c r="E3" s="79"/>
      <c r="F3" s="79"/>
      <c r="G3" s="79"/>
      <c r="H3" s="79"/>
      <c r="I3" s="79"/>
    </row>
    <row r="4" customFormat="false" ht="73.5" hidden="false" customHeight="true" outlineLevel="0" collapsed="false">
      <c r="A4" s="29"/>
      <c r="B4" s="79"/>
      <c r="C4" s="79"/>
      <c r="D4" s="79"/>
      <c r="E4" s="79"/>
      <c r="F4" s="79"/>
      <c r="G4" s="79"/>
      <c r="H4" s="79"/>
      <c r="I4" s="79"/>
    </row>
    <row r="5" customFormat="false" ht="44.25" hidden="false" customHeight="true" outlineLevel="0" collapsed="false">
      <c r="A5" s="29"/>
      <c r="B5" s="105" t="s">
        <v>229</v>
      </c>
      <c r="C5" s="105"/>
      <c r="D5" s="105"/>
      <c r="E5" s="105"/>
      <c r="F5" s="105"/>
      <c r="G5" s="105"/>
      <c r="H5" s="105"/>
      <c r="I5" s="105"/>
    </row>
    <row r="6" customFormat="false" ht="15" hidden="false" customHeight="true" outlineLevel="0" collapsed="false">
      <c r="A6" s="35" t="s">
        <v>23</v>
      </c>
      <c r="B6" s="106" t="s">
        <v>230</v>
      </c>
      <c r="C6" s="36" t="s">
        <v>24</v>
      </c>
      <c r="D6" s="36"/>
      <c r="E6" s="36"/>
      <c r="F6" s="36"/>
      <c r="G6" s="37" t="s">
        <v>25</v>
      </c>
      <c r="H6" s="38" t="s">
        <v>26</v>
      </c>
      <c r="I6" s="38"/>
    </row>
    <row r="7" customFormat="false" ht="13.5" hidden="false" customHeight="true" outlineLevel="0" collapsed="false">
      <c r="A7" s="39" t="s">
        <v>27</v>
      </c>
      <c r="B7" s="83" t="s">
        <v>231</v>
      </c>
      <c r="C7" s="107" t="s">
        <v>232</v>
      </c>
      <c r="D7" s="40" t="s">
        <v>233</v>
      </c>
      <c r="E7" s="40" t="s">
        <v>234</v>
      </c>
      <c r="F7" s="40" t="s">
        <v>235</v>
      </c>
      <c r="G7" s="40" t="s">
        <v>35</v>
      </c>
      <c r="H7" s="40" t="s">
        <v>45</v>
      </c>
      <c r="I7" s="108" t="s">
        <v>236</v>
      </c>
    </row>
    <row r="8" customFormat="false" ht="13.5" hidden="false" customHeight="false" outlineLevel="0" collapsed="false">
      <c r="A8" s="39"/>
      <c r="B8" s="84" t="n">
        <v>2010</v>
      </c>
      <c r="C8" s="109" t="n">
        <v>2015</v>
      </c>
      <c r="D8" s="42" t="n">
        <v>2015</v>
      </c>
      <c r="E8" s="42" t="n">
        <v>2014</v>
      </c>
      <c r="F8" s="42" t="n">
        <v>2015</v>
      </c>
      <c r="G8" s="42" t="n">
        <v>2013</v>
      </c>
      <c r="H8" s="42" t="n">
        <v>2012</v>
      </c>
      <c r="I8" s="110" t="n">
        <v>2016</v>
      </c>
    </row>
    <row r="9" customFormat="false" ht="25.5" hidden="false" customHeight="false" outlineLevel="0" collapsed="false">
      <c r="A9" s="44" t="s">
        <v>56</v>
      </c>
      <c r="B9" s="111"/>
      <c r="C9" s="111"/>
      <c r="D9" s="45"/>
      <c r="E9" s="45"/>
      <c r="F9" s="46"/>
      <c r="G9" s="48"/>
      <c r="H9" s="112"/>
      <c r="I9" s="113"/>
    </row>
    <row r="10" customFormat="false" ht="14.25" hidden="false" customHeight="false" outlineLevel="0" collapsed="false">
      <c r="A10" s="88" t="s">
        <v>57</v>
      </c>
      <c r="B10" s="50"/>
      <c r="C10" s="50"/>
      <c r="D10" s="114"/>
      <c r="E10" s="50"/>
      <c r="F10" s="50"/>
      <c r="G10" s="50"/>
      <c r="H10" s="50"/>
      <c r="I10" s="50"/>
    </row>
    <row r="11" customFormat="false" ht="14.25" hidden="false" customHeight="false" outlineLevel="0" collapsed="false">
      <c r="A11" s="89" t="s">
        <v>58</v>
      </c>
      <c r="B11" s="50"/>
      <c r="C11" s="50"/>
      <c r="D11" s="114"/>
      <c r="E11" s="50"/>
      <c r="F11" s="50"/>
      <c r="G11" s="50"/>
      <c r="H11" s="50"/>
      <c r="I11" s="50"/>
    </row>
    <row r="12" customFormat="false" ht="14.25" hidden="false" customHeight="false" outlineLevel="0" collapsed="false">
      <c r="A12" s="89" t="s">
        <v>59</v>
      </c>
      <c r="B12" s="50"/>
      <c r="C12" s="50"/>
      <c r="D12" s="114"/>
      <c r="E12" s="50"/>
      <c r="F12" s="50"/>
      <c r="G12" s="50"/>
      <c r="H12" s="50"/>
      <c r="I12" s="50"/>
    </row>
    <row r="13" customFormat="false" ht="14.25" hidden="false" customHeight="false" outlineLevel="0" collapsed="false">
      <c r="A13" s="89" t="s">
        <v>60</v>
      </c>
      <c r="B13" s="52" t="s">
        <v>61</v>
      </c>
      <c r="C13" s="50"/>
      <c r="D13" s="114"/>
      <c r="E13" s="50"/>
      <c r="F13" s="52" t="s">
        <v>61</v>
      </c>
      <c r="G13" s="50"/>
      <c r="H13" s="50"/>
      <c r="I13" s="50"/>
    </row>
    <row r="14" customFormat="false" ht="14.25" hidden="false" customHeight="false" outlineLevel="0" collapsed="false">
      <c r="A14" s="89" t="s">
        <v>62</v>
      </c>
      <c r="B14" s="50"/>
      <c r="C14" s="50"/>
      <c r="D14" s="114"/>
      <c r="E14" s="50"/>
      <c r="F14" s="50"/>
      <c r="G14" s="50"/>
      <c r="H14" s="50"/>
      <c r="I14" s="50"/>
    </row>
    <row r="15" customFormat="false" ht="14.25" hidden="false" customHeight="false" outlineLevel="0" collapsed="false">
      <c r="A15" s="89" t="s">
        <v>63</v>
      </c>
      <c r="B15" s="50"/>
      <c r="C15" s="50"/>
      <c r="D15" s="114"/>
      <c r="E15" s="50"/>
      <c r="F15" s="50"/>
      <c r="G15" s="50"/>
      <c r="H15" s="50"/>
      <c r="I15" s="50"/>
    </row>
    <row r="16" customFormat="false" ht="14.25" hidden="false" customHeight="false" outlineLevel="0" collapsed="false">
      <c r="A16" s="89" t="s">
        <v>64</v>
      </c>
      <c r="B16" s="50"/>
      <c r="C16" s="50"/>
      <c r="D16" s="114"/>
      <c r="E16" s="50"/>
      <c r="F16" s="50"/>
      <c r="G16" s="50"/>
      <c r="H16" s="50"/>
      <c r="I16" s="50"/>
    </row>
    <row r="17" customFormat="false" ht="14.25" hidden="false" customHeight="false" outlineLevel="0" collapsed="false">
      <c r="A17" s="89" t="s">
        <v>65</v>
      </c>
      <c r="B17" s="50"/>
      <c r="C17" s="50"/>
      <c r="D17" s="114"/>
      <c r="E17" s="50"/>
      <c r="F17" s="50"/>
      <c r="G17" s="50"/>
      <c r="H17" s="50"/>
      <c r="I17" s="50"/>
    </row>
    <row r="18" customFormat="false" ht="14.25" hidden="false" customHeight="false" outlineLevel="0" collapsed="false">
      <c r="A18" s="89" t="s">
        <v>66</v>
      </c>
      <c r="B18" s="50"/>
      <c r="C18" s="50"/>
      <c r="D18" s="114"/>
      <c r="E18" s="50"/>
      <c r="F18" s="52" t="s">
        <v>61</v>
      </c>
      <c r="G18" s="50"/>
      <c r="H18" s="50"/>
      <c r="I18" s="50"/>
    </row>
    <row r="19" customFormat="false" ht="14.25" hidden="false" customHeight="false" outlineLevel="0" collapsed="false">
      <c r="A19" s="89" t="s">
        <v>67</v>
      </c>
      <c r="B19" s="50"/>
      <c r="C19" s="50"/>
      <c r="D19" s="114"/>
      <c r="E19" s="50"/>
      <c r="F19" s="52" t="s">
        <v>61</v>
      </c>
      <c r="G19" s="50"/>
      <c r="H19" s="50"/>
      <c r="I19" s="50"/>
    </row>
    <row r="20" customFormat="false" ht="14.25" hidden="false" customHeight="false" outlineLevel="0" collapsed="false">
      <c r="A20" s="89" t="s">
        <v>68</v>
      </c>
      <c r="B20" s="50"/>
      <c r="C20" s="50"/>
      <c r="D20" s="114"/>
      <c r="E20" s="50"/>
      <c r="F20" s="52" t="s">
        <v>61</v>
      </c>
      <c r="G20" s="50"/>
      <c r="H20" s="50"/>
      <c r="I20" s="50"/>
    </row>
    <row r="21" customFormat="false" ht="14.25" hidden="false" customHeight="false" outlineLevel="0" collapsed="false">
      <c r="A21" s="89" t="s">
        <v>69</v>
      </c>
      <c r="B21" s="50"/>
      <c r="C21" s="50"/>
      <c r="D21" s="114"/>
      <c r="E21" s="50"/>
      <c r="F21" s="50"/>
      <c r="G21" s="50"/>
      <c r="H21" s="50"/>
      <c r="I21" s="50"/>
    </row>
    <row r="22" customFormat="false" ht="14.25" hidden="false" customHeight="false" outlineLevel="0" collapsed="false">
      <c r="A22" s="89" t="s">
        <v>70</v>
      </c>
      <c r="B22" s="50"/>
      <c r="C22" s="50"/>
      <c r="D22" s="114"/>
      <c r="E22" s="50"/>
      <c r="F22" s="50"/>
      <c r="G22" s="50"/>
      <c r="H22" s="50"/>
      <c r="I22" s="50"/>
    </row>
    <row r="23" customFormat="false" ht="14.25" hidden="false" customHeight="false" outlineLevel="0" collapsed="false">
      <c r="A23" s="89" t="s">
        <v>71</v>
      </c>
      <c r="B23" s="50"/>
      <c r="C23" s="52" t="s">
        <v>61</v>
      </c>
      <c r="D23" s="115" t="s">
        <v>61</v>
      </c>
      <c r="E23" s="52" t="s">
        <v>61</v>
      </c>
      <c r="F23" s="52" t="s">
        <v>61</v>
      </c>
      <c r="G23" s="52" t="s">
        <v>61</v>
      </c>
      <c r="H23" s="50"/>
      <c r="I23" s="52" t="s">
        <v>61</v>
      </c>
    </row>
    <row r="24" customFormat="false" ht="14.25" hidden="false" customHeight="false" outlineLevel="0" collapsed="false">
      <c r="A24" s="89" t="s">
        <v>72</v>
      </c>
      <c r="B24" s="50"/>
      <c r="C24" s="52" t="s">
        <v>61</v>
      </c>
      <c r="D24" s="115" t="s">
        <v>61</v>
      </c>
      <c r="E24" s="52" t="s">
        <v>61</v>
      </c>
      <c r="F24" s="52" t="s">
        <v>61</v>
      </c>
      <c r="G24" s="50"/>
      <c r="H24" s="50"/>
      <c r="I24" s="50"/>
    </row>
    <row r="25" customFormat="false" ht="14.25" hidden="false" customHeight="false" outlineLevel="0" collapsed="false">
      <c r="A25" s="89" t="s">
        <v>73</v>
      </c>
      <c r="B25" s="50"/>
      <c r="C25" s="50"/>
      <c r="D25" s="114"/>
      <c r="E25" s="52" t="s">
        <v>61</v>
      </c>
      <c r="F25" s="50"/>
      <c r="G25" s="50"/>
      <c r="H25" s="50"/>
      <c r="I25" s="50"/>
    </row>
    <row r="26" customFormat="false" ht="14.25" hidden="false" customHeight="false" outlineLevel="0" collapsed="false">
      <c r="A26" s="89" t="s">
        <v>74</v>
      </c>
      <c r="B26" s="50"/>
      <c r="C26" s="50"/>
      <c r="D26" s="114"/>
      <c r="E26" s="52" t="s">
        <v>61</v>
      </c>
      <c r="F26" s="50"/>
      <c r="G26" s="50"/>
      <c r="H26" s="50"/>
      <c r="I26" s="50"/>
    </row>
    <row r="27" customFormat="false" ht="14.25" hidden="false" customHeight="false" outlineLevel="0" collapsed="false">
      <c r="A27" s="89" t="s">
        <v>75</v>
      </c>
      <c r="B27" s="50"/>
      <c r="C27" s="50"/>
      <c r="D27" s="114"/>
      <c r="E27" s="52" t="s">
        <v>61</v>
      </c>
      <c r="F27" s="50"/>
      <c r="G27" s="50"/>
      <c r="H27" s="50"/>
      <c r="I27" s="50"/>
    </row>
    <row r="28" customFormat="false" ht="14.25" hidden="false" customHeight="false" outlineLevel="0" collapsed="false">
      <c r="A28" s="89" t="s">
        <v>76</v>
      </c>
      <c r="B28" s="50"/>
      <c r="C28" s="52" t="s">
        <v>61</v>
      </c>
      <c r="D28" s="115" t="s">
        <v>61</v>
      </c>
      <c r="E28" s="50"/>
      <c r="F28" s="50"/>
      <c r="G28" s="50"/>
      <c r="H28" s="50"/>
      <c r="I28" s="50"/>
    </row>
    <row r="29" customFormat="false" ht="14.25" hidden="false" customHeight="false" outlineLevel="0" collapsed="false">
      <c r="A29" s="89" t="s">
        <v>77</v>
      </c>
      <c r="B29" s="50"/>
      <c r="C29" s="52" t="s">
        <v>61</v>
      </c>
      <c r="D29" s="115" t="s">
        <v>61</v>
      </c>
      <c r="E29" s="50"/>
      <c r="F29" s="52" t="s">
        <v>61</v>
      </c>
      <c r="G29" s="50"/>
      <c r="H29" s="52" t="s">
        <v>61</v>
      </c>
      <c r="I29" s="50"/>
    </row>
    <row r="30" customFormat="false" ht="14.25" hidden="false" customHeight="false" outlineLevel="0" collapsed="false">
      <c r="A30" s="89" t="s">
        <v>78</v>
      </c>
      <c r="B30" s="50"/>
      <c r="C30" s="50"/>
      <c r="D30" s="114"/>
      <c r="E30" s="50"/>
      <c r="F30" s="50"/>
      <c r="G30" s="50"/>
      <c r="H30" s="50"/>
      <c r="I30" s="50"/>
    </row>
    <row r="31" customFormat="false" ht="14.25" hidden="false" customHeight="false" outlineLevel="0" collapsed="false">
      <c r="A31" s="89" t="s">
        <v>79</v>
      </c>
      <c r="B31" s="50"/>
      <c r="C31" s="50"/>
      <c r="D31" s="114"/>
      <c r="E31" s="50"/>
      <c r="F31" s="50"/>
      <c r="G31" s="50"/>
      <c r="H31" s="50"/>
      <c r="I31" s="50"/>
    </row>
    <row r="32" customFormat="false" ht="14.25" hidden="false" customHeight="false" outlineLevel="0" collapsed="false">
      <c r="A32" s="89" t="s">
        <v>80</v>
      </c>
      <c r="B32" s="50"/>
      <c r="C32" s="50"/>
      <c r="D32" s="114"/>
      <c r="E32" s="50"/>
      <c r="F32" s="50"/>
      <c r="G32" s="50"/>
      <c r="H32" s="50"/>
      <c r="I32" s="50"/>
    </row>
    <row r="33" customFormat="false" ht="14.25" hidden="false" customHeight="false" outlineLevel="0" collapsed="false">
      <c r="A33" s="89" t="s">
        <v>81</v>
      </c>
      <c r="B33" s="50"/>
      <c r="C33" s="50"/>
      <c r="D33" s="114"/>
      <c r="E33" s="50"/>
      <c r="F33" s="50"/>
      <c r="G33" s="50"/>
      <c r="H33" s="50"/>
      <c r="I33" s="50"/>
    </row>
    <row r="34" customFormat="false" ht="14.25" hidden="false" customHeight="false" outlineLevel="0" collapsed="false">
      <c r="A34" s="89" t="s">
        <v>82</v>
      </c>
      <c r="B34" s="50"/>
      <c r="C34" s="50"/>
      <c r="D34" s="114"/>
      <c r="E34" s="50"/>
      <c r="F34" s="50"/>
      <c r="G34" s="50"/>
      <c r="H34" s="50"/>
      <c r="I34" s="50"/>
    </row>
    <row r="35" customFormat="false" ht="14.25" hidden="false" customHeight="false" outlineLevel="0" collapsed="false">
      <c r="A35" s="89" t="s">
        <v>83</v>
      </c>
      <c r="B35" s="50"/>
      <c r="C35" s="50"/>
      <c r="D35" s="114"/>
      <c r="E35" s="50"/>
      <c r="F35" s="50"/>
      <c r="G35" s="50"/>
      <c r="H35" s="50"/>
      <c r="I35" s="50"/>
    </row>
    <row r="36" customFormat="false" ht="14.25" hidden="false" customHeight="false" outlineLevel="0" collapsed="false">
      <c r="A36" s="89" t="s">
        <v>84</v>
      </c>
      <c r="B36" s="50"/>
      <c r="C36" s="50"/>
      <c r="D36" s="114"/>
      <c r="E36" s="50"/>
      <c r="F36" s="50"/>
      <c r="G36" s="50"/>
      <c r="H36" s="50"/>
      <c r="I36" s="50"/>
    </row>
    <row r="37" customFormat="false" ht="14.25" hidden="false" customHeight="false" outlineLevel="0" collapsed="false">
      <c r="A37" s="89" t="s">
        <v>85</v>
      </c>
      <c r="B37" s="50"/>
      <c r="C37" s="50"/>
      <c r="D37" s="115" t="s">
        <v>61</v>
      </c>
      <c r="E37" s="50"/>
      <c r="F37" s="52" t="s">
        <v>61</v>
      </c>
      <c r="G37" s="50"/>
      <c r="H37" s="52" t="s">
        <v>61</v>
      </c>
      <c r="I37" s="50"/>
    </row>
    <row r="38" customFormat="false" ht="14.25" hidden="false" customHeight="false" outlineLevel="0" collapsed="false">
      <c r="A38" s="89" t="s">
        <v>86</v>
      </c>
      <c r="B38" s="50"/>
      <c r="C38" s="50"/>
      <c r="D38" s="115" t="s">
        <v>61</v>
      </c>
      <c r="E38" s="50"/>
      <c r="F38" s="50"/>
      <c r="G38" s="50"/>
      <c r="H38" s="52" t="s">
        <v>61</v>
      </c>
      <c r="I38" s="50"/>
    </row>
    <row r="39" customFormat="false" ht="14.25" hidden="false" customHeight="false" outlineLevel="0" collapsed="false">
      <c r="A39" s="89" t="s">
        <v>87</v>
      </c>
      <c r="B39" s="50"/>
      <c r="C39" s="50"/>
      <c r="D39" s="115" t="s">
        <v>61</v>
      </c>
      <c r="E39" s="50"/>
      <c r="F39" s="52" t="s">
        <v>61</v>
      </c>
      <c r="G39" s="50"/>
      <c r="H39" s="52" t="s">
        <v>61</v>
      </c>
      <c r="I39" s="50"/>
    </row>
    <row r="40" customFormat="false" ht="14.25" hidden="false" customHeight="false" outlineLevel="0" collapsed="false">
      <c r="A40" s="89" t="s">
        <v>88</v>
      </c>
      <c r="B40" s="50"/>
      <c r="C40" s="50"/>
      <c r="D40" s="115" t="s">
        <v>61</v>
      </c>
      <c r="E40" s="50"/>
      <c r="F40" s="50"/>
      <c r="G40" s="50"/>
      <c r="H40" s="52" t="s">
        <v>61</v>
      </c>
      <c r="I40" s="50"/>
    </row>
    <row r="41" customFormat="false" ht="14.25" hidden="false" customHeight="false" outlineLevel="0" collapsed="false">
      <c r="A41" s="89" t="s">
        <v>89</v>
      </c>
      <c r="B41" s="50"/>
      <c r="C41" s="50"/>
      <c r="D41" s="115" t="s">
        <v>61</v>
      </c>
      <c r="E41" s="50"/>
      <c r="F41" s="50"/>
      <c r="G41" s="50"/>
      <c r="H41" s="52" t="s">
        <v>61</v>
      </c>
      <c r="I41" s="50"/>
    </row>
    <row r="42" customFormat="false" ht="14.25" hidden="false" customHeight="false" outlineLevel="0" collapsed="false">
      <c r="A42" s="89" t="s">
        <v>90</v>
      </c>
      <c r="B42" s="50"/>
      <c r="C42" s="50"/>
      <c r="D42" s="115" t="s">
        <v>61</v>
      </c>
      <c r="E42" s="50"/>
      <c r="F42" s="50"/>
      <c r="G42" s="50"/>
      <c r="H42" s="52" t="s">
        <v>61</v>
      </c>
      <c r="I42" s="50"/>
    </row>
    <row r="43" customFormat="false" ht="14.25" hidden="false" customHeight="false" outlineLevel="0" collapsed="false">
      <c r="A43" s="89" t="s">
        <v>91</v>
      </c>
      <c r="B43" s="50"/>
      <c r="C43" s="50"/>
      <c r="D43" s="115" t="s">
        <v>61</v>
      </c>
      <c r="E43" s="50"/>
      <c r="F43" s="50"/>
      <c r="G43" s="50"/>
      <c r="H43" s="52" t="s">
        <v>61</v>
      </c>
      <c r="I43" s="50"/>
    </row>
    <row r="44" customFormat="false" ht="14.25" hidden="false" customHeight="false" outlineLevel="0" collapsed="false">
      <c r="A44" s="89" t="s">
        <v>92</v>
      </c>
      <c r="B44" s="50"/>
      <c r="C44" s="50"/>
      <c r="D44" s="114"/>
      <c r="E44" s="50"/>
      <c r="F44" s="50"/>
      <c r="G44" s="50"/>
      <c r="H44" s="50"/>
      <c r="I44" s="50"/>
    </row>
    <row r="45" customFormat="false" ht="14.25" hidden="false" customHeight="false" outlineLevel="0" collapsed="false">
      <c r="A45" s="89" t="s">
        <v>93</v>
      </c>
      <c r="B45" s="50"/>
      <c r="C45" s="50"/>
      <c r="D45" s="114"/>
      <c r="E45" s="50"/>
      <c r="F45" s="50"/>
      <c r="G45" s="50"/>
      <c r="H45" s="50"/>
      <c r="I45" s="50"/>
    </row>
    <row r="46" customFormat="false" ht="14.25" hidden="false" customHeight="false" outlineLevel="0" collapsed="false">
      <c r="A46" s="89" t="s">
        <v>94</v>
      </c>
      <c r="B46" s="50"/>
      <c r="C46" s="50"/>
      <c r="D46" s="114"/>
      <c r="E46" s="50"/>
      <c r="F46" s="50"/>
      <c r="G46" s="50"/>
      <c r="H46" s="52" t="s">
        <v>61</v>
      </c>
      <c r="I46" s="50"/>
    </row>
    <row r="47" customFormat="false" ht="14.25" hidden="false" customHeight="false" outlineLevel="0" collapsed="false">
      <c r="A47" s="89" t="s">
        <v>95</v>
      </c>
      <c r="B47" s="50"/>
      <c r="C47" s="50"/>
      <c r="D47" s="114"/>
      <c r="E47" s="50"/>
      <c r="F47" s="50"/>
      <c r="G47" s="50"/>
      <c r="H47" s="50"/>
      <c r="I47" s="50"/>
    </row>
    <row r="48" customFormat="false" ht="14.25" hidden="false" customHeight="false" outlineLevel="0" collapsed="false">
      <c r="A48" s="89" t="s">
        <v>96</v>
      </c>
      <c r="B48" s="50"/>
      <c r="C48" s="50"/>
      <c r="D48" s="114"/>
      <c r="E48" s="50"/>
      <c r="F48" s="50"/>
      <c r="G48" s="50"/>
      <c r="H48" s="50"/>
      <c r="I48" s="50"/>
    </row>
    <row r="49" customFormat="false" ht="14.25" hidden="false" customHeight="false" outlineLevel="0" collapsed="false">
      <c r="A49" s="89" t="s">
        <v>97</v>
      </c>
      <c r="B49" s="50"/>
      <c r="C49" s="50"/>
      <c r="D49" s="114"/>
      <c r="E49" s="50"/>
      <c r="F49" s="50"/>
      <c r="G49" s="52" t="s">
        <v>61</v>
      </c>
      <c r="H49" s="50"/>
      <c r="I49" s="50"/>
    </row>
    <row r="50" customFormat="false" ht="14.25" hidden="false" customHeight="false" outlineLevel="0" collapsed="false">
      <c r="A50" s="89" t="s">
        <v>98</v>
      </c>
      <c r="B50" s="50"/>
      <c r="C50" s="52" t="s">
        <v>61</v>
      </c>
      <c r="D50" s="114"/>
      <c r="E50" s="50"/>
      <c r="F50" s="50"/>
      <c r="G50" s="52" t="s">
        <v>61</v>
      </c>
      <c r="H50" s="52" t="s">
        <v>61</v>
      </c>
      <c r="I50" s="52" t="s">
        <v>61</v>
      </c>
    </row>
    <row r="51" customFormat="false" ht="14.25" hidden="false" customHeight="false" outlineLevel="0" collapsed="false">
      <c r="A51" s="89" t="s">
        <v>99</v>
      </c>
      <c r="B51" s="50"/>
      <c r="C51" s="50"/>
      <c r="D51" s="114"/>
      <c r="E51" s="50"/>
      <c r="F51" s="50"/>
      <c r="G51" s="50"/>
      <c r="H51" s="50"/>
      <c r="I51" s="50"/>
    </row>
    <row r="52" customFormat="false" ht="14.25" hidden="false" customHeight="false" outlineLevel="0" collapsed="false">
      <c r="A52" s="89" t="s">
        <v>100</v>
      </c>
      <c r="B52" s="50"/>
      <c r="C52" s="50"/>
      <c r="D52" s="114"/>
      <c r="E52" s="50"/>
      <c r="F52" s="50"/>
      <c r="G52" s="50"/>
      <c r="H52" s="50"/>
      <c r="I52" s="50"/>
    </row>
    <row r="53" customFormat="false" ht="14.25" hidden="false" customHeight="false" outlineLevel="0" collapsed="false">
      <c r="A53" s="89" t="s">
        <v>101</v>
      </c>
      <c r="B53" s="50"/>
      <c r="C53" s="50"/>
      <c r="D53" s="114"/>
      <c r="E53" s="50"/>
      <c r="F53" s="50"/>
      <c r="G53" s="50"/>
      <c r="H53" s="50"/>
      <c r="I53" s="50"/>
    </row>
    <row r="54" customFormat="false" ht="14.25" hidden="false" customHeight="false" outlineLevel="0" collapsed="false">
      <c r="A54" s="89" t="s">
        <v>102</v>
      </c>
      <c r="B54" s="50"/>
      <c r="C54" s="50"/>
      <c r="D54" s="114"/>
      <c r="E54" s="50"/>
      <c r="F54" s="50"/>
      <c r="G54" s="50"/>
      <c r="H54" s="50"/>
      <c r="I54" s="50"/>
    </row>
    <row r="55" customFormat="false" ht="12.75" hidden="false" customHeight="false" outlineLevel="0" collapsed="false">
      <c r="A55" s="90" t="s">
        <v>103</v>
      </c>
      <c r="B55" s="54" t="n">
        <f aca="false">SUM(B10:B54)</f>
        <v>0</v>
      </c>
      <c r="C55" s="54" t="n">
        <f aca="false">SUM(C10:C54)</f>
        <v>0</v>
      </c>
      <c r="D55" s="54" t="n">
        <f aca="false">SUM(D10:D54)</f>
        <v>0</v>
      </c>
      <c r="E55" s="54" t="n">
        <f aca="false">SUM(E10:E54)</f>
        <v>0</v>
      </c>
      <c r="F55" s="54" t="n">
        <f aca="false">SUM(F10:F54)</f>
        <v>0</v>
      </c>
      <c r="G55" s="54" t="n">
        <f aca="false">SUM(G10:G54)</f>
        <v>0</v>
      </c>
      <c r="H55" s="54" t="n">
        <f aca="false">SUM(H10:H54)</f>
        <v>0</v>
      </c>
      <c r="I55" s="54" t="n">
        <f aca="false">SUM(I10:I54)</f>
        <v>0</v>
      </c>
      <c r="J55" s="91" t="n">
        <f aca="false">SUM(B55:I55)</f>
        <v>0</v>
      </c>
      <c r="K55" s="56" t="n">
        <v>0.417</v>
      </c>
      <c r="L55" s="57" t="n">
        <f aca="false">+J55*K55</f>
        <v>0</v>
      </c>
    </row>
    <row r="56" customFormat="false" ht="25.5" hidden="false" customHeight="false" outlineLevel="0" collapsed="false">
      <c r="A56" s="92" t="s">
        <v>104</v>
      </c>
      <c r="B56" s="95"/>
      <c r="C56" s="59"/>
      <c r="D56" s="116"/>
      <c r="E56" s="117"/>
      <c r="F56" s="59"/>
      <c r="G56" s="59"/>
      <c r="H56" s="59"/>
      <c r="I56" s="59"/>
      <c r="J56" s="60"/>
      <c r="K56" s="61"/>
      <c r="L56" s="62"/>
    </row>
    <row r="57" customFormat="false" ht="14.25" hidden="false" customHeight="false" outlineLevel="0" collapsed="false">
      <c r="A57" s="89" t="s">
        <v>105</v>
      </c>
      <c r="B57" s="50"/>
      <c r="C57" s="50"/>
      <c r="D57" s="114"/>
      <c r="E57" s="50"/>
      <c r="F57" s="50"/>
      <c r="G57" s="50"/>
      <c r="H57" s="50"/>
      <c r="I57" s="50"/>
      <c r="J57" s="60"/>
      <c r="K57" s="61"/>
      <c r="L57" s="62"/>
    </row>
    <row r="58" customFormat="false" ht="14.25" hidden="false" customHeight="false" outlineLevel="0" collapsed="false">
      <c r="A58" s="89" t="s">
        <v>106</v>
      </c>
      <c r="B58" s="50"/>
      <c r="C58" s="50"/>
      <c r="D58" s="114"/>
      <c r="E58" s="50"/>
      <c r="F58" s="50"/>
      <c r="G58" s="50"/>
      <c r="H58" s="50"/>
      <c r="I58" s="50"/>
      <c r="J58" s="60"/>
      <c r="K58" s="61"/>
      <c r="L58" s="62"/>
    </row>
    <row r="59" customFormat="false" ht="14.25" hidden="false" customHeight="false" outlineLevel="0" collapsed="false">
      <c r="A59" s="89" t="s">
        <v>107</v>
      </c>
      <c r="B59" s="50"/>
      <c r="C59" s="50"/>
      <c r="D59" s="114"/>
      <c r="E59" s="50"/>
      <c r="F59" s="50"/>
      <c r="G59" s="50"/>
      <c r="H59" s="50"/>
      <c r="I59" s="50"/>
      <c r="J59" s="60"/>
      <c r="K59" s="61"/>
      <c r="L59" s="62"/>
    </row>
    <row r="60" customFormat="false" ht="14.25" hidden="false" customHeight="false" outlineLevel="0" collapsed="false">
      <c r="A60" s="89" t="s">
        <v>108</v>
      </c>
      <c r="B60" s="50"/>
      <c r="C60" s="50"/>
      <c r="D60" s="114"/>
      <c r="E60" s="50"/>
      <c r="F60" s="50"/>
      <c r="G60" s="50"/>
      <c r="H60" s="50"/>
      <c r="I60" s="50"/>
      <c r="J60" s="60"/>
      <c r="K60" s="61"/>
      <c r="L60" s="62"/>
    </row>
    <row r="61" customFormat="false" ht="14.25" hidden="false" customHeight="false" outlineLevel="0" collapsed="false">
      <c r="A61" s="89" t="s">
        <v>109</v>
      </c>
      <c r="B61" s="50"/>
      <c r="C61" s="50"/>
      <c r="D61" s="115" t="s">
        <v>61</v>
      </c>
      <c r="E61" s="52" t="s">
        <v>61</v>
      </c>
      <c r="F61" s="50"/>
      <c r="G61" s="50"/>
      <c r="H61" s="52" t="s">
        <v>61</v>
      </c>
      <c r="I61" s="50"/>
      <c r="J61" s="60"/>
      <c r="K61" s="61"/>
      <c r="L61" s="62"/>
    </row>
    <row r="62" customFormat="false" ht="14.25" hidden="false" customHeight="false" outlineLevel="0" collapsed="false">
      <c r="A62" s="89" t="s">
        <v>110</v>
      </c>
      <c r="B62" s="50"/>
      <c r="C62" s="50"/>
      <c r="D62" s="114"/>
      <c r="E62" s="50"/>
      <c r="F62" s="50"/>
      <c r="G62" s="50"/>
      <c r="H62" s="50"/>
      <c r="I62" s="50"/>
      <c r="J62" s="60"/>
      <c r="K62" s="61"/>
      <c r="L62" s="62"/>
    </row>
    <row r="63" customFormat="false" ht="14.25" hidden="false" customHeight="false" outlineLevel="0" collapsed="false">
      <c r="A63" s="89" t="s">
        <v>111</v>
      </c>
      <c r="B63" s="50"/>
      <c r="C63" s="50"/>
      <c r="D63" s="114"/>
      <c r="E63" s="50"/>
      <c r="F63" s="50"/>
      <c r="G63" s="50"/>
      <c r="H63" s="50"/>
      <c r="I63" s="50"/>
      <c r="J63" s="60"/>
      <c r="K63" s="61"/>
      <c r="L63" s="62"/>
    </row>
    <row r="64" customFormat="false" ht="14.25" hidden="false" customHeight="false" outlineLevel="0" collapsed="false">
      <c r="A64" s="89" t="s">
        <v>112</v>
      </c>
      <c r="B64" s="50"/>
      <c r="C64" s="50"/>
      <c r="D64" s="114"/>
      <c r="E64" s="50"/>
      <c r="F64" s="50"/>
      <c r="G64" s="50"/>
      <c r="H64" s="50"/>
      <c r="I64" s="50"/>
      <c r="J64" s="60"/>
      <c r="K64" s="61"/>
      <c r="L64" s="62"/>
    </row>
    <row r="65" customFormat="false" ht="14.25" hidden="false" customHeight="false" outlineLevel="0" collapsed="false">
      <c r="A65" s="89" t="s">
        <v>113</v>
      </c>
      <c r="B65" s="50"/>
      <c r="C65" s="50"/>
      <c r="D65" s="114"/>
      <c r="E65" s="50"/>
      <c r="F65" s="50"/>
      <c r="G65" s="50"/>
      <c r="H65" s="50"/>
      <c r="I65" s="50"/>
      <c r="J65" s="60"/>
      <c r="K65" s="61"/>
      <c r="L65" s="62"/>
    </row>
    <row r="66" customFormat="false" ht="14.25" hidden="false" customHeight="false" outlineLevel="0" collapsed="false">
      <c r="A66" s="89" t="s">
        <v>114</v>
      </c>
      <c r="B66" s="50"/>
      <c r="C66" s="50"/>
      <c r="D66" s="114"/>
      <c r="E66" s="50"/>
      <c r="F66" s="50"/>
      <c r="G66" s="50"/>
      <c r="H66" s="50"/>
      <c r="I66" s="50"/>
      <c r="J66" s="60"/>
      <c r="K66" s="61"/>
      <c r="L66" s="62"/>
    </row>
    <row r="67" customFormat="false" ht="14.25" hidden="false" customHeight="false" outlineLevel="0" collapsed="false">
      <c r="A67" s="89" t="s">
        <v>115</v>
      </c>
      <c r="B67" s="50"/>
      <c r="C67" s="50"/>
      <c r="D67" s="114"/>
      <c r="E67" s="50"/>
      <c r="F67" s="50"/>
      <c r="G67" s="50"/>
      <c r="H67" s="50"/>
      <c r="I67" s="50"/>
      <c r="J67" s="60"/>
      <c r="K67" s="61"/>
      <c r="L67" s="62"/>
    </row>
    <row r="68" customFormat="false" ht="14.25" hidden="false" customHeight="false" outlineLevel="0" collapsed="false">
      <c r="A68" s="89" t="s">
        <v>116</v>
      </c>
      <c r="B68" s="50"/>
      <c r="C68" s="50"/>
      <c r="D68" s="114"/>
      <c r="E68" s="50"/>
      <c r="F68" s="50"/>
      <c r="G68" s="50"/>
      <c r="H68" s="50"/>
      <c r="I68" s="50"/>
      <c r="J68" s="60"/>
      <c r="K68" s="61"/>
      <c r="L68" s="62"/>
    </row>
    <row r="69" customFormat="false" ht="14.25" hidden="false" customHeight="false" outlineLevel="0" collapsed="false">
      <c r="A69" s="89" t="s">
        <v>117</v>
      </c>
      <c r="B69" s="50"/>
      <c r="C69" s="50"/>
      <c r="D69" s="114"/>
      <c r="E69" s="50"/>
      <c r="F69" s="50"/>
      <c r="G69" s="50"/>
      <c r="H69" s="50"/>
      <c r="I69" s="50"/>
      <c r="J69" s="60"/>
      <c r="K69" s="61"/>
      <c r="L69" s="62"/>
    </row>
    <row r="70" customFormat="false" ht="14.25" hidden="false" customHeight="false" outlineLevel="0" collapsed="false">
      <c r="A70" s="89" t="s">
        <v>118</v>
      </c>
      <c r="B70" s="50"/>
      <c r="C70" s="50"/>
      <c r="D70" s="114"/>
      <c r="E70" s="50"/>
      <c r="F70" s="50"/>
      <c r="G70" s="50"/>
      <c r="H70" s="50"/>
      <c r="I70" s="50"/>
      <c r="J70" s="60"/>
      <c r="K70" s="61"/>
      <c r="L70" s="62"/>
    </row>
    <row r="71" customFormat="false" ht="14.25" hidden="false" customHeight="false" outlineLevel="0" collapsed="false">
      <c r="A71" s="89" t="s">
        <v>119</v>
      </c>
      <c r="B71" s="50"/>
      <c r="C71" s="50"/>
      <c r="D71" s="114"/>
      <c r="E71" s="50"/>
      <c r="F71" s="50"/>
      <c r="G71" s="50"/>
      <c r="H71" s="50"/>
      <c r="I71" s="50"/>
      <c r="J71" s="60"/>
      <c r="K71" s="61"/>
      <c r="L71" s="62"/>
    </row>
    <row r="72" customFormat="false" ht="14.25" hidden="false" customHeight="false" outlineLevel="0" collapsed="false">
      <c r="A72" s="89" t="s">
        <v>120</v>
      </c>
      <c r="B72" s="50"/>
      <c r="C72" s="50"/>
      <c r="D72" s="114"/>
      <c r="E72" s="50"/>
      <c r="F72" s="50"/>
      <c r="G72" s="50"/>
      <c r="H72" s="50"/>
      <c r="I72" s="50"/>
      <c r="J72" s="60"/>
      <c r="K72" s="61"/>
      <c r="L72" s="62"/>
    </row>
    <row r="73" customFormat="false" ht="14.25" hidden="false" customHeight="false" outlineLevel="0" collapsed="false">
      <c r="A73" s="89" t="s">
        <v>121</v>
      </c>
      <c r="B73" s="50"/>
      <c r="C73" s="50"/>
      <c r="D73" s="114"/>
      <c r="E73" s="50"/>
      <c r="F73" s="50"/>
      <c r="G73" s="50"/>
      <c r="H73" s="50"/>
      <c r="I73" s="50"/>
      <c r="J73" s="60"/>
      <c r="K73" s="61"/>
      <c r="L73" s="62"/>
    </row>
    <row r="74" customFormat="false" ht="14.25" hidden="false" customHeight="false" outlineLevel="0" collapsed="false">
      <c r="A74" s="89" t="s">
        <v>122</v>
      </c>
      <c r="B74" s="52" t="s">
        <v>61</v>
      </c>
      <c r="C74" s="52" t="s">
        <v>61</v>
      </c>
      <c r="D74" s="115" t="s">
        <v>61</v>
      </c>
      <c r="E74" s="52" t="s">
        <v>61</v>
      </c>
      <c r="F74" s="50"/>
      <c r="G74" s="50"/>
      <c r="H74" s="50"/>
      <c r="I74" s="52" t="s">
        <v>61</v>
      </c>
      <c r="J74" s="60"/>
      <c r="K74" s="61"/>
      <c r="L74" s="62"/>
    </row>
    <row r="75" customFormat="false" ht="14.25" hidden="false" customHeight="false" outlineLevel="0" collapsed="false">
      <c r="A75" s="89" t="s">
        <v>123</v>
      </c>
      <c r="B75" s="50"/>
      <c r="C75" s="50"/>
      <c r="D75" s="114"/>
      <c r="E75" s="50"/>
      <c r="F75" s="50"/>
      <c r="G75" s="50"/>
      <c r="H75" s="50"/>
      <c r="I75" s="50"/>
      <c r="J75" s="60"/>
      <c r="K75" s="61"/>
      <c r="L75" s="62"/>
    </row>
    <row r="76" customFormat="false" ht="12.75" hidden="false" customHeight="false" outlineLevel="0" collapsed="false">
      <c r="A76" s="90" t="s">
        <v>103</v>
      </c>
      <c r="B76" s="54" t="n">
        <f aca="false">SUM(B57:B75)</f>
        <v>0</v>
      </c>
      <c r="C76" s="54" t="n">
        <f aca="false">SUM(C57:C75)</f>
        <v>0</v>
      </c>
      <c r="D76" s="54" t="n">
        <f aca="false">SUM(D57:D75)</f>
        <v>0</v>
      </c>
      <c r="E76" s="54" t="n">
        <f aca="false">SUM(E57:E75)</f>
        <v>0</v>
      </c>
      <c r="F76" s="54" t="n">
        <f aca="false">SUM(F57:F75)</f>
        <v>0</v>
      </c>
      <c r="G76" s="54" t="n">
        <f aca="false">SUM(G57:G75)</f>
        <v>0</v>
      </c>
      <c r="H76" s="54" t="n">
        <f aca="false">SUM(H57:H75)</f>
        <v>0</v>
      </c>
      <c r="I76" s="54" t="n">
        <f aca="false">SUM(I57:I75)</f>
        <v>0</v>
      </c>
      <c r="J76" s="91" t="n">
        <f aca="false">SUM(B76:I76)</f>
        <v>0</v>
      </c>
      <c r="K76" s="56" t="n">
        <v>0.18</v>
      </c>
      <c r="L76" s="57" t="n">
        <f aca="false">+J76*K76</f>
        <v>0</v>
      </c>
    </row>
    <row r="77" customFormat="false" ht="12.75" hidden="false" customHeight="false" outlineLevel="0" collapsed="false">
      <c r="A77" s="92" t="s">
        <v>12</v>
      </c>
      <c r="B77" s="95"/>
      <c r="C77" s="59"/>
      <c r="D77" s="116"/>
      <c r="E77" s="117"/>
      <c r="F77" s="59"/>
      <c r="G77" s="59"/>
      <c r="H77" s="59"/>
      <c r="I77" s="59"/>
      <c r="J77" s="60"/>
      <c r="K77" s="61"/>
      <c r="L77" s="62"/>
    </row>
    <row r="78" customFormat="false" ht="14.25" hidden="false" customHeight="false" outlineLevel="0" collapsed="false">
      <c r="A78" s="89" t="s">
        <v>124</v>
      </c>
      <c r="B78" s="50"/>
      <c r="C78" s="50"/>
      <c r="D78" s="114"/>
      <c r="E78" s="52" t="s">
        <v>61</v>
      </c>
      <c r="F78" s="50"/>
      <c r="G78" s="50"/>
      <c r="H78" s="50"/>
      <c r="I78" s="50"/>
      <c r="J78" s="60"/>
      <c r="K78" s="61"/>
      <c r="L78" s="62"/>
    </row>
    <row r="79" customFormat="false" ht="14.25" hidden="false" customHeight="false" outlineLevel="0" collapsed="false">
      <c r="A79" s="89" t="s">
        <v>125</v>
      </c>
      <c r="B79" s="52" t="s">
        <v>61</v>
      </c>
      <c r="C79" s="52" t="s">
        <v>61</v>
      </c>
      <c r="D79" s="114"/>
      <c r="E79" s="52" t="s">
        <v>61</v>
      </c>
      <c r="F79" s="52" t="s">
        <v>61</v>
      </c>
      <c r="G79" s="50"/>
      <c r="H79" s="50"/>
      <c r="I79" s="52" t="s">
        <v>61</v>
      </c>
      <c r="J79" s="60"/>
      <c r="K79" s="61"/>
      <c r="L79" s="62"/>
    </row>
    <row r="80" customFormat="false" ht="14.25" hidden="false" customHeight="false" outlineLevel="0" collapsed="false">
      <c r="A80" s="89" t="s">
        <v>126</v>
      </c>
      <c r="B80" s="50"/>
      <c r="C80" s="50"/>
      <c r="D80" s="114"/>
      <c r="E80" s="52" t="s">
        <v>61</v>
      </c>
      <c r="F80" s="50"/>
      <c r="G80" s="50"/>
      <c r="H80" s="50"/>
      <c r="I80" s="50"/>
      <c r="J80" s="60"/>
      <c r="K80" s="61"/>
      <c r="L80" s="62"/>
    </row>
    <row r="81" customFormat="false" ht="14.25" hidden="false" customHeight="false" outlineLevel="0" collapsed="false">
      <c r="A81" s="89" t="s">
        <v>127</v>
      </c>
      <c r="B81" s="52" t="s">
        <v>61</v>
      </c>
      <c r="C81" s="52" t="s">
        <v>61</v>
      </c>
      <c r="D81" s="114"/>
      <c r="E81" s="52" t="s">
        <v>61</v>
      </c>
      <c r="F81" s="52" t="s">
        <v>61</v>
      </c>
      <c r="G81" s="50"/>
      <c r="H81" s="50"/>
      <c r="I81" s="52" t="s">
        <v>61</v>
      </c>
      <c r="J81" s="60"/>
      <c r="K81" s="61"/>
      <c r="L81" s="62"/>
    </row>
    <row r="82" customFormat="false" ht="14.25" hidden="false" customHeight="false" outlineLevel="0" collapsed="false">
      <c r="A82" s="89" t="s">
        <v>128</v>
      </c>
      <c r="B82" s="50"/>
      <c r="C82" s="50"/>
      <c r="D82" s="115" t="s">
        <v>61</v>
      </c>
      <c r="E82" s="50"/>
      <c r="F82" s="50"/>
      <c r="G82" s="52" t="s">
        <v>61</v>
      </c>
      <c r="H82" s="52" t="s">
        <v>61</v>
      </c>
      <c r="I82" s="50"/>
      <c r="J82" s="60"/>
      <c r="K82" s="61"/>
      <c r="L82" s="62"/>
    </row>
    <row r="83" customFormat="false" ht="14.25" hidden="false" customHeight="false" outlineLevel="0" collapsed="false">
      <c r="A83" s="89" t="s">
        <v>129</v>
      </c>
      <c r="B83" s="50"/>
      <c r="C83" s="50"/>
      <c r="D83" s="114"/>
      <c r="E83" s="52" t="s">
        <v>61</v>
      </c>
      <c r="F83" s="50"/>
      <c r="G83" s="50"/>
      <c r="H83" s="50"/>
      <c r="I83" s="52" t="s">
        <v>61</v>
      </c>
      <c r="J83" s="60"/>
      <c r="K83" s="61"/>
      <c r="L83" s="62"/>
    </row>
    <row r="84" customFormat="false" ht="14.25" hidden="false" customHeight="false" outlineLevel="0" collapsed="false">
      <c r="A84" s="89" t="s">
        <v>130</v>
      </c>
      <c r="B84" s="52" t="s">
        <v>61</v>
      </c>
      <c r="C84" s="52" t="s">
        <v>61</v>
      </c>
      <c r="D84" s="115" t="s">
        <v>61</v>
      </c>
      <c r="E84" s="50"/>
      <c r="F84" s="52" t="s">
        <v>61</v>
      </c>
      <c r="G84" s="52" t="s">
        <v>61</v>
      </c>
      <c r="H84" s="52" t="s">
        <v>61</v>
      </c>
      <c r="I84" s="52" t="s">
        <v>61</v>
      </c>
      <c r="J84" s="60"/>
      <c r="K84" s="61"/>
      <c r="L84" s="62"/>
    </row>
    <row r="85" customFormat="false" ht="14.25" hidden="false" customHeight="false" outlineLevel="0" collapsed="false">
      <c r="A85" s="89" t="s">
        <v>131</v>
      </c>
      <c r="B85" s="50"/>
      <c r="C85" s="50"/>
      <c r="D85" s="115" t="s">
        <v>61</v>
      </c>
      <c r="E85" s="50"/>
      <c r="F85" s="50"/>
      <c r="G85" s="52" t="s">
        <v>61</v>
      </c>
      <c r="H85" s="52" t="s">
        <v>61</v>
      </c>
      <c r="I85" s="50"/>
      <c r="J85" s="60"/>
      <c r="K85" s="61"/>
      <c r="L85" s="62"/>
    </row>
    <row r="86" customFormat="false" ht="14.25" hidden="false" customHeight="false" outlineLevel="0" collapsed="false">
      <c r="A86" s="89" t="s">
        <v>132</v>
      </c>
      <c r="B86" s="50"/>
      <c r="C86" s="50"/>
      <c r="D86" s="115" t="s">
        <v>61</v>
      </c>
      <c r="E86" s="50"/>
      <c r="F86" s="50"/>
      <c r="G86" s="50"/>
      <c r="H86" s="50"/>
      <c r="I86" s="52" t="s">
        <v>61</v>
      </c>
      <c r="J86" s="60"/>
      <c r="K86" s="61"/>
      <c r="L86" s="62"/>
    </row>
    <row r="87" customFormat="false" ht="14.25" hidden="false" customHeight="false" outlineLevel="0" collapsed="false">
      <c r="A87" s="89" t="s">
        <v>133</v>
      </c>
      <c r="B87" s="50"/>
      <c r="C87" s="50"/>
      <c r="D87" s="115" t="s">
        <v>61</v>
      </c>
      <c r="E87" s="50"/>
      <c r="F87" s="50"/>
      <c r="G87" s="50"/>
      <c r="H87" s="50"/>
      <c r="I87" s="52" t="s">
        <v>61</v>
      </c>
      <c r="J87" s="60"/>
      <c r="K87" s="61"/>
      <c r="L87" s="62"/>
    </row>
    <row r="88" customFormat="false" ht="14.25" hidden="false" customHeight="false" outlineLevel="0" collapsed="false">
      <c r="A88" s="89" t="s">
        <v>134</v>
      </c>
      <c r="B88" s="50"/>
      <c r="C88" s="50"/>
      <c r="D88" s="114"/>
      <c r="E88" s="52" t="s">
        <v>61</v>
      </c>
      <c r="F88" s="50"/>
      <c r="G88" s="50"/>
      <c r="H88" s="50"/>
      <c r="I88" s="50"/>
      <c r="J88" s="60"/>
      <c r="K88" s="61"/>
      <c r="L88" s="62"/>
    </row>
    <row r="89" customFormat="false" ht="14.25" hidden="false" customHeight="false" outlineLevel="0" collapsed="false">
      <c r="A89" s="89" t="s">
        <v>135</v>
      </c>
      <c r="B89" s="50"/>
      <c r="C89" s="50"/>
      <c r="D89" s="114"/>
      <c r="E89" s="52" t="s">
        <v>61</v>
      </c>
      <c r="F89" s="50"/>
      <c r="G89" s="50"/>
      <c r="H89" s="50"/>
      <c r="I89" s="52" t="s">
        <v>61</v>
      </c>
      <c r="J89" s="60"/>
      <c r="K89" s="61"/>
      <c r="L89" s="62"/>
    </row>
    <row r="90" customFormat="false" ht="14.25" hidden="false" customHeight="false" outlineLevel="0" collapsed="false">
      <c r="A90" s="89" t="s">
        <v>136</v>
      </c>
      <c r="B90" s="50"/>
      <c r="C90" s="50"/>
      <c r="D90" s="114"/>
      <c r="E90" s="52" t="s">
        <v>61</v>
      </c>
      <c r="F90" s="50"/>
      <c r="G90" s="50"/>
      <c r="H90" s="50"/>
      <c r="I90" s="52" t="s">
        <v>61</v>
      </c>
      <c r="J90" s="60"/>
      <c r="K90" s="61"/>
      <c r="L90" s="62"/>
    </row>
    <row r="91" customFormat="false" ht="14.25" hidden="false" customHeight="false" outlineLevel="0" collapsed="false">
      <c r="A91" s="89" t="s">
        <v>137</v>
      </c>
      <c r="B91" s="50"/>
      <c r="C91" s="50"/>
      <c r="D91" s="114"/>
      <c r="E91" s="52" t="s">
        <v>61</v>
      </c>
      <c r="F91" s="50"/>
      <c r="G91" s="50"/>
      <c r="H91" s="50"/>
      <c r="I91" s="50"/>
      <c r="J91" s="60"/>
      <c r="K91" s="61"/>
      <c r="L91" s="62"/>
    </row>
    <row r="92" customFormat="false" ht="14.25" hidden="false" customHeight="false" outlineLevel="0" collapsed="false">
      <c r="A92" s="89" t="s">
        <v>138</v>
      </c>
      <c r="B92" s="52" t="s">
        <v>61</v>
      </c>
      <c r="C92" s="52" t="s">
        <v>61</v>
      </c>
      <c r="D92" s="114"/>
      <c r="E92" s="52" t="s">
        <v>61</v>
      </c>
      <c r="F92" s="52" t="s">
        <v>61</v>
      </c>
      <c r="G92" s="50"/>
      <c r="H92" s="50"/>
      <c r="I92" s="52" t="s">
        <v>61</v>
      </c>
      <c r="J92" s="60"/>
      <c r="K92" s="61"/>
      <c r="L92" s="62"/>
    </row>
    <row r="93" customFormat="false" ht="14.25" hidden="false" customHeight="false" outlineLevel="0" collapsed="false">
      <c r="A93" s="89" t="s">
        <v>139</v>
      </c>
      <c r="B93" s="52" t="s">
        <v>61</v>
      </c>
      <c r="C93" s="52" t="s">
        <v>61</v>
      </c>
      <c r="D93" s="114"/>
      <c r="E93" s="52" t="s">
        <v>61</v>
      </c>
      <c r="F93" s="52" t="s">
        <v>61</v>
      </c>
      <c r="G93" s="50"/>
      <c r="H93" s="52" t="s">
        <v>61</v>
      </c>
      <c r="I93" s="52" t="s">
        <v>61</v>
      </c>
      <c r="J93" s="60"/>
      <c r="K93" s="61"/>
      <c r="L93" s="62"/>
    </row>
    <row r="94" customFormat="false" ht="14.25" hidden="false" customHeight="false" outlineLevel="0" collapsed="false">
      <c r="A94" s="89" t="s">
        <v>140</v>
      </c>
      <c r="B94" s="50"/>
      <c r="C94" s="50"/>
      <c r="D94" s="114"/>
      <c r="E94" s="50"/>
      <c r="F94" s="50"/>
      <c r="G94" s="50"/>
      <c r="H94" s="50"/>
      <c r="I94" s="50"/>
      <c r="J94" s="60"/>
      <c r="K94" s="61"/>
      <c r="L94" s="62"/>
    </row>
    <row r="95" customFormat="false" ht="12.75" hidden="false" customHeight="false" outlineLevel="0" collapsed="false">
      <c r="A95" s="90" t="s">
        <v>103</v>
      </c>
      <c r="B95" s="63" t="n">
        <f aca="false">SUM(B78:B94)</f>
        <v>0</v>
      </c>
      <c r="C95" s="63" t="n">
        <f aca="false">SUM(C78:C94)</f>
        <v>0</v>
      </c>
      <c r="D95" s="63" t="n">
        <f aca="false">SUM(D78:D94)</f>
        <v>0</v>
      </c>
      <c r="E95" s="63" t="n">
        <f aca="false">SUM(E78:E94)</f>
        <v>0</v>
      </c>
      <c r="F95" s="63" t="n">
        <f aca="false">SUM(F78:F94)</f>
        <v>0</v>
      </c>
      <c r="G95" s="63" t="n">
        <f aca="false">SUM(G78:G94)</f>
        <v>0</v>
      </c>
      <c r="H95" s="63" t="n">
        <f aca="false">SUM(H78:H94)</f>
        <v>0</v>
      </c>
      <c r="I95" s="63" t="n">
        <f aca="false">SUM(I78:I94)</f>
        <v>0</v>
      </c>
      <c r="J95" s="91" t="n">
        <f aca="false">SUM(B95:I95)</f>
        <v>0</v>
      </c>
      <c r="K95" s="56" t="n">
        <v>0.094</v>
      </c>
      <c r="L95" s="57" t="n">
        <f aca="false">+J95*K95</f>
        <v>0</v>
      </c>
    </row>
    <row r="96" customFormat="false" ht="12.75" hidden="false" customHeight="false" outlineLevel="0" collapsed="false">
      <c r="A96" s="94" t="s">
        <v>13</v>
      </c>
      <c r="B96" s="95"/>
      <c r="C96" s="65"/>
      <c r="D96" s="118"/>
      <c r="E96" s="119"/>
      <c r="F96" s="65"/>
      <c r="G96" s="65"/>
      <c r="H96" s="65"/>
      <c r="I96" s="65"/>
      <c r="J96" s="60"/>
      <c r="K96" s="61"/>
      <c r="L96" s="62"/>
    </row>
    <row r="97" customFormat="false" ht="14.25" hidden="false" customHeight="false" outlineLevel="0" collapsed="false">
      <c r="A97" s="89" t="s">
        <v>141</v>
      </c>
      <c r="B97" s="50"/>
      <c r="C97" s="50"/>
      <c r="D97" s="114"/>
      <c r="E97" s="50"/>
      <c r="F97" s="50"/>
      <c r="G97" s="50"/>
      <c r="H97" s="50"/>
      <c r="I97" s="50"/>
      <c r="J97" s="60"/>
      <c r="K97" s="61"/>
      <c r="L97" s="62"/>
    </row>
    <row r="98" customFormat="false" ht="14.25" hidden="false" customHeight="false" outlineLevel="0" collapsed="false">
      <c r="A98" s="89" t="s">
        <v>142</v>
      </c>
      <c r="B98" s="50"/>
      <c r="C98" s="50"/>
      <c r="D98" s="114"/>
      <c r="E98" s="50"/>
      <c r="F98" s="50"/>
      <c r="G98" s="50"/>
      <c r="H98" s="50"/>
      <c r="I98" s="50"/>
      <c r="J98" s="60"/>
      <c r="K98" s="61"/>
      <c r="L98" s="62"/>
    </row>
    <row r="99" customFormat="false" ht="14.25" hidden="false" customHeight="false" outlineLevel="0" collapsed="false">
      <c r="A99" s="89" t="s">
        <v>143</v>
      </c>
      <c r="B99" s="50"/>
      <c r="C99" s="50"/>
      <c r="D99" s="114"/>
      <c r="E99" s="50"/>
      <c r="F99" s="50"/>
      <c r="G99" s="50"/>
      <c r="H99" s="50"/>
      <c r="I99" s="50"/>
      <c r="J99" s="60"/>
      <c r="K99" s="61"/>
      <c r="L99" s="62"/>
    </row>
    <row r="100" customFormat="false" ht="14.25" hidden="false" customHeight="false" outlineLevel="0" collapsed="false">
      <c r="A100" s="89" t="s">
        <v>144</v>
      </c>
      <c r="B100" s="50"/>
      <c r="C100" s="52" t="s">
        <v>61</v>
      </c>
      <c r="D100" s="114"/>
      <c r="E100" s="50"/>
      <c r="F100" s="50"/>
      <c r="G100" s="50"/>
      <c r="H100" s="50"/>
      <c r="I100" s="50"/>
      <c r="J100" s="60"/>
      <c r="K100" s="61"/>
      <c r="L100" s="62"/>
    </row>
    <row r="101" customFormat="false" ht="14.25" hidden="false" customHeight="false" outlineLevel="0" collapsed="false">
      <c r="A101" s="89" t="s">
        <v>145</v>
      </c>
      <c r="B101" s="50"/>
      <c r="C101" s="50"/>
      <c r="D101" s="114"/>
      <c r="E101" s="50"/>
      <c r="F101" s="50"/>
      <c r="G101" s="50"/>
      <c r="H101" s="50"/>
      <c r="I101" s="50"/>
      <c r="J101" s="60"/>
      <c r="K101" s="61"/>
      <c r="L101" s="62"/>
    </row>
    <row r="102" customFormat="false" ht="14.25" hidden="false" customHeight="false" outlineLevel="0" collapsed="false">
      <c r="A102" s="89" t="s">
        <v>146</v>
      </c>
      <c r="B102" s="50"/>
      <c r="C102" s="50"/>
      <c r="D102" s="115" t="s">
        <v>61</v>
      </c>
      <c r="E102" s="50"/>
      <c r="F102" s="50"/>
      <c r="G102" s="50"/>
      <c r="H102" s="50"/>
      <c r="I102" s="50"/>
      <c r="J102" s="60"/>
      <c r="K102" s="61"/>
      <c r="L102" s="62"/>
    </row>
    <row r="103" customFormat="false" ht="14.25" hidden="false" customHeight="false" outlineLevel="0" collapsed="false">
      <c r="A103" s="89" t="s">
        <v>147</v>
      </c>
      <c r="B103" s="50"/>
      <c r="C103" s="50"/>
      <c r="D103" s="114"/>
      <c r="E103" s="50"/>
      <c r="F103" s="50"/>
      <c r="G103" s="50"/>
      <c r="H103" s="50"/>
      <c r="I103" s="50"/>
      <c r="J103" s="60"/>
      <c r="K103" s="61"/>
      <c r="L103" s="62"/>
    </row>
    <row r="104" customFormat="false" ht="14.25" hidden="false" customHeight="false" outlineLevel="0" collapsed="false">
      <c r="A104" s="89" t="s">
        <v>148</v>
      </c>
      <c r="B104" s="50"/>
      <c r="C104" s="50"/>
      <c r="D104" s="114"/>
      <c r="E104" s="50"/>
      <c r="F104" s="52" t="s">
        <v>61</v>
      </c>
      <c r="G104" s="50"/>
      <c r="H104" s="50"/>
      <c r="I104" s="50"/>
      <c r="J104" s="60"/>
      <c r="K104" s="61"/>
      <c r="L104" s="62"/>
    </row>
    <row r="105" customFormat="false" ht="14.25" hidden="false" customHeight="false" outlineLevel="0" collapsed="false">
      <c r="A105" s="89" t="s">
        <v>149</v>
      </c>
      <c r="B105" s="50"/>
      <c r="C105" s="50"/>
      <c r="D105" s="114"/>
      <c r="E105" s="50"/>
      <c r="F105" s="50"/>
      <c r="G105" s="50"/>
      <c r="H105" s="50"/>
      <c r="I105" s="50"/>
      <c r="J105" s="60"/>
      <c r="K105" s="61"/>
      <c r="L105" s="62"/>
    </row>
    <row r="106" customFormat="false" ht="14.25" hidden="false" customHeight="false" outlineLevel="0" collapsed="false">
      <c r="A106" s="89" t="s">
        <v>150</v>
      </c>
      <c r="B106" s="50"/>
      <c r="C106" s="50"/>
      <c r="D106" s="114"/>
      <c r="E106" s="50"/>
      <c r="F106" s="50"/>
      <c r="G106" s="50"/>
      <c r="H106" s="50"/>
      <c r="I106" s="50"/>
      <c r="J106" s="60"/>
      <c r="K106" s="61"/>
      <c r="L106" s="62"/>
    </row>
    <row r="107" customFormat="false" ht="14.25" hidden="false" customHeight="false" outlineLevel="0" collapsed="false">
      <c r="A107" s="89" t="s">
        <v>151</v>
      </c>
      <c r="B107" s="50"/>
      <c r="C107" s="50"/>
      <c r="D107" s="114"/>
      <c r="E107" s="50"/>
      <c r="F107" s="50"/>
      <c r="G107" s="50"/>
      <c r="H107" s="50"/>
      <c r="I107" s="50"/>
      <c r="J107" s="60"/>
      <c r="K107" s="61"/>
      <c r="L107" s="62"/>
    </row>
    <row r="108" customFormat="false" ht="14.25" hidden="false" customHeight="false" outlineLevel="0" collapsed="false">
      <c r="A108" s="89" t="s">
        <v>152</v>
      </c>
      <c r="B108" s="50"/>
      <c r="C108" s="50"/>
      <c r="D108" s="114"/>
      <c r="E108" s="50"/>
      <c r="F108" s="50"/>
      <c r="G108" s="50"/>
      <c r="H108" s="50"/>
      <c r="I108" s="50"/>
      <c r="J108" s="60"/>
      <c r="K108" s="61"/>
      <c r="L108" s="62"/>
    </row>
    <row r="109" customFormat="false" ht="14.25" hidden="false" customHeight="false" outlineLevel="0" collapsed="false">
      <c r="A109" s="89" t="s">
        <v>153</v>
      </c>
      <c r="B109" s="50"/>
      <c r="C109" s="50"/>
      <c r="D109" s="114"/>
      <c r="E109" s="50"/>
      <c r="F109" s="50"/>
      <c r="G109" s="50"/>
      <c r="H109" s="50"/>
      <c r="I109" s="50"/>
      <c r="J109" s="60"/>
      <c r="K109" s="61"/>
      <c r="L109" s="62"/>
    </row>
    <row r="110" customFormat="false" ht="14.25" hidden="false" customHeight="false" outlineLevel="0" collapsed="false">
      <c r="A110" s="89" t="s">
        <v>154</v>
      </c>
      <c r="B110" s="50"/>
      <c r="C110" s="50"/>
      <c r="D110" s="114"/>
      <c r="E110" s="50"/>
      <c r="F110" s="50"/>
      <c r="G110" s="50"/>
      <c r="H110" s="50"/>
      <c r="I110" s="50"/>
      <c r="J110" s="60"/>
      <c r="K110" s="61"/>
      <c r="L110" s="62"/>
    </row>
    <row r="111" customFormat="false" ht="14.25" hidden="false" customHeight="false" outlineLevel="0" collapsed="false">
      <c r="A111" s="89" t="s">
        <v>155</v>
      </c>
      <c r="B111" s="50"/>
      <c r="C111" s="50"/>
      <c r="D111" s="114"/>
      <c r="E111" s="50"/>
      <c r="F111" s="50"/>
      <c r="G111" s="50"/>
      <c r="H111" s="50"/>
      <c r="I111" s="50"/>
      <c r="J111" s="60"/>
      <c r="K111" s="61"/>
      <c r="L111" s="62"/>
    </row>
    <row r="112" customFormat="false" ht="14.25" hidden="false" customHeight="false" outlineLevel="0" collapsed="false">
      <c r="A112" s="89" t="s">
        <v>156</v>
      </c>
      <c r="B112" s="50"/>
      <c r="C112" s="50"/>
      <c r="D112" s="114"/>
      <c r="E112" s="50"/>
      <c r="F112" s="50"/>
      <c r="G112" s="50"/>
      <c r="H112" s="52" t="s">
        <v>61</v>
      </c>
      <c r="I112" s="50"/>
      <c r="J112" s="60"/>
      <c r="K112" s="61"/>
      <c r="L112" s="62"/>
    </row>
    <row r="113" customFormat="false" ht="14.25" hidden="false" customHeight="false" outlineLevel="0" collapsed="false">
      <c r="A113" s="89" t="s">
        <v>157</v>
      </c>
      <c r="B113" s="50"/>
      <c r="C113" s="50"/>
      <c r="D113" s="114"/>
      <c r="E113" s="50"/>
      <c r="F113" s="50"/>
      <c r="G113" s="50"/>
      <c r="H113" s="50"/>
      <c r="I113" s="50"/>
      <c r="J113" s="60"/>
      <c r="K113" s="61"/>
      <c r="L113" s="62"/>
    </row>
    <row r="114" customFormat="false" ht="14.25" hidden="false" customHeight="false" outlineLevel="0" collapsed="false">
      <c r="A114" s="89" t="s">
        <v>158</v>
      </c>
      <c r="B114" s="50"/>
      <c r="C114" s="50"/>
      <c r="D114" s="114"/>
      <c r="E114" s="50"/>
      <c r="F114" s="50"/>
      <c r="G114" s="50"/>
      <c r="H114" s="50"/>
      <c r="I114" s="50"/>
      <c r="J114" s="60"/>
      <c r="K114" s="61"/>
      <c r="L114" s="62"/>
    </row>
    <row r="115" customFormat="false" ht="14.25" hidden="false" customHeight="false" outlineLevel="0" collapsed="false">
      <c r="A115" s="89" t="s">
        <v>159</v>
      </c>
      <c r="B115" s="50"/>
      <c r="C115" s="50"/>
      <c r="D115" s="114"/>
      <c r="E115" s="50"/>
      <c r="F115" s="50"/>
      <c r="G115" s="50"/>
      <c r="H115" s="50"/>
      <c r="I115" s="50"/>
      <c r="J115" s="60"/>
      <c r="K115" s="61"/>
      <c r="L115" s="62"/>
    </row>
    <row r="116" customFormat="false" ht="14.25" hidden="false" customHeight="false" outlineLevel="0" collapsed="false">
      <c r="A116" s="89" t="s">
        <v>160</v>
      </c>
      <c r="B116" s="50"/>
      <c r="C116" s="50"/>
      <c r="D116" s="114"/>
      <c r="E116" s="50"/>
      <c r="F116" s="50"/>
      <c r="G116" s="50"/>
      <c r="H116" s="50"/>
      <c r="I116" s="50"/>
      <c r="J116" s="60"/>
      <c r="K116" s="61"/>
      <c r="L116" s="62"/>
    </row>
    <row r="117" customFormat="false" ht="14.25" hidden="false" customHeight="false" outlineLevel="0" collapsed="false">
      <c r="A117" s="89" t="s">
        <v>161</v>
      </c>
      <c r="B117" s="50"/>
      <c r="C117" s="50"/>
      <c r="D117" s="114"/>
      <c r="E117" s="50"/>
      <c r="F117" s="50"/>
      <c r="G117" s="50"/>
      <c r="H117" s="50"/>
      <c r="I117" s="50"/>
      <c r="J117" s="60"/>
      <c r="K117" s="61"/>
      <c r="L117" s="62"/>
    </row>
    <row r="118" customFormat="false" ht="14.25" hidden="false" customHeight="false" outlineLevel="0" collapsed="false">
      <c r="A118" s="89" t="s">
        <v>162</v>
      </c>
      <c r="B118" s="50"/>
      <c r="C118" s="50"/>
      <c r="D118" s="114"/>
      <c r="E118" s="50"/>
      <c r="F118" s="50"/>
      <c r="G118" s="50"/>
      <c r="H118" s="50"/>
      <c r="I118" s="50"/>
      <c r="J118" s="60"/>
      <c r="K118" s="61"/>
      <c r="L118" s="62"/>
    </row>
    <row r="119" customFormat="false" ht="14.25" hidden="false" customHeight="false" outlineLevel="0" collapsed="false">
      <c r="A119" s="89" t="s">
        <v>163</v>
      </c>
      <c r="B119" s="50"/>
      <c r="C119" s="50"/>
      <c r="D119" s="115" t="s">
        <v>61</v>
      </c>
      <c r="E119" s="50"/>
      <c r="F119" s="50"/>
      <c r="G119" s="50"/>
      <c r="H119" s="52" t="s">
        <v>61</v>
      </c>
      <c r="I119" s="50"/>
      <c r="J119" s="60"/>
      <c r="K119" s="61"/>
      <c r="L119" s="62"/>
    </row>
    <row r="120" customFormat="false" ht="14.25" hidden="false" customHeight="false" outlineLevel="0" collapsed="false">
      <c r="A120" s="89" t="s">
        <v>164</v>
      </c>
      <c r="B120" s="50"/>
      <c r="C120" s="50"/>
      <c r="D120" s="114"/>
      <c r="E120" s="50"/>
      <c r="F120" s="50"/>
      <c r="G120" s="50"/>
      <c r="H120" s="50"/>
      <c r="I120" s="50"/>
      <c r="J120" s="60"/>
      <c r="K120" s="61"/>
      <c r="L120" s="62"/>
    </row>
    <row r="121" customFormat="false" ht="14.25" hidden="false" customHeight="false" outlineLevel="0" collapsed="false">
      <c r="A121" s="89" t="s">
        <v>165</v>
      </c>
      <c r="B121" s="50"/>
      <c r="C121" s="50"/>
      <c r="D121" s="114"/>
      <c r="E121" s="50"/>
      <c r="F121" s="50"/>
      <c r="G121" s="50"/>
      <c r="H121" s="50"/>
      <c r="I121" s="50"/>
      <c r="J121" s="60"/>
      <c r="K121" s="61"/>
      <c r="L121" s="62"/>
    </row>
    <row r="122" customFormat="false" ht="14.25" hidden="false" customHeight="false" outlineLevel="0" collapsed="false">
      <c r="A122" s="89" t="s">
        <v>166</v>
      </c>
      <c r="B122" s="50"/>
      <c r="C122" s="50"/>
      <c r="D122" s="114"/>
      <c r="E122" s="50"/>
      <c r="F122" s="50"/>
      <c r="G122" s="50"/>
      <c r="H122" s="50"/>
      <c r="I122" s="50"/>
      <c r="J122" s="60"/>
      <c r="K122" s="61"/>
      <c r="L122" s="62"/>
    </row>
    <row r="123" customFormat="false" ht="14.25" hidden="false" customHeight="false" outlineLevel="0" collapsed="false">
      <c r="A123" s="89" t="s">
        <v>167</v>
      </c>
      <c r="B123" s="50"/>
      <c r="C123" s="50"/>
      <c r="D123" s="114"/>
      <c r="E123" s="50"/>
      <c r="F123" s="50"/>
      <c r="G123" s="50"/>
      <c r="H123" s="50"/>
      <c r="I123" s="50"/>
      <c r="J123" s="60"/>
      <c r="K123" s="61"/>
      <c r="L123" s="62"/>
    </row>
    <row r="124" customFormat="false" ht="14.25" hidden="false" customHeight="false" outlineLevel="0" collapsed="false">
      <c r="A124" s="89" t="s">
        <v>168</v>
      </c>
      <c r="B124" s="50"/>
      <c r="C124" s="50"/>
      <c r="D124" s="114"/>
      <c r="E124" s="50"/>
      <c r="F124" s="50"/>
      <c r="G124" s="50"/>
      <c r="H124" s="50"/>
      <c r="I124" s="50"/>
      <c r="J124" s="60"/>
      <c r="K124" s="61"/>
      <c r="L124" s="62"/>
    </row>
    <row r="125" customFormat="false" ht="14.25" hidden="false" customHeight="false" outlineLevel="0" collapsed="false">
      <c r="A125" s="89" t="s">
        <v>169</v>
      </c>
      <c r="B125" s="50"/>
      <c r="C125" s="50"/>
      <c r="D125" s="114"/>
      <c r="E125" s="50"/>
      <c r="F125" s="50"/>
      <c r="G125" s="50"/>
      <c r="H125" s="50"/>
      <c r="I125" s="50"/>
      <c r="J125" s="60"/>
      <c r="K125" s="61"/>
      <c r="L125" s="62"/>
    </row>
    <row r="126" customFormat="false" ht="12.75" hidden="false" customHeight="false" outlineLevel="0" collapsed="false">
      <c r="A126" s="90" t="s">
        <v>103</v>
      </c>
      <c r="B126" s="54" t="n">
        <f aca="false">SUM(B97:B125)</f>
        <v>0</v>
      </c>
      <c r="C126" s="54" t="n">
        <f aca="false">SUM(C97:C125)</f>
        <v>0</v>
      </c>
      <c r="D126" s="54" t="n">
        <f aca="false">SUM(D97:D125)</f>
        <v>0</v>
      </c>
      <c r="E126" s="54" t="n">
        <f aca="false">SUM(E97:E125)</f>
        <v>0</v>
      </c>
      <c r="F126" s="54" t="n">
        <f aca="false">SUM(F97:F125)</f>
        <v>0</v>
      </c>
      <c r="G126" s="54" t="n">
        <f aca="false">SUM(G97:G125)</f>
        <v>0</v>
      </c>
      <c r="H126" s="54" t="n">
        <f aca="false">SUM(H97:H125)</f>
        <v>0</v>
      </c>
      <c r="I126" s="54" t="n">
        <f aca="false">SUM(I97:I125)</f>
        <v>0</v>
      </c>
      <c r="J126" s="91" t="n">
        <f aca="false">SUM(B126:I126)</f>
        <v>0</v>
      </c>
      <c r="K126" s="56" t="n">
        <v>0.024</v>
      </c>
      <c r="L126" s="57" t="n">
        <f aca="false">+J126*K126</f>
        <v>0</v>
      </c>
    </row>
    <row r="127" customFormat="false" ht="12.75" hidden="false" customHeight="false" outlineLevel="0" collapsed="false">
      <c r="A127" s="94" t="s">
        <v>170</v>
      </c>
      <c r="B127" s="95"/>
      <c r="C127" s="66"/>
      <c r="D127" s="116"/>
      <c r="E127" s="119"/>
      <c r="F127" s="66"/>
      <c r="G127" s="66"/>
      <c r="H127" s="66"/>
      <c r="I127" s="66"/>
      <c r="J127" s="60"/>
      <c r="K127" s="61"/>
      <c r="L127" s="62"/>
    </row>
    <row r="128" customFormat="false" ht="14.25" hidden="false" customHeight="false" outlineLevel="0" collapsed="false">
      <c r="A128" s="89" t="s">
        <v>171</v>
      </c>
      <c r="B128" s="50"/>
      <c r="C128" s="50"/>
      <c r="D128" s="114"/>
      <c r="E128" s="50"/>
      <c r="F128" s="50"/>
      <c r="G128" s="50"/>
      <c r="H128" s="50"/>
      <c r="I128" s="50"/>
      <c r="J128" s="60"/>
      <c r="K128" s="61"/>
      <c r="L128" s="62"/>
    </row>
    <row r="129" customFormat="false" ht="14.25" hidden="false" customHeight="false" outlineLevel="0" collapsed="false">
      <c r="A129" s="89" t="s">
        <v>172</v>
      </c>
      <c r="B129" s="50"/>
      <c r="C129" s="50"/>
      <c r="D129" s="114"/>
      <c r="E129" s="50"/>
      <c r="F129" s="50"/>
      <c r="G129" s="50"/>
      <c r="H129" s="50"/>
      <c r="I129" s="50"/>
      <c r="J129" s="60"/>
      <c r="K129" s="61"/>
      <c r="L129" s="62"/>
    </row>
    <row r="130" customFormat="false" ht="14.25" hidden="false" customHeight="false" outlineLevel="0" collapsed="false">
      <c r="A130" s="89" t="s">
        <v>173</v>
      </c>
      <c r="B130" s="50"/>
      <c r="C130" s="50"/>
      <c r="D130" s="114"/>
      <c r="E130" s="50"/>
      <c r="F130" s="50"/>
      <c r="G130" s="50"/>
      <c r="H130" s="50"/>
      <c r="I130" s="50"/>
      <c r="J130" s="60"/>
      <c r="K130" s="61"/>
      <c r="L130" s="62"/>
    </row>
    <row r="131" customFormat="false" ht="14.25" hidden="false" customHeight="false" outlineLevel="0" collapsed="false">
      <c r="A131" s="89" t="s">
        <v>174</v>
      </c>
      <c r="B131" s="50"/>
      <c r="C131" s="50"/>
      <c r="D131" s="114"/>
      <c r="E131" s="50"/>
      <c r="F131" s="50"/>
      <c r="G131" s="50"/>
      <c r="H131" s="50"/>
      <c r="I131" s="50"/>
      <c r="J131" s="60"/>
      <c r="K131" s="61"/>
      <c r="L131" s="62"/>
    </row>
    <row r="132" customFormat="false" ht="14.25" hidden="false" customHeight="false" outlineLevel="0" collapsed="false">
      <c r="A132" s="89" t="s">
        <v>175</v>
      </c>
      <c r="B132" s="50"/>
      <c r="C132" s="50"/>
      <c r="D132" s="114"/>
      <c r="E132" s="50"/>
      <c r="F132" s="50"/>
      <c r="G132" s="50"/>
      <c r="H132" s="50"/>
      <c r="I132" s="50"/>
      <c r="J132" s="60"/>
      <c r="K132" s="61"/>
      <c r="L132" s="62"/>
    </row>
    <row r="133" customFormat="false" ht="14.25" hidden="false" customHeight="false" outlineLevel="0" collapsed="false">
      <c r="A133" s="89" t="s">
        <v>176</v>
      </c>
      <c r="B133" s="50"/>
      <c r="C133" s="50"/>
      <c r="D133" s="114"/>
      <c r="E133" s="50"/>
      <c r="F133" s="50"/>
      <c r="G133" s="50"/>
      <c r="H133" s="50"/>
      <c r="I133" s="50"/>
      <c r="J133" s="60"/>
      <c r="K133" s="61"/>
      <c r="L133" s="62"/>
    </row>
    <row r="134" customFormat="false" ht="12.75" hidden="false" customHeight="false" outlineLevel="0" collapsed="false">
      <c r="A134" s="90" t="s">
        <v>103</v>
      </c>
      <c r="B134" s="54" t="n">
        <f aca="false">SUM(B128:B133)</f>
        <v>0</v>
      </c>
      <c r="C134" s="54" t="n">
        <f aca="false">SUM(C128:C133)</f>
        <v>0</v>
      </c>
      <c r="D134" s="54" t="n">
        <f aca="false">SUM(D128:D133)</f>
        <v>0</v>
      </c>
      <c r="E134" s="54" t="n">
        <f aca="false">SUM(E128:E133)</f>
        <v>0</v>
      </c>
      <c r="F134" s="54" t="n">
        <f aca="false">SUM(F128:F133)</f>
        <v>0</v>
      </c>
      <c r="G134" s="54" t="n">
        <f aca="false">SUM(G128:G133)</f>
        <v>0</v>
      </c>
      <c r="H134" s="54" t="n">
        <f aca="false">SUM(H128:H133)</f>
        <v>0</v>
      </c>
      <c r="I134" s="54" t="n">
        <f aca="false">SUM(I128:I133)</f>
        <v>0</v>
      </c>
      <c r="J134" s="91" t="n">
        <f aca="false">SUM(B134:I134)</f>
        <v>0</v>
      </c>
      <c r="K134" s="56" t="n">
        <v>0.045</v>
      </c>
      <c r="L134" s="57" t="n">
        <f aca="false">+J134*K134</f>
        <v>0</v>
      </c>
    </row>
    <row r="135" customFormat="false" ht="12.75" hidden="false" customHeight="false" outlineLevel="0" collapsed="false">
      <c r="A135" s="94" t="s">
        <v>177</v>
      </c>
      <c r="B135" s="95"/>
      <c r="C135" s="67"/>
      <c r="D135" s="120"/>
      <c r="E135" s="119"/>
      <c r="F135" s="67"/>
      <c r="G135" s="67"/>
      <c r="H135" s="67"/>
      <c r="I135" s="67"/>
      <c r="J135" s="60"/>
      <c r="K135" s="61"/>
      <c r="L135" s="62"/>
    </row>
    <row r="136" customFormat="false" ht="14.25" hidden="false" customHeight="false" outlineLevel="0" collapsed="false">
      <c r="A136" s="89" t="s">
        <v>178</v>
      </c>
      <c r="B136" s="50"/>
      <c r="C136" s="50"/>
      <c r="D136" s="114"/>
      <c r="E136" s="50"/>
      <c r="F136" s="50"/>
      <c r="G136" s="50"/>
      <c r="H136" s="50"/>
      <c r="I136" s="50"/>
      <c r="J136" s="60"/>
      <c r="K136" s="61"/>
      <c r="L136" s="62"/>
    </row>
    <row r="137" customFormat="false" ht="14.25" hidden="false" customHeight="false" outlineLevel="0" collapsed="false">
      <c r="A137" s="89" t="s">
        <v>179</v>
      </c>
      <c r="B137" s="50"/>
      <c r="C137" s="50"/>
      <c r="D137" s="114"/>
      <c r="E137" s="50"/>
      <c r="F137" s="50"/>
      <c r="G137" s="50"/>
      <c r="H137" s="50"/>
      <c r="I137" s="50"/>
      <c r="J137" s="60"/>
      <c r="K137" s="61"/>
      <c r="L137" s="62"/>
    </row>
    <row r="138" customFormat="false" ht="14.25" hidden="false" customHeight="false" outlineLevel="0" collapsed="false">
      <c r="A138" s="89" t="s">
        <v>180</v>
      </c>
      <c r="B138" s="50"/>
      <c r="C138" s="50"/>
      <c r="D138" s="114"/>
      <c r="E138" s="50"/>
      <c r="F138" s="50"/>
      <c r="G138" s="50"/>
      <c r="H138" s="50"/>
      <c r="I138" s="50"/>
      <c r="J138" s="60"/>
      <c r="K138" s="61"/>
      <c r="L138" s="62"/>
    </row>
    <row r="139" customFormat="false" ht="14.25" hidden="false" customHeight="false" outlineLevel="0" collapsed="false">
      <c r="A139" s="89" t="s">
        <v>181</v>
      </c>
      <c r="B139" s="50"/>
      <c r="C139" s="50"/>
      <c r="D139" s="114"/>
      <c r="E139" s="50"/>
      <c r="F139" s="50"/>
      <c r="G139" s="52" t="s">
        <v>61</v>
      </c>
      <c r="H139" s="52" t="s">
        <v>61</v>
      </c>
      <c r="I139" s="50"/>
      <c r="J139" s="60"/>
      <c r="K139" s="61"/>
      <c r="L139" s="62"/>
    </row>
    <row r="140" customFormat="false" ht="14.25" hidden="false" customHeight="false" outlineLevel="0" collapsed="false">
      <c r="A140" s="89" t="s">
        <v>182</v>
      </c>
      <c r="B140" s="50"/>
      <c r="C140" s="50"/>
      <c r="D140" s="114"/>
      <c r="E140" s="52" t="s">
        <v>61</v>
      </c>
      <c r="F140" s="50"/>
      <c r="G140" s="50"/>
      <c r="H140" s="50"/>
      <c r="I140" s="50"/>
      <c r="J140" s="60"/>
      <c r="K140" s="61"/>
      <c r="L140" s="62"/>
    </row>
    <row r="141" customFormat="false" ht="14.25" hidden="false" customHeight="false" outlineLevel="0" collapsed="false">
      <c r="A141" s="89" t="s">
        <v>183</v>
      </c>
      <c r="B141" s="50"/>
      <c r="C141" s="50"/>
      <c r="D141" s="114"/>
      <c r="E141" s="50"/>
      <c r="F141" s="50"/>
      <c r="G141" s="50"/>
      <c r="H141" s="50"/>
      <c r="I141" s="50"/>
      <c r="J141" s="60"/>
      <c r="K141" s="61"/>
      <c r="L141" s="62"/>
    </row>
    <row r="142" customFormat="false" ht="14.25" hidden="false" customHeight="false" outlineLevel="0" collapsed="false">
      <c r="A142" s="89" t="s">
        <v>184</v>
      </c>
      <c r="B142" s="50"/>
      <c r="C142" s="50"/>
      <c r="D142" s="114"/>
      <c r="E142" s="50"/>
      <c r="F142" s="50"/>
      <c r="G142" s="50"/>
      <c r="H142" s="50"/>
      <c r="I142" s="50"/>
      <c r="J142" s="60"/>
      <c r="K142" s="61"/>
      <c r="L142" s="62"/>
    </row>
    <row r="143" customFormat="false" ht="14.25" hidden="false" customHeight="false" outlineLevel="0" collapsed="false">
      <c r="A143" s="89" t="s">
        <v>185</v>
      </c>
      <c r="B143" s="50"/>
      <c r="C143" s="50"/>
      <c r="D143" s="114"/>
      <c r="E143" s="50"/>
      <c r="F143" s="50"/>
      <c r="G143" s="50"/>
      <c r="H143" s="50"/>
      <c r="I143" s="50"/>
      <c r="J143" s="60"/>
      <c r="K143" s="61"/>
      <c r="L143" s="62"/>
    </row>
    <row r="144" customFormat="false" ht="14.25" hidden="false" customHeight="false" outlineLevel="0" collapsed="false">
      <c r="A144" s="89" t="s">
        <v>186</v>
      </c>
      <c r="B144" s="50"/>
      <c r="C144" s="50"/>
      <c r="D144" s="114"/>
      <c r="E144" s="50"/>
      <c r="F144" s="50"/>
      <c r="G144" s="50"/>
      <c r="H144" s="50"/>
      <c r="I144" s="50"/>
      <c r="J144" s="60"/>
      <c r="K144" s="61"/>
      <c r="L144" s="62"/>
    </row>
    <row r="145" customFormat="false" ht="14.25" hidden="false" customHeight="false" outlineLevel="0" collapsed="false">
      <c r="A145" s="89" t="s">
        <v>187</v>
      </c>
      <c r="B145" s="50"/>
      <c r="C145" s="50"/>
      <c r="D145" s="114"/>
      <c r="E145" s="50"/>
      <c r="F145" s="50"/>
      <c r="G145" s="50"/>
      <c r="H145" s="50"/>
      <c r="I145" s="50"/>
      <c r="J145" s="60"/>
      <c r="K145" s="61"/>
      <c r="L145" s="62"/>
    </row>
    <row r="146" customFormat="false" ht="14.25" hidden="false" customHeight="false" outlineLevel="0" collapsed="false">
      <c r="A146" s="89" t="s">
        <v>188</v>
      </c>
      <c r="B146" s="50"/>
      <c r="C146" s="50"/>
      <c r="D146" s="114"/>
      <c r="E146" s="50"/>
      <c r="F146" s="50"/>
      <c r="G146" s="50"/>
      <c r="H146" s="50"/>
      <c r="I146" s="50"/>
      <c r="J146" s="60"/>
      <c r="K146" s="61"/>
      <c r="L146" s="62"/>
    </row>
    <row r="147" customFormat="false" ht="14.25" hidden="false" customHeight="false" outlineLevel="0" collapsed="false">
      <c r="A147" s="89" t="s">
        <v>189</v>
      </c>
      <c r="B147" s="50"/>
      <c r="C147" s="50"/>
      <c r="D147" s="114"/>
      <c r="E147" s="50"/>
      <c r="F147" s="50"/>
      <c r="G147" s="50"/>
      <c r="H147" s="50"/>
      <c r="I147" s="50"/>
      <c r="J147" s="60"/>
      <c r="K147" s="61"/>
      <c r="L147" s="62"/>
    </row>
    <row r="148" customFormat="false" ht="14.25" hidden="false" customHeight="false" outlineLevel="0" collapsed="false">
      <c r="A148" s="89" t="s">
        <v>190</v>
      </c>
      <c r="B148" s="50"/>
      <c r="C148" s="50"/>
      <c r="D148" s="114"/>
      <c r="E148" s="50"/>
      <c r="F148" s="50"/>
      <c r="G148" s="50"/>
      <c r="H148" s="50"/>
      <c r="I148" s="50"/>
      <c r="J148" s="60"/>
      <c r="K148" s="61"/>
      <c r="L148" s="62"/>
    </row>
    <row r="149" customFormat="false" ht="14.25" hidden="false" customHeight="false" outlineLevel="0" collapsed="false">
      <c r="A149" s="89" t="s">
        <v>191</v>
      </c>
      <c r="B149" s="50"/>
      <c r="C149" s="50"/>
      <c r="D149" s="114"/>
      <c r="E149" s="50"/>
      <c r="F149" s="50"/>
      <c r="G149" s="50"/>
      <c r="H149" s="50"/>
      <c r="I149" s="50"/>
      <c r="J149" s="60"/>
      <c r="K149" s="61"/>
      <c r="L149" s="62"/>
    </row>
    <row r="150" customFormat="false" ht="25.5" hidden="false" customHeight="false" outlineLevel="0" collapsed="false">
      <c r="A150" s="89" t="s">
        <v>192</v>
      </c>
      <c r="B150" s="50"/>
      <c r="C150" s="50"/>
      <c r="D150" s="114"/>
      <c r="E150" s="50"/>
      <c r="F150" s="50"/>
      <c r="G150" s="50"/>
      <c r="H150" s="50"/>
      <c r="I150" s="50"/>
      <c r="J150" s="60"/>
      <c r="K150" s="61"/>
      <c r="L150" s="62"/>
    </row>
    <row r="151" customFormat="false" ht="14.25" hidden="false" customHeight="false" outlineLevel="0" collapsed="false">
      <c r="A151" s="89" t="s">
        <v>193</v>
      </c>
      <c r="B151" s="50"/>
      <c r="C151" s="50"/>
      <c r="D151" s="114"/>
      <c r="E151" s="50"/>
      <c r="F151" s="50"/>
      <c r="G151" s="50"/>
      <c r="H151" s="50"/>
      <c r="I151" s="50"/>
      <c r="J151" s="60"/>
      <c r="K151" s="61"/>
      <c r="L151" s="62"/>
    </row>
    <row r="152" customFormat="false" ht="14.25" hidden="false" customHeight="false" outlineLevel="0" collapsed="false">
      <c r="A152" s="89" t="s">
        <v>194</v>
      </c>
      <c r="B152" s="50"/>
      <c r="C152" s="50"/>
      <c r="D152" s="114"/>
      <c r="E152" s="50"/>
      <c r="F152" s="50"/>
      <c r="G152" s="50"/>
      <c r="H152" s="50"/>
      <c r="I152" s="50"/>
      <c r="J152" s="60"/>
      <c r="K152" s="61"/>
      <c r="L152" s="62"/>
    </row>
    <row r="153" customFormat="false" ht="14.25" hidden="false" customHeight="false" outlineLevel="0" collapsed="false">
      <c r="A153" s="89" t="s">
        <v>195</v>
      </c>
      <c r="B153" s="50"/>
      <c r="C153" s="50"/>
      <c r="D153" s="114"/>
      <c r="E153" s="50"/>
      <c r="F153" s="50"/>
      <c r="G153" s="50"/>
      <c r="H153" s="50"/>
      <c r="I153" s="50"/>
      <c r="J153" s="60"/>
      <c r="K153" s="61"/>
      <c r="L153" s="62"/>
    </row>
    <row r="154" customFormat="false" ht="14.25" hidden="false" customHeight="false" outlineLevel="0" collapsed="false">
      <c r="A154" s="89" t="s">
        <v>196</v>
      </c>
      <c r="B154" s="50"/>
      <c r="C154" s="50"/>
      <c r="D154" s="114"/>
      <c r="E154" s="50"/>
      <c r="F154" s="50"/>
      <c r="G154" s="50"/>
      <c r="H154" s="50"/>
      <c r="I154" s="50"/>
      <c r="J154" s="60"/>
      <c r="K154" s="61"/>
      <c r="L154" s="62"/>
    </row>
    <row r="155" customFormat="false" ht="14.25" hidden="false" customHeight="false" outlineLevel="0" collapsed="false">
      <c r="A155" s="89" t="s">
        <v>197</v>
      </c>
      <c r="B155" s="50"/>
      <c r="C155" s="50"/>
      <c r="D155" s="114"/>
      <c r="E155" s="50"/>
      <c r="F155" s="50"/>
      <c r="G155" s="50"/>
      <c r="H155" s="50"/>
      <c r="I155" s="50"/>
      <c r="J155" s="60"/>
      <c r="K155" s="61"/>
      <c r="L155" s="62"/>
    </row>
    <row r="156" customFormat="false" ht="14.25" hidden="false" customHeight="false" outlineLevel="0" collapsed="false">
      <c r="A156" s="89" t="s">
        <v>198</v>
      </c>
      <c r="B156" s="50"/>
      <c r="C156" s="50"/>
      <c r="D156" s="114"/>
      <c r="E156" s="50"/>
      <c r="F156" s="50"/>
      <c r="G156" s="50"/>
      <c r="H156" s="50"/>
      <c r="I156" s="50"/>
      <c r="J156" s="60"/>
      <c r="K156" s="61"/>
      <c r="L156" s="62"/>
    </row>
    <row r="157" customFormat="false" ht="14.25" hidden="false" customHeight="false" outlineLevel="0" collapsed="false">
      <c r="A157" s="89" t="s">
        <v>199</v>
      </c>
      <c r="B157" s="50"/>
      <c r="C157" s="50"/>
      <c r="D157" s="114"/>
      <c r="E157" s="50"/>
      <c r="F157" s="50"/>
      <c r="G157" s="50"/>
      <c r="H157" s="50"/>
      <c r="I157" s="50"/>
      <c r="J157" s="60"/>
      <c r="K157" s="61"/>
      <c r="L157" s="62"/>
    </row>
    <row r="158" customFormat="false" ht="14.25" hidden="false" customHeight="false" outlineLevel="0" collapsed="false">
      <c r="A158" s="89" t="s">
        <v>200</v>
      </c>
      <c r="B158" s="50"/>
      <c r="C158" s="50"/>
      <c r="D158" s="114"/>
      <c r="E158" s="50"/>
      <c r="F158" s="50"/>
      <c r="G158" s="50"/>
      <c r="H158" s="50"/>
      <c r="I158" s="50"/>
      <c r="J158" s="60"/>
      <c r="K158" s="61"/>
      <c r="L158" s="62"/>
    </row>
    <row r="159" customFormat="false" ht="14.25" hidden="false" customHeight="false" outlineLevel="0" collapsed="false">
      <c r="A159" s="89" t="s">
        <v>201</v>
      </c>
      <c r="B159" s="50"/>
      <c r="C159" s="50"/>
      <c r="D159" s="114"/>
      <c r="E159" s="50"/>
      <c r="F159" s="50"/>
      <c r="G159" s="50"/>
      <c r="H159" s="50"/>
      <c r="I159" s="50"/>
      <c r="J159" s="60"/>
      <c r="K159" s="61"/>
      <c r="L159" s="62"/>
    </row>
    <row r="160" customFormat="false" ht="14.25" hidden="false" customHeight="false" outlineLevel="0" collapsed="false">
      <c r="A160" s="89" t="s">
        <v>202</v>
      </c>
      <c r="B160" s="50"/>
      <c r="C160" s="50"/>
      <c r="D160" s="114"/>
      <c r="E160" s="50"/>
      <c r="F160" s="50"/>
      <c r="G160" s="50"/>
      <c r="H160" s="50"/>
      <c r="I160" s="50"/>
      <c r="J160" s="60"/>
      <c r="K160" s="61"/>
      <c r="L160" s="62"/>
    </row>
    <row r="161" customFormat="false" ht="14.25" hidden="false" customHeight="false" outlineLevel="0" collapsed="false">
      <c r="A161" s="89" t="s">
        <v>203</v>
      </c>
      <c r="B161" s="50"/>
      <c r="C161" s="50"/>
      <c r="D161" s="114"/>
      <c r="E161" s="52" t="s">
        <v>61</v>
      </c>
      <c r="F161" s="50"/>
      <c r="G161" s="50"/>
      <c r="H161" s="50"/>
      <c r="I161" s="50"/>
      <c r="J161" s="60"/>
      <c r="K161" s="61"/>
      <c r="L161" s="62"/>
    </row>
    <row r="162" customFormat="false" ht="14.25" hidden="false" customHeight="false" outlineLevel="0" collapsed="false">
      <c r="A162" s="89" t="s">
        <v>204</v>
      </c>
      <c r="B162" s="50"/>
      <c r="C162" s="50"/>
      <c r="D162" s="114"/>
      <c r="E162" s="50"/>
      <c r="F162" s="50"/>
      <c r="G162" s="52" t="s">
        <v>61</v>
      </c>
      <c r="H162" s="52" t="s">
        <v>61</v>
      </c>
      <c r="I162" s="50"/>
      <c r="J162" s="60"/>
      <c r="K162" s="61"/>
      <c r="L162" s="62"/>
    </row>
    <row r="163" customFormat="false" ht="14.25" hidden="false" customHeight="false" outlineLevel="0" collapsed="false">
      <c r="A163" s="89" t="s">
        <v>205</v>
      </c>
      <c r="B163" s="50"/>
      <c r="C163" s="50"/>
      <c r="D163" s="114"/>
      <c r="E163" s="50"/>
      <c r="F163" s="50"/>
      <c r="G163" s="50"/>
      <c r="H163" s="50"/>
      <c r="I163" s="52" t="s">
        <v>61</v>
      </c>
      <c r="J163" s="60"/>
      <c r="K163" s="61"/>
      <c r="L163" s="62"/>
    </row>
    <row r="164" customFormat="false" ht="14.25" hidden="false" customHeight="false" outlineLevel="0" collapsed="false">
      <c r="A164" s="89" t="s">
        <v>206</v>
      </c>
      <c r="B164" s="50"/>
      <c r="C164" s="50"/>
      <c r="D164" s="114"/>
      <c r="E164" s="50"/>
      <c r="F164" s="50"/>
      <c r="G164" s="50"/>
      <c r="H164" s="50"/>
      <c r="I164" s="50"/>
      <c r="J164" s="60"/>
      <c r="K164" s="61"/>
      <c r="L164" s="62"/>
    </row>
    <row r="165" customFormat="false" ht="14.25" hidden="false" customHeight="false" outlineLevel="0" collapsed="false">
      <c r="A165" s="89" t="s">
        <v>207</v>
      </c>
      <c r="B165" s="50"/>
      <c r="C165" s="50"/>
      <c r="D165" s="114"/>
      <c r="E165" s="52" t="s">
        <v>61</v>
      </c>
      <c r="F165" s="50"/>
      <c r="G165" s="50"/>
      <c r="H165" s="50"/>
      <c r="I165" s="50"/>
      <c r="J165" s="60"/>
      <c r="K165" s="61"/>
      <c r="L165" s="62"/>
    </row>
    <row r="166" customFormat="false" ht="14.25" hidden="false" customHeight="false" outlineLevel="0" collapsed="false">
      <c r="A166" s="89" t="s">
        <v>208</v>
      </c>
      <c r="B166" s="50"/>
      <c r="C166" s="50"/>
      <c r="D166" s="114"/>
      <c r="E166" s="50"/>
      <c r="F166" s="50"/>
      <c r="G166" s="50"/>
      <c r="H166" s="50"/>
      <c r="I166" s="50"/>
      <c r="J166" s="60"/>
      <c r="K166" s="61"/>
      <c r="L166" s="62"/>
    </row>
    <row r="167" customFormat="false" ht="14.25" hidden="false" customHeight="false" outlineLevel="0" collapsed="false">
      <c r="A167" s="89" t="s">
        <v>209</v>
      </c>
      <c r="B167" s="50"/>
      <c r="C167" s="50"/>
      <c r="D167" s="114"/>
      <c r="E167" s="50"/>
      <c r="F167" s="50"/>
      <c r="G167" s="50"/>
      <c r="H167" s="50"/>
      <c r="I167" s="50"/>
      <c r="J167" s="60"/>
      <c r="K167" s="61"/>
      <c r="L167" s="62"/>
    </row>
    <row r="168" customFormat="false" ht="14.25" hidden="false" customHeight="false" outlineLevel="0" collapsed="false">
      <c r="A168" s="89" t="s">
        <v>210</v>
      </c>
      <c r="B168" s="50"/>
      <c r="C168" s="50"/>
      <c r="D168" s="114"/>
      <c r="E168" s="50"/>
      <c r="F168" s="50"/>
      <c r="G168" s="50"/>
      <c r="H168" s="50"/>
      <c r="I168" s="50"/>
      <c r="J168" s="60"/>
      <c r="K168" s="61"/>
      <c r="L168" s="62"/>
    </row>
    <row r="169" customFormat="false" ht="14.25" hidden="false" customHeight="false" outlineLevel="0" collapsed="false">
      <c r="A169" s="89" t="s">
        <v>211</v>
      </c>
      <c r="B169" s="50"/>
      <c r="C169" s="50"/>
      <c r="D169" s="114"/>
      <c r="E169" s="50"/>
      <c r="F169" s="50"/>
      <c r="G169" s="50"/>
      <c r="H169" s="50"/>
      <c r="I169" s="50"/>
      <c r="J169" s="60"/>
      <c r="K169" s="61"/>
      <c r="L169" s="62"/>
    </row>
    <row r="170" customFormat="false" ht="14.25" hidden="false" customHeight="false" outlineLevel="0" collapsed="false">
      <c r="A170" s="89" t="s">
        <v>212</v>
      </c>
      <c r="B170" s="50"/>
      <c r="C170" s="50"/>
      <c r="D170" s="114"/>
      <c r="E170" s="52" t="s">
        <v>61</v>
      </c>
      <c r="F170" s="50"/>
      <c r="G170" s="50"/>
      <c r="H170" s="50"/>
      <c r="I170" s="50"/>
      <c r="J170" s="60"/>
      <c r="K170" s="61"/>
      <c r="L170" s="62"/>
    </row>
    <row r="171" customFormat="false" ht="14.25" hidden="false" customHeight="false" outlineLevel="0" collapsed="false">
      <c r="A171" s="89" t="s">
        <v>213</v>
      </c>
      <c r="B171" s="50"/>
      <c r="C171" s="50"/>
      <c r="D171" s="114"/>
      <c r="E171" s="50"/>
      <c r="F171" s="50"/>
      <c r="G171" s="50"/>
      <c r="H171" s="50"/>
      <c r="I171" s="50"/>
      <c r="J171" s="60"/>
      <c r="K171" s="61"/>
      <c r="L171" s="62"/>
    </row>
    <row r="172" customFormat="false" ht="14.25" hidden="false" customHeight="false" outlineLevel="0" collapsed="false">
      <c r="A172" s="89" t="s">
        <v>214</v>
      </c>
      <c r="B172" s="50"/>
      <c r="C172" s="50"/>
      <c r="D172" s="114"/>
      <c r="E172" s="50"/>
      <c r="F172" s="50"/>
      <c r="G172" s="50"/>
      <c r="H172" s="50"/>
      <c r="I172" s="50"/>
      <c r="J172" s="60"/>
      <c r="K172" s="61"/>
      <c r="L172" s="62"/>
    </row>
    <row r="173" customFormat="false" ht="14.25" hidden="false" customHeight="false" outlineLevel="0" collapsed="false">
      <c r="A173" s="89" t="s">
        <v>215</v>
      </c>
      <c r="B173" s="50"/>
      <c r="C173" s="50"/>
      <c r="D173" s="114"/>
      <c r="E173" s="50"/>
      <c r="F173" s="50"/>
      <c r="G173" s="50"/>
      <c r="H173" s="50"/>
      <c r="I173" s="50"/>
      <c r="J173" s="60"/>
      <c r="K173" s="61"/>
      <c r="L173" s="62"/>
    </row>
    <row r="174" customFormat="false" ht="14.25" hidden="false" customHeight="false" outlineLevel="0" collapsed="false">
      <c r="A174" s="89" t="s">
        <v>216</v>
      </c>
      <c r="B174" s="50"/>
      <c r="C174" s="50"/>
      <c r="D174" s="114"/>
      <c r="E174" s="50"/>
      <c r="F174" s="50"/>
      <c r="G174" s="50"/>
      <c r="H174" s="50"/>
      <c r="I174" s="50"/>
      <c r="J174" s="60"/>
      <c r="K174" s="61"/>
      <c r="L174" s="62"/>
    </row>
    <row r="175" customFormat="false" ht="14.25" hidden="false" customHeight="false" outlineLevel="0" collapsed="false">
      <c r="A175" s="89" t="s">
        <v>217</v>
      </c>
      <c r="B175" s="50"/>
      <c r="C175" s="50"/>
      <c r="D175" s="114"/>
      <c r="E175" s="50"/>
      <c r="F175" s="50"/>
      <c r="G175" s="50"/>
      <c r="H175" s="50"/>
      <c r="I175" s="50"/>
      <c r="J175" s="60"/>
      <c r="K175" s="61"/>
      <c r="L175" s="62"/>
    </row>
    <row r="176" customFormat="false" ht="14.25" hidden="false" customHeight="false" outlineLevel="0" collapsed="false">
      <c r="A176" s="89" t="s">
        <v>218</v>
      </c>
      <c r="B176" s="52" t="s">
        <v>61</v>
      </c>
      <c r="C176" s="52" t="s">
        <v>61</v>
      </c>
      <c r="D176" s="114"/>
      <c r="E176" s="50"/>
      <c r="F176" s="50"/>
      <c r="G176" s="50"/>
      <c r="H176" s="50"/>
      <c r="I176" s="50"/>
      <c r="J176" s="60"/>
      <c r="K176" s="61"/>
      <c r="L176" s="62"/>
    </row>
    <row r="177" customFormat="false" ht="14.25" hidden="false" customHeight="false" outlineLevel="0" collapsed="false">
      <c r="A177" s="89" t="s">
        <v>219</v>
      </c>
      <c r="B177" s="50"/>
      <c r="C177" s="50"/>
      <c r="D177" s="114"/>
      <c r="E177" s="50"/>
      <c r="F177" s="50"/>
      <c r="G177" s="50"/>
      <c r="H177" s="50"/>
      <c r="I177" s="50"/>
      <c r="J177" s="60"/>
      <c r="K177" s="61"/>
      <c r="L177" s="62"/>
    </row>
    <row r="178" customFormat="false" ht="14.25" hidden="false" customHeight="false" outlineLevel="0" collapsed="false">
      <c r="A178" s="89" t="s">
        <v>220</v>
      </c>
      <c r="B178" s="50"/>
      <c r="C178" s="50"/>
      <c r="D178" s="114"/>
      <c r="E178" s="50"/>
      <c r="F178" s="50"/>
      <c r="G178" s="50"/>
      <c r="H178" s="50"/>
      <c r="I178" s="50"/>
      <c r="J178" s="60"/>
      <c r="K178" s="61"/>
      <c r="L178" s="62"/>
    </row>
    <row r="179" customFormat="false" ht="14.25" hidden="false" customHeight="false" outlineLevel="0" collapsed="false">
      <c r="A179" s="89" t="s">
        <v>221</v>
      </c>
      <c r="B179" s="52" t="s">
        <v>61</v>
      </c>
      <c r="C179" s="52" t="s">
        <v>61</v>
      </c>
      <c r="D179" s="114"/>
      <c r="E179" s="50"/>
      <c r="F179" s="50"/>
      <c r="G179" s="50"/>
      <c r="H179" s="50"/>
      <c r="I179" s="50"/>
      <c r="J179" s="60"/>
      <c r="K179" s="61"/>
      <c r="L179" s="62"/>
    </row>
    <row r="180" customFormat="false" ht="14.25" hidden="false" customHeight="false" outlineLevel="0" collapsed="false">
      <c r="A180" s="89" t="s">
        <v>222</v>
      </c>
      <c r="B180" s="50"/>
      <c r="C180" s="50"/>
      <c r="D180" s="114"/>
      <c r="E180" s="50"/>
      <c r="F180" s="50"/>
      <c r="G180" s="50"/>
      <c r="H180" s="50"/>
      <c r="I180" s="50"/>
      <c r="J180" s="60"/>
      <c r="K180" s="61"/>
      <c r="L180" s="62"/>
    </row>
    <row r="181" customFormat="false" ht="14.25" hidden="false" customHeight="false" outlineLevel="0" collapsed="false">
      <c r="A181" s="89" t="s">
        <v>223</v>
      </c>
      <c r="B181" s="50"/>
      <c r="C181" s="50"/>
      <c r="D181" s="114"/>
      <c r="E181" s="52" t="s">
        <v>61</v>
      </c>
      <c r="F181" s="50"/>
      <c r="G181" s="50"/>
      <c r="H181" s="50"/>
      <c r="I181" s="50"/>
      <c r="J181" s="60"/>
      <c r="K181" s="61"/>
      <c r="L181" s="62"/>
    </row>
    <row r="182" customFormat="false" ht="12.75" hidden="false" customHeight="false" outlineLevel="0" collapsed="false">
      <c r="A182" s="90" t="s">
        <v>103</v>
      </c>
      <c r="B182" s="54" t="n">
        <f aca="false">SUM(B136:B181)</f>
        <v>0</v>
      </c>
      <c r="C182" s="54" t="n">
        <f aca="false">SUM(C136:C181)</f>
        <v>0</v>
      </c>
      <c r="D182" s="54" t="n">
        <f aca="false">SUM(D136:D181)</f>
        <v>0</v>
      </c>
      <c r="E182" s="54" t="n">
        <f aca="false">SUM(E136:E181)</f>
        <v>0</v>
      </c>
      <c r="F182" s="54" t="n">
        <f aca="false">SUM(F136:F181)</f>
        <v>0</v>
      </c>
      <c r="G182" s="54" t="n">
        <f aca="false">SUM(G136:G181)</f>
        <v>0</v>
      </c>
      <c r="H182" s="54" t="n">
        <f aca="false">SUM(H136:H181)</f>
        <v>0</v>
      </c>
      <c r="I182" s="54" t="n">
        <f aca="false">SUM(I136:I181)</f>
        <v>0</v>
      </c>
      <c r="J182" s="91" t="n">
        <f aca="false">SUM(B182:I182)</f>
        <v>0</v>
      </c>
      <c r="K182" s="56" t="n">
        <v>0.24</v>
      </c>
      <c r="L182" s="57" t="n">
        <f aca="false">+J182*K182</f>
        <v>0</v>
      </c>
    </row>
    <row r="183" customFormat="false" ht="12.75" hidden="false" customHeight="false" outlineLevel="0" collapsed="false">
      <c r="A183" s="89"/>
      <c r="B183" s="96"/>
      <c r="C183" s="68"/>
      <c r="D183" s="121"/>
      <c r="E183" s="122"/>
      <c r="F183" s="69"/>
      <c r="G183" s="69"/>
      <c r="H183" s="69"/>
      <c r="I183" s="69"/>
    </row>
    <row r="184" customFormat="false" ht="13.5" hidden="false" customHeight="false" outlineLevel="0" collapsed="false">
      <c r="A184" s="98"/>
      <c r="B184" s="71" t="n">
        <f aca="false">+B182+B134+B126+B95+B76+B55</f>
        <v>0</v>
      </c>
      <c r="C184" s="71" t="n">
        <f aca="false">+C182+C134+C126+C95+C76+C55</f>
        <v>0</v>
      </c>
      <c r="D184" s="71" t="n">
        <f aca="false">+D182+D134+D126+D95+D76+D55</f>
        <v>0</v>
      </c>
      <c r="E184" s="71" t="n">
        <f aca="false">+E182+E134+E126+E95+E76+E55</f>
        <v>0</v>
      </c>
      <c r="F184" s="71" t="n">
        <f aca="false">+F182+F134+F126+F95+F76+F55</f>
        <v>0</v>
      </c>
      <c r="G184" s="71" t="n">
        <f aca="false">+G182+G134+G126+G95+G76+G55</f>
        <v>0</v>
      </c>
      <c r="H184" s="71" t="n">
        <f aca="false">+H182+H134+H126+H95+H76+H55</f>
        <v>0</v>
      </c>
      <c r="I184" s="71" t="n">
        <f aca="false">+I182+I134+I126+I95+I76+I55</f>
        <v>0</v>
      </c>
      <c r="J184" s="102" t="n">
        <f aca="false">SUM(J55:J182)</f>
        <v>0</v>
      </c>
      <c r="K184" s="73" t="n">
        <f aca="false">SUM(K55:K182)</f>
        <v>1</v>
      </c>
      <c r="L184" s="74" t="n">
        <f aca="false">SUM(L55:L182)</f>
        <v>0</v>
      </c>
    </row>
    <row r="185" customFormat="false" ht="67.5" hidden="false" customHeight="true" outlineLevel="0" collapsed="false">
      <c r="A185" s="103"/>
      <c r="B185" s="103"/>
      <c r="C185" s="103"/>
      <c r="D185" s="103"/>
    </row>
    <row r="186" customFormat="false" ht="15" hidden="false" customHeight="false" outlineLevel="0" collapsed="false">
      <c r="A186" s="104" t="s">
        <v>21</v>
      </c>
      <c r="B186" s="104"/>
      <c r="C186" s="104"/>
      <c r="D186" s="104"/>
      <c r="J186" s="77" t="n">
        <f aca="false">+J55</f>
        <v>0</v>
      </c>
    </row>
    <row r="187" customFormat="false" ht="15" hidden="false" customHeight="false" outlineLevel="0" collapsed="false">
      <c r="A187" s="76" t="s">
        <v>22</v>
      </c>
      <c r="B187" s="76"/>
      <c r="C187" s="76"/>
      <c r="D187" s="76"/>
      <c r="J187" s="77" t="n">
        <f aca="false">+J76</f>
        <v>0</v>
      </c>
    </row>
    <row r="188" customFormat="false" ht="14.25" hidden="false" customHeight="false" outlineLevel="0" collapsed="false">
      <c r="J188" s="77" t="n">
        <f aca="false">+J95</f>
        <v>0</v>
      </c>
    </row>
    <row r="189" customFormat="false" ht="14.25" hidden="false" customHeight="false" outlineLevel="0" collapsed="false">
      <c r="J189" s="77" t="n">
        <f aca="false">+J126</f>
        <v>0</v>
      </c>
    </row>
    <row r="190" customFormat="false" ht="14.25" hidden="false" customHeight="false" outlineLevel="0" collapsed="false">
      <c r="J190" s="77" t="n">
        <f aca="false">+J134</f>
        <v>0</v>
      </c>
    </row>
    <row r="191" customFormat="false" ht="14.25" hidden="false" customHeight="false" outlineLevel="0" collapsed="false">
      <c r="J191" s="77" t="n">
        <f aca="false">+J182</f>
        <v>0</v>
      </c>
    </row>
  </sheetData>
  <mergeCells count="10">
    <mergeCell ref="A1:A5"/>
    <mergeCell ref="B1:I2"/>
    <mergeCell ref="B3:I4"/>
    <mergeCell ref="B5:I5"/>
    <mergeCell ref="C6:F6"/>
    <mergeCell ref="H6:I6"/>
    <mergeCell ref="A7:A8"/>
    <mergeCell ref="A185:D185"/>
    <mergeCell ref="A186:D186"/>
    <mergeCell ref="A187:D18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91"/>
  <sheetViews>
    <sheetView showFormulas="false" showGridLines="true" showRowColHeaders="true" showZeros="true" rightToLeft="false" tabSelected="false" showOutlineSymbols="true" defaultGridColor="true" view="normal" topLeftCell="A175" colorId="64" zoomScale="80" zoomScaleNormal="80" zoomScalePageLayoutView="100" workbookViewId="0">
      <selection pane="topLeft" activeCell="F6" activeCellId="0" sqref="F6"/>
    </sheetView>
  </sheetViews>
  <sheetFormatPr defaultColWidth="10.9921875" defaultRowHeight="12.75" zeroHeight="false" outlineLevelRow="0" outlineLevelCol="0"/>
  <cols>
    <col collapsed="false" customWidth="true" hidden="false" outlineLevel="0" max="1" min="1" style="28" width="35.62"/>
    <col collapsed="false" customWidth="true" hidden="false" outlineLevel="0" max="2" min="2" style="28" width="20.9"/>
    <col collapsed="false" customWidth="true" hidden="false" outlineLevel="0" max="3" min="3" style="28" width="31.66"/>
    <col collapsed="false" customWidth="true" hidden="false" outlineLevel="0" max="4" min="4" style="28" width="15.52"/>
    <col collapsed="false" customWidth="false" hidden="false" outlineLevel="0" max="5" min="5" style="28" width="11"/>
    <col collapsed="false" customWidth="true" hidden="false" outlineLevel="0" max="6" min="6" style="28" width="16.25"/>
    <col collapsed="false" customWidth="false" hidden="false" outlineLevel="0" max="1024" min="7" style="28" width="11"/>
  </cols>
  <sheetData>
    <row r="1" customFormat="false" ht="26.25" hidden="false" customHeight="true" outlineLevel="0" collapsed="false">
      <c r="A1" s="29" t="n">
        <v>3</v>
      </c>
      <c r="B1" s="78" t="s">
        <v>237</v>
      </c>
      <c r="C1" s="78"/>
    </row>
    <row r="2" customFormat="false" ht="39.15" hidden="false" customHeight="true" outlineLevel="0" collapsed="false">
      <c r="A2" s="29"/>
      <c r="B2" s="78"/>
      <c r="C2" s="78"/>
    </row>
    <row r="3" customFormat="false" ht="60" hidden="false" customHeight="true" outlineLevel="0" collapsed="false">
      <c r="A3" s="29"/>
      <c r="B3" s="79" t="s">
        <v>225</v>
      </c>
      <c r="C3" s="79"/>
    </row>
    <row r="4" customFormat="false" ht="73.5" hidden="false" customHeight="true" outlineLevel="0" collapsed="false">
      <c r="A4" s="29"/>
      <c r="B4" s="79"/>
      <c r="C4" s="79"/>
    </row>
    <row r="5" customFormat="false" ht="44.25" hidden="false" customHeight="true" outlineLevel="0" collapsed="false">
      <c r="A5" s="29"/>
      <c r="B5" s="80" t="s">
        <v>226</v>
      </c>
      <c r="C5" s="80"/>
    </row>
    <row r="6" customFormat="false" ht="13.5" hidden="false" customHeight="false" outlineLevel="0" collapsed="false">
      <c r="A6" s="35" t="s">
        <v>23</v>
      </c>
      <c r="B6" s="81" t="s">
        <v>238</v>
      </c>
      <c r="C6" s="82" t="s">
        <v>25</v>
      </c>
    </row>
    <row r="7" customFormat="false" ht="26.25" hidden="false" customHeight="true" outlineLevel="0" collapsed="false">
      <c r="A7" s="39" t="s">
        <v>27</v>
      </c>
      <c r="B7" s="83" t="s">
        <v>239</v>
      </c>
      <c r="C7" s="40" t="s">
        <v>34</v>
      </c>
    </row>
    <row r="8" customFormat="false" ht="13.5" hidden="false" customHeight="false" outlineLevel="0" collapsed="false">
      <c r="A8" s="39"/>
      <c r="B8" s="84" t="n">
        <v>2016</v>
      </c>
      <c r="C8" s="82" t="n">
        <v>2007</v>
      </c>
    </row>
    <row r="9" customFormat="false" ht="25.5" hidden="false" customHeight="false" outlineLevel="0" collapsed="false">
      <c r="A9" s="44" t="s">
        <v>56</v>
      </c>
      <c r="B9" s="85"/>
      <c r="C9" s="48"/>
    </row>
    <row r="10" customFormat="false" ht="14.25" hidden="false" customHeight="false" outlineLevel="0" collapsed="false">
      <c r="A10" s="88" t="s">
        <v>57</v>
      </c>
      <c r="B10" s="50"/>
      <c r="C10" s="50"/>
    </row>
    <row r="11" customFormat="false" ht="14.25" hidden="false" customHeight="false" outlineLevel="0" collapsed="false">
      <c r="A11" s="89" t="s">
        <v>58</v>
      </c>
      <c r="B11" s="50"/>
      <c r="C11" s="50"/>
    </row>
    <row r="12" customFormat="false" ht="14.25" hidden="false" customHeight="false" outlineLevel="0" collapsed="false">
      <c r="A12" s="89" t="s">
        <v>59</v>
      </c>
      <c r="B12" s="50"/>
      <c r="C12" s="50"/>
    </row>
    <row r="13" customFormat="false" ht="14.25" hidden="false" customHeight="false" outlineLevel="0" collapsed="false">
      <c r="A13" s="89" t="s">
        <v>60</v>
      </c>
      <c r="B13" s="50"/>
      <c r="C13" s="50"/>
    </row>
    <row r="14" customFormat="false" ht="14.25" hidden="false" customHeight="false" outlineLevel="0" collapsed="false">
      <c r="A14" s="89" t="s">
        <v>62</v>
      </c>
      <c r="B14" s="50"/>
      <c r="C14" s="50"/>
    </row>
    <row r="15" customFormat="false" ht="14.25" hidden="false" customHeight="false" outlineLevel="0" collapsed="false">
      <c r="A15" s="89" t="s">
        <v>63</v>
      </c>
      <c r="B15" s="50"/>
      <c r="C15" s="50"/>
    </row>
    <row r="16" customFormat="false" ht="14.25" hidden="false" customHeight="false" outlineLevel="0" collapsed="false">
      <c r="A16" s="89" t="s">
        <v>64</v>
      </c>
      <c r="B16" s="50"/>
      <c r="C16" s="50"/>
    </row>
    <row r="17" customFormat="false" ht="14.25" hidden="false" customHeight="false" outlineLevel="0" collapsed="false">
      <c r="A17" s="89" t="s">
        <v>65</v>
      </c>
      <c r="B17" s="50"/>
      <c r="C17" s="50"/>
    </row>
    <row r="18" customFormat="false" ht="14.25" hidden="false" customHeight="false" outlineLevel="0" collapsed="false">
      <c r="A18" s="89" t="s">
        <v>66</v>
      </c>
      <c r="B18" s="50"/>
      <c r="C18" s="50"/>
    </row>
    <row r="19" customFormat="false" ht="14.25" hidden="false" customHeight="false" outlineLevel="0" collapsed="false">
      <c r="A19" s="89" t="s">
        <v>67</v>
      </c>
      <c r="B19" s="50"/>
      <c r="C19" s="50"/>
    </row>
    <row r="20" customFormat="false" ht="14.25" hidden="false" customHeight="false" outlineLevel="0" collapsed="false">
      <c r="A20" s="89" t="s">
        <v>68</v>
      </c>
      <c r="B20" s="50"/>
      <c r="C20" s="50"/>
    </row>
    <row r="21" customFormat="false" ht="14.25" hidden="false" customHeight="false" outlineLevel="0" collapsed="false">
      <c r="A21" s="89" t="s">
        <v>69</v>
      </c>
      <c r="B21" s="50"/>
      <c r="C21" s="50"/>
    </row>
    <row r="22" customFormat="false" ht="14.25" hidden="false" customHeight="false" outlineLevel="0" collapsed="false">
      <c r="A22" s="89" t="s">
        <v>70</v>
      </c>
      <c r="B22" s="50"/>
      <c r="C22" s="50"/>
    </row>
    <row r="23" customFormat="false" ht="14.25" hidden="false" customHeight="false" outlineLevel="0" collapsed="false">
      <c r="A23" s="89" t="s">
        <v>71</v>
      </c>
      <c r="B23" s="52" t="s">
        <v>61</v>
      </c>
      <c r="C23" s="50"/>
    </row>
    <row r="24" customFormat="false" ht="14.25" hidden="false" customHeight="false" outlineLevel="0" collapsed="false">
      <c r="A24" s="89" t="s">
        <v>72</v>
      </c>
      <c r="B24" s="52" t="s">
        <v>61</v>
      </c>
      <c r="C24" s="50"/>
    </row>
    <row r="25" customFormat="false" ht="14.25" hidden="false" customHeight="false" outlineLevel="0" collapsed="false">
      <c r="A25" s="89" t="s">
        <v>73</v>
      </c>
      <c r="B25" s="52" t="s">
        <v>61</v>
      </c>
      <c r="C25" s="50"/>
    </row>
    <row r="26" customFormat="false" ht="14.25" hidden="false" customHeight="false" outlineLevel="0" collapsed="false">
      <c r="A26" s="89" t="s">
        <v>74</v>
      </c>
      <c r="B26" s="52" t="s">
        <v>61</v>
      </c>
      <c r="C26" s="50"/>
    </row>
    <row r="27" customFormat="false" ht="14.25" hidden="false" customHeight="false" outlineLevel="0" collapsed="false">
      <c r="A27" s="89" t="s">
        <v>75</v>
      </c>
      <c r="B27" s="52" t="s">
        <v>61</v>
      </c>
      <c r="C27" s="50"/>
    </row>
    <row r="28" customFormat="false" ht="14.25" hidden="false" customHeight="false" outlineLevel="0" collapsed="false">
      <c r="A28" s="89" t="s">
        <v>76</v>
      </c>
      <c r="B28" s="50"/>
      <c r="C28" s="50"/>
    </row>
    <row r="29" customFormat="false" ht="14.25" hidden="false" customHeight="false" outlineLevel="0" collapsed="false">
      <c r="A29" s="89" t="s">
        <v>77</v>
      </c>
      <c r="B29" s="50"/>
      <c r="C29" s="52" t="s">
        <v>61</v>
      </c>
    </row>
    <row r="30" customFormat="false" ht="14.25" hidden="false" customHeight="false" outlineLevel="0" collapsed="false">
      <c r="A30" s="89" t="s">
        <v>78</v>
      </c>
      <c r="B30" s="50"/>
      <c r="C30" s="50"/>
    </row>
    <row r="31" customFormat="false" ht="14.25" hidden="false" customHeight="false" outlineLevel="0" collapsed="false">
      <c r="A31" s="89" t="s">
        <v>79</v>
      </c>
      <c r="B31" s="50"/>
      <c r="C31" s="50"/>
    </row>
    <row r="32" customFormat="false" ht="14.25" hidden="false" customHeight="false" outlineLevel="0" collapsed="false">
      <c r="A32" s="89" t="s">
        <v>80</v>
      </c>
      <c r="B32" s="50"/>
      <c r="C32" s="50"/>
    </row>
    <row r="33" customFormat="false" ht="14.25" hidden="false" customHeight="false" outlineLevel="0" collapsed="false">
      <c r="A33" s="89" t="s">
        <v>81</v>
      </c>
      <c r="B33" s="50"/>
      <c r="C33" s="50"/>
    </row>
    <row r="34" customFormat="false" ht="14.25" hidden="false" customHeight="false" outlineLevel="0" collapsed="false">
      <c r="A34" s="89" t="s">
        <v>82</v>
      </c>
      <c r="B34" s="50"/>
      <c r="C34" s="50"/>
    </row>
    <row r="35" customFormat="false" ht="14.25" hidden="false" customHeight="false" outlineLevel="0" collapsed="false">
      <c r="A35" s="89" t="s">
        <v>83</v>
      </c>
      <c r="B35" s="50"/>
      <c r="C35" s="50"/>
    </row>
    <row r="36" customFormat="false" ht="14.25" hidden="false" customHeight="false" outlineLevel="0" collapsed="false">
      <c r="A36" s="89" t="s">
        <v>84</v>
      </c>
      <c r="B36" s="50"/>
      <c r="C36" s="50"/>
    </row>
    <row r="37" customFormat="false" ht="14.25" hidden="false" customHeight="false" outlineLevel="0" collapsed="false">
      <c r="A37" s="89" t="s">
        <v>85</v>
      </c>
      <c r="B37" s="50"/>
      <c r="C37" s="52" t="s">
        <v>61</v>
      </c>
    </row>
    <row r="38" customFormat="false" ht="14.25" hidden="false" customHeight="false" outlineLevel="0" collapsed="false">
      <c r="A38" s="89" t="s">
        <v>86</v>
      </c>
      <c r="B38" s="50"/>
      <c r="C38" s="52" t="s">
        <v>61</v>
      </c>
    </row>
    <row r="39" customFormat="false" ht="14.25" hidden="false" customHeight="false" outlineLevel="0" collapsed="false">
      <c r="A39" s="89" t="s">
        <v>87</v>
      </c>
      <c r="B39" s="50"/>
      <c r="C39" s="52" t="s">
        <v>61</v>
      </c>
    </row>
    <row r="40" customFormat="false" ht="14.25" hidden="false" customHeight="false" outlineLevel="0" collapsed="false">
      <c r="A40" s="89" t="s">
        <v>88</v>
      </c>
      <c r="B40" s="50"/>
      <c r="C40" s="52" t="s">
        <v>61</v>
      </c>
    </row>
    <row r="41" customFormat="false" ht="14.25" hidden="false" customHeight="false" outlineLevel="0" collapsed="false">
      <c r="A41" s="89" t="s">
        <v>89</v>
      </c>
      <c r="B41" s="50"/>
      <c r="C41" s="52" t="s">
        <v>61</v>
      </c>
    </row>
    <row r="42" customFormat="false" ht="14.25" hidden="false" customHeight="false" outlineLevel="0" collapsed="false">
      <c r="A42" s="89" t="s">
        <v>90</v>
      </c>
      <c r="B42" s="50"/>
      <c r="C42" s="52" t="s">
        <v>61</v>
      </c>
    </row>
    <row r="43" customFormat="false" ht="14.25" hidden="false" customHeight="false" outlineLevel="0" collapsed="false">
      <c r="A43" s="89" t="s">
        <v>91</v>
      </c>
      <c r="B43" s="50"/>
      <c r="C43" s="52" t="s">
        <v>61</v>
      </c>
    </row>
    <row r="44" customFormat="false" ht="14.25" hidden="false" customHeight="false" outlineLevel="0" collapsed="false">
      <c r="A44" s="89" t="s">
        <v>92</v>
      </c>
      <c r="B44" s="50"/>
      <c r="C44" s="50"/>
    </row>
    <row r="45" customFormat="false" ht="14.25" hidden="false" customHeight="false" outlineLevel="0" collapsed="false">
      <c r="A45" s="89" t="s">
        <v>93</v>
      </c>
      <c r="B45" s="50"/>
      <c r="C45" s="50"/>
    </row>
    <row r="46" customFormat="false" ht="14.25" hidden="false" customHeight="false" outlineLevel="0" collapsed="false">
      <c r="A46" s="89" t="s">
        <v>94</v>
      </c>
      <c r="B46" s="50"/>
      <c r="C46" s="52" t="s">
        <v>61</v>
      </c>
    </row>
    <row r="47" customFormat="false" ht="14.25" hidden="false" customHeight="false" outlineLevel="0" collapsed="false">
      <c r="A47" s="89" t="s">
        <v>95</v>
      </c>
      <c r="B47" s="50"/>
      <c r="C47" s="50"/>
    </row>
    <row r="48" customFormat="false" ht="14.25" hidden="false" customHeight="false" outlineLevel="0" collapsed="false">
      <c r="A48" s="89" t="s">
        <v>96</v>
      </c>
      <c r="B48" s="50"/>
      <c r="C48" s="50"/>
    </row>
    <row r="49" customFormat="false" ht="14.25" hidden="false" customHeight="false" outlineLevel="0" collapsed="false">
      <c r="A49" s="89" t="s">
        <v>97</v>
      </c>
      <c r="B49" s="50"/>
      <c r="C49" s="50"/>
    </row>
    <row r="50" customFormat="false" ht="14.25" hidden="false" customHeight="false" outlineLevel="0" collapsed="false">
      <c r="A50" s="89" t="s">
        <v>98</v>
      </c>
      <c r="B50" s="50"/>
      <c r="C50" s="52" t="s">
        <v>61</v>
      </c>
    </row>
    <row r="51" customFormat="false" ht="14.25" hidden="false" customHeight="false" outlineLevel="0" collapsed="false">
      <c r="A51" s="89" t="s">
        <v>99</v>
      </c>
      <c r="B51" s="50"/>
      <c r="C51" s="50"/>
    </row>
    <row r="52" customFormat="false" ht="14.25" hidden="false" customHeight="false" outlineLevel="0" collapsed="false">
      <c r="A52" s="89" t="s">
        <v>100</v>
      </c>
      <c r="B52" s="50"/>
      <c r="C52" s="50"/>
    </row>
    <row r="53" customFormat="false" ht="14.25" hidden="false" customHeight="false" outlineLevel="0" collapsed="false">
      <c r="A53" s="89" t="s">
        <v>101</v>
      </c>
      <c r="B53" s="50"/>
      <c r="C53" s="50"/>
    </row>
    <row r="54" customFormat="false" ht="14.25" hidden="false" customHeight="false" outlineLevel="0" collapsed="false">
      <c r="A54" s="89" t="s">
        <v>102</v>
      </c>
      <c r="B54" s="50"/>
      <c r="C54" s="50"/>
    </row>
    <row r="55" customFormat="false" ht="12.75" hidden="false" customHeight="false" outlineLevel="0" collapsed="false">
      <c r="A55" s="90" t="s">
        <v>103</v>
      </c>
      <c r="B55" s="54" t="n">
        <f aca="false">SUM(B10:B54)</f>
        <v>0</v>
      </c>
      <c r="C55" s="54" t="n">
        <f aca="false">SUM(C10:C54)</f>
        <v>0</v>
      </c>
      <c r="D55" s="91" t="n">
        <f aca="false">SUM(B55:C55)</f>
        <v>0</v>
      </c>
      <c r="E55" s="56" t="n">
        <v>0.417</v>
      </c>
      <c r="F55" s="57" t="n">
        <f aca="false">+D55*E55</f>
        <v>0</v>
      </c>
    </row>
    <row r="56" customFormat="false" ht="25.5" hidden="false" customHeight="false" outlineLevel="0" collapsed="false">
      <c r="A56" s="92" t="s">
        <v>104</v>
      </c>
      <c r="B56" s="93"/>
      <c r="C56" s="59"/>
      <c r="D56" s="60"/>
      <c r="E56" s="61"/>
      <c r="F56" s="62"/>
    </row>
    <row r="57" customFormat="false" ht="14.25" hidden="false" customHeight="false" outlineLevel="0" collapsed="false">
      <c r="A57" s="89" t="s">
        <v>105</v>
      </c>
      <c r="B57" s="50"/>
      <c r="C57" s="50"/>
      <c r="D57" s="60"/>
      <c r="E57" s="61"/>
      <c r="F57" s="62"/>
    </row>
    <row r="58" customFormat="false" ht="14.25" hidden="false" customHeight="false" outlineLevel="0" collapsed="false">
      <c r="A58" s="89" t="s">
        <v>106</v>
      </c>
      <c r="B58" s="50"/>
      <c r="C58" s="50"/>
      <c r="D58" s="60"/>
      <c r="E58" s="61"/>
      <c r="F58" s="62"/>
    </row>
    <row r="59" customFormat="false" ht="14.25" hidden="false" customHeight="false" outlineLevel="0" collapsed="false">
      <c r="A59" s="89" t="s">
        <v>107</v>
      </c>
      <c r="B59" s="50"/>
      <c r="C59" s="50"/>
      <c r="D59" s="60"/>
      <c r="E59" s="61"/>
      <c r="F59" s="62"/>
    </row>
    <row r="60" customFormat="false" ht="14.25" hidden="false" customHeight="false" outlineLevel="0" collapsed="false">
      <c r="A60" s="89" t="s">
        <v>108</v>
      </c>
      <c r="B60" s="50"/>
      <c r="C60" s="50"/>
      <c r="D60" s="60"/>
      <c r="E60" s="61"/>
      <c r="F60" s="62"/>
    </row>
    <row r="61" customFormat="false" ht="14.25" hidden="false" customHeight="false" outlineLevel="0" collapsed="false">
      <c r="A61" s="89" t="s">
        <v>109</v>
      </c>
      <c r="B61" s="52" t="s">
        <v>61</v>
      </c>
      <c r="C61" s="52" t="s">
        <v>61</v>
      </c>
      <c r="D61" s="60"/>
      <c r="E61" s="61"/>
      <c r="F61" s="62"/>
    </row>
    <row r="62" customFormat="false" ht="14.25" hidden="false" customHeight="false" outlineLevel="0" collapsed="false">
      <c r="A62" s="89" t="s">
        <v>110</v>
      </c>
      <c r="B62" s="50"/>
      <c r="C62" s="50"/>
      <c r="D62" s="60"/>
      <c r="E62" s="61"/>
      <c r="F62" s="62"/>
    </row>
    <row r="63" customFormat="false" ht="14.25" hidden="false" customHeight="false" outlineLevel="0" collapsed="false">
      <c r="A63" s="89" t="s">
        <v>111</v>
      </c>
      <c r="B63" s="50"/>
      <c r="C63" s="50"/>
      <c r="D63" s="60"/>
      <c r="E63" s="61"/>
      <c r="F63" s="62"/>
    </row>
    <row r="64" customFormat="false" ht="14.25" hidden="false" customHeight="false" outlineLevel="0" collapsed="false">
      <c r="A64" s="89" t="s">
        <v>112</v>
      </c>
      <c r="B64" s="50"/>
      <c r="C64" s="50"/>
      <c r="D64" s="60"/>
      <c r="E64" s="61"/>
      <c r="F64" s="62"/>
    </row>
    <row r="65" customFormat="false" ht="14.25" hidden="false" customHeight="false" outlineLevel="0" collapsed="false">
      <c r="A65" s="89" t="s">
        <v>113</v>
      </c>
      <c r="B65" s="50"/>
      <c r="C65" s="50"/>
      <c r="D65" s="60"/>
      <c r="E65" s="61"/>
      <c r="F65" s="62"/>
    </row>
    <row r="66" customFormat="false" ht="14.25" hidden="false" customHeight="false" outlineLevel="0" collapsed="false">
      <c r="A66" s="89" t="s">
        <v>114</v>
      </c>
      <c r="B66" s="50"/>
      <c r="C66" s="50"/>
      <c r="D66" s="60"/>
      <c r="E66" s="61"/>
      <c r="F66" s="62"/>
    </row>
    <row r="67" customFormat="false" ht="14.25" hidden="false" customHeight="false" outlineLevel="0" collapsed="false">
      <c r="A67" s="89" t="s">
        <v>115</v>
      </c>
      <c r="B67" s="50"/>
      <c r="C67" s="50"/>
      <c r="D67" s="60"/>
      <c r="E67" s="61"/>
      <c r="F67" s="62"/>
    </row>
    <row r="68" customFormat="false" ht="14.25" hidden="false" customHeight="false" outlineLevel="0" collapsed="false">
      <c r="A68" s="89" t="s">
        <v>116</v>
      </c>
      <c r="B68" s="50"/>
      <c r="C68" s="50"/>
      <c r="D68" s="60"/>
      <c r="E68" s="61"/>
      <c r="F68" s="62"/>
    </row>
    <row r="69" customFormat="false" ht="14.25" hidden="false" customHeight="false" outlineLevel="0" collapsed="false">
      <c r="A69" s="89" t="s">
        <v>117</v>
      </c>
      <c r="B69" s="50"/>
      <c r="C69" s="50"/>
      <c r="D69" s="60"/>
      <c r="E69" s="61"/>
      <c r="F69" s="62"/>
    </row>
    <row r="70" customFormat="false" ht="14.25" hidden="false" customHeight="false" outlineLevel="0" collapsed="false">
      <c r="A70" s="89" t="s">
        <v>118</v>
      </c>
      <c r="B70" s="50"/>
      <c r="C70" s="50"/>
      <c r="D70" s="60"/>
      <c r="E70" s="61"/>
      <c r="F70" s="62"/>
    </row>
    <row r="71" customFormat="false" ht="14.25" hidden="false" customHeight="false" outlineLevel="0" collapsed="false">
      <c r="A71" s="89" t="s">
        <v>119</v>
      </c>
      <c r="B71" s="50"/>
      <c r="C71" s="50"/>
      <c r="D71" s="60"/>
      <c r="E71" s="61"/>
      <c r="F71" s="62"/>
    </row>
    <row r="72" customFormat="false" ht="14.25" hidden="false" customHeight="false" outlineLevel="0" collapsed="false">
      <c r="A72" s="89" t="s">
        <v>120</v>
      </c>
      <c r="B72" s="50"/>
      <c r="C72" s="50"/>
      <c r="D72" s="60"/>
      <c r="E72" s="61"/>
      <c r="F72" s="62"/>
    </row>
    <row r="73" customFormat="false" ht="14.25" hidden="false" customHeight="false" outlineLevel="0" collapsed="false">
      <c r="A73" s="89" t="s">
        <v>121</v>
      </c>
      <c r="B73" s="50"/>
      <c r="C73" s="50"/>
      <c r="D73" s="60"/>
      <c r="E73" s="61"/>
      <c r="F73" s="62"/>
    </row>
    <row r="74" customFormat="false" ht="14.25" hidden="false" customHeight="false" outlineLevel="0" collapsed="false">
      <c r="A74" s="89" t="s">
        <v>122</v>
      </c>
      <c r="B74" s="52" t="s">
        <v>61</v>
      </c>
      <c r="C74" s="50"/>
      <c r="D74" s="60"/>
      <c r="E74" s="61"/>
      <c r="F74" s="62"/>
    </row>
    <row r="75" customFormat="false" ht="14.25" hidden="false" customHeight="false" outlineLevel="0" collapsed="false">
      <c r="A75" s="89" t="s">
        <v>123</v>
      </c>
      <c r="B75" s="50"/>
      <c r="C75" s="50"/>
      <c r="D75" s="60"/>
      <c r="E75" s="61"/>
      <c r="F75" s="62"/>
    </row>
    <row r="76" customFormat="false" ht="12.75" hidden="false" customHeight="false" outlineLevel="0" collapsed="false">
      <c r="A76" s="90" t="s">
        <v>103</v>
      </c>
      <c r="B76" s="54" t="n">
        <f aca="false">SUM(B57:B75)</f>
        <v>0</v>
      </c>
      <c r="C76" s="54" t="n">
        <f aca="false">SUM(C57:C75)</f>
        <v>0</v>
      </c>
      <c r="D76" s="91" t="n">
        <f aca="false">SUM(B76:C76)</f>
        <v>0</v>
      </c>
      <c r="E76" s="56" t="n">
        <v>0.18</v>
      </c>
      <c r="F76" s="57" t="n">
        <f aca="false">+D76*E76</f>
        <v>0</v>
      </c>
    </row>
    <row r="77" customFormat="false" ht="12.75" hidden="false" customHeight="false" outlineLevel="0" collapsed="false">
      <c r="A77" s="92" t="s">
        <v>12</v>
      </c>
      <c r="B77" s="93"/>
      <c r="C77" s="59"/>
      <c r="D77" s="60"/>
      <c r="E77" s="61"/>
      <c r="F77" s="62"/>
    </row>
    <row r="78" customFormat="false" ht="14.25" hidden="false" customHeight="false" outlineLevel="0" collapsed="false">
      <c r="A78" s="89" t="s">
        <v>124</v>
      </c>
      <c r="B78" s="52" t="s">
        <v>61</v>
      </c>
      <c r="C78" s="50"/>
      <c r="D78" s="60"/>
      <c r="E78" s="61"/>
      <c r="F78" s="62"/>
    </row>
    <row r="79" customFormat="false" ht="14.25" hidden="false" customHeight="false" outlineLevel="0" collapsed="false">
      <c r="A79" s="89" t="s">
        <v>125</v>
      </c>
      <c r="B79" s="52" t="s">
        <v>61</v>
      </c>
      <c r="C79" s="50"/>
      <c r="D79" s="60"/>
      <c r="E79" s="61"/>
      <c r="F79" s="62"/>
    </row>
    <row r="80" customFormat="false" ht="14.25" hidden="false" customHeight="false" outlineLevel="0" collapsed="false">
      <c r="A80" s="89" t="s">
        <v>126</v>
      </c>
      <c r="B80" s="52" t="s">
        <v>61</v>
      </c>
      <c r="C80" s="50"/>
      <c r="D80" s="60"/>
      <c r="E80" s="61"/>
      <c r="F80" s="62"/>
    </row>
    <row r="81" customFormat="false" ht="14.25" hidden="false" customHeight="false" outlineLevel="0" collapsed="false">
      <c r="A81" s="89" t="s">
        <v>127</v>
      </c>
      <c r="B81" s="52" t="s">
        <v>61</v>
      </c>
      <c r="C81" s="50"/>
      <c r="D81" s="60"/>
      <c r="E81" s="61"/>
      <c r="F81" s="62"/>
    </row>
    <row r="82" customFormat="false" ht="14.25" hidden="false" customHeight="false" outlineLevel="0" collapsed="false">
      <c r="A82" s="89" t="s">
        <v>128</v>
      </c>
      <c r="B82" s="50"/>
      <c r="C82" s="52" t="s">
        <v>61</v>
      </c>
      <c r="D82" s="60"/>
      <c r="E82" s="61"/>
      <c r="F82" s="62"/>
    </row>
    <row r="83" customFormat="false" ht="14.25" hidden="false" customHeight="false" outlineLevel="0" collapsed="false">
      <c r="A83" s="89" t="s">
        <v>129</v>
      </c>
      <c r="B83" s="52" t="s">
        <v>61</v>
      </c>
      <c r="C83" s="50"/>
      <c r="D83" s="60"/>
      <c r="E83" s="61"/>
      <c r="F83" s="62"/>
    </row>
    <row r="84" customFormat="false" ht="14.25" hidden="false" customHeight="false" outlineLevel="0" collapsed="false">
      <c r="A84" s="89" t="s">
        <v>130</v>
      </c>
      <c r="B84" s="50"/>
      <c r="C84" s="52" t="s">
        <v>61</v>
      </c>
      <c r="D84" s="60"/>
      <c r="E84" s="61"/>
      <c r="F84" s="62"/>
    </row>
    <row r="85" customFormat="false" ht="14.25" hidden="false" customHeight="false" outlineLevel="0" collapsed="false">
      <c r="A85" s="89" t="s">
        <v>131</v>
      </c>
      <c r="B85" s="50"/>
      <c r="C85" s="52" t="s">
        <v>61</v>
      </c>
      <c r="D85" s="60"/>
      <c r="E85" s="61"/>
      <c r="F85" s="62"/>
    </row>
    <row r="86" customFormat="false" ht="14.25" hidden="false" customHeight="false" outlineLevel="0" collapsed="false">
      <c r="A86" s="89" t="s">
        <v>132</v>
      </c>
      <c r="B86" s="50"/>
      <c r="C86" s="50"/>
      <c r="D86" s="60"/>
      <c r="E86" s="61"/>
      <c r="F86" s="62"/>
    </row>
    <row r="87" customFormat="false" ht="14.25" hidden="false" customHeight="false" outlineLevel="0" collapsed="false">
      <c r="A87" s="89" t="s">
        <v>133</v>
      </c>
      <c r="B87" s="50"/>
      <c r="C87" s="50"/>
      <c r="D87" s="60"/>
      <c r="E87" s="61"/>
      <c r="F87" s="62"/>
    </row>
    <row r="88" customFormat="false" ht="14.25" hidden="false" customHeight="false" outlineLevel="0" collapsed="false">
      <c r="A88" s="89" t="s">
        <v>134</v>
      </c>
      <c r="B88" s="52" t="s">
        <v>61</v>
      </c>
      <c r="C88" s="50"/>
      <c r="D88" s="60"/>
      <c r="E88" s="61"/>
      <c r="F88" s="62"/>
    </row>
    <row r="89" customFormat="false" ht="14.25" hidden="false" customHeight="false" outlineLevel="0" collapsed="false">
      <c r="A89" s="89" t="s">
        <v>135</v>
      </c>
      <c r="B89" s="52" t="s">
        <v>61</v>
      </c>
      <c r="C89" s="50"/>
      <c r="D89" s="60"/>
      <c r="E89" s="61"/>
      <c r="F89" s="62"/>
    </row>
    <row r="90" customFormat="false" ht="14.25" hidden="false" customHeight="false" outlineLevel="0" collapsed="false">
      <c r="A90" s="89" t="s">
        <v>136</v>
      </c>
      <c r="B90" s="52" t="s">
        <v>61</v>
      </c>
      <c r="C90" s="50"/>
      <c r="D90" s="60"/>
      <c r="E90" s="61"/>
      <c r="F90" s="62"/>
    </row>
    <row r="91" customFormat="false" ht="14.25" hidden="false" customHeight="false" outlineLevel="0" collapsed="false">
      <c r="A91" s="89" t="s">
        <v>137</v>
      </c>
      <c r="B91" s="52" t="s">
        <v>61</v>
      </c>
      <c r="C91" s="50"/>
      <c r="D91" s="60"/>
      <c r="E91" s="61"/>
      <c r="F91" s="62"/>
    </row>
    <row r="92" customFormat="false" ht="14.25" hidden="false" customHeight="false" outlineLevel="0" collapsed="false">
      <c r="A92" s="89" t="s">
        <v>138</v>
      </c>
      <c r="B92" s="52" t="s">
        <v>61</v>
      </c>
      <c r="C92" s="50"/>
      <c r="D92" s="60"/>
      <c r="E92" s="61"/>
      <c r="F92" s="62"/>
    </row>
    <row r="93" customFormat="false" ht="14.25" hidden="false" customHeight="false" outlineLevel="0" collapsed="false">
      <c r="A93" s="89" t="s">
        <v>139</v>
      </c>
      <c r="B93" s="52" t="s">
        <v>61</v>
      </c>
      <c r="C93" s="52" t="s">
        <v>61</v>
      </c>
      <c r="D93" s="60"/>
      <c r="E93" s="61"/>
      <c r="F93" s="62"/>
    </row>
    <row r="94" customFormat="false" ht="14.25" hidden="false" customHeight="false" outlineLevel="0" collapsed="false">
      <c r="A94" s="89" t="s">
        <v>140</v>
      </c>
      <c r="B94" s="50"/>
      <c r="C94" s="50"/>
      <c r="D94" s="60"/>
      <c r="E94" s="61"/>
      <c r="F94" s="62"/>
    </row>
    <row r="95" customFormat="false" ht="12.75" hidden="false" customHeight="false" outlineLevel="0" collapsed="false">
      <c r="A95" s="90" t="s">
        <v>103</v>
      </c>
      <c r="B95" s="63" t="n">
        <f aca="false">SUM(B78:B94)</f>
        <v>0</v>
      </c>
      <c r="C95" s="63" t="n">
        <f aca="false">SUM(C78:C94)</f>
        <v>0</v>
      </c>
      <c r="D95" s="91" t="n">
        <f aca="false">SUM(B95:C95)</f>
        <v>0</v>
      </c>
      <c r="E95" s="56" t="n">
        <v>0.094</v>
      </c>
      <c r="F95" s="57" t="n">
        <f aca="false">+D95*E95</f>
        <v>0</v>
      </c>
    </row>
    <row r="96" customFormat="false" ht="12.75" hidden="false" customHeight="false" outlineLevel="0" collapsed="false">
      <c r="A96" s="94" t="s">
        <v>13</v>
      </c>
      <c r="B96" s="95"/>
      <c r="C96" s="65"/>
      <c r="D96" s="60"/>
      <c r="E96" s="61"/>
      <c r="F96" s="62"/>
    </row>
    <row r="97" customFormat="false" ht="14.25" hidden="false" customHeight="false" outlineLevel="0" collapsed="false">
      <c r="A97" s="89" t="s">
        <v>141</v>
      </c>
      <c r="B97" s="50"/>
      <c r="C97" s="50"/>
      <c r="D97" s="60"/>
      <c r="E97" s="61"/>
      <c r="F97" s="62"/>
    </row>
    <row r="98" customFormat="false" ht="14.25" hidden="false" customHeight="false" outlineLevel="0" collapsed="false">
      <c r="A98" s="89" t="s">
        <v>142</v>
      </c>
      <c r="B98" s="50"/>
      <c r="C98" s="50"/>
      <c r="D98" s="60"/>
      <c r="E98" s="61"/>
      <c r="F98" s="62"/>
    </row>
    <row r="99" customFormat="false" ht="14.25" hidden="false" customHeight="false" outlineLevel="0" collapsed="false">
      <c r="A99" s="89" t="s">
        <v>143</v>
      </c>
      <c r="B99" s="50"/>
      <c r="C99" s="50"/>
      <c r="D99" s="60"/>
      <c r="E99" s="61"/>
      <c r="F99" s="62"/>
    </row>
    <row r="100" customFormat="false" ht="14.25" hidden="false" customHeight="false" outlineLevel="0" collapsed="false">
      <c r="A100" s="89" t="s">
        <v>144</v>
      </c>
      <c r="B100" s="50"/>
      <c r="C100" s="50"/>
      <c r="D100" s="60"/>
      <c r="E100" s="61"/>
      <c r="F100" s="62"/>
    </row>
    <row r="101" customFormat="false" ht="14.25" hidden="false" customHeight="false" outlineLevel="0" collapsed="false">
      <c r="A101" s="89" t="s">
        <v>145</v>
      </c>
      <c r="B101" s="50"/>
      <c r="C101" s="50"/>
      <c r="D101" s="60"/>
      <c r="E101" s="61"/>
      <c r="F101" s="62"/>
    </row>
    <row r="102" customFormat="false" ht="14.25" hidden="false" customHeight="false" outlineLevel="0" collapsed="false">
      <c r="A102" s="89" t="s">
        <v>146</v>
      </c>
      <c r="B102" s="50"/>
      <c r="C102" s="50"/>
      <c r="D102" s="60"/>
      <c r="E102" s="61"/>
      <c r="F102" s="62"/>
    </row>
    <row r="103" customFormat="false" ht="14.25" hidden="false" customHeight="false" outlineLevel="0" collapsed="false">
      <c r="A103" s="89" t="s">
        <v>147</v>
      </c>
      <c r="B103" s="50"/>
      <c r="C103" s="50"/>
      <c r="D103" s="60"/>
      <c r="E103" s="61"/>
      <c r="F103" s="62"/>
    </row>
    <row r="104" customFormat="false" ht="14.25" hidden="false" customHeight="false" outlineLevel="0" collapsed="false">
      <c r="A104" s="89" t="s">
        <v>148</v>
      </c>
      <c r="B104" s="50"/>
      <c r="C104" s="50"/>
      <c r="D104" s="60"/>
      <c r="E104" s="61"/>
      <c r="F104" s="62"/>
    </row>
    <row r="105" customFormat="false" ht="14.25" hidden="false" customHeight="false" outlineLevel="0" collapsed="false">
      <c r="A105" s="89" t="s">
        <v>149</v>
      </c>
      <c r="B105" s="50"/>
      <c r="C105" s="50"/>
      <c r="D105" s="60"/>
      <c r="E105" s="61"/>
      <c r="F105" s="62"/>
    </row>
    <row r="106" customFormat="false" ht="14.25" hidden="false" customHeight="false" outlineLevel="0" collapsed="false">
      <c r="A106" s="89" t="s">
        <v>150</v>
      </c>
      <c r="B106" s="50"/>
      <c r="C106" s="50"/>
      <c r="D106" s="60"/>
      <c r="E106" s="61"/>
      <c r="F106" s="62"/>
    </row>
    <row r="107" customFormat="false" ht="14.25" hidden="false" customHeight="false" outlineLevel="0" collapsed="false">
      <c r="A107" s="89" t="s">
        <v>151</v>
      </c>
      <c r="B107" s="50"/>
      <c r="C107" s="50"/>
      <c r="D107" s="60"/>
      <c r="E107" s="61"/>
      <c r="F107" s="62"/>
    </row>
    <row r="108" customFormat="false" ht="14.25" hidden="false" customHeight="false" outlineLevel="0" collapsed="false">
      <c r="A108" s="89" t="s">
        <v>152</v>
      </c>
      <c r="B108" s="50"/>
      <c r="C108" s="50"/>
      <c r="D108" s="60"/>
      <c r="E108" s="61"/>
      <c r="F108" s="62"/>
    </row>
    <row r="109" customFormat="false" ht="14.25" hidden="false" customHeight="false" outlineLevel="0" collapsed="false">
      <c r="A109" s="89" t="s">
        <v>153</v>
      </c>
      <c r="B109" s="50"/>
      <c r="C109" s="50"/>
      <c r="D109" s="60"/>
      <c r="E109" s="61"/>
      <c r="F109" s="62"/>
    </row>
    <row r="110" customFormat="false" ht="14.25" hidden="false" customHeight="false" outlineLevel="0" collapsed="false">
      <c r="A110" s="89" t="s">
        <v>154</v>
      </c>
      <c r="B110" s="50"/>
      <c r="C110" s="50"/>
      <c r="D110" s="60"/>
      <c r="E110" s="61"/>
      <c r="F110" s="62"/>
    </row>
    <row r="111" customFormat="false" ht="14.25" hidden="false" customHeight="false" outlineLevel="0" collapsed="false">
      <c r="A111" s="89" t="s">
        <v>155</v>
      </c>
      <c r="B111" s="50"/>
      <c r="C111" s="50"/>
      <c r="D111" s="60"/>
      <c r="E111" s="61"/>
      <c r="F111" s="62"/>
    </row>
    <row r="112" customFormat="false" ht="14.25" hidden="false" customHeight="false" outlineLevel="0" collapsed="false">
      <c r="A112" s="89" t="s">
        <v>156</v>
      </c>
      <c r="B112" s="50"/>
      <c r="C112" s="52" t="s">
        <v>61</v>
      </c>
      <c r="D112" s="60"/>
      <c r="E112" s="61"/>
      <c r="F112" s="62"/>
    </row>
    <row r="113" customFormat="false" ht="14.25" hidden="false" customHeight="false" outlineLevel="0" collapsed="false">
      <c r="A113" s="89" t="s">
        <v>157</v>
      </c>
      <c r="B113" s="50"/>
      <c r="C113" s="50"/>
      <c r="D113" s="60"/>
      <c r="E113" s="61"/>
      <c r="F113" s="62"/>
    </row>
    <row r="114" customFormat="false" ht="14.25" hidden="false" customHeight="false" outlineLevel="0" collapsed="false">
      <c r="A114" s="89" t="s">
        <v>158</v>
      </c>
      <c r="B114" s="50"/>
      <c r="C114" s="50"/>
      <c r="D114" s="60"/>
      <c r="E114" s="61"/>
      <c r="F114" s="62"/>
    </row>
    <row r="115" customFormat="false" ht="14.25" hidden="false" customHeight="false" outlineLevel="0" collapsed="false">
      <c r="A115" s="89" t="s">
        <v>159</v>
      </c>
      <c r="B115" s="50"/>
      <c r="C115" s="50"/>
      <c r="D115" s="60"/>
      <c r="E115" s="61"/>
      <c r="F115" s="62"/>
    </row>
    <row r="116" customFormat="false" ht="14.25" hidden="false" customHeight="false" outlineLevel="0" collapsed="false">
      <c r="A116" s="89" t="s">
        <v>160</v>
      </c>
      <c r="B116" s="50"/>
      <c r="C116" s="50"/>
      <c r="D116" s="60"/>
      <c r="E116" s="61"/>
      <c r="F116" s="62"/>
    </row>
    <row r="117" customFormat="false" ht="14.25" hidden="false" customHeight="false" outlineLevel="0" collapsed="false">
      <c r="A117" s="89" t="s">
        <v>161</v>
      </c>
      <c r="B117" s="50"/>
      <c r="C117" s="50"/>
      <c r="D117" s="60"/>
      <c r="E117" s="61"/>
      <c r="F117" s="62"/>
    </row>
    <row r="118" customFormat="false" ht="14.25" hidden="false" customHeight="false" outlineLevel="0" collapsed="false">
      <c r="A118" s="89" t="s">
        <v>162</v>
      </c>
      <c r="B118" s="50"/>
      <c r="C118" s="50"/>
      <c r="D118" s="60"/>
      <c r="E118" s="61"/>
      <c r="F118" s="62"/>
    </row>
    <row r="119" customFormat="false" ht="14.25" hidden="false" customHeight="false" outlineLevel="0" collapsed="false">
      <c r="A119" s="89" t="s">
        <v>163</v>
      </c>
      <c r="B119" s="50"/>
      <c r="C119" s="52" t="s">
        <v>61</v>
      </c>
      <c r="D119" s="60"/>
      <c r="E119" s="61"/>
      <c r="F119" s="62"/>
    </row>
    <row r="120" customFormat="false" ht="14.25" hidden="false" customHeight="false" outlineLevel="0" collapsed="false">
      <c r="A120" s="89" t="s">
        <v>164</v>
      </c>
      <c r="B120" s="50"/>
      <c r="C120" s="50"/>
      <c r="D120" s="60"/>
      <c r="E120" s="61"/>
      <c r="F120" s="62"/>
    </row>
    <row r="121" customFormat="false" ht="14.25" hidden="false" customHeight="false" outlineLevel="0" collapsed="false">
      <c r="A121" s="89" t="s">
        <v>165</v>
      </c>
      <c r="B121" s="50"/>
      <c r="C121" s="50"/>
      <c r="D121" s="60"/>
      <c r="E121" s="61"/>
      <c r="F121" s="62"/>
    </row>
    <row r="122" customFormat="false" ht="14.25" hidden="false" customHeight="false" outlineLevel="0" collapsed="false">
      <c r="A122" s="89" t="s">
        <v>166</v>
      </c>
      <c r="B122" s="50"/>
      <c r="C122" s="50"/>
      <c r="D122" s="60"/>
      <c r="E122" s="61"/>
      <c r="F122" s="62"/>
    </row>
    <row r="123" customFormat="false" ht="14.25" hidden="false" customHeight="false" outlineLevel="0" collapsed="false">
      <c r="A123" s="89" t="s">
        <v>167</v>
      </c>
      <c r="B123" s="50"/>
      <c r="C123" s="50"/>
      <c r="D123" s="60"/>
      <c r="E123" s="61"/>
      <c r="F123" s="62"/>
    </row>
    <row r="124" customFormat="false" ht="14.25" hidden="false" customHeight="false" outlineLevel="0" collapsed="false">
      <c r="A124" s="89" t="s">
        <v>168</v>
      </c>
      <c r="B124" s="50"/>
      <c r="C124" s="50"/>
      <c r="D124" s="60"/>
      <c r="E124" s="61"/>
      <c r="F124" s="62"/>
    </row>
    <row r="125" customFormat="false" ht="14.25" hidden="false" customHeight="false" outlineLevel="0" collapsed="false">
      <c r="A125" s="89" t="s">
        <v>169</v>
      </c>
      <c r="B125" s="50"/>
      <c r="C125" s="50"/>
      <c r="D125" s="60"/>
      <c r="E125" s="61"/>
      <c r="F125" s="62"/>
    </row>
    <row r="126" customFormat="false" ht="12.75" hidden="false" customHeight="false" outlineLevel="0" collapsed="false">
      <c r="A126" s="90" t="s">
        <v>103</v>
      </c>
      <c r="B126" s="54" t="n">
        <f aca="false">SUM(B97:B125)</f>
        <v>0</v>
      </c>
      <c r="C126" s="54" t="n">
        <f aca="false">SUM(C97:C125)</f>
        <v>0</v>
      </c>
      <c r="D126" s="91" t="n">
        <f aca="false">SUM(B126:C126)</f>
        <v>0</v>
      </c>
      <c r="E126" s="56" t="n">
        <v>0.024</v>
      </c>
      <c r="F126" s="57" t="n">
        <f aca="false">+D126*E126</f>
        <v>0</v>
      </c>
    </row>
    <row r="127" customFormat="false" ht="12.75" hidden="false" customHeight="false" outlineLevel="0" collapsed="false">
      <c r="A127" s="94" t="s">
        <v>170</v>
      </c>
      <c r="B127" s="95"/>
      <c r="C127" s="66"/>
      <c r="D127" s="60"/>
      <c r="E127" s="61"/>
      <c r="F127" s="62"/>
    </row>
    <row r="128" customFormat="false" ht="14.25" hidden="false" customHeight="false" outlineLevel="0" collapsed="false">
      <c r="A128" s="89" t="s">
        <v>171</v>
      </c>
      <c r="B128" s="50"/>
      <c r="C128" s="50"/>
      <c r="D128" s="60"/>
      <c r="E128" s="61"/>
      <c r="F128" s="62"/>
    </row>
    <row r="129" customFormat="false" ht="14.25" hidden="false" customHeight="false" outlineLevel="0" collapsed="false">
      <c r="A129" s="89" t="s">
        <v>172</v>
      </c>
      <c r="B129" s="50"/>
      <c r="C129" s="50"/>
      <c r="D129" s="60"/>
      <c r="E129" s="61"/>
      <c r="F129" s="62"/>
    </row>
    <row r="130" customFormat="false" ht="14.25" hidden="false" customHeight="false" outlineLevel="0" collapsed="false">
      <c r="A130" s="89" t="s">
        <v>173</v>
      </c>
      <c r="B130" s="50"/>
      <c r="C130" s="50"/>
      <c r="D130" s="60"/>
      <c r="E130" s="61"/>
      <c r="F130" s="62"/>
    </row>
    <row r="131" customFormat="false" ht="14.25" hidden="false" customHeight="false" outlineLevel="0" collapsed="false">
      <c r="A131" s="89" t="s">
        <v>174</v>
      </c>
      <c r="B131" s="50"/>
      <c r="C131" s="50"/>
      <c r="D131" s="60"/>
      <c r="E131" s="61"/>
      <c r="F131" s="62"/>
    </row>
    <row r="132" customFormat="false" ht="14.25" hidden="false" customHeight="false" outlineLevel="0" collapsed="false">
      <c r="A132" s="89" t="s">
        <v>175</v>
      </c>
      <c r="B132" s="50"/>
      <c r="C132" s="50"/>
      <c r="D132" s="60"/>
      <c r="E132" s="61"/>
      <c r="F132" s="62"/>
    </row>
    <row r="133" customFormat="false" ht="14.25" hidden="false" customHeight="false" outlineLevel="0" collapsed="false">
      <c r="A133" s="89" t="s">
        <v>176</v>
      </c>
      <c r="B133" s="50"/>
      <c r="C133" s="50"/>
      <c r="D133" s="60"/>
      <c r="E133" s="61"/>
      <c r="F133" s="62"/>
    </row>
    <row r="134" customFormat="false" ht="12.75" hidden="false" customHeight="false" outlineLevel="0" collapsed="false">
      <c r="A134" s="90" t="s">
        <v>103</v>
      </c>
      <c r="B134" s="54" t="n">
        <f aca="false">SUM(B128:B133)</f>
        <v>0</v>
      </c>
      <c r="C134" s="54" t="n">
        <f aca="false">SUM(C128:C133)</f>
        <v>0</v>
      </c>
      <c r="D134" s="91" t="n">
        <f aca="false">SUM(B134:C134)</f>
        <v>0</v>
      </c>
      <c r="E134" s="56" t="n">
        <v>0.045</v>
      </c>
      <c r="F134" s="57" t="n">
        <f aca="false">+D134*E134</f>
        <v>0</v>
      </c>
    </row>
    <row r="135" customFormat="false" ht="12.75" hidden="false" customHeight="false" outlineLevel="0" collapsed="false">
      <c r="A135" s="94" t="s">
        <v>177</v>
      </c>
      <c r="B135" s="95"/>
      <c r="C135" s="67"/>
      <c r="D135" s="60"/>
      <c r="E135" s="61"/>
      <c r="F135" s="62"/>
    </row>
    <row r="136" customFormat="false" ht="14.25" hidden="false" customHeight="false" outlineLevel="0" collapsed="false">
      <c r="A136" s="89" t="s">
        <v>178</v>
      </c>
      <c r="B136" s="50"/>
      <c r="C136" s="50"/>
      <c r="D136" s="60"/>
      <c r="E136" s="61"/>
      <c r="F136" s="62"/>
    </row>
    <row r="137" customFormat="false" ht="14.25" hidden="false" customHeight="false" outlineLevel="0" collapsed="false">
      <c r="A137" s="89" t="s">
        <v>179</v>
      </c>
      <c r="B137" s="50"/>
      <c r="C137" s="50"/>
      <c r="D137" s="60"/>
      <c r="E137" s="61"/>
      <c r="F137" s="62"/>
    </row>
    <row r="138" customFormat="false" ht="14.25" hidden="false" customHeight="false" outlineLevel="0" collapsed="false">
      <c r="A138" s="89" t="s">
        <v>180</v>
      </c>
      <c r="B138" s="50"/>
      <c r="C138" s="50"/>
      <c r="D138" s="60"/>
      <c r="E138" s="61"/>
      <c r="F138" s="62"/>
    </row>
    <row r="139" customFormat="false" ht="14.25" hidden="false" customHeight="false" outlineLevel="0" collapsed="false">
      <c r="A139" s="89" t="s">
        <v>181</v>
      </c>
      <c r="B139" s="50"/>
      <c r="C139" s="52" t="s">
        <v>61</v>
      </c>
      <c r="D139" s="60"/>
      <c r="E139" s="61"/>
      <c r="F139" s="62"/>
    </row>
    <row r="140" customFormat="false" ht="14.25" hidden="false" customHeight="false" outlineLevel="0" collapsed="false">
      <c r="A140" s="89" t="s">
        <v>182</v>
      </c>
      <c r="B140" s="52" t="s">
        <v>61</v>
      </c>
      <c r="C140" s="50"/>
      <c r="D140" s="60"/>
      <c r="E140" s="61"/>
      <c r="F140" s="62"/>
    </row>
    <row r="141" customFormat="false" ht="14.25" hidden="false" customHeight="false" outlineLevel="0" collapsed="false">
      <c r="A141" s="89" t="s">
        <v>183</v>
      </c>
      <c r="B141" s="50"/>
      <c r="C141" s="50"/>
      <c r="D141" s="60"/>
      <c r="E141" s="61"/>
      <c r="F141" s="62"/>
    </row>
    <row r="142" customFormat="false" ht="14.25" hidden="false" customHeight="false" outlineLevel="0" collapsed="false">
      <c r="A142" s="89" t="s">
        <v>184</v>
      </c>
      <c r="B142" s="50"/>
      <c r="C142" s="50"/>
      <c r="D142" s="60"/>
      <c r="E142" s="61"/>
      <c r="F142" s="62"/>
    </row>
    <row r="143" customFormat="false" ht="14.25" hidden="false" customHeight="false" outlineLevel="0" collapsed="false">
      <c r="A143" s="89" t="s">
        <v>185</v>
      </c>
      <c r="B143" s="50"/>
      <c r="C143" s="50"/>
      <c r="D143" s="60"/>
      <c r="E143" s="61"/>
      <c r="F143" s="62"/>
    </row>
    <row r="144" customFormat="false" ht="14.25" hidden="false" customHeight="false" outlineLevel="0" collapsed="false">
      <c r="A144" s="89" t="s">
        <v>186</v>
      </c>
      <c r="B144" s="50"/>
      <c r="C144" s="50"/>
      <c r="D144" s="60"/>
      <c r="E144" s="61"/>
      <c r="F144" s="62"/>
    </row>
    <row r="145" customFormat="false" ht="14.25" hidden="false" customHeight="false" outlineLevel="0" collapsed="false">
      <c r="A145" s="89" t="s">
        <v>187</v>
      </c>
      <c r="B145" s="50"/>
      <c r="C145" s="50"/>
      <c r="D145" s="60"/>
      <c r="E145" s="61"/>
      <c r="F145" s="62"/>
    </row>
    <row r="146" customFormat="false" ht="14.25" hidden="false" customHeight="false" outlineLevel="0" collapsed="false">
      <c r="A146" s="89" t="s">
        <v>188</v>
      </c>
      <c r="B146" s="50"/>
      <c r="C146" s="50"/>
      <c r="D146" s="60"/>
      <c r="E146" s="61"/>
      <c r="F146" s="62"/>
    </row>
    <row r="147" customFormat="false" ht="14.25" hidden="false" customHeight="false" outlineLevel="0" collapsed="false">
      <c r="A147" s="89" t="s">
        <v>189</v>
      </c>
      <c r="B147" s="50"/>
      <c r="C147" s="50"/>
      <c r="D147" s="60"/>
      <c r="E147" s="61"/>
      <c r="F147" s="62"/>
    </row>
    <row r="148" customFormat="false" ht="14.25" hidden="false" customHeight="false" outlineLevel="0" collapsed="false">
      <c r="A148" s="89" t="s">
        <v>190</v>
      </c>
      <c r="B148" s="50"/>
      <c r="C148" s="50"/>
      <c r="D148" s="60"/>
      <c r="E148" s="61"/>
      <c r="F148" s="62"/>
    </row>
    <row r="149" customFormat="false" ht="14.25" hidden="false" customHeight="false" outlineLevel="0" collapsed="false">
      <c r="A149" s="89" t="s">
        <v>191</v>
      </c>
      <c r="B149" s="50"/>
      <c r="C149" s="50"/>
      <c r="D149" s="60"/>
      <c r="E149" s="61"/>
      <c r="F149" s="62"/>
    </row>
    <row r="150" customFormat="false" ht="25.5" hidden="false" customHeight="false" outlineLevel="0" collapsed="false">
      <c r="A150" s="89" t="s">
        <v>192</v>
      </c>
      <c r="B150" s="50"/>
      <c r="C150" s="50"/>
      <c r="D150" s="60"/>
      <c r="E150" s="61"/>
      <c r="F150" s="62"/>
    </row>
    <row r="151" customFormat="false" ht="14.25" hidden="false" customHeight="false" outlineLevel="0" collapsed="false">
      <c r="A151" s="89" t="s">
        <v>193</v>
      </c>
      <c r="B151" s="50"/>
      <c r="C151" s="50"/>
      <c r="D151" s="60"/>
      <c r="E151" s="61"/>
      <c r="F151" s="62"/>
    </row>
    <row r="152" customFormat="false" ht="14.25" hidden="false" customHeight="false" outlineLevel="0" collapsed="false">
      <c r="A152" s="89" t="s">
        <v>194</v>
      </c>
      <c r="B152" s="50"/>
      <c r="C152" s="50"/>
      <c r="D152" s="60"/>
      <c r="E152" s="61"/>
      <c r="F152" s="62"/>
    </row>
    <row r="153" customFormat="false" ht="14.25" hidden="false" customHeight="false" outlineLevel="0" collapsed="false">
      <c r="A153" s="89" t="s">
        <v>195</v>
      </c>
      <c r="B153" s="50"/>
      <c r="C153" s="50"/>
      <c r="D153" s="60"/>
      <c r="E153" s="61"/>
      <c r="F153" s="62"/>
    </row>
    <row r="154" customFormat="false" ht="14.25" hidden="false" customHeight="false" outlineLevel="0" collapsed="false">
      <c r="A154" s="89" t="s">
        <v>196</v>
      </c>
      <c r="B154" s="50"/>
      <c r="C154" s="50"/>
      <c r="D154" s="60"/>
      <c r="E154" s="61"/>
      <c r="F154" s="62"/>
    </row>
    <row r="155" customFormat="false" ht="14.25" hidden="false" customHeight="false" outlineLevel="0" collapsed="false">
      <c r="A155" s="89" t="s">
        <v>197</v>
      </c>
      <c r="B155" s="50"/>
      <c r="C155" s="50"/>
      <c r="D155" s="60"/>
      <c r="E155" s="61"/>
      <c r="F155" s="62"/>
    </row>
    <row r="156" customFormat="false" ht="14.25" hidden="false" customHeight="false" outlineLevel="0" collapsed="false">
      <c r="A156" s="89" t="s">
        <v>198</v>
      </c>
      <c r="B156" s="50"/>
      <c r="C156" s="50"/>
      <c r="D156" s="60"/>
      <c r="E156" s="61"/>
      <c r="F156" s="62"/>
    </row>
    <row r="157" customFormat="false" ht="14.25" hidden="false" customHeight="false" outlineLevel="0" collapsed="false">
      <c r="A157" s="89" t="s">
        <v>199</v>
      </c>
      <c r="B157" s="50"/>
      <c r="C157" s="50"/>
      <c r="D157" s="60"/>
      <c r="E157" s="61"/>
      <c r="F157" s="62"/>
    </row>
    <row r="158" customFormat="false" ht="14.25" hidden="false" customHeight="false" outlineLevel="0" collapsed="false">
      <c r="A158" s="89" t="s">
        <v>200</v>
      </c>
      <c r="B158" s="50"/>
      <c r="C158" s="50"/>
      <c r="D158" s="60"/>
      <c r="E158" s="61"/>
      <c r="F158" s="62"/>
    </row>
    <row r="159" customFormat="false" ht="14.25" hidden="false" customHeight="false" outlineLevel="0" collapsed="false">
      <c r="A159" s="89" t="s">
        <v>201</v>
      </c>
      <c r="B159" s="50"/>
      <c r="C159" s="50"/>
      <c r="D159" s="60"/>
      <c r="E159" s="61"/>
      <c r="F159" s="62"/>
    </row>
    <row r="160" customFormat="false" ht="14.25" hidden="false" customHeight="false" outlineLevel="0" collapsed="false">
      <c r="A160" s="89" t="s">
        <v>202</v>
      </c>
      <c r="B160" s="50"/>
      <c r="C160" s="50"/>
      <c r="D160" s="60"/>
      <c r="E160" s="61"/>
      <c r="F160" s="62"/>
    </row>
    <row r="161" customFormat="false" ht="14.25" hidden="false" customHeight="false" outlineLevel="0" collapsed="false">
      <c r="A161" s="89" t="s">
        <v>203</v>
      </c>
      <c r="B161" s="52" t="s">
        <v>61</v>
      </c>
      <c r="C161" s="50"/>
      <c r="D161" s="60"/>
      <c r="E161" s="61"/>
      <c r="F161" s="62"/>
    </row>
    <row r="162" customFormat="false" ht="14.25" hidden="false" customHeight="false" outlineLevel="0" collapsed="false">
      <c r="A162" s="89" t="s">
        <v>204</v>
      </c>
      <c r="B162" s="50"/>
      <c r="C162" s="52" t="s">
        <v>61</v>
      </c>
      <c r="D162" s="60"/>
      <c r="E162" s="61"/>
      <c r="F162" s="62"/>
    </row>
    <row r="163" customFormat="false" ht="14.25" hidden="false" customHeight="false" outlineLevel="0" collapsed="false">
      <c r="A163" s="89" t="s">
        <v>205</v>
      </c>
      <c r="B163" s="50"/>
      <c r="C163" s="50"/>
      <c r="D163" s="60"/>
      <c r="E163" s="61"/>
      <c r="F163" s="62"/>
    </row>
    <row r="164" customFormat="false" ht="14.25" hidden="false" customHeight="false" outlineLevel="0" collapsed="false">
      <c r="A164" s="89" t="s">
        <v>206</v>
      </c>
      <c r="B164" s="50"/>
      <c r="C164" s="50"/>
      <c r="D164" s="60"/>
      <c r="E164" s="61"/>
      <c r="F164" s="62"/>
    </row>
    <row r="165" customFormat="false" ht="14.25" hidden="false" customHeight="false" outlineLevel="0" collapsed="false">
      <c r="A165" s="89" t="s">
        <v>207</v>
      </c>
      <c r="B165" s="52" t="s">
        <v>61</v>
      </c>
      <c r="C165" s="50"/>
      <c r="D165" s="60"/>
      <c r="E165" s="61"/>
      <c r="F165" s="62"/>
    </row>
    <row r="166" customFormat="false" ht="14.25" hidden="false" customHeight="false" outlineLevel="0" collapsed="false">
      <c r="A166" s="89" t="s">
        <v>208</v>
      </c>
      <c r="B166" s="50"/>
      <c r="C166" s="50"/>
      <c r="D166" s="60"/>
      <c r="E166" s="61"/>
      <c r="F166" s="62"/>
    </row>
    <row r="167" customFormat="false" ht="14.25" hidden="false" customHeight="false" outlineLevel="0" collapsed="false">
      <c r="A167" s="89" t="s">
        <v>209</v>
      </c>
      <c r="B167" s="50"/>
      <c r="C167" s="50"/>
      <c r="D167" s="60"/>
      <c r="E167" s="61"/>
      <c r="F167" s="62"/>
    </row>
    <row r="168" customFormat="false" ht="14.25" hidden="false" customHeight="false" outlineLevel="0" collapsed="false">
      <c r="A168" s="89" t="s">
        <v>210</v>
      </c>
      <c r="B168" s="50"/>
      <c r="C168" s="50"/>
      <c r="D168" s="60"/>
      <c r="E168" s="61"/>
      <c r="F168" s="62"/>
    </row>
    <row r="169" customFormat="false" ht="14.25" hidden="false" customHeight="false" outlineLevel="0" collapsed="false">
      <c r="A169" s="89" t="s">
        <v>211</v>
      </c>
      <c r="B169" s="50"/>
      <c r="C169" s="50"/>
      <c r="D169" s="60"/>
      <c r="E169" s="61"/>
      <c r="F169" s="62"/>
    </row>
    <row r="170" customFormat="false" ht="14.25" hidden="false" customHeight="false" outlineLevel="0" collapsed="false">
      <c r="A170" s="89" t="s">
        <v>212</v>
      </c>
      <c r="B170" s="52" t="s">
        <v>61</v>
      </c>
      <c r="C170" s="50"/>
      <c r="D170" s="60"/>
      <c r="E170" s="61"/>
      <c r="F170" s="62"/>
    </row>
    <row r="171" customFormat="false" ht="14.25" hidden="false" customHeight="false" outlineLevel="0" collapsed="false">
      <c r="A171" s="89" t="s">
        <v>213</v>
      </c>
      <c r="B171" s="50"/>
      <c r="C171" s="50"/>
      <c r="D171" s="60"/>
      <c r="E171" s="61"/>
      <c r="F171" s="62"/>
    </row>
    <row r="172" customFormat="false" ht="14.25" hidden="false" customHeight="false" outlineLevel="0" collapsed="false">
      <c r="A172" s="89" t="s">
        <v>214</v>
      </c>
      <c r="B172" s="50"/>
      <c r="C172" s="50"/>
      <c r="D172" s="60"/>
      <c r="E172" s="61"/>
      <c r="F172" s="62"/>
    </row>
    <row r="173" customFormat="false" ht="14.25" hidden="false" customHeight="false" outlineLevel="0" collapsed="false">
      <c r="A173" s="89" t="s">
        <v>215</v>
      </c>
      <c r="B173" s="50"/>
      <c r="C173" s="50"/>
      <c r="D173" s="60"/>
      <c r="E173" s="61"/>
      <c r="F173" s="62"/>
    </row>
    <row r="174" customFormat="false" ht="14.25" hidden="false" customHeight="false" outlineLevel="0" collapsed="false">
      <c r="A174" s="89" t="s">
        <v>216</v>
      </c>
      <c r="B174" s="50"/>
      <c r="C174" s="50"/>
      <c r="D174" s="60"/>
      <c r="E174" s="61"/>
      <c r="F174" s="62"/>
    </row>
    <row r="175" customFormat="false" ht="14.25" hidden="false" customHeight="false" outlineLevel="0" collapsed="false">
      <c r="A175" s="89" t="s">
        <v>217</v>
      </c>
      <c r="B175" s="50"/>
      <c r="C175" s="50"/>
      <c r="D175" s="60"/>
      <c r="E175" s="61"/>
      <c r="F175" s="62"/>
    </row>
    <row r="176" customFormat="false" ht="14.25" hidden="false" customHeight="false" outlineLevel="0" collapsed="false">
      <c r="A176" s="89" t="s">
        <v>218</v>
      </c>
      <c r="B176" s="50"/>
      <c r="C176" s="50"/>
      <c r="D176" s="60"/>
      <c r="E176" s="61"/>
      <c r="F176" s="62"/>
    </row>
    <row r="177" customFormat="false" ht="14.25" hidden="false" customHeight="false" outlineLevel="0" collapsed="false">
      <c r="A177" s="89" t="s">
        <v>219</v>
      </c>
      <c r="B177" s="50"/>
      <c r="C177" s="50"/>
      <c r="D177" s="60"/>
      <c r="E177" s="61"/>
      <c r="F177" s="62"/>
    </row>
    <row r="178" customFormat="false" ht="14.25" hidden="false" customHeight="false" outlineLevel="0" collapsed="false">
      <c r="A178" s="89" t="s">
        <v>220</v>
      </c>
      <c r="B178" s="50"/>
      <c r="C178" s="50"/>
      <c r="D178" s="60"/>
      <c r="E178" s="61"/>
      <c r="F178" s="62"/>
    </row>
    <row r="179" customFormat="false" ht="14.25" hidden="false" customHeight="false" outlineLevel="0" collapsed="false">
      <c r="A179" s="89" t="s">
        <v>221</v>
      </c>
      <c r="B179" s="50"/>
      <c r="C179" s="50"/>
      <c r="D179" s="60"/>
      <c r="E179" s="61"/>
      <c r="F179" s="62"/>
    </row>
    <row r="180" customFormat="false" ht="14.25" hidden="false" customHeight="false" outlineLevel="0" collapsed="false">
      <c r="A180" s="89" t="s">
        <v>222</v>
      </c>
      <c r="B180" s="50"/>
      <c r="C180" s="50"/>
      <c r="D180" s="60"/>
      <c r="E180" s="61"/>
      <c r="F180" s="62"/>
    </row>
    <row r="181" customFormat="false" ht="14.25" hidden="false" customHeight="false" outlineLevel="0" collapsed="false">
      <c r="A181" s="89" t="s">
        <v>223</v>
      </c>
      <c r="B181" s="52" t="s">
        <v>61</v>
      </c>
      <c r="C181" s="50"/>
      <c r="D181" s="60"/>
      <c r="E181" s="61"/>
      <c r="F181" s="62"/>
    </row>
    <row r="182" customFormat="false" ht="12.75" hidden="false" customHeight="false" outlineLevel="0" collapsed="false">
      <c r="A182" s="90" t="s">
        <v>103</v>
      </c>
      <c r="B182" s="54" t="n">
        <f aca="false">SUM(B136:B181)</f>
        <v>0</v>
      </c>
      <c r="C182" s="54" t="n">
        <f aca="false">SUM(C136:C181)</f>
        <v>0</v>
      </c>
      <c r="D182" s="91" t="n">
        <f aca="false">SUM(B182:C182)</f>
        <v>0</v>
      </c>
      <c r="E182" s="56" t="n">
        <v>0.24</v>
      </c>
      <c r="F182" s="57" t="n">
        <f aca="false">+D182*E182</f>
        <v>0</v>
      </c>
    </row>
    <row r="183" customFormat="false" ht="12.75" hidden="false" customHeight="false" outlineLevel="0" collapsed="false">
      <c r="A183" s="89"/>
      <c r="B183" s="96"/>
      <c r="C183" s="97"/>
    </row>
    <row r="184" customFormat="false" ht="13.5" hidden="false" customHeight="false" outlineLevel="0" collapsed="false">
      <c r="A184" s="98"/>
      <c r="B184" s="99" t="n">
        <f aca="false">+B182+B134+B126+B95+B76+B55</f>
        <v>0</v>
      </c>
      <c r="C184" s="101" t="n">
        <f aca="false">+C182+C134+C126+C95+C76+C55</f>
        <v>0</v>
      </c>
      <c r="D184" s="102" t="n">
        <f aca="false">SUM(D55:D182)</f>
        <v>0</v>
      </c>
      <c r="E184" s="73" t="n">
        <f aca="false">SUM(E55:E182)</f>
        <v>1</v>
      </c>
      <c r="F184" s="74" t="n">
        <f aca="false">SUM(F55:F182)</f>
        <v>0</v>
      </c>
    </row>
    <row r="185" customFormat="false" ht="67.5" hidden="false" customHeight="true" outlineLevel="0" collapsed="false">
      <c r="A185" s="103"/>
      <c r="B185" s="103"/>
    </row>
    <row r="186" customFormat="false" ht="15" hidden="false" customHeight="false" outlineLevel="0" collapsed="false">
      <c r="A186" s="104" t="s">
        <v>21</v>
      </c>
      <c r="B186" s="104"/>
      <c r="D186" s="77"/>
    </row>
    <row r="187" customFormat="false" ht="15" hidden="false" customHeight="false" outlineLevel="0" collapsed="false">
      <c r="A187" s="76" t="s">
        <v>22</v>
      </c>
      <c r="B187" s="76"/>
      <c r="D187" s="77"/>
    </row>
    <row r="188" customFormat="false" ht="14.25" hidden="false" customHeight="false" outlineLevel="0" collapsed="false">
      <c r="D188" s="77"/>
    </row>
    <row r="189" customFormat="false" ht="14.25" hidden="false" customHeight="false" outlineLevel="0" collapsed="false">
      <c r="D189" s="77"/>
    </row>
    <row r="190" customFormat="false" ht="14.25" hidden="false" customHeight="false" outlineLevel="0" collapsed="false">
      <c r="D190" s="77"/>
    </row>
    <row r="191" customFormat="false" ht="14.25" hidden="false" customHeight="false" outlineLevel="0" collapsed="false">
      <c r="D191" s="77"/>
    </row>
  </sheetData>
  <mergeCells count="8">
    <mergeCell ref="A1:A5"/>
    <mergeCell ref="B1:C2"/>
    <mergeCell ref="B3:C4"/>
    <mergeCell ref="B5:C5"/>
    <mergeCell ref="A7:A8"/>
    <mergeCell ref="A185:B185"/>
    <mergeCell ref="A186:B186"/>
    <mergeCell ref="A187:B18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LibreOffice/6.3.5.2$Windows_X86_64 LibreOffice_project/dd0751754f11728f69b42ee2af66670068624673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2018-02-09T19:42:17Z</dcterms:created>
  <dc:creator>PLANEACION SG</dc:creator>
  <dc:description/>
  <dc:language>es-ES</dc:language>
  <cp:lastModifiedBy/>
  <dcterms:modified xsi:type="dcterms:W3CDTF">2020-06-17T11:21:06Z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