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ANTONIO NARIÑO\VIGILANCIA 2025\"/>
    </mc:Choice>
  </mc:AlternateContent>
  <xr:revisionPtr revIDLastSave="0" documentId="13_ncr:1_{8EA3FAF1-735B-4804-9820-6DA43CC010FB}" xr6:coauthVersionLast="47" xr6:coauthVersionMax="47" xr10:uidLastSave="{00000000-0000-0000-0000-000000000000}"/>
  <bookViews>
    <workbookView xWindow="-110" yWindow="-110" windowWidth="19420" windowHeight="10420" xr2:uid="{5EE61EA9-7C85-44AA-B29A-5D74659483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" i="1" l="1"/>
  <c r="O11" i="1"/>
  <c r="I11" i="1"/>
</calcChain>
</file>

<file path=xl/sharedStrings.xml><?xml version="1.0" encoding="utf-8"?>
<sst xmlns="http://schemas.openxmlformats.org/spreadsheetml/2006/main" count="32" uniqueCount="25">
  <si>
    <t>IT.</t>
  </si>
  <si>
    <t>DESCRIPCIÓN DEL SERVICIO MES</t>
  </si>
  <si>
    <t>TOTAL</t>
  </si>
  <si>
    <t>Servicio de vigilancia 24 horas, de Lunes a domingo
con arma y equipo de comunicación.- Sede Principal</t>
  </si>
  <si>
    <t>Servicio de Vigilancia – ocho (8) Horas diurnas de
lunes a viernes sin festivos todas las semanas del
mes, sin arma y con equipo de comunicación - Sede
Principal</t>
  </si>
  <si>
    <t>Servicio de vigilancia 24 horas, de Lunes a domingo
con arma y equipo de comunicación.- Sede Biblioteca</t>
  </si>
  <si>
    <t>Servicio de vigilancia 24 horas, de Lunes a domingo
con arma y equipo de comunicación.- Sede Teatro
Mayor</t>
  </si>
  <si>
    <t xml:space="preserve">CANTIDAD </t>
  </si>
  <si>
    <t>Costo directo</t>
  </si>
  <si>
    <t xml:space="preserve">A y S </t>
  </si>
  <si>
    <t>Valor Sin Iva</t>
  </si>
  <si>
    <t>Valor mensual</t>
  </si>
  <si>
    <t>Valor Total
Mensual incluido
iva</t>
  </si>
  <si>
    <t>OBJETO: “PRESTAR EL SERVICIO DE VIGILANCIA Y SEGURIDAD PRIVADA INTEGRAL PARA LA SEDE ADMINISTRATIVA DE LA ALCALDÍA LOCAL DE ANTONIO NARIÑO, BIBLIOTECA CARLOS E. RESTREPO, TEATRO VILLA MAYOR Y DE TODOS AQUELLOS INMUEBLES DE LOS CUALES SEA O LLEGARE A SER LEGALMENTE RESPONSABLE”.</t>
  </si>
  <si>
    <t>ESTUDIO DE MERCADO ECONÓMICO VIGILANCIA 2025</t>
  </si>
  <si>
    <t xml:space="preserve">IVA 19% 
(AIU
10%) </t>
  </si>
  <si>
    <t>Servicio de vigilancia 24 horas, de Lunes a domingo con arma y  equipo de comunicación.-Sede Salon Comunal La Fragua.</t>
  </si>
  <si>
    <t>EMPRESA SEGURIDAD FENIX DE COLOMBIA LTDA</t>
  </si>
  <si>
    <t xml:space="preserve">EMPRESA LIBERTADORA DE SEGURIDAD LTDA </t>
  </si>
  <si>
    <t>TOTAL PRESUPUESTO</t>
  </si>
  <si>
    <t xml:space="preserve">   </t>
  </si>
  <si>
    <t>TOTAL X MES DE SERVICIO</t>
  </si>
  <si>
    <t xml:space="preserve"> </t>
  </si>
  <si>
    <t>CANTIDAD DE MESES DE ACUERDO A PRESUPUESTO</t>
  </si>
  <si>
    <t>MENOR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</si>
</sst>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164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rgb="FF000009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9"/>
      <name val="Arial"/>
      <family val="2"/>
    </font>
    <font>
      <sz val="11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6" fontId="3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6" fontId="1" fillId="2" borderId="0" xfId="0" applyNumberFormat="1" applyFont="1" applyFill="1" applyAlignment="1">
      <alignment horizontal="center" vertical="center" wrapText="1"/>
    </xf>
    <xf numFmtId="6" fontId="4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6" fontId="3" fillId="2" borderId="5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64" fontId="1" fillId="7" borderId="2" xfId="0" applyNumberFormat="1" applyFont="1" applyFill="1" applyBorder="1" applyAlignment="1">
      <alignment horizontal="center" vertical="center" wrapText="1"/>
    </xf>
    <xf numFmtId="6" fontId="1" fillId="5" borderId="2" xfId="0" applyNumberFormat="1" applyFont="1" applyFill="1" applyBorder="1" applyAlignment="1">
      <alignment horizontal="center" vertical="center" wrapText="1"/>
    </xf>
    <xf numFmtId="6" fontId="1" fillId="6" borderId="2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6" fontId="3" fillId="2" borderId="13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0" fillId="0" borderId="2" xfId="0" applyBorder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8" fontId="6" fillId="0" borderId="2" xfId="0" applyNumberFormat="1" applyFont="1" applyBorder="1"/>
    <xf numFmtId="6" fontId="6" fillId="0" borderId="2" xfId="0" applyNumberFormat="1" applyFont="1" applyBorder="1"/>
    <xf numFmtId="2" fontId="6" fillId="0" borderId="2" xfId="0" applyNumberFormat="1" applyFont="1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45C3-3856-4B3F-BAA8-7F4D13D79923}">
  <dimension ref="A1:Q19"/>
  <sheetViews>
    <sheetView tabSelected="1" topLeftCell="D10" zoomScale="55" zoomScaleNormal="55" workbookViewId="0">
      <selection activeCell="D6" sqref="D6"/>
    </sheetView>
  </sheetViews>
  <sheetFormatPr baseColWidth="10" defaultRowHeight="14.5" x14ac:dyDescent="0.35"/>
  <cols>
    <col min="2" max="2" width="48.6328125" customWidth="1"/>
    <col min="3" max="3" width="20" customWidth="1"/>
    <col min="4" max="4" width="21.7265625" bestFit="1" customWidth="1"/>
    <col min="5" max="5" width="20.1796875" customWidth="1"/>
    <col min="6" max="6" width="20.7265625" customWidth="1"/>
    <col min="7" max="7" width="14.453125" customWidth="1"/>
    <col min="8" max="8" width="22.08984375" customWidth="1"/>
    <col min="9" max="9" width="23.54296875" customWidth="1"/>
    <col min="10" max="10" width="23.1796875" customWidth="1"/>
    <col min="11" max="11" width="21" customWidth="1"/>
    <col min="12" max="12" width="20.453125" customWidth="1"/>
    <col min="13" max="13" width="21.453125" customWidth="1"/>
    <col min="14" max="14" width="21.6328125" customWidth="1"/>
    <col min="15" max="15" width="27.453125" customWidth="1"/>
    <col min="16" max="16" width="34.54296875" customWidth="1"/>
  </cols>
  <sheetData>
    <row r="1" spans="1:17" ht="29" customHeight="1" x14ac:dyDescent="0.35">
      <c r="A1" s="16" t="s">
        <v>14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7" ht="47.5" customHeight="1" x14ac:dyDescent="0.35">
      <c r="A2" s="15" t="s">
        <v>13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36"/>
    </row>
    <row r="3" spans="1:17" ht="18.5" x14ac:dyDescent="0.45">
      <c r="A3" s="30" t="s">
        <v>0</v>
      </c>
      <c r="B3" s="30" t="s">
        <v>1</v>
      </c>
      <c r="C3" s="30" t="s">
        <v>7</v>
      </c>
      <c r="D3" s="34" t="s">
        <v>18</v>
      </c>
      <c r="E3" s="34"/>
      <c r="F3" s="34"/>
      <c r="G3" s="34"/>
      <c r="H3" s="34"/>
      <c r="I3" s="34"/>
      <c r="J3" s="35" t="s">
        <v>17</v>
      </c>
      <c r="K3" s="35"/>
      <c r="L3" s="35"/>
      <c r="M3" s="35"/>
      <c r="N3" s="35"/>
      <c r="O3" s="35"/>
      <c r="P3" s="40"/>
    </row>
    <row r="4" spans="1:17" ht="14.5" customHeight="1" x14ac:dyDescent="0.35">
      <c r="A4" s="30"/>
      <c r="B4" s="30"/>
      <c r="C4" s="30"/>
      <c r="D4" s="37" t="s">
        <v>8</v>
      </c>
      <c r="E4" s="37" t="s">
        <v>9</v>
      </c>
      <c r="F4" s="37" t="s">
        <v>10</v>
      </c>
      <c r="G4" s="37" t="s">
        <v>15</v>
      </c>
      <c r="H4" s="37" t="s">
        <v>11</v>
      </c>
      <c r="I4" s="37" t="s">
        <v>12</v>
      </c>
      <c r="J4" s="38" t="s">
        <v>8</v>
      </c>
      <c r="K4" s="38" t="s">
        <v>9</v>
      </c>
      <c r="L4" s="38" t="s">
        <v>10</v>
      </c>
      <c r="M4" s="38" t="s">
        <v>15</v>
      </c>
      <c r="N4" s="38" t="s">
        <v>11</v>
      </c>
      <c r="O4" s="38" t="s">
        <v>12</v>
      </c>
      <c r="P4" s="39" t="s">
        <v>24</v>
      </c>
    </row>
    <row r="5" spans="1:17" ht="54" customHeight="1" x14ac:dyDescent="0.35">
      <c r="A5" s="30"/>
      <c r="B5" s="30"/>
      <c r="C5" s="30"/>
      <c r="D5" s="37"/>
      <c r="E5" s="37"/>
      <c r="F5" s="37"/>
      <c r="G5" s="37"/>
      <c r="H5" s="37"/>
      <c r="I5" s="37"/>
      <c r="J5" s="38"/>
      <c r="K5" s="38"/>
      <c r="L5" s="38"/>
      <c r="M5" s="38"/>
      <c r="N5" s="38"/>
      <c r="O5" s="38"/>
      <c r="P5" s="39"/>
    </row>
    <row r="6" spans="1:17" ht="81.5" customHeight="1" thickBot="1" x14ac:dyDescent="0.4">
      <c r="A6" s="28">
        <v>1</v>
      </c>
      <c r="B6" s="29" t="s">
        <v>3</v>
      </c>
      <c r="C6" s="29">
        <v>1</v>
      </c>
      <c r="D6" s="31">
        <v>13012290</v>
      </c>
      <c r="E6" s="31">
        <v>1301229</v>
      </c>
      <c r="F6" s="31">
        <v>14313519</v>
      </c>
      <c r="G6" s="31">
        <v>271956.86099999998</v>
      </c>
      <c r="H6" s="31">
        <v>14313519</v>
      </c>
      <c r="I6" s="31">
        <v>14585475.861</v>
      </c>
      <c r="J6" s="32">
        <v>13013790</v>
      </c>
      <c r="K6" s="32">
        <v>1301379</v>
      </c>
      <c r="L6" s="32">
        <v>14315169</v>
      </c>
      <c r="M6" s="32">
        <v>271988.21100000001</v>
      </c>
      <c r="N6" s="32">
        <v>14587157.210999999</v>
      </c>
      <c r="O6" s="32">
        <v>14587157.210999999</v>
      </c>
      <c r="P6" s="33"/>
    </row>
    <row r="7" spans="1:17" ht="92.5" customHeight="1" thickBot="1" x14ac:dyDescent="0.4">
      <c r="A7" s="1">
        <v>2</v>
      </c>
      <c r="B7" s="8" t="s">
        <v>4</v>
      </c>
      <c r="C7" s="2">
        <v>1</v>
      </c>
      <c r="D7" s="19">
        <v>2589504</v>
      </c>
      <c r="E7" s="19">
        <v>207160</v>
      </c>
      <c r="F7" s="19">
        <v>2796664</v>
      </c>
      <c r="G7" s="19">
        <v>53136.616000000002</v>
      </c>
      <c r="H7" s="19">
        <v>2796664</v>
      </c>
      <c r="I7" s="19">
        <v>2849800.6159999999</v>
      </c>
      <c r="J7" s="3">
        <v>2589802.049066667</v>
      </c>
      <c r="K7" s="3">
        <v>207184.16392533336</v>
      </c>
      <c r="L7" s="3">
        <v>2796986.2129920004</v>
      </c>
      <c r="M7" s="3">
        <v>53142.738046848004</v>
      </c>
      <c r="N7" s="3">
        <v>2850128.9510388486</v>
      </c>
      <c r="O7" s="3">
        <v>2850128.9510388486</v>
      </c>
      <c r="P7" s="24"/>
    </row>
    <row r="8" spans="1:17" ht="75" customHeight="1" thickBot="1" x14ac:dyDescent="0.4">
      <c r="A8" s="1">
        <v>3</v>
      </c>
      <c r="B8" s="8" t="s">
        <v>5</v>
      </c>
      <c r="C8" s="2">
        <v>1</v>
      </c>
      <c r="D8" s="19">
        <v>13012290</v>
      </c>
      <c r="E8" s="19">
        <v>1301229</v>
      </c>
      <c r="F8" s="19">
        <v>14313519</v>
      </c>
      <c r="G8" s="19">
        <v>271956.86099999998</v>
      </c>
      <c r="H8" s="19">
        <v>14313519</v>
      </c>
      <c r="I8" s="19">
        <v>14585475.861</v>
      </c>
      <c r="J8" s="3">
        <v>13013790</v>
      </c>
      <c r="K8" s="3">
        <v>1301379</v>
      </c>
      <c r="L8" s="3">
        <v>14315169</v>
      </c>
      <c r="M8" s="3">
        <v>271988.21100000001</v>
      </c>
      <c r="N8" s="3">
        <v>14587157.210999999</v>
      </c>
      <c r="O8" s="3">
        <v>14587157.210999999</v>
      </c>
      <c r="P8" s="24"/>
    </row>
    <row r="9" spans="1:17" ht="106" customHeight="1" thickBot="1" x14ac:dyDescent="0.4">
      <c r="A9" s="9">
        <v>4</v>
      </c>
      <c r="B9" s="13" t="s">
        <v>16</v>
      </c>
      <c r="C9" s="14">
        <v>1</v>
      </c>
      <c r="D9" s="19">
        <v>13012290</v>
      </c>
      <c r="E9" s="20">
        <v>1301229</v>
      </c>
      <c r="F9" s="19">
        <v>14313519</v>
      </c>
      <c r="G9" s="19">
        <v>271956.86099999998</v>
      </c>
      <c r="H9" s="19">
        <v>14313519</v>
      </c>
      <c r="I9" s="19">
        <v>14585475.861</v>
      </c>
      <c r="J9" s="3">
        <v>13013790</v>
      </c>
      <c r="K9" s="12">
        <v>1301379</v>
      </c>
      <c r="L9" s="12">
        <v>14315169</v>
      </c>
      <c r="M9" s="12">
        <v>271988.21100000001</v>
      </c>
      <c r="N9" s="12">
        <v>14587157.210999999</v>
      </c>
      <c r="O9" s="12">
        <v>14587157.210999999</v>
      </c>
      <c r="P9" s="24"/>
    </row>
    <row r="10" spans="1:17" ht="95.5" customHeight="1" x14ac:dyDescent="0.35">
      <c r="A10" s="9">
        <v>5</v>
      </c>
      <c r="B10" s="10" t="s">
        <v>6</v>
      </c>
      <c r="C10" s="11">
        <v>1</v>
      </c>
      <c r="D10" s="20">
        <v>13012290</v>
      </c>
      <c r="E10" s="20">
        <v>1301229</v>
      </c>
      <c r="F10" s="20">
        <v>14313519</v>
      </c>
      <c r="G10" s="20">
        <v>271956.86099999998</v>
      </c>
      <c r="H10" s="20">
        <v>14313519</v>
      </c>
      <c r="I10" s="20">
        <v>14585475.861</v>
      </c>
      <c r="J10" s="12">
        <v>13013790</v>
      </c>
      <c r="K10" s="12">
        <v>1301379</v>
      </c>
      <c r="L10" s="12">
        <v>14315169</v>
      </c>
      <c r="M10" s="12">
        <v>271988.21100000001</v>
      </c>
      <c r="N10" s="12">
        <v>14587157.210999999</v>
      </c>
      <c r="O10" s="12">
        <v>14587157.210999999</v>
      </c>
      <c r="P10" s="24"/>
    </row>
    <row r="11" spans="1:17" ht="95.5" customHeight="1" x14ac:dyDescent="0.35">
      <c r="A11" s="18" t="s">
        <v>2</v>
      </c>
      <c r="B11" s="18"/>
      <c r="C11" s="18"/>
      <c r="D11" s="18"/>
      <c r="E11" s="18"/>
      <c r="F11" s="18"/>
      <c r="G11" s="18"/>
      <c r="H11" s="18"/>
      <c r="I11" s="25">
        <f>SUM(I6:I10)</f>
        <v>61191704.060000002</v>
      </c>
      <c r="J11" s="17" t="s">
        <v>2</v>
      </c>
      <c r="K11" s="22"/>
      <c r="L11" s="22"/>
      <c r="M11" s="22"/>
      <c r="N11" s="23"/>
      <c r="O11" s="26">
        <f>SUM(O6:O10)</f>
        <v>61198757.795038849</v>
      </c>
      <c r="P11" s="27">
        <v>61191704</v>
      </c>
    </row>
    <row r="12" spans="1:17" x14ac:dyDescent="0.35">
      <c r="A12" s="4"/>
      <c r="C12" s="5"/>
      <c r="D12" s="6"/>
      <c r="E12" s="6"/>
      <c r="F12" s="6"/>
      <c r="G12" s="6"/>
      <c r="H12" s="6"/>
      <c r="I12" s="7"/>
    </row>
    <row r="14" spans="1:17" ht="12.5" customHeight="1" x14ac:dyDescent="0.35"/>
    <row r="15" spans="1:17" x14ac:dyDescent="0.35">
      <c r="K15" s="21"/>
      <c r="L15" s="21"/>
      <c r="M15" s="21"/>
      <c r="N15" s="21"/>
      <c r="O15" s="21"/>
      <c r="P15" s="21"/>
      <c r="Q15" s="21"/>
    </row>
    <row r="16" spans="1:17" ht="28" hidden="1" customHeight="1" x14ac:dyDescent="0.35">
      <c r="K16" s="21"/>
      <c r="L16" s="44"/>
      <c r="M16" s="45"/>
      <c r="N16" s="45"/>
      <c r="O16" s="45"/>
      <c r="P16" s="46"/>
      <c r="Q16" s="21"/>
    </row>
    <row r="17" spans="11:17" ht="55.5" customHeight="1" x14ac:dyDescent="0.35">
      <c r="K17" s="21"/>
      <c r="L17" s="47" t="s">
        <v>19</v>
      </c>
      <c r="M17" s="44"/>
      <c r="N17" s="45"/>
      <c r="O17" s="46"/>
      <c r="P17" s="41">
        <v>734300448</v>
      </c>
      <c r="Q17" s="21"/>
    </row>
    <row r="18" spans="11:17" ht="60" customHeight="1" x14ac:dyDescent="0.35">
      <c r="K18" s="21" t="s">
        <v>20</v>
      </c>
      <c r="L18" s="47" t="s">
        <v>21</v>
      </c>
      <c r="M18" s="44"/>
      <c r="N18" s="45"/>
      <c r="O18" s="46"/>
      <c r="P18" s="42">
        <v>61195231</v>
      </c>
      <c r="Q18" s="21"/>
    </row>
    <row r="19" spans="11:17" ht="94.5" customHeight="1" x14ac:dyDescent="0.35">
      <c r="K19" s="21" t="s">
        <v>22</v>
      </c>
      <c r="L19" s="47" t="s">
        <v>23</v>
      </c>
      <c r="M19" s="44"/>
      <c r="N19" s="45"/>
      <c r="O19" s="46"/>
      <c r="P19" s="43">
        <f>(P17/P18)</f>
        <v>11.999308377477977</v>
      </c>
      <c r="Q19" s="21"/>
    </row>
  </sheetData>
  <mergeCells count="27">
    <mergeCell ref="A1:P1"/>
    <mergeCell ref="L16:P16"/>
    <mergeCell ref="M17:O17"/>
    <mergeCell ref="M18:O18"/>
    <mergeCell ref="M19:O19"/>
    <mergeCell ref="J11:N11"/>
    <mergeCell ref="P4:P5"/>
    <mergeCell ref="P6:P10"/>
    <mergeCell ref="I4:I5"/>
    <mergeCell ref="J3:O3"/>
    <mergeCell ref="J4:J5"/>
    <mergeCell ref="K4:K5"/>
    <mergeCell ref="L4:L5"/>
    <mergeCell ref="M4:M5"/>
    <mergeCell ref="N4:N5"/>
    <mergeCell ref="O4:O5"/>
    <mergeCell ref="A2:O2"/>
    <mergeCell ref="A11:H11"/>
    <mergeCell ref="D3:I3"/>
    <mergeCell ref="A3:A5"/>
    <mergeCell ref="B3:B5"/>
    <mergeCell ref="C3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Martinez Gomez</dc:creator>
  <cp:lastModifiedBy>JORGE MACHETA TELLEZ</cp:lastModifiedBy>
  <dcterms:created xsi:type="dcterms:W3CDTF">2024-02-08T14:03:29Z</dcterms:created>
  <dcterms:modified xsi:type="dcterms:W3CDTF">2025-02-28T02:22:03Z</dcterms:modified>
</cp:coreProperties>
</file>