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1 - LUZ\ICFES\3 - PROCESOS\1- INVITACION ABIERTA\2 - IA-005-2020 - PRUEBA FUNCIONAL\2 - PLIEGO DEFINITIVO\8 - INFORME DEFINTIVO\SECOP II\"/>
    </mc:Choice>
  </mc:AlternateContent>
  <bookViews>
    <workbookView xWindow="0" yWindow="0" windowWidth="20490" windowHeight="8235" tabRatio="897" activeTab="2"/>
  </bookViews>
  <sheets>
    <sheet name="DatosBasicos" sheetId="27" state="hidden" r:id="rId1"/>
    <sheet name="Condiciones Tecnicas " sheetId="32" state="hidden" r:id="rId2"/>
    <sheet name="Evaluación Total" sheetId="26" r:id="rId3"/>
  </sheets>
  <definedNames>
    <definedName name="_Toc196791743" localSheetId="1">'Condiciones Tecnicas '!$E$9</definedName>
    <definedName name="_Toc196791743" localSheetId="0">DatosBasicos!$E$9</definedName>
    <definedName name="_Toc198028341" localSheetId="1">'Condiciones Tecnicas '!#REF!</definedName>
    <definedName name="_Toc198028341" localSheetId="0">DatosBasicos!$A$69</definedName>
    <definedName name="_Toc198028343" localSheetId="1">'Condiciones Tecnicas '!#REF!</definedName>
    <definedName name="_Toc198028343" localSheetId="0">DatosBasicos!$A$71</definedName>
    <definedName name="_xlnm.Print_Area" localSheetId="1">'Condiciones Tecnicas '!$A$1:$O$113</definedName>
    <definedName name="_xlnm.Print_Area" localSheetId="2">'Evaluación Total'!$B$1:$K$34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5" i="26" l="1"/>
  <c r="J16" i="26"/>
  <c r="G103" i="32" l="1"/>
  <c r="H103" i="32"/>
  <c r="I103" i="32"/>
  <c r="G104" i="32"/>
  <c r="H104" i="32"/>
  <c r="I104" i="32"/>
  <c r="B104" i="32"/>
  <c r="B103" i="32"/>
  <c r="J20" i="26" l="1"/>
  <c r="I102" i="32" l="1"/>
  <c r="E82" i="32" l="1"/>
  <c r="H102" i="32" l="1"/>
  <c r="A103" i="32"/>
  <c r="B52" i="32"/>
  <c r="B102" i="32" l="1"/>
  <c r="A90" i="32" l="1"/>
  <c r="H47" i="32" l="1"/>
  <c r="G47" i="32"/>
  <c r="F47" i="32"/>
  <c r="A46" i="32"/>
  <c r="H38" i="32"/>
  <c r="G38" i="32"/>
  <c r="F38" i="32"/>
  <c r="G29" i="32"/>
  <c r="H29" i="32"/>
  <c r="F29" i="32"/>
  <c r="A27" i="32"/>
  <c r="A28" i="32" s="1"/>
  <c r="G102" i="32" l="1"/>
  <c r="F52" i="32"/>
  <c r="A18" i="32"/>
</calcChain>
</file>

<file path=xl/sharedStrings.xml><?xml version="1.0" encoding="utf-8"?>
<sst xmlns="http://schemas.openxmlformats.org/spreadsheetml/2006/main" count="258" uniqueCount="163">
  <si>
    <t>1. OBJETO</t>
  </si>
  <si>
    <t>DATOS BÁSICOS</t>
  </si>
  <si>
    <t>Seleccionar la oferta más favorable con el fin de contratar la prestación de servicios para la realización de exploraciones o sondeos de mercado para el Viceministerio de Tecnologías y Sistemas de la Información y la Dirección de Gobierno en línea.</t>
  </si>
  <si>
    <t>CRITERIO DE EVALUACIÓN</t>
  </si>
  <si>
    <t>PUNTAJE</t>
  </si>
  <si>
    <t>Apoyo a la industria Nacional de acuerdo con Ley 816 de 2003</t>
  </si>
  <si>
    <t>Fecha Límite Entrega Propuestas:</t>
  </si>
  <si>
    <t>Factores técnicos de escogencia – Repositorio de información en línea</t>
  </si>
  <si>
    <t>Factores técnicos de escogencia – Personal adicional mínimo requerido</t>
  </si>
  <si>
    <t>Propuesta Económica</t>
  </si>
  <si>
    <t>TOTAL PUNTAJE:</t>
  </si>
  <si>
    <t>1. SALARIOS MÍNIMOS</t>
  </si>
  <si>
    <t>Año</t>
  </si>
  <si>
    <t>SMLMV</t>
  </si>
  <si>
    <t>2. APOYO A LA INDUSTRIA NACIONAL</t>
  </si>
  <si>
    <t>Apoyo a la industria nacional</t>
  </si>
  <si>
    <t>CRITERIO</t>
  </si>
  <si>
    <t>Tres personas del equipo de trabajo  consideradas como nacionales colombianas</t>
  </si>
  <si>
    <t>Dos personas del equipo de trabajo  consideradas como nacionales colombianas</t>
  </si>
  <si>
    <t>Una persona del equipo de trabajo  considerada como nacional colombiana</t>
  </si>
  <si>
    <t>Ninguna persona</t>
  </si>
  <si>
    <t>3. EVALUACiÓN TÉCNICA</t>
  </si>
  <si>
    <t>3.1 CRITERIOS DE EVALUACIÒN DEL REPOSITORIO</t>
  </si>
  <si>
    <t>Repositorio de información en línea</t>
  </si>
  <si>
    <t xml:space="preserve">Presenta propuesta de repositorio de información en línea, la cual cumple con los requisitos mínimos requeridos
</t>
  </si>
  <si>
    <t>No presenta propuesta de repositorio de información en línea.</t>
  </si>
  <si>
    <t xml:space="preserve">3.2 CRITERIOS DE EVALUACIÓN PERSONAL </t>
  </si>
  <si>
    <t>3.2.1 CRITERIOS DE EVALUACIÓN PERSONAL MÍNIMO REQUERIDO</t>
  </si>
  <si>
    <t>EQUIPO DE TRABAJO</t>
  </si>
  <si>
    <t>FORMACIÓN ACADEMICA</t>
  </si>
  <si>
    <t>NÚMERO DE SONDEO O EXPLORACIONES DE MERCADO EN LOS QUE HA PARTICIPADO</t>
  </si>
  <si>
    <t>Experiencia en</t>
  </si>
  <si>
    <t>Específica</t>
  </si>
  <si>
    <t>DIRECTOR DE INVESTIGACIÓN</t>
  </si>
  <si>
    <t>Formación en alguna de las siguientes áreas de conocimiento: ciencias sociales y humanas;  economía, administración, contaduría y afines; ingeniería, arquitectura, urbanismo y afines; matemáticas y ciencias naturales.</t>
  </si>
  <si>
    <t>Participación como director en mínimo veinte (20) exploraciones o sondeos donde se evidencia mínimo la relación de tres (3) exploraciones o sondeos diferentes.</t>
  </si>
  <si>
    <t>Haya ejecutado  funciones de dirección de investigaciones, exploraciones o sondeos  de mercado.</t>
  </si>
  <si>
    <t>INVESTIGADOR</t>
  </si>
  <si>
    <t>Formación en alguna de las siguientes áreas de conocimiento: ciencias sociales y humanas;  economía, administración, contaduría y afines; ingeniería, arquitectura, urbanismo y afines; matemáticas y ciencias naturales</t>
  </si>
  <si>
    <t>Participación como investigador en mínimo quince (15) exploraciones o sondeos donde se evidencia mínimo la relación de tres (3) exploraciones o sondeos diferentes.</t>
  </si>
  <si>
    <t xml:space="preserve">Haya ejecutado  funciones como investigador en investigaciones, exploraciones o sondeos de mercado
Como investigador
</t>
  </si>
  <si>
    <t>ESTADÍSTICO</t>
  </si>
  <si>
    <t>Formación en la siguiente área de conocimiento: Matemáticas y ciencias naturales con núcleo básico de conocimiento estadística y afines.</t>
  </si>
  <si>
    <t>Participación como Estadístico en mínimo diez (10) exploraciones o sondeos donde se evidencia mínimo la relación de tres (3) exploraciones o sondeos diferentes</t>
  </si>
  <si>
    <t>En construcción de muestras para exploraciones, sondeos o investigaciones de mercado</t>
  </si>
  <si>
    <t>3.2.1 CRITERIOS DE EVALUACIÓN PERSONAL ADICIONAL AL MÍNIMO REQUERIDO</t>
  </si>
  <si>
    <t>Ofrece el personal adicional al mínimo requerido</t>
  </si>
  <si>
    <t>NO ofrece el personal adicional al mínimo requerido</t>
  </si>
  <si>
    <t>Años</t>
  </si>
  <si>
    <t>EXPERTO EN MEDICIÓN CUALITATIVA Y CUANTITATIVA</t>
  </si>
  <si>
    <t xml:space="preserve">Formación en alguna de las siguientes áreas de conocimiento: ciencias sociales y humanas;  economía, administración, contaduría y afines; ingeniería, arquitectura, urbanismo y afines; matemáticas y ciencias naturales ó
Certificación del PMI que garantiza que el profesional está acreditado como Project Management Professional – PMP.
</t>
  </si>
  <si>
    <t>Evaluación y gestión de programas sociales
Y
Coordinación o ejecución de diseños y análisis cualitativos y cuantitativos en grupos poblacionales para evaluar políticas públicas.</t>
  </si>
  <si>
    <t>4. EVALUACiÓN ECONÓMICA</t>
  </si>
  <si>
    <t>CRITERIO DE EVALUACIÓN ECONÓMICA</t>
  </si>
  <si>
    <t>Si el valor de la propuesta es superior a la media geométrica, el puntaje se determinará mediante una regla de tres inversa, así para cada criterio:</t>
  </si>
  <si>
    <t>Si el valor de la propuesta es inferior a la media geométrica, el puntaje se determinará mediante una regla de tres directa, así para cada criterio:</t>
  </si>
  <si>
    <t>Encuestas</t>
  </si>
  <si>
    <t>Entrevistas a profundidad</t>
  </si>
  <si>
    <t>G = Media Geométrica de las propuestas.</t>
  </si>
  <si>
    <t>Sesiones de grupo y café conversación</t>
  </si>
  <si>
    <t>Pmax = Puntaje máximo para la evaluación económica.</t>
  </si>
  <si>
    <t>Estudios especiales</t>
  </si>
  <si>
    <t>VP = Valor de la propuesta antes de IVA</t>
  </si>
  <si>
    <t>VP = Valor de la propuestaantes de IVA</t>
  </si>
  <si>
    <t>PP = Puntaje del proponente</t>
  </si>
  <si>
    <t>PP = G * Pmax / VP</t>
  </si>
  <si>
    <t>PP = VP * Pmax / G</t>
  </si>
  <si>
    <t xml:space="preserve">CONDICIONES TÉCNICAS </t>
  </si>
  <si>
    <t>VERIFICACIÓN DOCUMENTOS RELACIONADO CON LA EXPERIENCIA - FORMATO 3</t>
  </si>
  <si>
    <t>N°</t>
  </si>
  <si>
    <t>Proponente</t>
  </si>
  <si>
    <t>Estado</t>
  </si>
  <si>
    <t xml:space="preserve">Comentarios </t>
  </si>
  <si>
    <t>1. VERIFICACIÓN DOCUMENTOS RELACIONADOS CON LOS FACTORES TÉCNICOS - FORMATO 7 y 8</t>
  </si>
  <si>
    <t>1.1 Transferencia conocimiento (24 puntos)</t>
  </si>
  <si>
    <t xml:space="preserve">Proponente </t>
  </si>
  <si>
    <t>Requerimiento</t>
  </si>
  <si>
    <t xml:space="preserve">Puntos </t>
  </si>
  <si>
    <t>N° 1</t>
  </si>
  <si>
    <t>N° 2</t>
  </si>
  <si>
    <t>N° 3</t>
  </si>
  <si>
    <t>N° 4</t>
  </si>
  <si>
    <t>N° 5</t>
  </si>
  <si>
    <t>N° 6</t>
  </si>
  <si>
    <t>1.1.1 Capacitar bimestralmente al personal requerido en metodologías de vanguardia en lo que respecta al testing (Agile, testing, TDD, BDD, automatización móvil, automatización web, entre otras) y en temas metodológicos en lo que respecta a las actividades de aseguramiento de calidad. Ver detalle punto 3.1.1 - (a).</t>
  </si>
  <si>
    <t>El Icfes asignará hasta un máximo de cinco (5) puntos al proponente que ofrezca los servicios profesionales de coach o asesores asignados para realizar las asesorías que busquen fortalecer el proceso de aseguramiento de calidad. Para esta actividad se requiere invierta 60 horas cada bimestre. Ver detalle punto 3.1.1 - (b).</t>
  </si>
  <si>
    <t>1.1.3 El Icfes asignará hasta un máximo de cinco (5) puntos al proponente que ofrezca los servicios profesionales de coach o asesores para realizar las asesorías que busquen fortalecer el proceso de pruebas funcionales y no funcionales. Para esta actividad se requiere invierta 60 horas cada bimestre. Ver detalle punto 3.1.1 - (c).</t>
  </si>
  <si>
    <t xml:space="preserve">Total </t>
  </si>
  <si>
    <t>1.2 Certificaciones adicionales para analista de aseguramiento de calidad (10 puntos)</t>
  </si>
  <si>
    <t xml:space="preserve">ISO 9126 o ISO 25000:2005 o ISO 9000 u otras de calidad de software. Ver detalle punto 2.1.2 </t>
  </si>
  <si>
    <t>1.2.2. Certificación de ISTQB Foundation Level o Certificación en pruebas ISTQB Agile Testing o Basic Agile Testing Ver detalle punto 2.1.2</t>
  </si>
  <si>
    <t>1.3 Certificaciones  (10 puntos)</t>
  </si>
  <si>
    <t xml:space="preserve"> En caso de contar con certificación vigente de calidad ISO9001.</t>
  </si>
  <si>
    <t>En caso de contar con la certificación que lo acredite con mínimo CMMI-SVC v1.3 o CMMI-DEV v1.3 Nivel de madurez 3 o superior, o con certificación IT MARK en Colombia</t>
  </si>
  <si>
    <t xml:space="preserve">Total de Puntos Evaluación Técnica </t>
  </si>
  <si>
    <t xml:space="preserve">Total Puntos </t>
  </si>
  <si>
    <t>2. VERIFICACIÓN DOCUMENTOS RELACIONADOS CON APOYO A LA INDUSTRIA NACIONAL - FORMATO 5 - (5 puntos)</t>
  </si>
  <si>
    <t xml:space="preserve">INDUSTRIA NACIONAL </t>
  </si>
  <si>
    <t xml:space="preserve">El oferente que acredite que el 100% de los bienes y servicios ofrecidos son de origen nacional. </t>
  </si>
  <si>
    <t xml:space="preserve">RECIPROCIDAD </t>
  </si>
  <si>
    <t>El oferente cuya empresa se haya constituido por personas naturales de Colombia o por residentes en Colombia o de aquellos países a quienes se les aplica principio de reciprocidad, de acuerdo con la legislación nacional.
Tratándose de proponentes extranjeros a quienes no les aplique el principio de reciprocidad, pero que incorpore servicios profesionales, técnicos y operativos. de origen nacional</t>
  </si>
  <si>
    <t>Tratándose de proponentes extranjeros a quienes no les aplique el principio de reciprocidad, y que no incorporen servicios profesionales, técnicos y operativos. de origen nacional</t>
  </si>
  <si>
    <t>3. INCENTIVO EN FAVOR A LAS PERSONAS CON DISCAPACIDAD (DECRETO 392 DE 2018)  - FORMATO 6 Y 7 - (1 punto)</t>
  </si>
  <si>
    <t xml:space="preserve">ITEM </t>
  </si>
  <si>
    <t>Número total de trabajadores de la planta del personal del proponente</t>
  </si>
  <si>
    <t>Número mínimo de trabajadores con discapacidad exigido</t>
  </si>
  <si>
    <t>Acreditación (Marque con una X según corresponda)</t>
  </si>
  <si>
    <t xml:space="preserve">PUNTAJE </t>
  </si>
  <si>
    <t>TRABAJADORES CON DISCAPACIDAD DECRETO 392-2018</t>
  </si>
  <si>
    <t>Entre 1 y 30</t>
  </si>
  <si>
    <t>1 del puntaje total (100 puntos)</t>
  </si>
  <si>
    <t>Entre 31 y 100</t>
  </si>
  <si>
    <t>Entre 101 y 150</t>
  </si>
  <si>
    <t>Entre 151 y 200</t>
  </si>
  <si>
    <t>Más de 200</t>
  </si>
  <si>
    <t>TOTAL PUNTOS</t>
  </si>
  <si>
    <t>3. VERIFICACIÓN DOCUMENTOS RELACIONADOS CON LO ECONÓMICO  - FORMATO 6 Y 7 - (50 puntos)</t>
  </si>
  <si>
    <t xml:space="preserve">PRUEBAS FUNCIONALES </t>
  </si>
  <si>
    <t xml:space="preserve">PRUEBAS NO FUNCIONALES </t>
  </si>
  <si>
    <t>ASEGURAMIENTO DE CALIDAD</t>
  </si>
  <si>
    <t xml:space="preserve">TOTALES </t>
  </si>
  <si>
    <t>Propuesta económica total</t>
  </si>
  <si>
    <t xml:space="preserve">Presupuesto oficial </t>
  </si>
  <si>
    <t xml:space="preserve">Presupuesto Oficial </t>
  </si>
  <si>
    <t>Total Propuesta económica total</t>
  </si>
  <si>
    <t xml:space="preserve">Total Presupuesto Oficial </t>
  </si>
  <si>
    <t>Cumple / No Cumple</t>
  </si>
  <si>
    <t xml:space="preserve">TOTAL PUNTOS EVALUACION PROPONENTES </t>
  </si>
  <si>
    <t>Factor Técnico</t>
  </si>
  <si>
    <t>Incentivo en favor de personas con discapacidad</t>
  </si>
  <si>
    <t>Económico</t>
  </si>
  <si>
    <t>OBSERVACIONES</t>
  </si>
  <si>
    <t xml:space="preserve">Carlos Alberto Sanchez </t>
  </si>
  <si>
    <t>Director de tecnología e información</t>
  </si>
  <si>
    <t>EVALUACIÓN HABILITANTES</t>
  </si>
  <si>
    <t>PROPONENTE</t>
  </si>
  <si>
    <t xml:space="preserve"> HABILITANTES - EXPERIENCIA</t>
  </si>
  <si>
    <t xml:space="preserve"> HABILITANTES - PERFILES MINIMOS REQUERIDOS</t>
  </si>
  <si>
    <t xml:space="preserve">1. EVALUACIÓN DE LOS FACTORES TÉCNICOS </t>
  </si>
  <si>
    <t>2. Apoyo a la Industria Nacional  (5 puntos)</t>
  </si>
  <si>
    <t>3. Incentivo en favor a las personas con discapacidad (Decreto 392 de 2018)   (1 punto)</t>
  </si>
  <si>
    <t>4. Económico (54 puntos)</t>
  </si>
  <si>
    <t>Total de Puntos</t>
  </si>
  <si>
    <t xml:space="preserve">RESUMEN </t>
  </si>
  <si>
    <t>1.1 Transferencia conocimiento (30 puntos)</t>
  </si>
  <si>
    <t>1 - ENTELGY COLOMBIA SAS</t>
  </si>
  <si>
    <t>CUMPLE</t>
  </si>
  <si>
    <t>NO CUMPLE</t>
  </si>
  <si>
    <t>2 - Redesis SAS</t>
  </si>
  <si>
    <t>3 - INFORMATICA Y TECNOLOGIA STEFANINI</t>
  </si>
  <si>
    <t>4 -GreenSQA S.A</t>
  </si>
  <si>
    <t>5 - CONTACT &amp; BUSINESS IT LTDA</t>
  </si>
  <si>
    <t>6 - ADA S.A</t>
  </si>
  <si>
    <t xml:space="preserve">7 - ITO SOFTWARE SAS </t>
  </si>
  <si>
    <t>Contratista - Abogada Dirección de Tecnología e Información.</t>
  </si>
  <si>
    <t>Contratista - Profesional Subdirección de Desarrollo y Aplicaciones</t>
  </si>
  <si>
    <t>Profesional grado IV- Subdirección de Desarrollo y Aplicaciones</t>
  </si>
  <si>
    <t xml:space="preserve">
JAVIER ANDRÉS MONCADA TORRES</t>
  </si>
  <si>
    <t xml:space="preserve">
AUGUSTO SILVA VELANDIA
Subdirector de desarrollo  de aplicaciones</t>
  </si>
  <si>
    <t xml:space="preserve">
CAROLINA PINZÓN AYALA</t>
  </si>
  <si>
    <t xml:space="preserve">
ADRIANA MARÍA FERRER VALENCIA</t>
  </si>
  <si>
    <t xml:space="preserve">
JENNY ANGÉLICA MESA TRUJILLO</t>
  </si>
  <si>
    <t>Contratista - Profesional Dirección de Tecnología 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</si>
</sst>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&quot;$&quot;\ #,##0_);[Red]\(&quot;$&quot;\ #,##0\)"/>
    <numFmt numFmtId="167" formatCode="_(&quot;$&quot;\ * #,##0.00_);_(&quot;$&quot;\ * \(#,##0.00\);_(&quot;$&quot;\ * &quot;-&quot;??_);_(@_)"/>
    <numFmt numFmtId="168" formatCode="_ &quot;$&quot;\ * #,##0.00_ ;_ &quot;$&quot;\ * \-#,##0.00_ ;_ &quot;$&quot;\ * &quot;-&quot;??_ ;_ @_ "/>
    <numFmt numFmtId="169" formatCode="_ * #,##0.00_ ;_ * \-#,##0.00_ ;_ * &quot;-&quot;??_ ;_ @_ "/>
  </numFmts>
  <fonts count="32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 Narrow"/>
      <family val="2"/>
    </font>
    <font>
      <b/>
      <sz val="24"/>
      <color theme="2"/>
      <name val="Century Gothic"/>
      <family val="2"/>
    </font>
    <font>
      <b/>
      <sz val="24"/>
      <color theme="0"/>
      <name val="Century Gothic"/>
      <family val="2"/>
    </font>
    <font>
      <b/>
      <sz val="10"/>
      <color theme="0"/>
      <name val="Arial"/>
      <family val="2"/>
    </font>
    <font>
      <b/>
      <sz val="15"/>
      <color theme="0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sz val="11"/>
      <color indexed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rgb="FF1F4E79"/>
      </patternFill>
    </fill>
    <fill>
      <patternFill patternType="solid">
        <fgColor rgb="FFFFFFFF"/>
        <bgColor rgb="FFFFFFFF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4">
    <xf numFmtId="0" fontId="0" fillId="0" borderId="0"/>
    <xf numFmtId="169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9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13" fillId="0" borderId="0"/>
    <xf numFmtId="0" fontId="9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24" fillId="9" borderId="0" applyNumberFormat="0" applyBorder="0" applyAlignment="0" applyProtection="0"/>
  </cellStyleXfs>
  <cellXfs count="309">
    <xf numFmtId="0" fontId="0" fillId="0" borderId="0" xfId="0"/>
    <xf numFmtId="0" fontId="2" fillId="0" borderId="0" xfId="14" applyFont="1"/>
    <xf numFmtId="0" fontId="3" fillId="0" borderId="0" xfId="14"/>
    <xf numFmtId="0" fontId="3" fillId="0" borderId="0" xfId="14" applyAlignment="1">
      <alignment vertical="top" wrapText="1"/>
    </xf>
    <xf numFmtId="3" fontId="2" fillId="3" borderId="2" xfId="14" applyNumberFormat="1" applyFont="1" applyFill="1" applyBorder="1" applyAlignment="1">
      <alignment horizontal="center" vertical="top" wrapText="1"/>
    </xf>
    <xf numFmtId="0" fontId="3" fillId="0" borderId="0" xfId="14" applyAlignment="1">
      <alignment horizontal="justify" vertical="top" wrapText="1"/>
    </xf>
    <xf numFmtId="3" fontId="3" fillId="0" borderId="0" xfId="14" applyNumberFormat="1" applyFont="1" applyBorder="1" applyAlignment="1">
      <alignment horizontal="center" wrapText="1"/>
    </xf>
    <xf numFmtId="0" fontId="3" fillId="0" borderId="0" xfId="14" applyFont="1" applyBorder="1" applyAlignment="1">
      <alignment horizontal="center" wrapText="1"/>
    </xf>
    <xf numFmtId="0" fontId="2" fillId="2" borderId="3" xfId="14" applyFont="1" applyFill="1" applyBorder="1" applyAlignment="1">
      <alignment horizontal="justify" vertical="top" wrapText="1"/>
    </xf>
    <xf numFmtId="0" fontId="2" fillId="2" borderId="3" xfId="14" applyFont="1" applyFill="1" applyBorder="1" applyAlignment="1">
      <alignment horizontal="center" vertical="top" wrapText="1"/>
    </xf>
    <xf numFmtId="0" fontId="3" fillId="0" borderId="3" xfId="14" applyFont="1" applyBorder="1" applyAlignment="1">
      <alignment horizontal="justify" vertical="top" wrapText="1"/>
    </xf>
    <xf numFmtId="0" fontId="3" fillId="0" borderId="3" xfId="14" applyFont="1" applyBorder="1" applyAlignment="1">
      <alignment horizontal="center" vertical="top" wrapText="1"/>
    </xf>
    <xf numFmtId="0" fontId="2" fillId="3" borderId="3" xfId="14" applyFont="1" applyFill="1" applyBorder="1" applyAlignment="1">
      <alignment horizontal="justify" vertical="top" wrapText="1"/>
    </xf>
    <xf numFmtId="0" fontId="2" fillId="3" borderId="3" xfId="14" applyFont="1" applyFill="1" applyBorder="1" applyAlignment="1">
      <alignment horizontal="center" vertical="top" wrapText="1"/>
    </xf>
    <xf numFmtId="0" fontId="6" fillId="2" borderId="4" xfId="14" applyFont="1" applyFill="1" applyBorder="1" applyAlignment="1">
      <alignment horizontal="center" vertical="center" wrapText="1"/>
    </xf>
    <xf numFmtId="0" fontId="6" fillId="0" borderId="6" xfId="14" applyFont="1" applyBorder="1" applyAlignment="1">
      <alignment vertical="center" wrapText="1"/>
    </xf>
    <xf numFmtId="0" fontId="7" fillId="0" borderId="6" xfId="14" applyFont="1" applyBorder="1" applyAlignment="1">
      <alignment vertical="top" wrapText="1"/>
    </xf>
    <xf numFmtId="0" fontId="7" fillId="0" borderId="6" xfId="14" applyFont="1" applyBorder="1" applyAlignment="1">
      <alignment horizontal="center" vertical="center" wrapText="1"/>
    </xf>
    <xf numFmtId="0" fontId="6" fillId="0" borderId="4" xfId="14" applyFont="1" applyBorder="1" applyAlignment="1">
      <alignment vertical="center" wrapText="1"/>
    </xf>
    <xf numFmtId="0" fontId="7" fillId="0" borderId="4" xfId="14" applyFont="1" applyBorder="1" applyAlignment="1">
      <alignment vertical="top" wrapText="1"/>
    </xf>
    <xf numFmtId="0" fontId="7" fillId="0" borderId="4" xfId="14" applyFont="1" applyBorder="1" applyAlignment="1">
      <alignment horizontal="center" vertical="center" wrapText="1"/>
    </xf>
    <xf numFmtId="0" fontId="3" fillId="3" borderId="3" xfId="14" applyFont="1" applyFill="1" applyBorder="1" applyAlignment="1">
      <alignment horizontal="justify" vertical="top" wrapText="1"/>
    </xf>
    <xf numFmtId="0" fontId="3" fillId="3" borderId="3" xfId="14" applyFont="1" applyFill="1" applyBorder="1" applyAlignment="1">
      <alignment horizontal="center" vertical="top" wrapText="1"/>
    </xf>
    <xf numFmtId="0" fontId="6" fillId="2" borderId="4" xfId="14" applyFont="1" applyFill="1" applyBorder="1" applyAlignment="1">
      <alignment horizontal="center" wrapText="1"/>
    </xf>
    <xf numFmtId="0" fontId="5" fillId="0" borderId="0" xfId="14" applyFont="1" applyAlignment="1">
      <alignment horizontal="center"/>
    </xf>
    <xf numFmtId="0" fontId="4" fillId="2" borderId="7" xfId="14" applyFont="1" applyFill="1" applyBorder="1" applyAlignment="1">
      <alignment horizontal="justify" vertical="top" wrapText="1"/>
    </xf>
    <xf numFmtId="0" fontId="4" fillId="2" borderId="7" xfId="14" applyFont="1" applyFill="1" applyBorder="1" applyAlignment="1">
      <alignment horizontal="center" vertical="top" wrapText="1"/>
    </xf>
    <xf numFmtId="0" fontId="12" fillId="0" borderId="2" xfId="14" applyFont="1" applyBorder="1" applyAlignment="1">
      <alignment horizontal="center" vertical="center" wrapText="1"/>
    </xf>
    <xf numFmtId="0" fontId="5" fillId="0" borderId="0" xfId="14" applyFont="1"/>
    <xf numFmtId="0" fontId="4" fillId="3" borderId="2" xfId="14" applyFont="1" applyFill="1" applyBorder="1" applyAlignment="1">
      <alignment horizontal="justify" vertical="top" wrapText="1"/>
    </xf>
    <xf numFmtId="0" fontId="4" fillId="3" borderId="2" xfId="14" applyFont="1" applyFill="1" applyBorder="1" applyAlignment="1">
      <alignment horizontal="center" vertical="top" wrapText="1"/>
    </xf>
    <xf numFmtId="0" fontId="3" fillId="0" borderId="0" xfId="14" applyFont="1" applyAlignment="1">
      <alignment vertical="center"/>
    </xf>
    <xf numFmtId="14" fontId="3" fillId="0" borderId="2" xfId="14" applyNumberFormat="1" applyBorder="1" applyAlignment="1">
      <alignment horizontal="center" vertical="center"/>
    </xf>
    <xf numFmtId="0" fontId="2" fillId="2" borderId="2" xfId="14" applyFont="1" applyFill="1" applyBorder="1" applyAlignment="1">
      <alignment horizontal="center" wrapText="1"/>
    </xf>
    <xf numFmtId="0" fontId="14" fillId="2" borderId="2" xfId="14" applyFont="1" applyFill="1" applyBorder="1" applyAlignment="1">
      <alignment horizontal="center" wrapText="1"/>
    </xf>
    <xf numFmtId="0" fontId="3" fillId="0" borderId="2" xfId="14" applyFont="1" applyBorder="1" applyAlignment="1">
      <alignment horizontal="center" wrapText="1"/>
    </xf>
    <xf numFmtId="3" fontId="3" fillId="0" borderId="2" xfId="14" applyNumberFormat="1" applyFont="1" applyBorder="1" applyAlignment="1">
      <alignment horizontal="center" wrapText="1"/>
    </xf>
    <xf numFmtId="3" fontId="15" fillId="0" borderId="2" xfId="14" applyNumberFormat="1" applyFont="1" applyBorder="1" applyAlignment="1">
      <alignment horizontal="center" wrapText="1"/>
    </xf>
    <xf numFmtId="3" fontId="16" fillId="0" borderId="2" xfId="14" applyNumberFormat="1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wrapText="1"/>
    </xf>
    <xf numFmtId="3" fontId="16" fillId="0" borderId="2" xfId="0" applyNumberFormat="1" applyFont="1" applyBorder="1" applyAlignment="1">
      <alignment horizontal="center" vertical="center" wrapText="1"/>
    </xf>
    <xf numFmtId="0" fontId="0" fillId="4" borderId="0" xfId="0" applyFill="1"/>
    <xf numFmtId="0" fontId="3" fillId="4" borderId="13" xfId="14" applyFill="1" applyBorder="1"/>
    <xf numFmtId="0" fontId="3" fillId="4" borderId="19" xfId="14" applyFill="1" applyBorder="1"/>
    <xf numFmtId="0" fontId="3" fillId="4" borderId="14" xfId="14" applyFill="1" applyBorder="1"/>
    <xf numFmtId="0" fontId="3" fillId="7" borderId="0" xfId="14" applyFill="1"/>
    <xf numFmtId="0" fontId="3" fillId="4" borderId="20" xfId="14" applyFill="1" applyBorder="1"/>
    <xf numFmtId="0" fontId="3" fillId="4" borderId="0" xfId="14" applyFill="1" applyBorder="1"/>
    <xf numFmtId="0" fontId="3" fillId="4" borderId="21" xfId="14" applyFill="1" applyBorder="1"/>
    <xf numFmtId="0" fontId="2" fillId="4" borderId="20" xfId="14" applyFont="1" applyFill="1" applyBorder="1"/>
    <xf numFmtId="0" fontId="3" fillId="4" borderId="0" xfId="14" applyFill="1"/>
    <xf numFmtId="0" fontId="21" fillId="4" borderId="0" xfId="14" applyFont="1" applyFill="1" applyBorder="1" applyAlignment="1" applyProtection="1">
      <alignment vertical="center"/>
      <protection locked="0"/>
    </xf>
    <xf numFmtId="0" fontId="3" fillId="4" borderId="20" xfId="14" applyFont="1" applyFill="1" applyBorder="1" applyAlignment="1">
      <alignment horizontal="center" wrapText="1"/>
    </xf>
    <xf numFmtId="3" fontId="3" fillId="4" borderId="0" xfId="14" applyNumberFormat="1" applyFont="1" applyFill="1" applyBorder="1" applyAlignment="1">
      <alignment horizontal="center" wrapText="1"/>
    </xf>
    <xf numFmtId="14" fontId="23" fillId="0" borderId="29" xfId="14" applyNumberFormat="1" applyFont="1" applyBorder="1" applyAlignment="1">
      <alignment horizontal="center" vertical="center" wrapText="1"/>
    </xf>
    <xf numFmtId="0" fontId="22" fillId="6" borderId="22" xfId="0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0" fontId="0" fillId="4" borderId="0" xfId="0" applyFill="1" applyBorder="1"/>
    <xf numFmtId="3" fontId="8" fillId="4" borderId="0" xfId="0" applyNumberFormat="1" applyFont="1" applyFill="1" applyBorder="1" applyAlignment="1">
      <alignment horizontal="center" wrapText="1"/>
    </xf>
    <xf numFmtId="3" fontId="3" fillId="4" borderId="2" xfId="14" applyNumberFormat="1" applyFont="1" applyFill="1" applyBorder="1" applyAlignment="1">
      <alignment horizontal="center" wrapText="1"/>
    </xf>
    <xf numFmtId="0" fontId="4" fillId="4" borderId="20" xfId="14" applyFont="1" applyFill="1" applyBorder="1" applyAlignment="1">
      <alignment horizontal="center"/>
    </xf>
    <xf numFmtId="0" fontId="4" fillId="4" borderId="21" xfId="14" applyFont="1" applyFill="1" applyBorder="1" applyAlignment="1">
      <alignment horizontal="center"/>
    </xf>
    <xf numFmtId="3" fontId="2" fillId="4" borderId="29" xfId="14" applyNumberFormat="1" applyFont="1" applyFill="1" applyBorder="1" applyAlignment="1">
      <alignment horizontal="center" wrapText="1"/>
    </xf>
    <xf numFmtId="3" fontId="2" fillId="4" borderId="18" xfId="14" applyNumberFormat="1" applyFont="1" applyFill="1" applyBorder="1" applyAlignment="1">
      <alignment horizontal="center" wrapText="1"/>
    </xf>
    <xf numFmtId="0" fontId="22" fillId="6" borderId="4" xfId="0" applyFont="1" applyFill="1" applyBorder="1" applyAlignment="1">
      <alignment horizontal="center" vertical="center" wrapText="1"/>
    </xf>
    <xf numFmtId="3" fontId="19" fillId="6" borderId="22" xfId="14" applyNumberFormat="1" applyFont="1" applyFill="1" applyBorder="1" applyAlignment="1">
      <alignment horizontal="center" wrapText="1"/>
    </xf>
    <xf numFmtId="3" fontId="19" fillId="6" borderId="23" xfId="14" applyNumberFormat="1" applyFont="1" applyFill="1" applyBorder="1" applyAlignment="1">
      <alignment horizontal="center" wrapText="1"/>
    </xf>
    <xf numFmtId="3" fontId="8" fillId="4" borderId="2" xfId="0" applyNumberFormat="1" applyFont="1" applyFill="1" applyBorder="1" applyAlignment="1">
      <alignment horizontal="center" wrapText="1"/>
    </xf>
    <xf numFmtId="14" fontId="5" fillId="0" borderId="2" xfId="14" applyNumberFormat="1" applyFont="1" applyBorder="1" applyAlignment="1">
      <alignment vertical="center" wrapText="1"/>
    </xf>
    <xf numFmtId="0" fontId="0" fillId="4" borderId="14" xfId="0" applyFill="1" applyBorder="1"/>
    <xf numFmtId="0" fontId="0" fillId="4" borderId="21" xfId="0" applyFill="1" applyBorder="1"/>
    <xf numFmtId="0" fontId="2" fillId="4" borderId="20" xfId="0" applyFont="1" applyFill="1" applyBorder="1"/>
    <xf numFmtId="0" fontId="0" fillId="4" borderId="20" xfId="0" applyFill="1" applyBorder="1"/>
    <xf numFmtId="0" fontId="0" fillId="7" borderId="0" xfId="0" applyFill="1"/>
    <xf numFmtId="0" fontId="3" fillId="4" borderId="2" xfId="14" applyFill="1" applyBorder="1" applyAlignment="1">
      <alignment horizontal="center"/>
    </xf>
    <xf numFmtId="166" fontId="3" fillId="4" borderId="2" xfId="14" applyNumberFormat="1" applyFill="1" applyBorder="1"/>
    <xf numFmtId="166" fontId="3" fillId="4" borderId="2" xfId="14" applyNumberFormat="1" applyFill="1" applyBorder="1" applyAlignment="1">
      <alignment horizontal="center"/>
    </xf>
    <xf numFmtId="3" fontId="2" fillId="4" borderId="29" xfId="0" applyNumberFormat="1" applyFont="1" applyFill="1" applyBorder="1" applyAlignment="1">
      <alignment horizontal="center" wrapText="1"/>
    </xf>
    <xf numFmtId="3" fontId="2" fillId="4" borderId="2" xfId="0" applyNumberFormat="1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/>
    </xf>
    <xf numFmtId="0" fontId="5" fillId="4" borderId="0" xfId="14" applyFont="1" applyFill="1" applyBorder="1" applyAlignment="1">
      <alignment horizontal="center" wrapText="1"/>
    </xf>
    <xf numFmtId="0" fontId="5" fillId="4" borderId="20" xfId="14" applyFont="1" applyFill="1" applyBorder="1" applyAlignment="1">
      <alignment horizontal="center" wrapText="1"/>
    </xf>
    <xf numFmtId="0" fontId="5" fillId="4" borderId="21" xfId="14" applyFont="1" applyFill="1" applyBorder="1" applyAlignment="1">
      <alignment horizontal="center" wrapText="1"/>
    </xf>
    <xf numFmtId="3" fontId="2" fillId="4" borderId="29" xfId="0" applyNumberFormat="1" applyFont="1" applyFill="1" applyBorder="1" applyAlignment="1">
      <alignment horizontal="center"/>
    </xf>
    <xf numFmtId="0" fontId="25" fillId="10" borderId="4" xfId="0" applyFont="1" applyFill="1" applyBorder="1" applyAlignment="1">
      <alignment horizontal="center" vertical="center" wrapText="1"/>
    </xf>
    <xf numFmtId="0" fontId="2" fillId="4" borderId="42" xfId="14" applyFont="1" applyFill="1" applyBorder="1" applyAlignment="1">
      <alignment horizontal="center"/>
    </xf>
    <xf numFmtId="0" fontId="2" fillId="4" borderId="41" xfId="14" applyFont="1" applyFill="1" applyBorder="1" applyAlignment="1">
      <alignment horizontal="center"/>
    </xf>
    <xf numFmtId="3" fontId="3" fillId="4" borderId="21" xfId="14" applyNumberFormat="1" applyFont="1" applyFill="1" applyBorder="1" applyAlignment="1">
      <alignment horizontal="center" wrapText="1"/>
    </xf>
    <xf numFmtId="3" fontId="3" fillId="4" borderId="20" xfId="14" applyNumberFormat="1" applyFont="1" applyFill="1" applyBorder="1" applyAlignment="1">
      <alignment horizontal="center" wrapText="1"/>
    </xf>
    <xf numFmtId="0" fontId="2" fillId="4" borderId="20" xfId="14" applyFont="1" applyFill="1" applyBorder="1" applyAlignment="1">
      <alignment horizontal="center"/>
    </xf>
    <xf numFmtId="3" fontId="8" fillId="4" borderId="20" xfId="0" applyNumberFormat="1" applyFont="1" applyFill="1" applyBorder="1" applyAlignment="1">
      <alignment horizontal="center" wrapText="1"/>
    </xf>
    <xf numFmtId="0" fontId="5" fillId="4" borderId="25" xfId="14" applyFont="1" applyFill="1" applyBorder="1" applyAlignment="1">
      <alignment horizontal="center" wrapText="1"/>
    </xf>
    <xf numFmtId="0" fontId="5" fillId="4" borderId="26" xfId="14" applyFont="1" applyFill="1" applyBorder="1" applyAlignment="1">
      <alignment horizontal="center" wrapText="1"/>
    </xf>
    <xf numFmtId="0" fontId="5" fillId="4" borderId="27" xfId="14" applyFont="1" applyFill="1" applyBorder="1" applyAlignment="1">
      <alignment horizontal="center" wrapText="1"/>
    </xf>
    <xf numFmtId="0" fontId="0" fillId="4" borderId="20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21" xfId="0" applyFill="1" applyBorder="1" applyAlignment="1">
      <alignment vertical="center"/>
    </xf>
    <xf numFmtId="0" fontId="5" fillId="4" borderId="20" xfId="14" applyFont="1" applyFill="1" applyBorder="1" applyAlignment="1">
      <alignment horizontal="center" vertical="center" wrapText="1"/>
    </xf>
    <xf numFmtId="0" fontId="5" fillId="4" borderId="0" xfId="14" applyFont="1" applyFill="1" applyBorder="1" applyAlignment="1">
      <alignment horizontal="center" vertical="center" wrapText="1"/>
    </xf>
    <xf numFmtId="0" fontId="5" fillId="4" borderId="21" xfId="14" applyFont="1" applyFill="1" applyBorder="1" applyAlignment="1">
      <alignment horizontal="center" vertical="center" wrapText="1"/>
    </xf>
    <xf numFmtId="3" fontId="2" fillId="4" borderId="18" xfId="14" applyNumberFormat="1" applyFont="1" applyFill="1" applyBorder="1" applyAlignment="1">
      <alignment horizontal="center" vertical="center" wrapText="1"/>
    </xf>
    <xf numFmtId="3" fontId="2" fillId="4" borderId="29" xfId="14" applyNumberFormat="1" applyFont="1" applyFill="1" applyBorder="1" applyAlignment="1">
      <alignment horizontal="center" vertical="center" wrapText="1"/>
    </xf>
    <xf numFmtId="0" fontId="2" fillId="4" borderId="42" xfId="14" applyFont="1" applyFill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 wrapText="1"/>
    </xf>
    <xf numFmtId="3" fontId="3" fillId="4" borderId="2" xfId="14" applyNumberFormat="1" applyFont="1" applyFill="1" applyBorder="1" applyAlignment="1">
      <alignment horizontal="center" vertical="center" wrapText="1"/>
    </xf>
    <xf numFmtId="0" fontId="2" fillId="4" borderId="41" xfId="14" applyFont="1" applyFill="1" applyBorder="1" applyAlignment="1">
      <alignment horizontal="center" vertical="center"/>
    </xf>
    <xf numFmtId="3" fontId="19" fillId="6" borderId="22" xfId="14" applyNumberFormat="1" applyFont="1" applyFill="1" applyBorder="1" applyAlignment="1">
      <alignment horizontal="center" vertical="center" wrapText="1"/>
    </xf>
    <xf numFmtId="3" fontId="19" fillId="6" borderId="23" xfId="14" applyNumberFormat="1" applyFont="1" applyFill="1" applyBorder="1" applyAlignment="1">
      <alignment horizontal="center" vertical="center" wrapText="1"/>
    </xf>
    <xf numFmtId="3" fontId="19" fillId="6" borderId="24" xfId="14" applyNumberFormat="1" applyFont="1" applyFill="1" applyBorder="1" applyAlignment="1">
      <alignment horizontal="center" vertical="center" wrapText="1"/>
    </xf>
    <xf numFmtId="3" fontId="25" fillId="4" borderId="29" xfId="0" applyNumberFormat="1" applyFont="1" applyFill="1" applyBorder="1" applyAlignment="1">
      <alignment horizontal="center" wrapText="1"/>
    </xf>
    <xf numFmtId="0" fontId="28" fillId="4" borderId="0" xfId="0" applyFont="1" applyFill="1" applyBorder="1" applyAlignment="1"/>
    <xf numFmtId="0" fontId="29" fillId="4" borderId="0" xfId="0" applyFont="1" applyFill="1" applyBorder="1" applyAlignment="1"/>
    <xf numFmtId="0" fontId="28" fillId="4" borderId="0" xfId="0" applyFont="1" applyFill="1" applyBorder="1" applyAlignment="1">
      <alignment vertical="center"/>
    </xf>
    <xf numFmtId="0" fontId="28" fillId="4" borderId="21" xfId="0" applyFont="1" applyFill="1" applyBorder="1" applyAlignment="1">
      <alignment vertical="center"/>
    </xf>
    <xf numFmtId="3" fontId="3" fillId="0" borderId="2" xfId="0" applyNumberFormat="1" applyFont="1" applyFill="1" applyBorder="1" applyAlignment="1">
      <alignment horizontal="center" vertical="center"/>
    </xf>
    <xf numFmtId="3" fontId="3" fillId="0" borderId="43" xfId="0" applyNumberFormat="1" applyFont="1" applyFill="1" applyBorder="1" applyAlignment="1">
      <alignment horizontal="center" vertical="center"/>
    </xf>
    <xf numFmtId="3" fontId="3" fillId="0" borderId="43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29" xfId="0" applyNumberFormat="1" applyFont="1" applyBorder="1" applyAlignment="1">
      <alignment horizontal="center" vertical="center" wrapText="1"/>
    </xf>
    <xf numFmtId="0" fontId="2" fillId="4" borderId="46" xfId="14" applyFont="1" applyFill="1" applyBorder="1" applyAlignment="1">
      <alignment horizontal="center" vertical="center"/>
    </xf>
    <xf numFmtId="3" fontId="2" fillId="4" borderId="33" xfId="14" applyNumberFormat="1" applyFont="1" applyFill="1" applyBorder="1" applyAlignment="1">
      <alignment horizontal="center" wrapText="1"/>
    </xf>
    <xf numFmtId="3" fontId="2" fillId="4" borderId="44" xfId="14" applyNumberFormat="1" applyFont="1" applyFill="1" applyBorder="1" applyAlignment="1">
      <alignment horizontal="center" wrapText="1"/>
    </xf>
    <xf numFmtId="0" fontId="22" fillId="14" borderId="22" xfId="0" applyFont="1" applyFill="1" applyBorder="1" applyAlignment="1">
      <alignment horizontal="center" vertical="center" wrapText="1"/>
    </xf>
    <xf numFmtId="0" fontId="22" fillId="14" borderId="5" xfId="0" applyFont="1" applyFill="1" applyBorder="1" applyAlignment="1">
      <alignment horizontal="center" vertical="center" wrapText="1"/>
    </xf>
    <xf numFmtId="0" fontId="2" fillId="15" borderId="36" xfId="0" applyFont="1" applyFill="1" applyBorder="1" applyAlignment="1">
      <alignment horizontal="center" vertical="center" wrapText="1"/>
    </xf>
    <xf numFmtId="0" fontId="21" fillId="16" borderId="37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15" borderId="49" xfId="0" applyFont="1" applyFill="1" applyBorder="1" applyAlignment="1">
      <alignment horizontal="center" vertical="center" wrapText="1"/>
    </xf>
    <xf numFmtId="0" fontId="3" fillId="17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2" fillId="6" borderId="13" xfId="0" applyFont="1" applyFill="1" applyBorder="1" applyAlignment="1">
      <alignment horizontal="center" vertical="center" wrapText="1"/>
    </xf>
    <xf numFmtId="3" fontId="19" fillId="6" borderId="11" xfId="14" applyNumberFormat="1" applyFont="1" applyFill="1" applyBorder="1" applyAlignment="1">
      <alignment horizontal="center" vertical="center" wrapText="1"/>
    </xf>
    <xf numFmtId="3" fontId="2" fillId="4" borderId="42" xfId="14" applyNumberFormat="1" applyFont="1" applyFill="1" applyBorder="1" applyAlignment="1">
      <alignment horizontal="center" wrapText="1"/>
    </xf>
    <xf numFmtId="3" fontId="2" fillId="4" borderId="35" xfId="14" applyNumberFormat="1" applyFont="1" applyFill="1" applyBorder="1" applyAlignment="1">
      <alignment horizontal="center" wrapText="1"/>
    </xf>
    <xf numFmtId="3" fontId="2" fillId="4" borderId="0" xfId="14" applyNumberFormat="1" applyFont="1" applyFill="1" applyBorder="1" applyAlignment="1">
      <alignment horizontal="center" vertical="center" wrapText="1"/>
    </xf>
    <xf numFmtId="3" fontId="3" fillId="4" borderId="0" xfId="14" applyNumberFormat="1" applyFont="1" applyFill="1" applyBorder="1" applyAlignment="1">
      <alignment vertical="center" wrapText="1"/>
    </xf>
    <xf numFmtId="3" fontId="19" fillId="4" borderId="0" xfId="14" applyNumberFormat="1" applyFont="1" applyFill="1" applyBorder="1" applyAlignment="1">
      <alignment horizontal="center" wrapText="1"/>
    </xf>
    <xf numFmtId="3" fontId="2" fillId="4" borderId="42" xfId="14" applyNumberFormat="1" applyFont="1" applyFill="1" applyBorder="1" applyAlignment="1">
      <alignment horizontal="center" vertical="center" wrapText="1"/>
    </xf>
    <xf numFmtId="3" fontId="2" fillId="4" borderId="35" xfId="14" applyNumberFormat="1" applyFont="1" applyFill="1" applyBorder="1" applyAlignment="1">
      <alignment horizontal="center" vertical="center" wrapText="1"/>
    </xf>
    <xf numFmtId="3" fontId="3" fillId="4" borderId="47" xfId="14" applyNumberFormat="1" applyFont="1" applyFill="1" applyBorder="1" applyAlignment="1">
      <alignment horizontal="center" vertical="center" wrapText="1"/>
    </xf>
    <xf numFmtId="3" fontId="3" fillId="4" borderId="48" xfId="14" applyNumberFormat="1" applyFont="1" applyFill="1" applyBorder="1" applyAlignment="1">
      <alignment horizontal="center" vertical="center" wrapText="1"/>
    </xf>
    <xf numFmtId="3" fontId="3" fillId="4" borderId="0" xfId="14" applyNumberFormat="1" applyFont="1" applyFill="1" applyBorder="1" applyAlignment="1">
      <alignment horizontal="center" vertical="center" wrapText="1"/>
    </xf>
    <xf numFmtId="3" fontId="19" fillId="4" borderId="0" xfId="14" applyNumberFormat="1" applyFont="1" applyFill="1" applyBorder="1" applyAlignment="1">
      <alignment horizontal="center" vertical="center" wrapText="1"/>
    </xf>
    <xf numFmtId="3" fontId="3" fillId="0" borderId="17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3" fontId="3" fillId="4" borderId="41" xfId="14" applyNumberFormat="1" applyFont="1" applyFill="1" applyBorder="1" applyAlignment="1">
      <alignment horizontal="center" vertical="center" wrapText="1"/>
    </xf>
    <xf numFmtId="3" fontId="3" fillId="4" borderId="40" xfId="14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3" fontId="3" fillId="0" borderId="8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25" fillId="19" borderId="40" xfId="0" applyFont="1" applyFill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center" vertical="center"/>
    </xf>
    <xf numFmtId="3" fontId="3" fillId="0" borderId="51" xfId="0" applyNumberFormat="1" applyFont="1" applyFill="1" applyBorder="1" applyAlignment="1">
      <alignment horizontal="center" vertical="center"/>
    </xf>
    <xf numFmtId="3" fontId="3" fillId="0" borderId="52" xfId="0" applyNumberFormat="1" applyFont="1" applyFill="1" applyBorder="1" applyAlignment="1">
      <alignment horizontal="center" vertical="center"/>
    </xf>
    <xf numFmtId="0" fontId="25" fillId="19" borderId="2" xfId="0" applyFont="1" applyFill="1" applyBorder="1" applyAlignment="1">
      <alignment horizontal="center" vertical="center" wrapText="1"/>
    </xf>
    <xf numFmtId="3" fontId="23" fillId="4" borderId="2" xfId="0" applyNumberFormat="1" applyFont="1" applyFill="1" applyBorder="1" applyAlignment="1">
      <alignment vertical="center" wrapText="1"/>
    </xf>
    <xf numFmtId="4" fontId="25" fillId="20" borderId="2" xfId="0" applyNumberFormat="1" applyFont="1" applyFill="1" applyBorder="1" applyAlignment="1">
      <alignment horizontal="center" vertical="center"/>
    </xf>
    <xf numFmtId="0" fontId="0" fillId="4" borderId="13" xfId="0" applyFill="1" applyBorder="1"/>
    <xf numFmtId="0" fontId="0" fillId="4" borderId="19" xfId="0" applyFill="1" applyBorder="1"/>
    <xf numFmtId="0" fontId="4" fillId="0" borderId="0" xfId="14" applyFont="1" applyAlignment="1">
      <alignment horizontal="center"/>
    </xf>
    <xf numFmtId="0" fontId="3" fillId="0" borderId="2" xfId="14" applyFont="1" applyBorder="1" applyAlignment="1">
      <alignment horizontal="center" vertical="center" wrapText="1"/>
    </xf>
    <xf numFmtId="0" fontId="2" fillId="2" borderId="2" xfId="14" applyFont="1" applyFill="1" applyBorder="1" applyAlignment="1">
      <alignment horizontal="center" vertical="top" wrapText="1"/>
    </xf>
    <xf numFmtId="0" fontId="6" fillId="0" borderId="0" xfId="14" applyFont="1" applyAlignment="1">
      <alignment horizontal="left"/>
    </xf>
    <xf numFmtId="0" fontId="6" fillId="2" borderId="5" xfId="14" applyFont="1" applyFill="1" applyBorder="1" applyAlignment="1">
      <alignment horizontal="center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28" fillId="4" borderId="0" xfId="0" applyFont="1" applyFill="1" applyBorder="1" applyAlignment="1">
      <alignment horizontal="center"/>
    </xf>
    <xf numFmtId="3" fontId="3" fillId="4" borderId="8" xfId="14" applyNumberFormat="1" applyFont="1" applyFill="1" applyBorder="1" applyAlignment="1">
      <alignment horizontal="center" vertical="center" wrapText="1"/>
    </xf>
    <xf numFmtId="3" fontId="3" fillId="4" borderId="31" xfId="14" applyNumberFormat="1" applyFont="1" applyFill="1" applyBorder="1" applyAlignment="1">
      <alignment horizontal="center" vertical="center" wrapText="1"/>
    </xf>
    <xf numFmtId="0" fontId="4" fillId="4" borderId="0" xfId="14" applyFont="1" applyFill="1" applyBorder="1" applyAlignment="1">
      <alignment horizontal="center"/>
    </xf>
    <xf numFmtId="3" fontId="3" fillId="4" borderId="39" xfId="14" applyNumberFormat="1" applyFont="1" applyFill="1" applyBorder="1" applyAlignment="1">
      <alignment horizontal="center" vertical="center" wrapText="1"/>
    </xf>
    <xf numFmtId="3" fontId="3" fillId="4" borderId="44" xfId="14" applyNumberFormat="1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wrapText="1"/>
    </xf>
    <xf numFmtId="0" fontId="25" fillId="4" borderId="0" xfId="0" applyFont="1" applyFill="1" applyAlignment="1">
      <alignment horizontal="center" wrapText="1"/>
    </xf>
    <xf numFmtId="3" fontId="3" fillId="21" borderId="2" xfId="0" applyNumberFormat="1" applyFont="1" applyFill="1" applyBorder="1" applyAlignment="1">
      <alignment horizontal="center" vertical="center"/>
    </xf>
    <xf numFmtId="0" fontId="7" fillId="0" borderId="11" xfId="14" applyFont="1" applyBorder="1" applyAlignment="1">
      <alignment horizontal="left" vertical="top" wrapText="1"/>
    </xf>
    <xf numFmtId="0" fontId="7" fillId="0" borderId="12" xfId="14" applyFont="1" applyBorder="1" applyAlignment="1">
      <alignment horizontal="left" vertical="top" wrapText="1"/>
    </xf>
    <xf numFmtId="0" fontId="7" fillId="0" borderId="5" xfId="14" applyFont="1" applyBorder="1" applyAlignment="1">
      <alignment horizontal="left" vertical="top" wrapText="1"/>
    </xf>
    <xf numFmtId="0" fontId="7" fillId="0" borderId="13" xfId="14" applyFont="1" applyBorder="1" applyAlignment="1">
      <alignment horizontal="left" vertical="top" wrapText="1"/>
    </xf>
    <xf numFmtId="0" fontId="7" fillId="0" borderId="14" xfId="14" applyFont="1" applyBorder="1" applyAlignment="1">
      <alignment horizontal="left" vertical="top" wrapText="1"/>
    </xf>
    <xf numFmtId="0" fontId="2" fillId="0" borderId="0" xfId="14" applyFont="1" applyAlignment="1">
      <alignment horizontal="left"/>
    </xf>
    <xf numFmtId="0" fontId="5" fillId="0" borderId="0" xfId="14" applyFont="1" applyAlignment="1">
      <alignment horizontal="left" wrapText="1"/>
    </xf>
    <xf numFmtId="0" fontId="6" fillId="2" borderId="11" xfId="14" applyFont="1" applyFill="1" applyBorder="1" applyAlignment="1">
      <alignment horizontal="center" vertical="center" wrapText="1"/>
    </xf>
    <xf numFmtId="0" fontId="6" fillId="2" borderId="12" xfId="14" applyFont="1" applyFill="1" applyBorder="1" applyAlignment="1">
      <alignment horizontal="center" vertical="center" wrapText="1"/>
    </xf>
    <xf numFmtId="0" fontId="6" fillId="2" borderId="5" xfId="14" applyFont="1" applyFill="1" applyBorder="1" applyAlignment="1">
      <alignment horizontal="center" vertical="center" wrapText="1"/>
    </xf>
    <xf numFmtId="0" fontId="3" fillId="0" borderId="9" xfId="14" applyFont="1" applyBorder="1" applyAlignment="1">
      <alignment horizontal="left" vertical="top" wrapText="1"/>
    </xf>
    <xf numFmtId="0" fontId="3" fillId="0" borderId="10" xfId="14" applyFont="1" applyBorder="1" applyAlignment="1">
      <alignment horizontal="left" vertical="top" wrapText="1"/>
    </xf>
    <xf numFmtId="0" fontId="6" fillId="0" borderId="0" xfId="14" applyFont="1" applyAlignment="1">
      <alignment horizontal="left"/>
    </xf>
    <xf numFmtId="0" fontId="2" fillId="2" borderId="9" xfId="14" applyFont="1" applyFill="1" applyBorder="1" applyAlignment="1">
      <alignment horizontal="left" vertical="top" wrapText="1"/>
    </xf>
    <xf numFmtId="0" fontId="2" fillId="2" borderId="10" xfId="14" applyFont="1" applyFill="1" applyBorder="1" applyAlignment="1">
      <alignment horizontal="left" vertical="top" wrapText="1"/>
    </xf>
    <xf numFmtId="0" fontId="2" fillId="3" borderId="2" xfId="14" applyFont="1" applyFill="1" applyBorder="1" applyAlignment="1">
      <alignment horizontal="center" vertical="top" wrapText="1"/>
    </xf>
    <xf numFmtId="0" fontId="4" fillId="0" borderId="0" xfId="14" applyFont="1" applyAlignment="1">
      <alignment horizontal="center"/>
    </xf>
    <xf numFmtId="0" fontId="3" fillId="0" borderId="2" xfId="14" applyFont="1" applyBorder="1" applyAlignment="1">
      <alignment horizontal="center" vertical="center" wrapText="1"/>
    </xf>
    <xf numFmtId="0" fontId="2" fillId="2" borderId="2" xfId="14" applyFont="1" applyFill="1" applyBorder="1" applyAlignment="1">
      <alignment horizontal="center" vertical="top" wrapText="1"/>
    </xf>
    <xf numFmtId="0" fontId="3" fillId="0" borderId="2" xfId="14" applyFont="1" applyBorder="1" applyAlignment="1">
      <alignment horizontal="center" vertical="top" wrapText="1"/>
    </xf>
    <xf numFmtId="0" fontId="2" fillId="0" borderId="0" xfId="14" applyFont="1" applyBorder="1" applyAlignment="1">
      <alignment horizontal="center" wrapText="1"/>
    </xf>
    <xf numFmtId="0" fontId="17" fillId="5" borderId="0" xfId="14" applyFont="1" applyFill="1" applyAlignment="1">
      <alignment horizontal="center"/>
    </xf>
    <xf numFmtId="14" fontId="3" fillId="4" borderId="0" xfId="14" applyNumberFormat="1" applyFill="1" applyBorder="1" applyAlignment="1">
      <alignment horizontal="center" vertical="center"/>
    </xf>
    <xf numFmtId="0" fontId="4" fillId="4" borderId="0" xfId="14" applyFont="1" applyFill="1" applyBorder="1" applyAlignment="1">
      <alignment horizontal="center"/>
    </xf>
    <xf numFmtId="0" fontId="20" fillId="6" borderId="11" xfId="14" applyFont="1" applyFill="1" applyBorder="1" applyAlignment="1">
      <alignment horizontal="center"/>
    </xf>
    <xf numFmtId="0" fontId="20" fillId="6" borderId="12" xfId="14" applyFont="1" applyFill="1" applyBorder="1" applyAlignment="1">
      <alignment horizontal="center"/>
    </xf>
    <xf numFmtId="0" fontId="20" fillId="6" borderId="5" xfId="14" applyFont="1" applyFill="1" applyBorder="1" applyAlignment="1">
      <alignment horizontal="center"/>
    </xf>
    <xf numFmtId="0" fontId="4" fillId="11" borderId="11" xfId="14" applyFont="1" applyFill="1" applyBorder="1" applyAlignment="1">
      <alignment horizontal="center"/>
    </xf>
    <xf numFmtId="0" fontId="4" fillId="11" borderId="12" xfId="14" applyFont="1" applyFill="1" applyBorder="1" applyAlignment="1">
      <alignment horizontal="center"/>
    </xf>
    <xf numFmtId="0" fontId="4" fillId="11" borderId="5" xfId="14" applyFont="1" applyFill="1" applyBorder="1" applyAlignment="1">
      <alignment horizontal="center"/>
    </xf>
    <xf numFmtId="0" fontId="22" fillId="6" borderId="23" xfId="0" applyFont="1" applyFill="1" applyBorder="1" applyAlignment="1">
      <alignment horizontal="center" vertical="center" wrapText="1"/>
    </xf>
    <xf numFmtId="0" fontId="22" fillId="6" borderId="32" xfId="0" applyFont="1" applyFill="1" applyBorder="1" applyAlignment="1">
      <alignment horizontal="center" vertical="center" wrapText="1"/>
    </xf>
    <xf numFmtId="3" fontId="3" fillId="0" borderId="28" xfId="0" applyNumberFormat="1" applyFont="1" applyBorder="1" applyAlignment="1">
      <alignment horizontal="left" vertical="center" wrapText="1"/>
    </xf>
    <xf numFmtId="3" fontId="3" fillId="0" borderId="17" xfId="0" applyNumberFormat="1" applyFont="1" applyBorder="1" applyAlignment="1">
      <alignment horizontal="left" vertical="center" wrapText="1"/>
    </xf>
    <xf numFmtId="3" fontId="3" fillId="0" borderId="18" xfId="0" applyNumberFormat="1" applyFont="1" applyBorder="1" applyAlignment="1">
      <alignment horizontal="left" vertical="center" wrapText="1"/>
    </xf>
    <xf numFmtId="0" fontId="4" fillId="8" borderId="11" xfId="14" applyFont="1" applyFill="1" applyBorder="1" applyAlignment="1">
      <alignment horizontal="center"/>
    </xf>
    <xf numFmtId="0" fontId="4" fillId="8" borderId="12" xfId="14" applyFont="1" applyFill="1" applyBorder="1" applyAlignment="1">
      <alignment horizontal="center"/>
    </xf>
    <xf numFmtId="0" fontId="4" fillId="8" borderId="5" xfId="14" applyFont="1" applyFill="1" applyBorder="1" applyAlignment="1">
      <alignment horizontal="center"/>
    </xf>
    <xf numFmtId="3" fontId="25" fillId="0" borderId="28" xfId="0" applyNumberFormat="1" applyFont="1" applyBorder="1" applyAlignment="1">
      <alignment horizontal="center" wrapText="1"/>
    </xf>
    <xf numFmtId="3" fontId="25" fillId="0" borderId="17" xfId="0" applyNumberFormat="1" applyFont="1" applyBorder="1" applyAlignment="1">
      <alignment horizontal="center" wrapText="1"/>
    </xf>
    <xf numFmtId="3" fontId="25" fillId="0" borderId="18" xfId="0" applyNumberFormat="1" applyFont="1" applyBorder="1" applyAlignment="1">
      <alignment horizontal="center" wrapText="1"/>
    </xf>
    <xf numFmtId="3" fontId="25" fillId="0" borderId="1" xfId="0" applyNumberFormat="1" applyFont="1" applyBorder="1" applyAlignment="1">
      <alignment horizontal="center" wrapText="1"/>
    </xf>
    <xf numFmtId="3" fontId="25" fillId="0" borderId="16" xfId="0" applyNumberFormat="1" applyFont="1" applyBorder="1" applyAlignment="1">
      <alignment horizontal="center" wrapText="1"/>
    </xf>
    <xf numFmtId="3" fontId="25" fillId="0" borderId="15" xfId="0" applyNumberFormat="1" applyFont="1" applyBorder="1" applyAlignment="1">
      <alignment horizontal="center" wrapText="1"/>
    </xf>
    <xf numFmtId="0" fontId="3" fillId="4" borderId="29" xfId="14" applyFill="1" applyBorder="1" applyAlignment="1">
      <alignment horizontal="center"/>
    </xf>
    <xf numFmtId="0" fontId="22" fillId="6" borderId="11" xfId="0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3" fontId="3" fillId="4" borderId="39" xfId="14" applyNumberFormat="1" applyFont="1" applyFill="1" applyBorder="1" applyAlignment="1">
      <alignment horizontal="center" vertical="center" wrapText="1"/>
    </xf>
    <xf numFmtId="3" fontId="3" fillId="4" borderId="46" xfId="14" applyNumberFormat="1" applyFont="1" applyFill="1" applyBorder="1" applyAlignment="1">
      <alignment horizontal="center" vertical="center" wrapText="1"/>
    </xf>
    <xf numFmtId="3" fontId="3" fillId="4" borderId="8" xfId="14" applyNumberFormat="1" applyFont="1" applyFill="1" applyBorder="1" applyAlignment="1">
      <alignment horizontal="center" vertical="center" wrapText="1"/>
    </xf>
    <xf numFmtId="3" fontId="3" fillId="4" borderId="44" xfId="14" applyNumberFormat="1" applyFont="1" applyFill="1" applyBorder="1" applyAlignment="1">
      <alignment horizontal="center" vertical="center" wrapText="1"/>
    </xf>
    <xf numFmtId="0" fontId="29" fillId="4" borderId="0" xfId="0" applyFont="1" applyFill="1" applyBorder="1" applyAlignment="1">
      <alignment horizontal="center"/>
    </xf>
    <xf numFmtId="0" fontId="28" fillId="4" borderId="0" xfId="0" applyFont="1" applyFill="1" applyBorder="1" applyAlignment="1">
      <alignment horizontal="center"/>
    </xf>
    <xf numFmtId="3" fontId="3" fillId="0" borderId="45" xfId="0" applyNumberFormat="1" applyFont="1" applyBorder="1" applyAlignment="1">
      <alignment horizontal="left" vertical="center" wrapText="1"/>
    </xf>
    <xf numFmtId="3" fontId="3" fillId="0" borderId="0" xfId="0" applyNumberFormat="1" applyFont="1" applyBorder="1" applyAlignment="1">
      <alignment horizontal="left" vertical="center" wrapText="1"/>
    </xf>
    <xf numFmtId="3" fontId="3" fillId="0" borderId="33" xfId="0" applyNumberFormat="1" applyFont="1" applyBorder="1" applyAlignment="1">
      <alignment horizontal="left" vertical="center" wrapText="1"/>
    </xf>
    <xf numFmtId="0" fontId="27" fillId="12" borderId="37" xfId="23" applyFont="1" applyFill="1" applyBorder="1" applyAlignment="1" applyProtection="1">
      <alignment horizontal="center" vertical="distributed"/>
    </xf>
    <xf numFmtId="0" fontId="27" fillId="12" borderId="8" xfId="23" applyFont="1" applyFill="1" applyBorder="1" applyAlignment="1" applyProtection="1">
      <alignment horizontal="center" vertical="distributed"/>
    </xf>
    <xf numFmtId="0" fontId="22" fillId="6" borderId="36" xfId="0" applyFont="1" applyFill="1" applyBorder="1" applyAlignment="1">
      <alignment horizontal="center" vertical="center" wrapText="1"/>
    </xf>
    <xf numFmtId="0" fontId="22" fillId="6" borderId="37" xfId="0" applyFont="1" applyFill="1" applyBorder="1" applyAlignment="1">
      <alignment horizontal="center" vertical="center" wrapText="1"/>
    </xf>
    <xf numFmtId="0" fontId="22" fillId="6" borderId="39" xfId="0" applyFont="1" applyFill="1" applyBorder="1" applyAlignment="1">
      <alignment horizontal="center" vertical="center" wrapText="1"/>
    </xf>
    <xf numFmtId="0" fontId="22" fillId="6" borderId="8" xfId="0" applyFont="1" applyFill="1" applyBorder="1" applyAlignment="1">
      <alignment horizontal="center" vertical="center" wrapText="1"/>
    </xf>
    <xf numFmtId="0" fontId="26" fillId="13" borderId="30" xfId="0" applyFont="1" applyFill="1" applyBorder="1" applyAlignment="1">
      <alignment horizontal="center" vertical="center" wrapText="1"/>
    </xf>
    <xf numFmtId="0" fontId="26" fillId="13" borderId="35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wrapText="1"/>
    </xf>
    <xf numFmtId="3" fontId="2" fillId="0" borderId="16" xfId="0" applyNumberFormat="1" applyFont="1" applyBorder="1" applyAlignment="1">
      <alignment horizontal="center" wrapText="1"/>
    </xf>
    <xf numFmtId="166" fontId="25" fillId="10" borderId="8" xfId="0" applyNumberFormat="1" applyFont="1" applyFill="1" applyBorder="1" applyAlignment="1">
      <alignment horizontal="center" vertical="center"/>
    </xf>
    <xf numFmtId="166" fontId="25" fillId="10" borderId="44" xfId="0" applyNumberFormat="1" applyFont="1" applyFill="1" applyBorder="1" applyAlignment="1">
      <alignment horizontal="center" vertical="center"/>
    </xf>
    <xf numFmtId="166" fontId="25" fillId="10" borderId="29" xfId="0" applyNumberFormat="1" applyFont="1" applyFill="1" applyBorder="1" applyAlignment="1">
      <alignment horizontal="center" vertical="center"/>
    </xf>
    <xf numFmtId="3" fontId="22" fillId="18" borderId="11" xfId="0" applyNumberFormat="1" applyFont="1" applyFill="1" applyBorder="1" applyAlignment="1">
      <alignment horizontal="center" wrapText="1"/>
    </xf>
    <xf numFmtId="3" fontId="22" fillId="18" borderId="5" xfId="0" applyNumberFormat="1" applyFont="1" applyFill="1" applyBorder="1" applyAlignment="1">
      <alignment horizontal="center" wrapText="1"/>
    </xf>
    <xf numFmtId="3" fontId="2" fillId="0" borderId="15" xfId="0" applyNumberFormat="1" applyFont="1" applyBorder="1" applyAlignment="1">
      <alignment horizontal="center" wrapText="1"/>
    </xf>
    <xf numFmtId="3" fontId="2" fillId="0" borderId="28" xfId="0" applyNumberFormat="1" applyFont="1" applyBorder="1" applyAlignment="1">
      <alignment horizontal="center" wrapText="1"/>
    </xf>
    <xf numFmtId="3" fontId="2" fillId="0" borderId="17" xfId="0" applyNumberFormat="1" applyFont="1" applyBorder="1" applyAlignment="1">
      <alignment horizontal="center" wrapText="1"/>
    </xf>
    <xf numFmtId="3" fontId="2" fillId="0" borderId="18" xfId="0" applyNumberFormat="1" applyFont="1" applyBorder="1" applyAlignment="1">
      <alignment horizontal="center" wrapText="1"/>
    </xf>
    <xf numFmtId="0" fontId="2" fillId="4" borderId="14" xfId="14" applyFont="1" applyFill="1" applyBorder="1" applyAlignment="1">
      <alignment horizontal="center" vertical="center"/>
    </xf>
    <xf numFmtId="0" fontId="2" fillId="4" borderId="21" xfId="14" applyFont="1" applyFill="1" applyBorder="1" applyAlignment="1">
      <alignment horizontal="center" vertical="center"/>
    </xf>
    <xf numFmtId="0" fontId="2" fillId="4" borderId="50" xfId="0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center" vertical="center" wrapText="1"/>
    </xf>
    <xf numFmtId="0" fontId="5" fillId="0" borderId="13" xfId="14" applyFont="1" applyFill="1" applyBorder="1" applyAlignment="1">
      <alignment horizontal="center" wrapText="1"/>
    </xf>
    <xf numFmtId="0" fontId="5" fillId="0" borderId="19" xfId="14" applyFont="1" applyFill="1" applyBorder="1" applyAlignment="1">
      <alignment horizontal="center" wrapText="1"/>
    </xf>
    <xf numFmtId="0" fontId="5" fillId="0" borderId="14" xfId="14" applyFont="1" applyFill="1" applyBorder="1" applyAlignment="1">
      <alignment horizontal="center" wrapText="1"/>
    </xf>
    <xf numFmtId="0" fontId="5" fillId="0" borderId="25" xfId="14" applyFont="1" applyFill="1" applyBorder="1" applyAlignment="1">
      <alignment horizontal="center" wrapText="1"/>
    </xf>
    <xf numFmtId="0" fontId="5" fillId="0" borderId="26" xfId="14" applyFont="1" applyFill="1" applyBorder="1" applyAlignment="1">
      <alignment horizontal="center" wrapText="1"/>
    </xf>
    <xf numFmtId="0" fontId="5" fillId="0" borderId="27" xfId="14" applyFont="1" applyFill="1" applyBorder="1" applyAlignment="1">
      <alignment horizontal="center" wrapText="1"/>
    </xf>
    <xf numFmtId="0" fontId="3" fillId="4" borderId="2" xfId="14" applyFill="1" applyBorder="1" applyAlignment="1">
      <alignment horizontal="left" vertical="center" wrapText="1"/>
    </xf>
    <xf numFmtId="0" fontId="22" fillId="14" borderId="32" xfId="0" applyFont="1" applyFill="1" applyBorder="1" applyAlignment="1">
      <alignment horizontal="center" vertical="center" wrapText="1"/>
    </xf>
    <xf numFmtId="0" fontId="22" fillId="14" borderId="12" xfId="0" applyFont="1" applyFill="1" applyBorder="1" applyAlignment="1">
      <alignment horizontal="center" vertical="center" wrapText="1"/>
    </xf>
    <xf numFmtId="3" fontId="3" fillId="0" borderId="34" xfId="0" applyNumberFormat="1" applyFont="1" applyBorder="1" applyAlignment="1">
      <alignment horizontal="center" vertical="center" wrapText="1"/>
    </xf>
    <xf numFmtId="3" fontId="3" fillId="0" borderId="31" xfId="0" applyNumberFormat="1" applyFont="1" applyBorder="1" applyAlignment="1">
      <alignment horizontal="center" vertical="center" wrapText="1"/>
    </xf>
    <xf numFmtId="3" fontId="7" fillId="0" borderId="50" xfId="0" applyNumberFormat="1" applyFont="1" applyBorder="1" applyAlignment="1">
      <alignment horizontal="center" vertical="center" wrapText="1"/>
    </xf>
    <xf numFmtId="3" fontId="7" fillId="0" borderId="45" xfId="0" applyNumberFormat="1" applyFont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3" fontId="3" fillId="4" borderId="31" xfId="14" applyNumberFormat="1" applyFont="1" applyFill="1" applyBorder="1" applyAlignment="1">
      <alignment horizontal="center" vertical="center" wrapText="1"/>
    </xf>
    <xf numFmtId="0" fontId="28" fillId="10" borderId="11" xfId="14" applyFont="1" applyFill="1" applyBorder="1" applyAlignment="1">
      <alignment horizontal="center"/>
    </xf>
    <xf numFmtId="0" fontId="28" fillId="10" borderId="12" xfId="14" applyFont="1" applyFill="1" applyBorder="1" applyAlignment="1">
      <alignment horizontal="center"/>
    </xf>
    <xf numFmtId="0" fontId="28" fillId="10" borderId="5" xfId="14" applyFont="1" applyFill="1" applyBorder="1" applyAlignment="1">
      <alignment horizontal="center"/>
    </xf>
    <xf numFmtId="0" fontId="4" fillId="8" borderId="11" xfId="14" applyFont="1" applyFill="1" applyBorder="1" applyAlignment="1">
      <alignment horizont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0" fillId="4" borderId="44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1" fillId="4" borderId="0" xfId="0" applyFont="1" applyFill="1" applyAlignment="1">
      <alignment horizontal="center" wrapText="1"/>
    </xf>
    <xf numFmtId="0" fontId="25" fillId="4" borderId="0" xfId="0" applyFont="1" applyFill="1" applyAlignment="1">
      <alignment horizontal="center" wrapText="1"/>
    </xf>
    <xf numFmtId="0" fontId="4" fillId="4" borderId="26" xfId="0" applyFont="1" applyFill="1" applyBorder="1" applyAlignment="1">
      <alignment horizontal="center"/>
    </xf>
    <xf numFmtId="0" fontId="19" fillId="6" borderId="37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  <xf numFmtId="0" fontId="19" fillId="6" borderId="36" xfId="0" applyFont="1" applyFill="1" applyBorder="1" applyAlignment="1">
      <alignment horizontal="center" vertical="center" wrapText="1"/>
    </xf>
    <xf numFmtId="0" fontId="19" fillId="6" borderId="41" xfId="0" applyFont="1" applyFill="1" applyBorder="1" applyAlignment="1">
      <alignment horizontal="center" vertical="center" wrapText="1"/>
    </xf>
    <xf numFmtId="0" fontId="30" fillId="0" borderId="13" xfId="14" applyFont="1" applyFill="1" applyBorder="1" applyAlignment="1">
      <alignment horizontal="left" vertical="center" wrapText="1"/>
    </xf>
    <xf numFmtId="0" fontId="5" fillId="0" borderId="19" xfId="14" applyFont="1" applyFill="1" applyBorder="1" applyAlignment="1">
      <alignment horizontal="left" vertical="center" wrapText="1"/>
    </xf>
    <xf numFmtId="0" fontId="5" fillId="0" borderId="14" xfId="14" applyFont="1" applyFill="1" applyBorder="1" applyAlignment="1">
      <alignment horizontal="left" vertical="center" wrapText="1"/>
    </xf>
    <xf numFmtId="0" fontId="5" fillId="0" borderId="25" xfId="14" applyFont="1" applyFill="1" applyBorder="1" applyAlignment="1">
      <alignment horizontal="left" vertical="center" wrapText="1"/>
    </xf>
    <xf numFmtId="0" fontId="5" fillId="0" borderId="26" xfId="14" applyFont="1" applyFill="1" applyBorder="1" applyAlignment="1">
      <alignment horizontal="left" vertical="center" wrapText="1"/>
    </xf>
    <xf numFmtId="0" fontId="5" fillId="0" borderId="27" xfId="14" applyFont="1" applyFill="1" applyBorder="1" applyAlignment="1">
      <alignment horizontal="left" vertical="center" wrapText="1"/>
    </xf>
    <xf numFmtId="0" fontId="28" fillId="8" borderId="11" xfId="14" applyFont="1" applyFill="1" applyBorder="1" applyAlignment="1">
      <alignment horizontal="center" vertical="center"/>
    </xf>
    <xf numFmtId="0" fontId="28" fillId="8" borderId="12" xfId="14" applyFont="1" applyFill="1" applyBorder="1" applyAlignment="1">
      <alignment horizontal="center" vertical="center"/>
    </xf>
    <xf numFmtId="0" fontId="28" fillId="8" borderId="5" xfId="14" applyFont="1" applyFill="1" applyBorder="1" applyAlignment="1">
      <alignment horizontal="center" vertical="center"/>
    </xf>
    <xf numFmtId="0" fontId="4" fillId="4" borderId="20" xfId="14" applyFont="1" applyFill="1" applyBorder="1" applyAlignment="1">
      <alignment horizontal="center" vertical="center" wrapText="1"/>
    </xf>
    <xf numFmtId="0" fontId="4" fillId="4" borderId="0" xfId="14" applyFont="1" applyFill="1" applyBorder="1" applyAlignment="1">
      <alignment horizontal="center" vertical="center" wrapText="1"/>
    </xf>
    <xf numFmtId="0" fontId="4" fillId="4" borderId="21" xfId="14" applyFont="1" applyFill="1" applyBorder="1" applyAlignment="1">
      <alignment horizontal="center" vertical="center" wrapText="1"/>
    </xf>
    <xf numFmtId="0" fontId="18" fillId="6" borderId="11" xfId="14" applyFont="1" applyFill="1" applyBorder="1" applyAlignment="1">
      <alignment horizontal="center"/>
    </xf>
    <xf numFmtId="0" fontId="18" fillId="6" borderId="12" xfId="14" applyFont="1" applyFill="1" applyBorder="1" applyAlignment="1">
      <alignment horizontal="center"/>
    </xf>
    <xf numFmtId="0" fontId="18" fillId="6" borderId="5" xfId="14" applyFont="1" applyFill="1" applyBorder="1" applyAlignment="1">
      <alignment horizontal="center"/>
    </xf>
    <xf numFmtId="0" fontId="19" fillId="6" borderId="38" xfId="0" applyFont="1" applyFill="1" applyBorder="1" applyAlignment="1">
      <alignment horizontal="center" vertical="center" wrapText="1"/>
    </xf>
    <xf numFmtId="0" fontId="19" fillId="6" borderId="40" xfId="0" applyFont="1" applyFill="1" applyBorder="1" applyAlignment="1">
      <alignment horizontal="center" vertical="center" wrapText="1"/>
    </xf>
  </cellXfs>
  <cellStyles count="24">
    <cellStyle name="Énfasis1" xfId="23" builtinId="29"/>
    <cellStyle name="Millares 2" xfId="1"/>
    <cellStyle name="Millares 2 2" xfId="2"/>
    <cellStyle name="Millares 3" xfId="3"/>
    <cellStyle name="Millares 4" xfId="4"/>
    <cellStyle name="Millares 4 2" xfId="5"/>
    <cellStyle name="Millares 4 3" xfId="6"/>
    <cellStyle name="Millares 5" xfId="7"/>
    <cellStyle name="Moneda 2" xfId="8"/>
    <cellStyle name="Moneda 3" xfId="9"/>
    <cellStyle name="Moneda 3 2" xfId="10"/>
    <cellStyle name="Moneda 3 3" xfId="11"/>
    <cellStyle name="Moneda 4" xfId="12"/>
    <cellStyle name="Moneda 4 2" xfId="13"/>
    <cellStyle name="Moneda 5" xfId="22"/>
    <cellStyle name="Normal" xfId="0" builtinId="0"/>
    <cellStyle name="Normal 2" xfId="14"/>
    <cellStyle name="Normal 3" xfId="15"/>
    <cellStyle name="Normal 4" xfId="16"/>
    <cellStyle name="Normal 5" xfId="17"/>
    <cellStyle name="Normal 6" xfId="18"/>
    <cellStyle name="Normal 7" xfId="19"/>
    <cellStyle name="Normal 7 2" xfId="20"/>
    <cellStyle name="Normal 7 3" xfId="21"/>
  </cellStyles>
  <dxfs count="4">
    <dxf>
      <fill>
        <patternFill>
          <bgColor rgb="FF92D050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FF999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371475</xdr:colOff>
      <xdr:row>8</xdr:row>
      <xdr:rowOff>161925</xdr:rowOff>
    </xdr:to>
    <xdr:grpSp>
      <xdr:nvGrpSpPr>
        <xdr:cNvPr id="1086541" name="Group 29">
          <a:extLst>
            <a:ext uri="{FF2B5EF4-FFF2-40B4-BE49-F238E27FC236}">
              <a16:creationId xmlns:a16="http://schemas.microsoft.com/office/drawing/2014/main" id="{00000000-0008-0000-0000-00004D941000}"/>
            </a:ext>
          </a:extLst>
        </xdr:cNvPr>
        <xdr:cNvGrpSpPr>
          <a:grpSpLocks/>
        </xdr:cNvGrpSpPr>
      </xdr:nvGrpSpPr>
      <xdr:grpSpPr bwMode="auto">
        <a:xfrm>
          <a:off x="0" y="0"/>
          <a:ext cx="13015031" cy="1516592"/>
          <a:chOff x="68" y="2432"/>
          <a:chExt cx="5579" cy="844"/>
        </a:xfrm>
      </xdr:grpSpPr>
      <xdr:sp macro="" textlink="">
        <xdr:nvSpPr>
          <xdr:cNvPr id="3" name="Rectangle 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2920" y="2857"/>
            <a:ext cx="545" cy="419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/>
          <a:p>
            <a:pPr algn="ctr" rtl="1">
              <a:defRPr sz="1000"/>
            </a:pPr>
            <a:r>
              <a:rPr lang="es-ES" sz="800" b="0" i="0" strike="noStrike">
                <a:solidFill>
                  <a:srgbClr val="000000"/>
                </a:solidFill>
                <a:latin typeface="Arial"/>
                <a:cs typeface="Arial"/>
              </a:rPr>
              <a:t>29/07/2014</a:t>
            </a:r>
          </a:p>
        </xdr:txBody>
      </xdr:sp>
      <xdr:sp macro="" textlink="">
        <xdr:nvSpPr>
          <xdr:cNvPr id="4" name="Rectangle 31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1149" y="3066"/>
            <a:ext cx="1221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Aprobado por: </a:t>
            </a:r>
            <a:r>
              <a:rPr lang="es-ES" sz="800" b="0" i="0" kern="1200">
                <a:solidFill>
                  <a:schemeClr val="tx1"/>
                </a:solidFill>
                <a:latin typeface="Arial" charset="0"/>
                <a:ea typeface="+mn-ea"/>
                <a:cs typeface="+mn-cs"/>
              </a:rPr>
              <a:t>Grupo</a:t>
            </a:r>
            <a:r>
              <a:rPr lang="es-ES" sz="800" b="0" i="0" kern="1200" baseline="0">
                <a:solidFill>
                  <a:schemeClr val="tx1"/>
                </a:solidFill>
                <a:latin typeface="Arial" charset="0"/>
                <a:ea typeface="+mn-ea"/>
                <a:cs typeface="+mn-cs"/>
              </a:rPr>
              <a:t> Técnico Evaluador</a:t>
            </a:r>
            <a:endParaRPr lang="es-ES" sz="800"/>
          </a:p>
        </xdr:txBody>
      </xdr:sp>
      <xdr:sp macro="" textlink="">
        <xdr:nvSpPr>
          <xdr:cNvPr id="5" name="Rectangle 32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370" y="2857"/>
            <a:ext cx="550" cy="419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ctr">
              <a:lnSpc>
                <a:spcPts val="800"/>
              </a:lnSpc>
              <a:spcBef>
                <a:spcPct val="20000"/>
              </a:spcBef>
            </a:pPr>
            <a:r>
              <a:rPr lang="es-MX" sz="800" b="1"/>
              <a:t>Fecha de actualización:</a:t>
            </a:r>
            <a:endParaRPr lang="es-ES" sz="800"/>
          </a:p>
        </xdr:txBody>
      </xdr:sp>
      <xdr:sp macro="" textlink="">
        <xdr:nvSpPr>
          <xdr:cNvPr id="6" name="Rectangle 33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149" y="2857"/>
            <a:ext cx="1221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Revisado por: </a:t>
            </a:r>
            <a:r>
              <a:rPr lang="es-ES" sz="800" b="0" i="0" kern="1200">
                <a:solidFill>
                  <a:schemeClr val="tx1"/>
                </a:solidFill>
                <a:latin typeface="Arial" charset="0"/>
                <a:ea typeface="+mn-ea"/>
                <a:cs typeface="+mn-cs"/>
              </a:rPr>
              <a:t>Grupo</a:t>
            </a:r>
            <a:r>
              <a:rPr lang="es-ES" sz="800" b="0" i="0" kern="1200" baseline="0">
                <a:solidFill>
                  <a:schemeClr val="tx1"/>
                </a:solidFill>
                <a:latin typeface="Arial" charset="0"/>
                <a:ea typeface="+mn-ea"/>
                <a:cs typeface="+mn-cs"/>
              </a:rPr>
              <a:t> Técnico Evaluador</a:t>
            </a:r>
            <a:endParaRPr lang="es-ES" sz="800"/>
          </a:p>
        </xdr:txBody>
      </xdr:sp>
      <xdr:sp macro="" textlink="">
        <xdr:nvSpPr>
          <xdr:cNvPr id="7" name="Rectangle 34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1149" y="2642"/>
            <a:ext cx="1221" cy="215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/>
          <a:p>
            <a:pPr algn="l" rtl="1">
              <a:defRPr sz="1000"/>
            </a:pPr>
            <a:r>
              <a:rPr lang="es-ES" sz="800" b="1" i="0" strike="noStrike">
                <a:solidFill>
                  <a:srgbClr val="000000"/>
                </a:solidFill>
                <a:latin typeface="Arial"/>
                <a:cs typeface="Arial"/>
              </a:rPr>
              <a:t>Elaborado: </a:t>
            </a:r>
            <a:r>
              <a:rPr lang="es-ES" sz="800" b="0" i="0">
                <a:latin typeface="Arial" pitchFamily="34" charset="0"/>
                <a:ea typeface="+mn-ea"/>
                <a:cs typeface="Arial" pitchFamily="34" charset="0"/>
              </a:rPr>
              <a:t>Grupo</a:t>
            </a:r>
            <a:r>
              <a:rPr lang="es-ES" sz="800" b="0" i="0" baseline="0">
                <a:latin typeface="Arial" pitchFamily="34" charset="0"/>
                <a:ea typeface="+mn-ea"/>
                <a:cs typeface="Arial" pitchFamily="34" charset="0"/>
              </a:rPr>
              <a:t> Técnico Evaluador</a:t>
            </a:r>
            <a:endParaRPr lang="es-ES" sz="8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086549" name="Rectangle 35">
            <a:extLst>
              <a:ext uri="{FF2B5EF4-FFF2-40B4-BE49-F238E27FC236}">
                <a16:creationId xmlns:a16="http://schemas.microsoft.com/office/drawing/2014/main" id="{00000000-0008-0000-0000-000055941000}"/>
              </a:ext>
            </a:extLst>
          </xdr:cNvPr>
          <xdr:cNvSpPr>
            <a:spLocks noChangeArrowheads="1"/>
          </xdr:cNvSpPr>
        </xdr:nvSpPr>
        <xdr:spPr bwMode="auto">
          <a:xfrm>
            <a:off x="4604" y="2432"/>
            <a:ext cx="1043" cy="84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" name="Rectangle 36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3466" y="2432"/>
            <a:ext cx="1137" cy="844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/>
          <a:p>
            <a:pPr algn="ctr" rtl="1">
              <a:lnSpc>
                <a:spcPts val="900"/>
              </a:lnSpc>
              <a:defRPr sz="1000"/>
            </a:pPr>
            <a:r>
              <a:rPr lang="es-ES" sz="900" b="1" i="0" strike="noStrike">
                <a:solidFill>
                  <a:srgbClr val="000000"/>
                </a:solidFill>
                <a:latin typeface="Arial"/>
                <a:cs typeface="Arial"/>
              </a:rPr>
              <a:t>EVALUACIÓN LICITACIÓN PÚBLICA N° 02 DE 2014: </a:t>
            </a:r>
            <a:r>
              <a:rPr lang="es-CO" sz="900" baseline="0">
                <a:latin typeface="Arial" pitchFamily="34" charset="0"/>
                <a:ea typeface="+mn-ea"/>
                <a:cs typeface="Arial" pitchFamily="34" charset="0"/>
              </a:rPr>
              <a:t>Seleccionar la oferta más favorable con el fin de contratar la prestación de servicios para la realización de exploraciones o sondeos de mercado para la Dirección de Gobierno en línea. </a:t>
            </a:r>
            <a:endParaRPr lang="es-ES" sz="9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0" name="Rectangle 37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2370" y="2432"/>
            <a:ext cx="1095" cy="425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ctr"/>
            <a:r>
              <a:rPr lang="es-MX" sz="800" b="1"/>
              <a:t>Coordinación: </a:t>
            </a:r>
            <a:r>
              <a:rPr lang="es-MX" sz="800"/>
              <a:t>Planeación y Evaluación</a:t>
            </a:r>
          </a:p>
        </xdr:txBody>
      </xdr:sp>
      <xdr:sp macro="" textlink="">
        <xdr:nvSpPr>
          <xdr:cNvPr id="11" name="Rectangle 38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149" y="2432"/>
            <a:ext cx="1221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Encargados:</a:t>
            </a:r>
            <a:r>
              <a:rPr lang="es-MX" sz="800" b="1" baseline="0"/>
              <a:t> </a:t>
            </a:r>
            <a:r>
              <a:rPr lang="es-MX" sz="800"/>
              <a:t>Direcciónn</a:t>
            </a:r>
            <a:r>
              <a:rPr lang="es-MX" sz="800" baseline="0"/>
              <a:t> de Gobierno en línea</a:t>
            </a:r>
            <a:r>
              <a:rPr lang="es-MX" sz="800"/>
              <a:t>.</a:t>
            </a:r>
            <a:endParaRPr lang="es-ES" sz="800"/>
          </a:p>
        </xdr:txBody>
      </xdr:sp>
      <xdr:sp macro="" textlink="">
        <xdr:nvSpPr>
          <xdr:cNvPr id="1086553" name="Rectangle 39">
            <a:extLst>
              <a:ext uri="{FF2B5EF4-FFF2-40B4-BE49-F238E27FC236}">
                <a16:creationId xmlns:a16="http://schemas.microsoft.com/office/drawing/2014/main" id="{00000000-0008-0000-0000-000059941000}"/>
              </a:ext>
            </a:extLst>
          </xdr:cNvPr>
          <xdr:cNvSpPr>
            <a:spLocks noChangeArrowheads="1"/>
          </xdr:cNvSpPr>
        </xdr:nvSpPr>
        <xdr:spPr bwMode="auto">
          <a:xfrm>
            <a:off x="68" y="2432"/>
            <a:ext cx="1088" cy="84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86554" name="Line 40">
            <a:extLst>
              <a:ext uri="{FF2B5EF4-FFF2-40B4-BE49-F238E27FC236}">
                <a16:creationId xmlns:a16="http://schemas.microsoft.com/office/drawing/2014/main" id="{00000000-0008-0000-0000-00005A941000}"/>
              </a:ext>
            </a:extLst>
          </xdr:cNvPr>
          <xdr:cNvSpPr>
            <a:spLocks noChangeShapeType="1"/>
          </xdr:cNvSpPr>
        </xdr:nvSpPr>
        <xdr:spPr bwMode="auto">
          <a:xfrm>
            <a:off x="68" y="2432"/>
            <a:ext cx="5579" cy="0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55" name="Line 41">
            <a:extLst>
              <a:ext uri="{FF2B5EF4-FFF2-40B4-BE49-F238E27FC236}">
                <a16:creationId xmlns:a16="http://schemas.microsoft.com/office/drawing/2014/main" id="{00000000-0008-0000-0000-00005B941000}"/>
              </a:ext>
            </a:extLst>
          </xdr:cNvPr>
          <xdr:cNvSpPr>
            <a:spLocks noChangeShapeType="1"/>
          </xdr:cNvSpPr>
        </xdr:nvSpPr>
        <xdr:spPr bwMode="auto">
          <a:xfrm>
            <a:off x="68" y="3276"/>
            <a:ext cx="5579" cy="0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56" name="Line 42">
            <a:extLst>
              <a:ext uri="{FF2B5EF4-FFF2-40B4-BE49-F238E27FC236}">
                <a16:creationId xmlns:a16="http://schemas.microsoft.com/office/drawing/2014/main" id="{00000000-0008-0000-0000-00005C941000}"/>
              </a:ext>
            </a:extLst>
          </xdr:cNvPr>
          <xdr:cNvSpPr>
            <a:spLocks noChangeShapeType="1"/>
          </xdr:cNvSpPr>
        </xdr:nvSpPr>
        <xdr:spPr bwMode="auto">
          <a:xfrm>
            <a:off x="68" y="2432"/>
            <a:ext cx="0" cy="844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57" name="Line 43">
            <a:extLst>
              <a:ext uri="{FF2B5EF4-FFF2-40B4-BE49-F238E27FC236}">
                <a16:creationId xmlns:a16="http://schemas.microsoft.com/office/drawing/2014/main" id="{00000000-0008-0000-0000-00005D941000}"/>
              </a:ext>
            </a:extLst>
          </xdr:cNvPr>
          <xdr:cNvSpPr>
            <a:spLocks noChangeShapeType="1"/>
          </xdr:cNvSpPr>
        </xdr:nvSpPr>
        <xdr:spPr bwMode="auto">
          <a:xfrm>
            <a:off x="1156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58" name="Line 44">
            <a:extLst>
              <a:ext uri="{FF2B5EF4-FFF2-40B4-BE49-F238E27FC236}">
                <a16:creationId xmlns:a16="http://schemas.microsoft.com/office/drawing/2014/main" id="{00000000-0008-0000-0000-00005E941000}"/>
              </a:ext>
            </a:extLst>
          </xdr:cNvPr>
          <xdr:cNvSpPr>
            <a:spLocks noChangeShapeType="1"/>
          </xdr:cNvSpPr>
        </xdr:nvSpPr>
        <xdr:spPr bwMode="auto">
          <a:xfrm>
            <a:off x="2381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59" name="Line 45">
            <a:extLst>
              <a:ext uri="{FF2B5EF4-FFF2-40B4-BE49-F238E27FC236}">
                <a16:creationId xmlns:a16="http://schemas.microsoft.com/office/drawing/2014/main" id="{00000000-0008-0000-0000-00005F941000}"/>
              </a:ext>
            </a:extLst>
          </xdr:cNvPr>
          <xdr:cNvSpPr>
            <a:spLocks noChangeShapeType="1"/>
          </xdr:cNvSpPr>
        </xdr:nvSpPr>
        <xdr:spPr bwMode="auto">
          <a:xfrm>
            <a:off x="3470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60" name="Line 46">
            <a:extLst>
              <a:ext uri="{FF2B5EF4-FFF2-40B4-BE49-F238E27FC236}">
                <a16:creationId xmlns:a16="http://schemas.microsoft.com/office/drawing/2014/main" id="{00000000-0008-0000-0000-000060941000}"/>
              </a:ext>
            </a:extLst>
          </xdr:cNvPr>
          <xdr:cNvSpPr>
            <a:spLocks noChangeShapeType="1"/>
          </xdr:cNvSpPr>
        </xdr:nvSpPr>
        <xdr:spPr bwMode="auto">
          <a:xfrm>
            <a:off x="4604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61" name="Line 47">
            <a:extLst>
              <a:ext uri="{FF2B5EF4-FFF2-40B4-BE49-F238E27FC236}">
                <a16:creationId xmlns:a16="http://schemas.microsoft.com/office/drawing/2014/main" id="{00000000-0008-0000-0000-000061941000}"/>
              </a:ext>
            </a:extLst>
          </xdr:cNvPr>
          <xdr:cNvSpPr>
            <a:spLocks noChangeShapeType="1"/>
          </xdr:cNvSpPr>
        </xdr:nvSpPr>
        <xdr:spPr bwMode="auto">
          <a:xfrm>
            <a:off x="5647" y="2432"/>
            <a:ext cx="0" cy="844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62" name="Line 48">
            <a:extLst>
              <a:ext uri="{FF2B5EF4-FFF2-40B4-BE49-F238E27FC236}">
                <a16:creationId xmlns:a16="http://schemas.microsoft.com/office/drawing/2014/main" id="{00000000-0008-0000-0000-000062941000}"/>
              </a:ext>
            </a:extLst>
          </xdr:cNvPr>
          <xdr:cNvSpPr>
            <a:spLocks noChangeShapeType="1"/>
          </xdr:cNvSpPr>
        </xdr:nvSpPr>
        <xdr:spPr bwMode="auto">
          <a:xfrm>
            <a:off x="1156" y="2643"/>
            <a:ext cx="122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63" name="Line 49">
            <a:extLst>
              <a:ext uri="{FF2B5EF4-FFF2-40B4-BE49-F238E27FC236}">
                <a16:creationId xmlns:a16="http://schemas.microsoft.com/office/drawing/2014/main" id="{00000000-0008-0000-0000-000063941000}"/>
              </a:ext>
            </a:extLst>
          </xdr:cNvPr>
          <xdr:cNvSpPr>
            <a:spLocks noChangeShapeType="1"/>
          </xdr:cNvSpPr>
        </xdr:nvSpPr>
        <xdr:spPr bwMode="auto">
          <a:xfrm>
            <a:off x="1156" y="2854"/>
            <a:ext cx="2314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64" name="Line 50">
            <a:extLst>
              <a:ext uri="{FF2B5EF4-FFF2-40B4-BE49-F238E27FC236}">
                <a16:creationId xmlns:a16="http://schemas.microsoft.com/office/drawing/2014/main" id="{00000000-0008-0000-0000-000064941000}"/>
              </a:ext>
            </a:extLst>
          </xdr:cNvPr>
          <xdr:cNvSpPr>
            <a:spLocks noChangeShapeType="1"/>
          </xdr:cNvSpPr>
        </xdr:nvSpPr>
        <xdr:spPr bwMode="auto">
          <a:xfrm>
            <a:off x="1156" y="3065"/>
            <a:ext cx="122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565" name="Line 51">
            <a:extLst>
              <a:ext uri="{FF2B5EF4-FFF2-40B4-BE49-F238E27FC236}">
                <a16:creationId xmlns:a16="http://schemas.microsoft.com/office/drawing/2014/main" id="{00000000-0008-0000-0000-000065941000}"/>
              </a:ext>
            </a:extLst>
          </xdr:cNvPr>
          <xdr:cNvSpPr>
            <a:spLocks noChangeShapeType="1"/>
          </xdr:cNvSpPr>
        </xdr:nvSpPr>
        <xdr:spPr bwMode="auto">
          <a:xfrm>
            <a:off x="2925" y="2854"/>
            <a:ext cx="0" cy="42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28575</xdr:colOff>
      <xdr:row>2</xdr:row>
      <xdr:rowOff>9525</xdr:rowOff>
    </xdr:from>
    <xdr:to>
      <xdr:col>1</xdr:col>
      <xdr:colOff>561975</xdr:colOff>
      <xdr:row>5</xdr:row>
      <xdr:rowOff>123825</xdr:rowOff>
    </xdr:to>
    <xdr:pic>
      <xdr:nvPicPr>
        <xdr:cNvPr id="1086542" name="Picture 18749" descr="Logo Ministerio TIC 2012">
          <a:extLst>
            <a:ext uri="{FF2B5EF4-FFF2-40B4-BE49-F238E27FC236}">
              <a16:creationId xmlns:a16="http://schemas.microsoft.com/office/drawing/2014/main" id="{00000000-0008-0000-0000-00004E941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3375"/>
          <a:ext cx="2076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1028700</xdr:colOff>
      <xdr:row>1</xdr:row>
      <xdr:rowOff>152400</xdr:rowOff>
    </xdr:from>
    <xdr:to>
      <xdr:col>12</xdr:col>
      <xdr:colOff>361950</xdr:colOff>
      <xdr:row>5</xdr:row>
      <xdr:rowOff>85725</xdr:rowOff>
    </xdr:to>
    <xdr:pic>
      <xdr:nvPicPr>
        <xdr:cNvPr id="1086543" name="Picture 18749" descr="Logo Ministerio TIC 2012">
          <a:extLst>
            <a:ext uri="{FF2B5EF4-FFF2-40B4-BE49-F238E27FC236}">
              <a16:creationId xmlns:a16="http://schemas.microsoft.com/office/drawing/2014/main" id="{00000000-0008-0000-0000-00004F941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5450" y="314325"/>
          <a:ext cx="20764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0</xdr:row>
      <xdr:rowOff>42333</xdr:rowOff>
    </xdr:from>
    <xdr:to>
      <xdr:col>15</xdr:col>
      <xdr:colOff>9524</xdr:colOff>
      <xdr:row>9</xdr:row>
      <xdr:rowOff>3579</xdr:rowOff>
    </xdr:to>
    <xdr:grpSp>
      <xdr:nvGrpSpPr>
        <xdr:cNvPr id="2" name="Group 2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9524" y="42333"/>
          <a:ext cx="23577176" cy="1485246"/>
          <a:chOff x="68" y="2432"/>
          <a:chExt cx="5579" cy="845"/>
        </a:xfrm>
      </xdr:grpSpPr>
      <xdr:sp macro="" textlink="">
        <xdr:nvSpPr>
          <xdr:cNvPr id="3" name="Rectangle 3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154" y="3067"/>
            <a:ext cx="1216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Aprobado por: </a:t>
            </a:r>
            <a:r>
              <a:rPr lang="es-ES" sz="800" b="0" i="0" kern="1200">
                <a:solidFill>
                  <a:schemeClr val="tx1"/>
                </a:solidFill>
                <a:latin typeface="Arial" charset="0"/>
                <a:ea typeface="+mn-ea"/>
                <a:cs typeface="+mn-cs"/>
              </a:rPr>
              <a:t>Grupo</a:t>
            </a:r>
            <a:r>
              <a:rPr lang="es-ES" sz="800" b="0" i="0" kern="1200" baseline="0">
                <a:solidFill>
                  <a:schemeClr val="tx1"/>
                </a:solidFill>
                <a:latin typeface="Arial" charset="0"/>
                <a:ea typeface="+mn-ea"/>
                <a:cs typeface="+mn-cs"/>
              </a:rPr>
              <a:t> Técnico Evaluador</a:t>
            </a:r>
            <a:endParaRPr lang="es-ES" sz="800"/>
          </a:p>
        </xdr:txBody>
      </xdr:sp>
      <xdr:sp macro="" textlink="">
        <xdr:nvSpPr>
          <xdr:cNvPr id="4" name="Rectangle 3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2370" y="2857"/>
            <a:ext cx="577" cy="42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ctr">
              <a:lnSpc>
                <a:spcPts val="800"/>
              </a:lnSpc>
              <a:spcBef>
                <a:spcPct val="20000"/>
              </a:spcBef>
            </a:pPr>
            <a:r>
              <a:rPr lang="es-MX" sz="800" b="1"/>
              <a:t>Fecha de actualización:</a:t>
            </a:r>
            <a:endParaRPr lang="es-ES" sz="800"/>
          </a:p>
        </xdr:txBody>
      </xdr:sp>
      <xdr:sp macro="" textlink="">
        <xdr:nvSpPr>
          <xdr:cNvPr id="5" name="Rectangle 33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154" y="2857"/>
            <a:ext cx="1216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Revisado por: </a:t>
            </a:r>
            <a:r>
              <a:rPr lang="es-ES" sz="800" b="0" i="0" kern="1200">
                <a:solidFill>
                  <a:schemeClr val="tx1"/>
                </a:solidFill>
                <a:effectLst/>
                <a:latin typeface="Arial" charset="0"/>
                <a:ea typeface="+mn-ea"/>
                <a:cs typeface="+mn-cs"/>
              </a:rPr>
              <a:t>Grupo</a:t>
            </a:r>
            <a:r>
              <a:rPr lang="es-ES" sz="800" b="0" i="0" kern="1200" baseline="0">
                <a:solidFill>
                  <a:schemeClr val="tx1"/>
                </a:solidFill>
                <a:effectLst/>
                <a:latin typeface="Arial" charset="0"/>
                <a:ea typeface="+mn-ea"/>
                <a:cs typeface="+mn-cs"/>
              </a:rPr>
              <a:t> Técnico Evaluador</a:t>
            </a:r>
            <a:endParaRPr lang="es-ES" sz="800"/>
          </a:p>
        </xdr:txBody>
      </xdr:sp>
      <xdr:sp macro="" textlink="">
        <xdr:nvSpPr>
          <xdr:cNvPr id="6" name="Rectangle 34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159" y="2642"/>
            <a:ext cx="1216" cy="215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/>
          <a:p>
            <a:pPr algn="l" rtl="1">
              <a:defRPr sz="1000"/>
            </a:pPr>
            <a:r>
              <a:rPr lang="es-ES" sz="800" b="1" i="0" strike="noStrike">
                <a:solidFill>
                  <a:srgbClr val="000000"/>
                </a:solidFill>
                <a:latin typeface="Arial"/>
                <a:cs typeface="Arial"/>
              </a:rPr>
              <a:t>Elaborado: </a:t>
            </a:r>
            <a:r>
              <a:rPr lang="es-ES" sz="800" b="0" i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Grupo</a:t>
            </a:r>
            <a:r>
              <a:rPr lang="es-ES" sz="800" b="0" i="0" baseline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Técnico Evaluador</a:t>
            </a:r>
            <a:endParaRPr lang="es-ES" sz="8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7" name="Rectangle 35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4604" y="2432"/>
            <a:ext cx="1043" cy="84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" name="Rectangle 36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3466" y="2432"/>
            <a:ext cx="1137" cy="845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/>
          <a:p>
            <a:pPr algn="ctr"/>
            <a:r>
              <a:rPr lang="es-ES" sz="1100" b="1" i="0">
                <a:effectLst/>
                <a:latin typeface="+mn-lt"/>
                <a:ea typeface="+mn-ea"/>
                <a:cs typeface="+mn-cs"/>
              </a:rPr>
              <a:t>EVALUACIÓN TECNICA INVITACIÓN EVALUACIÓN TECNICA INVITACIÓN IA-002-2020: </a:t>
            </a:r>
            <a:r>
              <a:rPr lang="es-CO" sz="1100" b="1">
                <a:effectLst/>
                <a:latin typeface="+mn-lt"/>
                <a:ea typeface="+mn-ea"/>
                <a:cs typeface="+mn-cs"/>
              </a:rPr>
              <a:t>CONTRATAR LOS SERVICIOS DE PRUEBAS FUNCIONALES, NO FUNCIONALES Y ASEGURAMIENTO DE CALIDAD SOBRE LOS DESARROLLOS DE SOFTWARE DE LAS SOLUCIONES TECNOLÓGICAS DEFINIDAS PARA EL INSTITUTO COLOMBIANO PARA LA EVALUACIÓN DE LA EDUCACIÓN – ICFES.</a:t>
            </a:r>
            <a:endParaRPr lang="en-US" sz="900">
              <a:effectLst/>
            </a:endParaRPr>
          </a:p>
        </xdr:txBody>
      </xdr:sp>
      <xdr:sp macro="" textlink="">
        <xdr:nvSpPr>
          <xdr:cNvPr id="9" name="Rectangle 37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2370" y="2432"/>
            <a:ext cx="1095" cy="425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ctr"/>
            <a:r>
              <a:rPr lang="es-MX" sz="800" b="1"/>
              <a:t>Coordinación: </a:t>
            </a:r>
            <a:endParaRPr lang="es-MX" sz="800"/>
          </a:p>
        </xdr:txBody>
      </xdr:sp>
      <xdr:sp macro="" textlink="">
        <xdr:nvSpPr>
          <xdr:cNvPr id="10" name="Rectangle 38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154" y="2432"/>
            <a:ext cx="1216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Encargados: </a:t>
            </a:r>
            <a:r>
              <a:rPr lang="es-MX" sz="800" b="0"/>
              <a:t>Dirección de Tecnologia e Información</a:t>
            </a:r>
            <a:endParaRPr lang="es-ES" sz="800"/>
          </a:p>
        </xdr:txBody>
      </xdr:sp>
      <xdr:sp macro="" textlink="">
        <xdr:nvSpPr>
          <xdr:cNvPr id="11" name="Rectangle 39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68" y="2432"/>
            <a:ext cx="1088" cy="84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" name="Line 40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68" y="2432"/>
            <a:ext cx="5579" cy="0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" name="Line 41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68" y="3276"/>
            <a:ext cx="5579" cy="0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" name="Line 42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68" y="2432"/>
            <a:ext cx="0" cy="844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Line 43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1156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Line 44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2381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" name="Line 45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3470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Line 46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604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47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647" y="2432"/>
            <a:ext cx="0" cy="844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48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>
            <a:spLocks noChangeShapeType="1"/>
          </xdr:cNvSpPr>
        </xdr:nvSpPr>
        <xdr:spPr bwMode="auto">
          <a:xfrm>
            <a:off x="1156" y="2643"/>
            <a:ext cx="122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49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1156" y="2854"/>
            <a:ext cx="2314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Line 50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1156" y="3065"/>
            <a:ext cx="122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" name="Line 51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>
            <a:spLocks noChangeShapeType="1"/>
          </xdr:cNvSpPr>
        </xdr:nvSpPr>
        <xdr:spPr bwMode="auto">
          <a:xfrm>
            <a:off x="2925" y="2854"/>
            <a:ext cx="0" cy="42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12</xdr:col>
      <xdr:colOff>1009650</xdr:colOff>
      <xdr:row>1</xdr:row>
      <xdr:rowOff>95250</xdr:rowOff>
    </xdr:from>
    <xdr:to>
      <xdr:col>13</xdr:col>
      <xdr:colOff>1114425</xdr:colOff>
      <xdr:row>7</xdr:row>
      <xdr:rowOff>118533</xdr:rowOff>
    </xdr:to>
    <xdr:grpSp>
      <xdr:nvGrpSpPr>
        <xdr:cNvPr id="24" name="Grupo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pSpPr/>
      </xdr:nvGrpSpPr>
      <xdr:grpSpPr>
        <a:xfrm>
          <a:off x="20761885" y="259603"/>
          <a:ext cx="1778187" cy="1009401"/>
          <a:chOff x="9906000" y="190500"/>
          <a:chExt cx="1571625" cy="994833"/>
        </a:xfrm>
      </xdr:grpSpPr>
      <xdr:pic>
        <xdr:nvPicPr>
          <xdr:cNvPr id="25" name="Imagen 24" descr="https://lh3.googleusercontent.com/-5Bir64rkorc/XHRJLj5kEfI/AAAAAAAAFhM/Ozpzdmfb5jMdCpiLEpjzEvldOIh8rurAgCL0BGAYYCw/h34/2019-02-25.png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913409" y="880533"/>
            <a:ext cx="1447800" cy="30480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6" name="Imagen 25" descr="Portal Icfes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906000" y="190500"/>
            <a:ext cx="1571625" cy="581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531284</xdr:colOff>
      <xdr:row>1</xdr:row>
      <xdr:rowOff>32808</xdr:rowOff>
    </xdr:from>
    <xdr:to>
      <xdr:col>1</xdr:col>
      <xdr:colOff>1162050</xdr:colOff>
      <xdr:row>7</xdr:row>
      <xdr:rowOff>23283</xdr:rowOff>
    </xdr:to>
    <xdr:grpSp>
      <xdr:nvGrpSpPr>
        <xdr:cNvPr id="27" name="Grupo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pSpPr/>
      </xdr:nvGrpSpPr>
      <xdr:grpSpPr>
        <a:xfrm>
          <a:off x="531284" y="197161"/>
          <a:ext cx="1437590" cy="976593"/>
          <a:chOff x="531284" y="194733"/>
          <a:chExt cx="1581150" cy="962025"/>
        </a:xfrm>
      </xdr:grpSpPr>
      <xdr:pic>
        <xdr:nvPicPr>
          <xdr:cNvPr id="28" name="Imagen 27" descr="https://lh3.googleusercontent.com/-5Bir64rkorc/XHRJLj5kEfI/AAAAAAAAFhM/Ozpzdmfb5jMdCpiLEpjzEvldOIh8rurAgCL0BGAYYCw/h34/2019-02-25.png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1284" y="851958"/>
            <a:ext cx="1447800" cy="30480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9" name="Imagen 28" descr="Portal Icfes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0809" y="194733"/>
            <a:ext cx="1571625" cy="581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8</xdr:col>
      <xdr:colOff>19050</xdr:colOff>
      <xdr:row>6</xdr:row>
      <xdr:rowOff>47625</xdr:rowOff>
    </xdr:from>
    <xdr:ext cx="94840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10899962" y="988919"/>
          <a:ext cx="9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Abril de 2020</a:t>
          </a:r>
          <a:endParaRPr lang="es-CO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1242392</xdr:colOff>
      <xdr:row>8</xdr:row>
      <xdr:rowOff>190500</xdr:rowOff>
    </xdr:to>
    <xdr:grpSp>
      <xdr:nvGrpSpPr>
        <xdr:cNvPr id="27" name="Group 2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GrpSpPr>
          <a:grpSpLocks/>
        </xdr:cNvGrpSpPr>
      </xdr:nvGrpSpPr>
      <xdr:grpSpPr bwMode="auto">
        <a:xfrm>
          <a:off x="0" y="0"/>
          <a:ext cx="15391347" cy="1437409"/>
          <a:chOff x="68" y="2432"/>
          <a:chExt cx="5579" cy="845"/>
        </a:xfrm>
      </xdr:grpSpPr>
      <xdr:sp macro="" textlink="">
        <xdr:nvSpPr>
          <xdr:cNvPr id="33" name="Rectangle 31">
            <a:extLst>
              <a:ext uri="{FF2B5EF4-FFF2-40B4-BE49-F238E27FC236}">
                <a16:creationId xmlns:a16="http://schemas.microsoft.com/office/drawing/2014/main" id="{00000000-0008-0000-02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154" y="3067"/>
            <a:ext cx="1216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Aprobado por: </a:t>
            </a:r>
            <a:r>
              <a:rPr lang="es-ES" sz="800" b="0" i="0" kern="1200">
                <a:solidFill>
                  <a:schemeClr val="tx1"/>
                </a:solidFill>
                <a:latin typeface="Arial" charset="0"/>
                <a:ea typeface="+mn-ea"/>
                <a:cs typeface="+mn-cs"/>
              </a:rPr>
              <a:t>Grupo</a:t>
            </a:r>
            <a:r>
              <a:rPr lang="es-ES" sz="800" b="0" i="0" kern="1200" baseline="0">
                <a:solidFill>
                  <a:schemeClr val="tx1"/>
                </a:solidFill>
                <a:latin typeface="Arial" charset="0"/>
                <a:ea typeface="+mn-ea"/>
                <a:cs typeface="+mn-cs"/>
              </a:rPr>
              <a:t> Técnico Evaluador</a:t>
            </a:r>
            <a:endParaRPr lang="es-ES" sz="800"/>
          </a:p>
        </xdr:txBody>
      </xdr:sp>
      <xdr:sp macro="" textlink="">
        <xdr:nvSpPr>
          <xdr:cNvPr id="37" name="Rectangle 32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2370" y="2857"/>
            <a:ext cx="577" cy="42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ctr">
              <a:lnSpc>
                <a:spcPts val="800"/>
              </a:lnSpc>
              <a:spcBef>
                <a:spcPct val="20000"/>
              </a:spcBef>
            </a:pPr>
            <a:r>
              <a:rPr lang="es-MX" sz="800" b="1"/>
              <a:t>Fecha de actualización:</a:t>
            </a:r>
            <a:endParaRPr lang="es-ES" sz="800"/>
          </a:p>
        </xdr:txBody>
      </xdr:sp>
      <xdr:sp macro="" textlink="">
        <xdr:nvSpPr>
          <xdr:cNvPr id="38" name="Rectangle 33">
            <a:extLst>
              <a:ext uri="{FF2B5EF4-FFF2-40B4-BE49-F238E27FC236}">
                <a16:creationId xmlns:a16="http://schemas.microsoft.com/office/drawing/2014/main" id="{00000000-0008-0000-02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154" y="2857"/>
            <a:ext cx="1216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Revisado por: </a:t>
            </a:r>
            <a:r>
              <a:rPr lang="es-ES" sz="800" b="0" i="0" kern="1200">
                <a:solidFill>
                  <a:schemeClr val="tx1"/>
                </a:solidFill>
                <a:effectLst/>
                <a:latin typeface="Arial" charset="0"/>
                <a:ea typeface="+mn-ea"/>
                <a:cs typeface="+mn-cs"/>
              </a:rPr>
              <a:t>Grupo</a:t>
            </a:r>
            <a:r>
              <a:rPr lang="es-ES" sz="800" b="0" i="0" kern="1200" baseline="0">
                <a:solidFill>
                  <a:schemeClr val="tx1"/>
                </a:solidFill>
                <a:effectLst/>
                <a:latin typeface="Arial" charset="0"/>
                <a:ea typeface="+mn-ea"/>
                <a:cs typeface="+mn-cs"/>
              </a:rPr>
              <a:t> Técnico Evaluador</a:t>
            </a:r>
            <a:endParaRPr lang="es-ES" sz="800"/>
          </a:p>
        </xdr:txBody>
      </xdr:sp>
      <xdr:sp macro="" textlink="">
        <xdr:nvSpPr>
          <xdr:cNvPr id="39" name="Rectangle 34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1159" y="2642"/>
            <a:ext cx="1216" cy="215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/>
          <a:p>
            <a:pPr algn="l" rtl="1">
              <a:defRPr sz="1000"/>
            </a:pPr>
            <a:r>
              <a:rPr lang="es-ES" sz="800" b="1" i="0" strike="noStrike">
                <a:solidFill>
                  <a:srgbClr val="000000"/>
                </a:solidFill>
                <a:latin typeface="Arial"/>
                <a:cs typeface="Arial"/>
              </a:rPr>
              <a:t>Elaborado: </a:t>
            </a:r>
            <a:r>
              <a:rPr lang="es-ES" sz="800" b="0" i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Grupo</a:t>
            </a:r>
            <a:r>
              <a:rPr lang="es-ES" sz="800" b="0" i="0" baseline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Técnico Evaluador</a:t>
            </a:r>
            <a:endParaRPr lang="es-ES" sz="8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40" name="Rectangle 35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604" y="2432"/>
            <a:ext cx="1043" cy="84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1" name="Rectangle 36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3466" y="2432"/>
            <a:ext cx="1137" cy="845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/>
          <a:p>
            <a:pPr algn="ctr"/>
            <a:r>
              <a:rPr lang="es-ES" sz="800" b="1">
                <a:effectLst/>
                <a:latin typeface="+mn-lt"/>
                <a:ea typeface="+mn-ea"/>
                <a:cs typeface="+mn-cs"/>
              </a:rPr>
              <a:t>EVALUACIÓN TECNICA INVITACIÓN EVALUACIÓN </a:t>
            </a:r>
            <a:r>
              <a:rPr lang="es-ES" sz="600" b="1">
                <a:effectLst/>
                <a:latin typeface="+mn-lt"/>
                <a:ea typeface="+mn-ea"/>
                <a:cs typeface="+mn-cs"/>
              </a:rPr>
              <a:t>TECNICA INVITACIÓN IA-002-2020: </a:t>
            </a:r>
            <a:r>
              <a:rPr lang="es-CO" sz="600" b="1">
                <a:effectLst/>
                <a:latin typeface="+mn-lt"/>
                <a:ea typeface="+mn-ea"/>
                <a:cs typeface="+mn-cs"/>
              </a:rPr>
              <a:t>CONTRATAR LOS SERVICIOS DE PRUEBAS FUNCIONALES, NO FUNCIONALES Y ASEGURAMIENTO DE CALIDAD SOBRE LOS DESARROLLOS DE SOFTWARE DE LAS SOLUCIONES TECNOLÓGICAS DEFINIDAS PARA EL INSTITUTO COLOMBIANO PARA LA EVALUACIÓN DE LA EDUCACIÓN – ICFES.</a:t>
            </a:r>
            <a:endParaRPr lang="en-US" sz="600">
              <a:effectLst/>
            </a:endParaRPr>
          </a:p>
          <a:p>
            <a:endParaRPr lang="es-CO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endParaRPr>
          </a:p>
        </xdr:txBody>
      </xdr:sp>
      <xdr:sp macro="" textlink="">
        <xdr:nvSpPr>
          <xdr:cNvPr id="42" name="Rectangle 37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2370" y="2432"/>
            <a:ext cx="1095" cy="425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 lIns="90000" tIns="46800" rIns="90000" bIns="46800" anchor="ctr" anchorCtr="1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l"/>
            <a:r>
              <a:rPr lang="es-MX" sz="800" b="1"/>
              <a:t>Coordinación: </a:t>
            </a:r>
            <a:endParaRPr lang="es-MX" sz="800"/>
          </a:p>
        </xdr:txBody>
      </xdr:sp>
      <xdr:sp macro="" textlink="">
        <xdr:nvSpPr>
          <xdr:cNvPr id="43" name="Rectangle 38">
            <a:extLst>
              <a:ext uri="{FF2B5EF4-FFF2-40B4-BE49-F238E27FC236}">
                <a16:creationId xmlns:a16="http://schemas.microsoft.com/office/drawing/2014/main" id="{00000000-0008-0000-02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1154" y="2432"/>
            <a:ext cx="1216" cy="21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wrap="square"/>
          <a:lstStyle>
            <a:defPPr>
              <a:defRPr lang="es-E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pPr algn="just"/>
            <a:r>
              <a:rPr lang="es-MX" sz="800" b="1"/>
              <a:t>Encargados: </a:t>
            </a:r>
            <a:r>
              <a:rPr lang="es-MX" sz="800" b="0"/>
              <a:t>Dirección de Tecnología e Información</a:t>
            </a:r>
            <a:endParaRPr lang="es-ES" sz="800"/>
          </a:p>
        </xdr:txBody>
      </xdr:sp>
      <xdr:sp macro="" textlink="">
        <xdr:nvSpPr>
          <xdr:cNvPr id="44" name="Rectangle 39"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68" y="2432"/>
            <a:ext cx="1088" cy="84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5" name="Line 40">
            <a:extLst>
              <a:ext uri="{FF2B5EF4-FFF2-40B4-BE49-F238E27FC236}">
                <a16:creationId xmlns:a16="http://schemas.microsoft.com/office/drawing/2014/main" id="{00000000-0008-0000-02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68" y="2432"/>
            <a:ext cx="5579" cy="0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" name="Line 41">
            <a:extLst>
              <a:ext uri="{FF2B5EF4-FFF2-40B4-BE49-F238E27FC236}">
                <a16:creationId xmlns:a16="http://schemas.microsoft.com/office/drawing/2014/main" id="{00000000-0008-0000-02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68" y="3276"/>
            <a:ext cx="5579" cy="0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Line 42">
            <a:extLst>
              <a:ext uri="{FF2B5EF4-FFF2-40B4-BE49-F238E27FC236}">
                <a16:creationId xmlns:a16="http://schemas.microsoft.com/office/drawing/2014/main" id="{00000000-0008-0000-0200-00002F000000}"/>
              </a:ext>
            </a:extLst>
          </xdr:cNvPr>
          <xdr:cNvSpPr>
            <a:spLocks noChangeShapeType="1"/>
          </xdr:cNvSpPr>
        </xdr:nvSpPr>
        <xdr:spPr bwMode="auto">
          <a:xfrm>
            <a:off x="68" y="2432"/>
            <a:ext cx="0" cy="844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8" name="Line 43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1156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Line 44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2381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" name="Line 45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SpPr>
            <a:spLocks noChangeShapeType="1"/>
          </xdr:cNvSpPr>
        </xdr:nvSpPr>
        <xdr:spPr bwMode="auto">
          <a:xfrm>
            <a:off x="3470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" name="Line 46"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604" y="2432"/>
            <a:ext cx="0" cy="84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Line 47">
            <a:extLst>
              <a:ext uri="{FF2B5EF4-FFF2-40B4-BE49-F238E27FC236}">
                <a16:creationId xmlns:a16="http://schemas.microsoft.com/office/drawing/2014/main" id="{00000000-0008-0000-02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647" y="2432"/>
            <a:ext cx="0" cy="844"/>
          </a:xfrm>
          <a:prstGeom prst="line">
            <a:avLst/>
          </a:prstGeom>
          <a:noFill/>
          <a:ln w="19050" cap="sq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" name="Line 48">
            <a:extLst>
              <a:ext uri="{FF2B5EF4-FFF2-40B4-BE49-F238E27FC236}">
                <a16:creationId xmlns:a16="http://schemas.microsoft.com/office/drawing/2014/main" id="{00000000-0008-0000-0200-000035000000}"/>
              </a:ext>
            </a:extLst>
          </xdr:cNvPr>
          <xdr:cNvSpPr>
            <a:spLocks noChangeShapeType="1"/>
          </xdr:cNvSpPr>
        </xdr:nvSpPr>
        <xdr:spPr bwMode="auto">
          <a:xfrm>
            <a:off x="1156" y="2643"/>
            <a:ext cx="122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Line 49">
            <a:extLst>
              <a:ext uri="{FF2B5EF4-FFF2-40B4-BE49-F238E27FC236}">
                <a16:creationId xmlns:a16="http://schemas.microsoft.com/office/drawing/2014/main" id="{00000000-0008-0000-02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1160" y="2814"/>
            <a:ext cx="2314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" name="Line 50">
            <a:extLst>
              <a:ext uri="{FF2B5EF4-FFF2-40B4-BE49-F238E27FC236}">
                <a16:creationId xmlns:a16="http://schemas.microsoft.com/office/drawing/2014/main" id="{00000000-0008-0000-02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1156" y="3065"/>
            <a:ext cx="122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</xdr:col>
      <xdr:colOff>68649</xdr:colOff>
      <xdr:row>0</xdr:row>
      <xdr:rowOff>136592</xdr:rowOff>
    </xdr:from>
    <xdr:to>
      <xdr:col>1</xdr:col>
      <xdr:colOff>1428750</xdr:colOff>
      <xdr:row>6</xdr:row>
      <xdr:rowOff>81643</xdr:rowOff>
    </xdr:to>
    <xdr:grpSp>
      <xdr:nvGrpSpPr>
        <xdr:cNvPr id="57" name="Grupo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GrpSpPr/>
      </xdr:nvGrpSpPr>
      <xdr:grpSpPr>
        <a:xfrm>
          <a:off x="85967" y="136592"/>
          <a:ext cx="1360101" cy="880233"/>
          <a:chOff x="9906000" y="190500"/>
          <a:chExt cx="1571625" cy="994833"/>
        </a:xfrm>
      </xdr:grpSpPr>
      <xdr:pic>
        <xdr:nvPicPr>
          <xdr:cNvPr id="58" name="Imagen 57" descr="https://lh3.googleusercontent.com/-5Bir64rkorc/XHRJLj5kEfI/AAAAAAAAFhM/Ozpzdmfb5jMdCpiLEpjzEvldOIh8rurAgCL0BGAYYCw/h34/2019-02-25.png">
            <a:extLst>
              <a:ext uri="{FF2B5EF4-FFF2-40B4-BE49-F238E27FC236}">
                <a16:creationId xmlns:a16="http://schemas.microsoft.com/office/drawing/2014/main" id="{00000000-0008-0000-0200-00003A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913409" y="880533"/>
            <a:ext cx="1447800" cy="30480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9" name="Imagen 58" descr="Portal Icfes">
            <a:extLst>
              <a:ext uri="{FF2B5EF4-FFF2-40B4-BE49-F238E27FC236}">
                <a16:creationId xmlns:a16="http://schemas.microsoft.com/office/drawing/2014/main" id="{00000000-0008-0000-0200-00003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906000" y="190500"/>
            <a:ext cx="1571625" cy="581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40821</xdr:colOff>
      <xdr:row>1</xdr:row>
      <xdr:rowOff>1064</xdr:rowOff>
    </xdr:from>
    <xdr:to>
      <xdr:col>10</xdr:col>
      <xdr:colOff>1164368</xdr:colOff>
      <xdr:row>7</xdr:row>
      <xdr:rowOff>32050</xdr:rowOff>
    </xdr:to>
    <xdr:grpSp>
      <xdr:nvGrpSpPr>
        <xdr:cNvPr id="60" name="Grupo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GrpSpPr/>
      </xdr:nvGrpSpPr>
      <xdr:grpSpPr>
        <a:xfrm>
          <a:off x="14189776" y="156928"/>
          <a:ext cx="1123547" cy="966167"/>
          <a:chOff x="9906000" y="190500"/>
          <a:chExt cx="1571625" cy="994833"/>
        </a:xfrm>
      </xdr:grpSpPr>
      <xdr:pic>
        <xdr:nvPicPr>
          <xdr:cNvPr id="61" name="Imagen 60" descr="https://lh3.googleusercontent.com/-5Bir64rkorc/XHRJLj5kEfI/AAAAAAAAFhM/Ozpzdmfb5jMdCpiLEpjzEvldOIh8rurAgCL0BGAYYCw/h34/2019-02-25.png">
            <a:extLst>
              <a:ext uri="{FF2B5EF4-FFF2-40B4-BE49-F238E27FC236}">
                <a16:creationId xmlns:a16="http://schemas.microsoft.com/office/drawing/2014/main" id="{00000000-0008-0000-0200-00003D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913409" y="880533"/>
            <a:ext cx="1447800" cy="30480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62" name="Imagen 61" descr="Portal Icfes">
            <a:extLst>
              <a:ext uri="{FF2B5EF4-FFF2-40B4-BE49-F238E27FC236}">
                <a16:creationId xmlns:a16="http://schemas.microsoft.com/office/drawing/2014/main" id="{00000000-0008-0000-0200-00003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906000" y="190500"/>
            <a:ext cx="1571625" cy="581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</xdr:col>
      <xdr:colOff>183696</xdr:colOff>
      <xdr:row>5</xdr:row>
      <xdr:rowOff>160884</xdr:rowOff>
    </xdr:from>
    <xdr:ext cx="902683" cy="256737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00000000-0008-0000-0200-00001D000000}"/>
            </a:ext>
            <a:ext uri="{147F2762-F138-4A5C-976F-8EAC2B608ADB}">
              <a16:predDERef xmlns:a16="http://schemas.microsoft.com/office/drawing/2014/main" pred="{00000000-0008-0000-0200-00003C000000}"/>
            </a:ext>
          </a:extLst>
        </xdr:cNvPr>
        <xdr:cNvSpPr txBox="1"/>
      </xdr:nvSpPr>
      <xdr:spPr>
        <a:xfrm>
          <a:off x="7698921" y="970509"/>
          <a:ext cx="902683" cy="2567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05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Julio de</a:t>
          </a:r>
          <a:r>
            <a:rPr lang="es-CO" sz="105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2020</a:t>
          </a:r>
          <a:endParaRPr lang="es-CO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twoCellAnchor editAs="oneCell">
    <xdr:from>
      <xdr:col>2</xdr:col>
      <xdr:colOff>447675</xdr:colOff>
      <xdr:row>28</xdr:row>
      <xdr:rowOff>200026</xdr:rowOff>
    </xdr:from>
    <xdr:to>
      <xdr:col>3</xdr:col>
      <xdr:colOff>781050</xdr:colOff>
      <xdr:row>28</xdr:row>
      <xdr:rowOff>507082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6DA5CE-35F8-4C2C-8EC0-732D3DAE3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29050" y="9620251"/>
          <a:ext cx="1666875" cy="307056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30</xdr:row>
      <xdr:rowOff>304800</xdr:rowOff>
    </xdr:from>
    <xdr:to>
      <xdr:col>1</xdr:col>
      <xdr:colOff>2514600</xdr:colOff>
      <xdr:row>31</xdr:row>
      <xdr:rowOff>266700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177F5395-9191-4840-8BC4-18A3DCBA2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0801350"/>
          <a:ext cx="190500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238125</xdr:colOff>
      <xdr:row>30</xdr:row>
      <xdr:rowOff>228600</xdr:rowOff>
    </xdr:from>
    <xdr:to>
      <xdr:col>3</xdr:col>
      <xdr:colOff>1295400</xdr:colOff>
      <xdr:row>31</xdr:row>
      <xdr:rowOff>171450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1F8AC7A6-0A69-402E-BECC-5D5AC4846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0725150"/>
          <a:ext cx="2390775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876300</xdr:colOff>
      <xdr:row>28</xdr:row>
      <xdr:rowOff>0</xdr:rowOff>
    </xdr:from>
    <xdr:to>
      <xdr:col>1</xdr:col>
      <xdr:colOff>2533650</xdr:colOff>
      <xdr:row>28</xdr:row>
      <xdr:rowOff>542925</xdr:rowOff>
    </xdr:to>
    <xdr:pic>
      <xdr:nvPicPr>
        <xdr:cNvPr id="34" name="Imagen 3">
          <a:extLst>
            <a:ext uri="{FF2B5EF4-FFF2-40B4-BE49-F238E27FC236}">
              <a16:creationId xmlns:a16="http://schemas.microsoft.com/office/drawing/2014/main" id="{E55D45BD-CE79-4B88-ABA5-B35636A2A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9420225"/>
          <a:ext cx="16573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787400</xdr:colOff>
      <xdr:row>24</xdr:row>
      <xdr:rowOff>431800</xdr:rowOff>
    </xdr:from>
    <xdr:to>
      <xdr:col>5</xdr:col>
      <xdr:colOff>1092201</xdr:colOff>
      <xdr:row>27</xdr:row>
      <xdr:rowOff>381905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9987171A-1C15-6545-B3B4-A56672DB4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696200" y="8051800"/>
          <a:ext cx="1981201" cy="8391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  <pageSetUpPr fitToPage="1"/>
  </sheetPr>
  <dimension ref="A9:O82"/>
  <sheetViews>
    <sheetView zoomScale="90" zoomScaleNormal="100" zoomScaleSheetLayoutView="90" workbookViewId="0">
      <selection activeCell="F22" sqref="F22:F23"/>
    </sheetView>
  </sheetViews>
  <sheetFormatPr baseColWidth="10" defaultColWidth="11.42578125" defaultRowHeight="12.75" x14ac:dyDescent="0.2"/>
  <cols>
    <col min="1" max="1" width="23.140625" style="2" customWidth="1"/>
    <col min="2" max="2" width="12.42578125" style="2" customWidth="1"/>
    <col min="3" max="3" width="13.85546875" style="2" customWidth="1"/>
    <col min="4" max="4" width="15.140625" style="2" customWidth="1"/>
    <col min="5" max="6" width="11.42578125" style="2"/>
    <col min="7" max="7" width="14.42578125" style="2" customWidth="1"/>
    <col min="8" max="8" width="11.42578125" style="2"/>
    <col min="9" max="9" width="11" style="2" customWidth="1"/>
    <col min="10" max="10" width="18.28515625" style="2" customWidth="1"/>
    <col min="11" max="16384" width="11.42578125" style="2"/>
  </cols>
  <sheetData>
    <row r="9" spans="1:15" ht="15.75" x14ac:dyDescent="0.25">
      <c r="A9" s="1" t="s">
        <v>0</v>
      </c>
      <c r="E9" s="194"/>
      <c r="F9" s="194"/>
    </row>
    <row r="10" spans="1:15" ht="15.75" x14ac:dyDescent="0.25">
      <c r="A10" s="1"/>
      <c r="E10" s="162"/>
      <c r="F10" s="162"/>
    </row>
    <row r="11" spans="1:15" ht="29.25" customHeight="1" x14ac:dyDescent="0.35">
      <c r="A11" s="199" t="s">
        <v>1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</row>
    <row r="12" spans="1:15" ht="15.75" x14ac:dyDescent="0.25">
      <c r="A12" s="1"/>
      <c r="E12" s="162"/>
      <c r="F12" s="162"/>
    </row>
    <row r="13" spans="1:15" ht="26.25" customHeight="1" x14ac:dyDescent="0.2">
      <c r="A13" s="195" t="s">
        <v>2</v>
      </c>
      <c r="B13" s="195"/>
      <c r="C13" s="195"/>
      <c r="D13" s="195"/>
      <c r="E13" s="195"/>
      <c r="F13" s="3"/>
      <c r="H13" s="196" t="s">
        <v>3</v>
      </c>
      <c r="I13" s="196"/>
      <c r="J13" s="164" t="s">
        <v>4</v>
      </c>
    </row>
    <row r="14" spans="1:15" ht="40.5" customHeight="1" x14ac:dyDescent="0.2">
      <c r="A14" s="195"/>
      <c r="B14" s="195"/>
      <c r="C14" s="195"/>
      <c r="D14" s="195"/>
      <c r="E14" s="195"/>
      <c r="F14" s="3"/>
      <c r="H14" s="197" t="s">
        <v>5</v>
      </c>
      <c r="I14" s="197"/>
      <c r="J14" s="163">
        <v>100</v>
      </c>
      <c r="K14" s="198" t="s">
        <v>6</v>
      </c>
      <c r="L14" s="198"/>
      <c r="M14" s="32">
        <v>41520</v>
      </c>
    </row>
    <row r="15" spans="1:15" ht="39.75" customHeight="1" x14ac:dyDescent="0.2">
      <c r="A15" s="195"/>
      <c r="B15" s="195"/>
      <c r="C15" s="195"/>
      <c r="D15" s="195"/>
      <c r="E15" s="195"/>
      <c r="F15" s="3"/>
      <c r="H15" s="197" t="s">
        <v>7</v>
      </c>
      <c r="I15" s="197"/>
      <c r="J15" s="163">
        <v>200</v>
      </c>
    </row>
    <row r="16" spans="1:15" ht="37.5" customHeight="1" x14ac:dyDescent="0.2">
      <c r="A16" s="195"/>
      <c r="B16" s="195"/>
      <c r="C16" s="195"/>
      <c r="D16" s="195"/>
      <c r="E16" s="195"/>
      <c r="F16" s="3"/>
      <c r="H16" s="197" t="s">
        <v>8</v>
      </c>
      <c r="I16" s="197"/>
      <c r="J16" s="163">
        <v>200</v>
      </c>
    </row>
    <row r="17" spans="1:11" ht="16.5" customHeight="1" x14ac:dyDescent="0.2">
      <c r="A17" s="195"/>
      <c r="B17" s="195"/>
      <c r="C17" s="195"/>
      <c r="D17" s="195"/>
      <c r="E17" s="195"/>
      <c r="F17" s="3"/>
      <c r="H17" s="197" t="s">
        <v>9</v>
      </c>
      <c r="I17" s="197"/>
      <c r="J17" s="163">
        <v>500</v>
      </c>
    </row>
    <row r="18" spans="1:11" x14ac:dyDescent="0.2">
      <c r="A18" s="3"/>
      <c r="B18" s="3"/>
      <c r="C18" s="3"/>
      <c r="D18" s="3"/>
      <c r="E18" s="3"/>
      <c r="F18" s="3"/>
      <c r="H18" s="193" t="s">
        <v>10</v>
      </c>
      <c r="I18" s="193"/>
      <c r="J18" s="4">
        <v>1000</v>
      </c>
    </row>
    <row r="19" spans="1:11" x14ac:dyDescent="0.2">
      <c r="A19" s="5"/>
      <c r="B19" s="5"/>
      <c r="C19" s="5"/>
      <c r="D19" s="5"/>
      <c r="E19" s="5"/>
      <c r="F19" s="5"/>
    </row>
    <row r="20" spans="1:11" x14ac:dyDescent="0.2">
      <c r="A20" s="183" t="s">
        <v>11</v>
      </c>
      <c r="B20" s="183"/>
    </row>
    <row r="22" spans="1:11" x14ac:dyDescent="0.2">
      <c r="A22" s="33" t="s">
        <v>12</v>
      </c>
      <c r="B22" s="33">
        <v>2005</v>
      </c>
      <c r="C22" s="33">
        <v>2006</v>
      </c>
      <c r="D22" s="33">
        <v>2007</v>
      </c>
      <c r="E22" s="33">
        <v>2008</v>
      </c>
      <c r="F22" s="33">
        <v>2009</v>
      </c>
      <c r="G22" s="34">
        <v>2010</v>
      </c>
      <c r="H22" s="34">
        <v>2011</v>
      </c>
      <c r="I22" s="34">
        <v>2012</v>
      </c>
      <c r="J22" s="34">
        <v>2013</v>
      </c>
      <c r="K22" s="39">
        <v>2014</v>
      </c>
    </row>
    <row r="23" spans="1:11" ht="16.5" x14ac:dyDescent="0.2">
      <c r="A23" s="35" t="s">
        <v>13</v>
      </c>
      <c r="B23" s="36">
        <v>381500</v>
      </c>
      <c r="C23" s="36">
        <v>408000</v>
      </c>
      <c r="D23" s="36">
        <v>433700</v>
      </c>
      <c r="E23" s="36">
        <v>461500</v>
      </c>
      <c r="F23" s="36">
        <v>496900</v>
      </c>
      <c r="G23" s="37">
        <v>515000</v>
      </c>
      <c r="H23" s="37">
        <v>535600</v>
      </c>
      <c r="I23" s="38">
        <v>566700</v>
      </c>
      <c r="J23" s="38">
        <v>589500</v>
      </c>
      <c r="K23" s="40">
        <v>616000</v>
      </c>
    </row>
    <row r="24" spans="1:1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1" x14ac:dyDescent="0.2">
      <c r="A25" s="190" t="s">
        <v>14</v>
      </c>
      <c r="B25" s="190"/>
      <c r="C25" s="6"/>
      <c r="D25" s="6"/>
      <c r="E25" s="6"/>
      <c r="F25" s="6"/>
      <c r="G25" s="6"/>
      <c r="H25" s="6"/>
      <c r="I25" s="6"/>
      <c r="J25" s="6"/>
    </row>
    <row r="26" spans="1:11" x14ac:dyDescent="0.2">
      <c r="A26" s="7"/>
      <c r="B26" s="6"/>
      <c r="C26" s="6"/>
      <c r="D26" s="6"/>
      <c r="E26" s="6"/>
      <c r="F26" s="6"/>
      <c r="G26" s="6"/>
      <c r="H26" s="6"/>
      <c r="I26" s="6"/>
      <c r="J26" s="6"/>
    </row>
    <row r="27" spans="1:11" ht="25.5" x14ac:dyDescent="0.2">
      <c r="A27" s="8" t="s">
        <v>3</v>
      </c>
      <c r="B27" s="9" t="s">
        <v>4</v>
      </c>
      <c r="C27" s="6"/>
      <c r="D27" s="6"/>
      <c r="E27" s="6"/>
      <c r="F27" s="6"/>
      <c r="G27" s="6"/>
      <c r="H27" s="6"/>
      <c r="I27" s="6"/>
      <c r="J27" s="6"/>
    </row>
    <row r="28" spans="1:11" ht="25.5" x14ac:dyDescent="0.2">
      <c r="A28" s="10" t="s">
        <v>15</v>
      </c>
      <c r="B28" s="11">
        <v>100</v>
      </c>
      <c r="C28" s="6"/>
      <c r="D28" s="6"/>
      <c r="E28" s="6"/>
      <c r="F28" s="6"/>
      <c r="G28" s="6"/>
      <c r="H28" s="6"/>
      <c r="I28" s="6"/>
      <c r="J28" s="6"/>
    </row>
    <row r="29" spans="1:11" x14ac:dyDescent="0.2">
      <c r="A29" s="12" t="s">
        <v>10</v>
      </c>
      <c r="B29" s="13">
        <v>100</v>
      </c>
      <c r="C29" s="6"/>
      <c r="D29" s="6"/>
      <c r="E29" s="6"/>
      <c r="F29" s="6"/>
      <c r="G29" s="6"/>
      <c r="H29" s="6"/>
      <c r="I29" s="6"/>
      <c r="J29" s="6"/>
    </row>
    <row r="30" spans="1:11" x14ac:dyDescent="0.2">
      <c r="A30" s="7"/>
      <c r="B30" s="6"/>
      <c r="C30" s="6"/>
      <c r="D30" s="6"/>
      <c r="E30" s="6"/>
      <c r="F30" s="6"/>
      <c r="G30" s="6"/>
      <c r="H30" s="6"/>
      <c r="I30" s="6"/>
      <c r="J30" s="6"/>
    </row>
    <row r="31" spans="1:11" x14ac:dyDescent="0.2">
      <c r="A31" s="7"/>
      <c r="B31" s="6"/>
      <c r="C31" s="6"/>
      <c r="D31" s="6"/>
      <c r="E31" s="6"/>
      <c r="F31" s="6"/>
      <c r="G31" s="6"/>
      <c r="H31" s="6"/>
      <c r="I31" s="6"/>
      <c r="J31" s="6"/>
    </row>
    <row r="32" spans="1:11" x14ac:dyDescent="0.2">
      <c r="A32" s="191" t="s">
        <v>16</v>
      </c>
      <c r="B32" s="192"/>
      <c r="C32" s="8" t="s">
        <v>4</v>
      </c>
      <c r="D32" s="6"/>
      <c r="E32" s="6"/>
      <c r="F32" s="6"/>
      <c r="G32" s="6"/>
      <c r="H32" s="6"/>
      <c r="I32" s="6"/>
      <c r="J32" s="6"/>
    </row>
    <row r="33" spans="1:10" ht="38.25" customHeight="1" x14ac:dyDescent="0.2">
      <c r="A33" s="188" t="s">
        <v>17</v>
      </c>
      <c r="B33" s="189"/>
      <c r="C33" s="11">
        <v>100</v>
      </c>
      <c r="D33" s="6"/>
      <c r="E33" s="6"/>
      <c r="F33" s="6"/>
      <c r="G33" s="6"/>
      <c r="H33" s="6"/>
      <c r="I33" s="6"/>
      <c r="J33" s="6"/>
    </row>
    <row r="34" spans="1:10" ht="37.5" customHeight="1" x14ac:dyDescent="0.2">
      <c r="A34" s="188" t="s">
        <v>18</v>
      </c>
      <c r="B34" s="189"/>
      <c r="C34" s="11">
        <v>70</v>
      </c>
      <c r="D34" s="6"/>
      <c r="E34" s="6"/>
      <c r="F34" s="6"/>
      <c r="G34" s="6"/>
      <c r="H34" s="6"/>
      <c r="I34" s="6"/>
      <c r="J34" s="6"/>
    </row>
    <row r="35" spans="1:10" ht="27.75" customHeight="1" x14ac:dyDescent="0.2">
      <c r="A35" s="188" t="s">
        <v>19</v>
      </c>
      <c r="B35" s="189"/>
      <c r="C35" s="11">
        <v>50</v>
      </c>
      <c r="D35" s="6"/>
      <c r="E35" s="6"/>
      <c r="F35" s="6"/>
      <c r="G35" s="6"/>
      <c r="H35" s="6"/>
      <c r="I35" s="6"/>
      <c r="J35" s="6"/>
    </row>
    <row r="36" spans="1:10" x14ac:dyDescent="0.2">
      <c r="A36" s="188" t="s">
        <v>20</v>
      </c>
      <c r="B36" s="189"/>
      <c r="C36" s="11">
        <v>0</v>
      </c>
      <c r="D36" s="6"/>
      <c r="E36" s="6"/>
      <c r="F36" s="6"/>
      <c r="G36" s="6"/>
      <c r="H36" s="6"/>
      <c r="I36" s="6"/>
      <c r="J36" s="6"/>
    </row>
    <row r="37" spans="1:10" x14ac:dyDescent="0.2">
      <c r="A37" s="7"/>
      <c r="B37" s="6"/>
      <c r="C37" s="6"/>
      <c r="D37" s="6"/>
      <c r="E37" s="6"/>
      <c r="F37" s="6"/>
      <c r="G37" s="6"/>
      <c r="H37" s="6"/>
      <c r="I37" s="6"/>
      <c r="J37" s="6"/>
    </row>
    <row r="38" spans="1:10" x14ac:dyDescent="0.2">
      <c r="A38" s="7"/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">
      <c r="A39" s="190" t="s">
        <v>21</v>
      </c>
      <c r="B39" s="190"/>
      <c r="C39" s="6"/>
      <c r="D39" s="6"/>
      <c r="E39" s="6"/>
      <c r="F39" s="6"/>
      <c r="G39" s="6"/>
      <c r="H39" s="6"/>
      <c r="I39" s="6"/>
      <c r="J39" s="6"/>
    </row>
    <row r="40" spans="1:10" x14ac:dyDescent="0.2">
      <c r="A40" s="165"/>
      <c r="B40" s="165"/>
      <c r="C40" s="6"/>
      <c r="D40" s="6"/>
      <c r="E40" s="6"/>
      <c r="F40" s="6"/>
      <c r="G40" s="6"/>
      <c r="H40" s="6"/>
      <c r="I40" s="6"/>
      <c r="J40" s="6"/>
    </row>
    <row r="41" spans="1:10" x14ac:dyDescent="0.2">
      <c r="A41" s="1" t="s">
        <v>22</v>
      </c>
      <c r="B41" s="6"/>
      <c r="C41" s="6"/>
      <c r="D41" s="6"/>
      <c r="E41" s="6"/>
      <c r="F41" s="6"/>
      <c r="G41" s="6"/>
      <c r="H41" s="6"/>
      <c r="I41" s="6"/>
      <c r="J41" s="6"/>
    </row>
    <row r="42" spans="1:10" x14ac:dyDescent="0.2">
      <c r="A42" s="7"/>
      <c r="B42" s="6"/>
      <c r="C42" s="6"/>
      <c r="D42" s="6"/>
      <c r="E42" s="6"/>
      <c r="F42" s="6"/>
      <c r="G42" s="6"/>
      <c r="H42" s="6"/>
      <c r="I42" s="6"/>
      <c r="J42" s="6"/>
    </row>
    <row r="43" spans="1:10" ht="25.5" x14ac:dyDescent="0.2">
      <c r="A43" s="8" t="s">
        <v>3</v>
      </c>
      <c r="B43" s="9" t="s">
        <v>4</v>
      </c>
      <c r="C43" s="6"/>
      <c r="D43" s="6"/>
      <c r="E43" s="6"/>
      <c r="F43" s="6"/>
      <c r="G43" s="6"/>
      <c r="H43" s="6"/>
      <c r="I43" s="6"/>
      <c r="J43" s="6"/>
    </row>
    <row r="44" spans="1:10" ht="25.5" x14ac:dyDescent="0.2">
      <c r="A44" s="10" t="s">
        <v>23</v>
      </c>
      <c r="B44" s="11">
        <v>200</v>
      </c>
      <c r="C44" s="6"/>
      <c r="D44" s="6"/>
      <c r="E44" s="6"/>
      <c r="F44" s="6"/>
      <c r="G44" s="6"/>
      <c r="H44" s="6"/>
      <c r="I44" s="6"/>
      <c r="J44" s="6"/>
    </row>
    <row r="45" spans="1:10" x14ac:dyDescent="0.2">
      <c r="A45" s="12" t="s">
        <v>10</v>
      </c>
      <c r="B45" s="13">
        <v>200</v>
      </c>
      <c r="C45" s="6"/>
      <c r="D45" s="6"/>
      <c r="E45" s="6"/>
      <c r="F45" s="6"/>
      <c r="G45" s="6"/>
      <c r="H45" s="6"/>
      <c r="I45" s="6"/>
      <c r="J45" s="6"/>
    </row>
    <row r="46" spans="1:10" x14ac:dyDescent="0.2">
      <c r="A46" s="7"/>
      <c r="B46" s="6"/>
      <c r="C46" s="6"/>
      <c r="D46" s="6"/>
      <c r="E46" s="6"/>
      <c r="F46" s="6"/>
      <c r="G46" s="6"/>
      <c r="H46" s="6"/>
      <c r="I46" s="6"/>
      <c r="J46" s="6"/>
    </row>
    <row r="47" spans="1:10" x14ac:dyDescent="0.2">
      <c r="A47" s="7"/>
      <c r="B47" s="6"/>
      <c r="C47" s="6"/>
      <c r="D47" s="6"/>
      <c r="E47" s="6"/>
      <c r="F47" s="6"/>
      <c r="G47" s="6"/>
      <c r="H47" s="6"/>
      <c r="I47" s="6"/>
      <c r="J47" s="6"/>
    </row>
    <row r="48" spans="1:10" x14ac:dyDescent="0.2">
      <c r="A48" s="191" t="s">
        <v>16</v>
      </c>
      <c r="B48" s="192"/>
      <c r="C48" s="8" t="s">
        <v>4</v>
      </c>
      <c r="D48" s="6"/>
      <c r="E48" s="6"/>
      <c r="F48" s="6"/>
      <c r="G48" s="6"/>
      <c r="H48" s="6"/>
      <c r="I48" s="6"/>
      <c r="J48" s="6"/>
    </row>
    <row r="49" spans="1:10" ht="39.75" customHeight="1" x14ac:dyDescent="0.2">
      <c r="A49" s="188" t="s">
        <v>24</v>
      </c>
      <c r="B49" s="189"/>
      <c r="C49" s="11">
        <v>200</v>
      </c>
      <c r="D49" s="6"/>
      <c r="E49" s="6"/>
      <c r="F49" s="6"/>
      <c r="G49" s="6"/>
      <c r="H49" s="6"/>
      <c r="I49" s="6"/>
      <c r="J49" s="6"/>
    </row>
    <row r="50" spans="1:10" ht="24.75" customHeight="1" x14ac:dyDescent="0.2">
      <c r="A50" s="188" t="s">
        <v>25</v>
      </c>
      <c r="B50" s="189"/>
      <c r="C50" s="11">
        <v>0</v>
      </c>
      <c r="D50" s="6"/>
      <c r="E50" s="6"/>
      <c r="F50" s="6"/>
      <c r="G50" s="6"/>
      <c r="H50" s="6"/>
      <c r="I50" s="6"/>
      <c r="J50" s="6"/>
    </row>
    <row r="51" spans="1:10" x14ac:dyDescent="0.2">
      <c r="A51" s="7"/>
      <c r="B51" s="6"/>
      <c r="C51" s="6"/>
      <c r="D51" s="6"/>
      <c r="E51" s="6"/>
      <c r="F51" s="6"/>
      <c r="G51" s="6"/>
      <c r="H51" s="6"/>
      <c r="I51" s="6"/>
      <c r="J51" s="6"/>
    </row>
    <row r="52" spans="1:10" x14ac:dyDescent="0.2">
      <c r="A52" s="1" t="s">
        <v>26</v>
      </c>
      <c r="B52" s="6"/>
      <c r="C52" s="6"/>
      <c r="D52" s="6"/>
      <c r="E52" s="6"/>
      <c r="F52" s="6"/>
      <c r="G52" s="6"/>
      <c r="H52" s="6"/>
      <c r="I52" s="6"/>
      <c r="J52" s="6"/>
    </row>
    <row r="53" spans="1:10" x14ac:dyDescent="0.2">
      <c r="A53" s="1"/>
      <c r="B53" s="6"/>
      <c r="C53" s="6"/>
      <c r="D53" s="6"/>
      <c r="E53" s="6"/>
      <c r="F53" s="6"/>
      <c r="G53" s="6"/>
      <c r="H53" s="6"/>
      <c r="I53" s="6"/>
      <c r="J53" s="6"/>
    </row>
    <row r="54" spans="1:10" x14ac:dyDescent="0.2">
      <c r="A54" s="1" t="s">
        <v>27</v>
      </c>
      <c r="B54" s="6"/>
      <c r="C54" s="6"/>
      <c r="D54" s="6"/>
      <c r="E54" s="6"/>
      <c r="F54" s="6"/>
      <c r="G54" s="6"/>
      <c r="H54" s="6"/>
      <c r="I54" s="6"/>
      <c r="J54" s="6"/>
    </row>
    <row r="55" spans="1:10" ht="13.5" thickBot="1" x14ac:dyDescent="0.25">
      <c r="A55" s="1"/>
      <c r="B55" s="6"/>
      <c r="C55" s="6"/>
      <c r="D55" s="6"/>
      <c r="E55" s="6"/>
      <c r="F55" s="6"/>
      <c r="J55" s="6"/>
    </row>
    <row r="56" spans="1:10" ht="49.5" customHeight="1" thickBot="1" x14ac:dyDescent="0.25">
      <c r="A56" s="14" t="s">
        <v>28</v>
      </c>
      <c r="B56" s="185" t="s">
        <v>29</v>
      </c>
      <c r="C56" s="186"/>
      <c r="D56" s="187"/>
      <c r="E56" s="186" t="s">
        <v>30</v>
      </c>
      <c r="F56" s="187"/>
      <c r="G56" s="166" t="s">
        <v>31</v>
      </c>
      <c r="H56" s="166" t="s">
        <v>32</v>
      </c>
    </row>
    <row r="57" spans="1:10" ht="84.75" thickBot="1" x14ac:dyDescent="0.25">
      <c r="A57" s="15" t="s">
        <v>33</v>
      </c>
      <c r="B57" s="178" t="s">
        <v>34</v>
      </c>
      <c r="C57" s="179"/>
      <c r="D57" s="180"/>
      <c r="E57" s="181" t="s">
        <v>35</v>
      </c>
      <c r="F57" s="182"/>
      <c r="G57" s="16" t="s">
        <v>36</v>
      </c>
      <c r="H57" s="17">
        <v>6</v>
      </c>
    </row>
    <row r="58" spans="1:10" ht="118.5" customHeight="1" thickBot="1" x14ac:dyDescent="0.25">
      <c r="A58" s="15" t="s">
        <v>37</v>
      </c>
      <c r="B58" s="178" t="s">
        <v>38</v>
      </c>
      <c r="C58" s="179"/>
      <c r="D58" s="180"/>
      <c r="E58" s="181" t="s">
        <v>39</v>
      </c>
      <c r="F58" s="182"/>
      <c r="G58" s="16" t="s">
        <v>40</v>
      </c>
      <c r="H58" s="17">
        <v>4</v>
      </c>
    </row>
    <row r="59" spans="1:10" ht="102.75" customHeight="1" thickBot="1" x14ac:dyDescent="0.25">
      <c r="A59" s="18" t="s">
        <v>41</v>
      </c>
      <c r="B59" s="178" t="s">
        <v>42</v>
      </c>
      <c r="C59" s="179"/>
      <c r="D59" s="180"/>
      <c r="E59" s="178" t="s">
        <v>43</v>
      </c>
      <c r="F59" s="180"/>
      <c r="G59" s="19" t="s">
        <v>44</v>
      </c>
      <c r="H59" s="20">
        <v>4</v>
      </c>
    </row>
    <row r="60" spans="1:10" x14ac:dyDescent="0.2">
      <c r="A60" s="1"/>
      <c r="B60" s="6"/>
      <c r="C60" s="6"/>
      <c r="D60" s="6"/>
      <c r="E60" s="6"/>
      <c r="F60" s="6"/>
      <c r="G60" s="6"/>
      <c r="H60" s="6"/>
      <c r="I60" s="6"/>
      <c r="J60" s="6"/>
    </row>
    <row r="61" spans="1:10" x14ac:dyDescent="0.2">
      <c r="A61" s="1" t="s">
        <v>45</v>
      </c>
      <c r="B61" s="6"/>
      <c r="C61" s="6"/>
      <c r="D61" s="6"/>
      <c r="E61" s="6"/>
      <c r="F61" s="6"/>
      <c r="G61" s="6"/>
      <c r="H61" s="6"/>
      <c r="I61" s="6"/>
      <c r="J61" s="6"/>
    </row>
    <row r="62" spans="1:10" x14ac:dyDescent="0.2">
      <c r="A62" s="7"/>
      <c r="B62" s="6"/>
      <c r="C62" s="6"/>
      <c r="D62" s="6"/>
      <c r="E62" s="6"/>
      <c r="F62" s="6"/>
      <c r="G62" s="6"/>
      <c r="H62" s="6"/>
      <c r="I62" s="6"/>
      <c r="J62" s="6"/>
    </row>
    <row r="63" spans="1:10" ht="25.5" x14ac:dyDescent="0.2">
      <c r="A63" s="8" t="s">
        <v>3</v>
      </c>
      <c r="B63" s="9" t="s">
        <v>4</v>
      </c>
      <c r="C63" s="6"/>
      <c r="D63" s="6"/>
      <c r="E63" s="6"/>
      <c r="F63" s="6"/>
      <c r="G63" s="6"/>
      <c r="H63" s="6"/>
      <c r="I63" s="6"/>
      <c r="J63" s="6"/>
    </row>
    <row r="64" spans="1:10" ht="38.25" x14ac:dyDescent="0.2">
      <c r="A64" s="10" t="s">
        <v>46</v>
      </c>
      <c r="B64" s="11">
        <v>200</v>
      </c>
      <c r="C64" s="6"/>
      <c r="D64" s="6"/>
      <c r="E64" s="6"/>
      <c r="F64" s="6"/>
      <c r="G64" s="6"/>
      <c r="H64" s="6"/>
      <c r="I64" s="6"/>
      <c r="J64" s="6"/>
    </row>
    <row r="65" spans="1:15" ht="38.25" x14ac:dyDescent="0.2">
      <c r="A65" s="21" t="s">
        <v>47</v>
      </c>
      <c r="B65" s="22">
        <v>0</v>
      </c>
      <c r="C65" s="6"/>
      <c r="D65" s="6"/>
      <c r="E65" s="6"/>
      <c r="F65" s="6"/>
      <c r="G65" s="6"/>
      <c r="H65" s="6"/>
      <c r="I65" s="6"/>
      <c r="J65" s="6"/>
    </row>
    <row r="66" spans="1:15" x14ac:dyDescent="0.2">
      <c r="A66" s="7"/>
      <c r="B66" s="6"/>
      <c r="C66" s="6"/>
      <c r="D66" s="6"/>
      <c r="E66" s="6"/>
      <c r="F66" s="6"/>
      <c r="G66" s="6"/>
      <c r="H66" s="6"/>
      <c r="I66" s="6"/>
      <c r="J66" s="6"/>
    </row>
    <row r="67" spans="1:15" ht="39" customHeight="1" thickBot="1" x14ac:dyDescent="0.25">
      <c r="A67" s="7"/>
      <c r="B67" s="6"/>
    </row>
    <row r="68" spans="1:15" ht="48.75" customHeight="1" thickBot="1" x14ac:dyDescent="0.25">
      <c r="A68" s="23" t="s">
        <v>28</v>
      </c>
      <c r="B68" s="185" t="s">
        <v>29</v>
      </c>
      <c r="C68" s="186"/>
      <c r="D68" s="187"/>
      <c r="E68" s="185" t="s">
        <v>31</v>
      </c>
      <c r="F68" s="186"/>
      <c r="G68" s="187"/>
      <c r="H68" s="14" t="s">
        <v>48</v>
      </c>
    </row>
    <row r="69" spans="1:15" ht="97.5" customHeight="1" thickBot="1" x14ac:dyDescent="0.25">
      <c r="A69" s="18" t="s">
        <v>49</v>
      </c>
      <c r="B69" s="178" t="s">
        <v>50</v>
      </c>
      <c r="C69" s="179"/>
      <c r="D69" s="180"/>
      <c r="E69" s="178" t="s">
        <v>51</v>
      </c>
      <c r="F69" s="179"/>
      <c r="G69" s="180"/>
      <c r="H69" s="20">
        <v>6</v>
      </c>
    </row>
    <row r="70" spans="1:15" ht="15" x14ac:dyDescent="0.2">
      <c r="A70" s="24"/>
      <c r="B70" s="24"/>
      <c r="C70" s="24"/>
    </row>
    <row r="71" spans="1:15" ht="21" customHeight="1" x14ac:dyDescent="0.2">
      <c r="A71" s="183" t="s">
        <v>52</v>
      </c>
      <c r="B71" s="183"/>
    </row>
    <row r="72" spans="1:15" ht="12" customHeight="1" x14ac:dyDescent="0.2"/>
    <row r="73" spans="1:15" ht="50.25" customHeight="1" x14ac:dyDescent="0.2">
      <c r="A73" s="25" t="s">
        <v>53</v>
      </c>
      <c r="B73" s="26" t="s">
        <v>4</v>
      </c>
      <c r="E73" s="184" t="s">
        <v>54</v>
      </c>
      <c r="F73" s="184"/>
      <c r="G73" s="184"/>
      <c r="H73" s="184"/>
      <c r="I73" s="184"/>
      <c r="K73" s="184" t="s">
        <v>55</v>
      </c>
      <c r="L73" s="184"/>
      <c r="M73" s="184"/>
      <c r="N73" s="184"/>
      <c r="O73" s="184"/>
    </row>
    <row r="74" spans="1:15" ht="15.75" customHeight="1" x14ac:dyDescent="0.2">
      <c r="A74" s="27" t="s">
        <v>56</v>
      </c>
      <c r="B74" s="27">
        <v>200</v>
      </c>
      <c r="E74" s="184"/>
      <c r="F74" s="184"/>
      <c r="G74" s="184"/>
      <c r="H74" s="184"/>
      <c r="I74" s="184"/>
      <c r="K74" s="184"/>
      <c r="L74" s="184"/>
      <c r="M74" s="184"/>
      <c r="N74" s="184"/>
      <c r="O74" s="184"/>
    </row>
    <row r="75" spans="1:15" ht="27.75" customHeight="1" x14ac:dyDescent="0.2">
      <c r="A75" s="27" t="s">
        <v>57</v>
      </c>
      <c r="B75" s="27">
        <v>50</v>
      </c>
      <c r="E75" s="28" t="s">
        <v>58</v>
      </c>
      <c r="K75" s="28" t="s">
        <v>58</v>
      </c>
    </row>
    <row r="76" spans="1:15" ht="32.25" customHeight="1" x14ac:dyDescent="0.2">
      <c r="A76" s="27" t="s">
        <v>59</v>
      </c>
      <c r="B76" s="27">
        <v>130</v>
      </c>
      <c r="E76" s="28" t="s">
        <v>60</v>
      </c>
      <c r="K76" s="28" t="s">
        <v>60</v>
      </c>
    </row>
    <row r="77" spans="1:15" ht="21.75" customHeight="1" x14ac:dyDescent="0.2">
      <c r="A77" s="27" t="s">
        <v>61</v>
      </c>
      <c r="B77" s="27">
        <v>120</v>
      </c>
      <c r="E77" s="28" t="s">
        <v>62</v>
      </c>
      <c r="K77" s="28" t="s">
        <v>63</v>
      </c>
    </row>
    <row r="78" spans="1:15" ht="15.75" x14ac:dyDescent="0.2">
      <c r="A78" s="29" t="s">
        <v>10</v>
      </c>
      <c r="B78" s="30">
        <v>500</v>
      </c>
      <c r="E78" s="28" t="s">
        <v>64</v>
      </c>
      <c r="K78" s="28" t="s">
        <v>64</v>
      </c>
    </row>
    <row r="79" spans="1:15" ht="15" x14ac:dyDescent="0.2">
      <c r="E79" s="28" t="s">
        <v>65</v>
      </c>
      <c r="K79" s="28" t="s">
        <v>66</v>
      </c>
    </row>
    <row r="81" s="31" customFormat="1" x14ac:dyDescent="0.2"/>
    <row r="82" s="31" customFormat="1" x14ac:dyDescent="0.2"/>
  </sheetData>
  <sheetProtection selectLockedCells="1" selectUnlockedCells="1"/>
  <mergeCells count="36">
    <mergeCell ref="E9:F9"/>
    <mergeCell ref="A13:E17"/>
    <mergeCell ref="H13:I13"/>
    <mergeCell ref="H14:I14"/>
    <mergeCell ref="K14:L14"/>
    <mergeCell ref="H15:I15"/>
    <mergeCell ref="H16:I16"/>
    <mergeCell ref="H17:I17"/>
    <mergeCell ref="A11:O11"/>
    <mergeCell ref="H18:I18"/>
    <mergeCell ref="A20:B20"/>
    <mergeCell ref="A25:B25"/>
    <mergeCell ref="A32:B32"/>
    <mergeCell ref="A33:B33"/>
    <mergeCell ref="A34:B34"/>
    <mergeCell ref="A35:B35"/>
    <mergeCell ref="A36:B36"/>
    <mergeCell ref="A39:B39"/>
    <mergeCell ref="A48:B48"/>
    <mergeCell ref="A49:B49"/>
    <mergeCell ref="A50:B50"/>
    <mergeCell ref="B56:D56"/>
    <mergeCell ref="E56:F56"/>
    <mergeCell ref="B57:D57"/>
    <mergeCell ref="E57:F57"/>
    <mergeCell ref="B58:D58"/>
    <mergeCell ref="E58:F58"/>
    <mergeCell ref="A71:B71"/>
    <mergeCell ref="E73:I74"/>
    <mergeCell ref="K73:O74"/>
    <mergeCell ref="B59:D59"/>
    <mergeCell ref="E59:F59"/>
    <mergeCell ref="B68:D68"/>
    <mergeCell ref="E68:G68"/>
    <mergeCell ref="B69:D69"/>
    <mergeCell ref="E69:G69"/>
  </mergeCells>
  <phoneticPr fontId="1" type="noConversion"/>
  <pageMargins left="0.75" right="0.75" top="1" bottom="1" header="0" footer="0"/>
  <pageSetup scale="56" fitToHeight="0" orientation="landscape"/>
  <headerFooter alignWithMargins="0"/>
  <rowBreaks count="2" manualBreakCount="2">
    <brk id="38" max="16383" man="1"/>
    <brk id="59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  <pageSetUpPr fitToPage="1"/>
  </sheetPr>
  <dimension ref="A1:AZ242"/>
  <sheetViews>
    <sheetView topLeftCell="C37" zoomScale="85" zoomScaleNormal="85" zoomScaleSheetLayoutView="90" workbookViewId="0">
      <selection activeCell="G17" sqref="G17:N17"/>
    </sheetView>
  </sheetViews>
  <sheetFormatPr baseColWidth="10" defaultColWidth="11.42578125" defaultRowHeight="12.75" x14ac:dyDescent="0.2"/>
  <cols>
    <col min="1" max="1" width="10.42578125" style="2" customWidth="1"/>
    <col min="2" max="2" width="28.42578125" style="2" customWidth="1"/>
    <col min="3" max="3" width="19.28515625" style="2" customWidth="1"/>
    <col min="4" max="4" width="15.140625" style="2" customWidth="1"/>
    <col min="5" max="5" width="18.7109375" style="2" customWidth="1"/>
    <col min="6" max="6" width="22.42578125" style="2" customWidth="1"/>
    <col min="7" max="7" width="24.85546875" style="2" customWidth="1"/>
    <col min="8" max="12" width="23.85546875" style="2" customWidth="1"/>
    <col min="13" max="13" width="22" style="2" customWidth="1"/>
    <col min="14" max="14" width="22.42578125" style="2" customWidth="1"/>
    <col min="15" max="15" width="5.7109375" style="2" customWidth="1"/>
    <col min="16" max="51" width="11.42578125" style="45"/>
    <col min="52" max="52" width="11.42578125" style="50"/>
    <col min="53" max="16384" width="11.42578125" style="2"/>
  </cols>
  <sheetData>
    <row r="1" spans="1:52" x14ac:dyDescent="0.2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4"/>
    </row>
    <row r="2" spans="1:52" x14ac:dyDescent="0.2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8"/>
    </row>
    <row r="3" spans="1:52" x14ac:dyDescent="0.2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8"/>
    </row>
    <row r="4" spans="1:52" x14ac:dyDescent="0.2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8"/>
    </row>
    <row r="5" spans="1:52" x14ac:dyDescent="0.2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8"/>
    </row>
    <row r="6" spans="1:52" x14ac:dyDescent="0.2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8"/>
    </row>
    <row r="7" spans="1:52" x14ac:dyDescent="0.2">
      <c r="A7" s="46"/>
      <c r="B7" s="47"/>
      <c r="C7" s="47"/>
      <c r="D7" s="47"/>
      <c r="E7" s="47"/>
      <c r="F7" s="47"/>
      <c r="G7" s="47"/>
      <c r="H7" s="200"/>
      <c r="I7" s="200"/>
      <c r="J7" s="200"/>
      <c r="K7" s="200"/>
      <c r="L7" s="200"/>
      <c r="M7" s="200"/>
      <c r="N7" s="47"/>
      <c r="O7" s="48"/>
    </row>
    <row r="8" spans="1:52" x14ac:dyDescent="0.2">
      <c r="A8" s="46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8"/>
    </row>
    <row r="9" spans="1:52" ht="15.75" x14ac:dyDescent="0.25">
      <c r="A9" s="49"/>
      <c r="B9" s="47"/>
      <c r="C9" s="47"/>
      <c r="D9" s="47"/>
      <c r="E9" s="201"/>
      <c r="F9" s="201"/>
      <c r="G9" s="201"/>
      <c r="H9" s="47"/>
      <c r="I9" s="47"/>
      <c r="J9" s="47"/>
      <c r="K9" s="47"/>
      <c r="L9" s="47"/>
      <c r="M9" s="47"/>
      <c r="N9" s="47"/>
      <c r="O9" s="48"/>
    </row>
    <row r="10" spans="1:52" ht="16.5" thickBot="1" x14ac:dyDescent="0.3">
      <c r="A10" s="49"/>
      <c r="B10" s="47"/>
      <c r="C10" s="47"/>
      <c r="D10" s="47"/>
      <c r="E10" s="171"/>
      <c r="F10" s="171"/>
      <c r="G10" s="171"/>
      <c r="H10" s="47"/>
      <c r="I10" s="47"/>
      <c r="J10" s="47"/>
      <c r="K10" s="47"/>
      <c r="L10" s="47"/>
      <c r="M10" s="47"/>
      <c r="N10" s="47"/>
      <c r="O10" s="48"/>
    </row>
    <row r="11" spans="1:52" ht="20.25" thickBot="1" x14ac:dyDescent="0.35">
      <c r="A11" s="202" t="s">
        <v>67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/>
    </row>
    <row r="12" spans="1:52" ht="7.5" customHeight="1" x14ac:dyDescent="0.25">
      <c r="A12" s="46"/>
      <c r="B12" s="47"/>
      <c r="C12" s="47"/>
      <c r="D12" s="51"/>
      <c r="E12" s="171"/>
      <c r="F12" s="171"/>
      <c r="G12" s="171"/>
      <c r="H12" s="47"/>
      <c r="I12" s="47"/>
      <c r="J12" s="47"/>
      <c r="K12" s="47"/>
      <c r="L12" s="47"/>
      <c r="M12" s="47"/>
      <c r="N12" s="47"/>
      <c r="O12" s="48"/>
    </row>
    <row r="13" spans="1:52" s="45" customFormat="1" ht="9" customHeight="1" thickBot="1" x14ac:dyDescent="0.3">
      <c r="A13" s="49"/>
      <c r="B13" s="47"/>
      <c r="C13" s="47"/>
      <c r="D13" s="47"/>
      <c r="E13" s="171"/>
      <c r="F13" s="171"/>
      <c r="G13" s="171"/>
      <c r="H13" s="47"/>
      <c r="I13" s="47"/>
      <c r="J13" s="47"/>
      <c r="K13" s="47"/>
      <c r="L13" s="47"/>
      <c r="M13" s="47"/>
      <c r="N13" s="47"/>
      <c r="O13" s="48"/>
      <c r="AZ13" s="50"/>
    </row>
    <row r="14" spans="1:52" s="45" customFormat="1" ht="22.5" customHeight="1" thickBot="1" x14ac:dyDescent="0.3">
      <c r="A14" s="213" t="s">
        <v>68</v>
      </c>
      <c r="B14" s="214"/>
      <c r="C14" s="214"/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O14" s="215"/>
      <c r="AZ14" s="50"/>
    </row>
    <row r="15" spans="1:52" s="45" customFormat="1" ht="22.5" customHeight="1" thickBot="1" x14ac:dyDescent="0.3">
      <c r="A15" s="49"/>
      <c r="B15" s="47"/>
      <c r="C15" s="47"/>
      <c r="D15" s="47"/>
      <c r="E15" s="171"/>
      <c r="F15" s="171"/>
      <c r="G15" s="171"/>
      <c r="H15" s="47"/>
      <c r="I15" s="47"/>
      <c r="J15" s="47"/>
      <c r="K15" s="47"/>
      <c r="L15" s="47"/>
      <c r="M15" s="47"/>
      <c r="N15" s="47"/>
      <c r="O15" s="48"/>
      <c r="AZ15" s="50"/>
    </row>
    <row r="16" spans="1:52" s="45" customFormat="1" ht="22.5" customHeight="1" thickBot="1" x14ac:dyDescent="0.25">
      <c r="A16" s="55" t="s">
        <v>69</v>
      </c>
      <c r="B16" s="208" t="s">
        <v>70</v>
      </c>
      <c r="C16" s="208"/>
      <c r="D16" s="208"/>
      <c r="E16" s="208"/>
      <c r="F16" s="56" t="s">
        <v>71</v>
      </c>
      <c r="G16" s="223" t="s">
        <v>72</v>
      </c>
      <c r="H16" s="224"/>
      <c r="I16" s="224"/>
      <c r="J16" s="224"/>
      <c r="K16" s="224"/>
      <c r="L16" s="224"/>
      <c r="M16" s="224"/>
      <c r="N16" s="225"/>
      <c r="O16" s="48"/>
      <c r="AZ16" s="50"/>
    </row>
    <row r="17" spans="1:52" s="45" customFormat="1" ht="33.75" customHeight="1" x14ac:dyDescent="0.25">
      <c r="A17" s="85">
        <v>1</v>
      </c>
      <c r="B17" s="216"/>
      <c r="C17" s="217"/>
      <c r="D17" s="217"/>
      <c r="E17" s="218"/>
      <c r="F17" s="54"/>
      <c r="G17" s="222"/>
      <c r="H17" s="222"/>
      <c r="I17" s="222"/>
      <c r="J17" s="222"/>
      <c r="K17" s="222"/>
      <c r="L17" s="222"/>
      <c r="M17" s="222"/>
      <c r="N17" s="222"/>
      <c r="O17" s="48"/>
      <c r="AZ17" s="50"/>
    </row>
    <row r="18" spans="1:52" s="45" customFormat="1" ht="38.25" customHeight="1" x14ac:dyDescent="0.25">
      <c r="A18" s="86">
        <f>A17+1</f>
        <v>2</v>
      </c>
      <c r="B18" s="219"/>
      <c r="C18" s="220"/>
      <c r="D18" s="220"/>
      <c r="E18" s="221"/>
      <c r="F18" s="54"/>
      <c r="G18" s="264"/>
      <c r="H18" s="264"/>
      <c r="I18" s="264"/>
      <c r="J18" s="264"/>
      <c r="K18" s="264"/>
      <c r="L18" s="264"/>
      <c r="M18" s="264"/>
      <c r="N18" s="264"/>
      <c r="O18" s="48"/>
      <c r="AZ18" s="50"/>
    </row>
    <row r="19" spans="1:52" s="45" customFormat="1" ht="24.75" customHeight="1" thickBot="1" x14ac:dyDescent="0.3">
      <c r="A19" s="49"/>
      <c r="B19" s="47"/>
      <c r="C19" s="47"/>
      <c r="D19" s="47"/>
      <c r="E19" s="171"/>
      <c r="F19" s="171"/>
      <c r="G19" s="171"/>
      <c r="H19" s="47"/>
      <c r="I19" s="47"/>
      <c r="J19" s="47"/>
      <c r="K19" s="47"/>
      <c r="L19" s="47"/>
      <c r="M19" s="47"/>
      <c r="N19" s="47"/>
      <c r="O19" s="48"/>
      <c r="AZ19" s="50"/>
    </row>
    <row r="20" spans="1:52" s="45" customFormat="1" ht="23.25" customHeight="1" thickBot="1" x14ac:dyDescent="0.3">
      <c r="A20" s="213" t="s">
        <v>73</v>
      </c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5"/>
      <c r="AZ20" s="50"/>
    </row>
    <row r="21" spans="1:52" s="45" customFormat="1" ht="14.25" customHeight="1" thickBot="1" x14ac:dyDescent="0.3">
      <c r="A21" s="60"/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61"/>
      <c r="AZ21" s="50"/>
    </row>
    <row r="22" spans="1:52" s="45" customFormat="1" ht="18.75" customHeight="1" thickBot="1" x14ac:dyDescent="0.3">
      <c r="A22" s="205" t="s">
        <v>74</v>
      </c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7"/>
      <c r="AZ22" s="50"/>
    </row>
    <row r="23" spans="1:52" s="50" customFormat="1" ht="24.75" customHeight="1" thickBot="1" x14ac:dyDescent="0.3">
      <c r="A23" s="60"/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61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</row>
    <row r="24" spans="1:52" s="50" customFormat="1" ht="24.75" customHeight="1" thickBot="1" x14ac:dyDescent="0.3">
      <c r="A24" s="60"/>
      <c r="B24" s="171"/>
      <c r="C24" s="171"/>
      <c r="D24" s="171"/>
      <c r="E24" s="171"/>
      <c r="F24" s="171"/>
      <c r="G24" s="223" t="s">
        <v>75</v>
      </c>
      <c r="H24" s="224"/>
      <c r="I24" s="224"/>
      <c r="J24" s="224"/>
      <c r="K24" s="224"/>
      <c r="L24" s="225"/>
      <c r="M24" s="137"/>
      <c r="N24" s="137"/>
      <c r="O24" s="61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</row>
    <row r="25" spans="1:52" s="45" customFormat="1" ht="27.75" customHeight="1" thickBot="1" x14ac:dyDescent="0.25">
      <c r="A25" s="55" t="s">
        <v>69</v>
      </c>
      <c r="B25" s="208" t="s">
        <v>76</v>
      </c>
      <c r="C25" s="208"/>
      <c r="D25" s="208"/>
      <c r="E25" s="209"/>
      <c r="F25" s="167" t="s">
        <v>77</v>
      </c>
      <c r="G25" s="140" t="s">
        <v>78</v>
      </c>
      <c r="H25" s="101" t="s">
        <v>79</v>
      </c>
      <c r="I25" s="101" t="s">
        <v>80</v>
      </c>
      <c r="J25" s="101" t="s">
        <v>81</v>
      </c>
      <c r="K25" s="101" t="s">
        <v>82</v>
      </c>
      <c r="L25" s="141" t="s">
        <v>83</v>
      </c>
      <c r="M25" s="137"/>
      <c r="N25" s="137"/>
      <c r="O25" s="87"/>
      <c r="AZ25" s="50"/>
    </row>
    <row r="26" spans="1:52" s="45" customFormat="1" ht="69" customHeight="1" x14ac:dyDescent="0.2">
      <c r="A26" s="102">
        <v>1</v>
      </c>
      <c r="B26" s="210" t="s">
        <v>84</v>
      </c>
      <c r="C26" s="211"/>
      <c r="D26" s="211"/>
      <c r="E26" s="212"/>
      <c r="F26" s="146">
        <v>10</v>
      </c>
      <c r="G26" s="148"/>
      <c r="H26" s="104"/>
      <c r="I26" s="104"/>
      <c r="J26" s="104"/>
      <c r="K26" s="104"/>
      <c r="L26" s="149"/>
      <c r="M26" s="137"/>
      <c r="N26" s="144"/>
      <c r="O26" s="87"/>
      <c r="AZ26" s="50"/>
    </row>
    <row r="27" spans="1:52" s="45" customFormat="1" ht="64.5" customHeight="1" x14ac:dyDescent="0.2">
      <c r="A27" s="105">
        <f>A26+1</f>
        <v>2</v>
      </c>
      <c r="B27" s="210" t="s">
        <v>85</v>
      </c>
      <c r="C27" s="211"/>
      <c r="D27" s="211"/>
      <c r="E27" s="212"/>
      <c r="F27" s="146">
        <v>7</v>
      </c>
      <c r="G27" s="148"/>
      <c r="H27" s="104"/>
      <c r="I27" s="104"/>
      <c r="J27" s="104"/>
      <c r="K27" s="104"/>
      <c r="L27" s="149"/>
      <c r="M27" s="137"/>
      <c r="N27" s="144"/>
      <c r="O27" s="87"/>
      <c r="AZ27" s="50"/>
    </row>
    <row r="28" spans="1:52" s="45" customFormat="1" ht="67.5" customHeight="1" thickBot="1" x14ac:dyDescent="0.25">
      <c r="A28" s="105">
        <f>A27+1</f>
        <v>3</v>
      </c>
      <c r="B28" s="210" t="s">
        <v>86</v>
      </c>
      <c r="C28" s="211"/>
      <c r="D28" s="211"/>
      <c r="E28" s="212"/>
      <c r="F28" s="147">
        <v>7</v>
      </c>
      <c r="G28" s="172"/>
      <c r="H28" s="169"/>
      <c r="I28" s="169"/>
      <c r="J28" s="169"/>
      <c r="K28" s="169"/>
      <c r="L28" s="142"/>
      <c r="M28" s="137"/>
      <c r="N28" s="144"/>
      <c r="O28" s="87"/>
      <c r="AZ28" s="50"/>
    </row>
    <row r="29" spans="1:52" s="50" customFormat="1" ht="15.75" thickBot="1" x14ac:dyDescent="0.25">
      <c r="A29" s="223" t="s">
        <v>87</v>
      </c>
      <c r="B29" s="224"/>
      <c r="C29" s="224"/>
      <c r="D29" s="224"/>
      <c r="E29" s="224"/>
      <c r="F29" s="134">
        <f>SUM(F26:F28)</f>
        <v>24</v>
      </c>
      <c r="G29" s="106">
        <f>SUM(G26:G28)</f>
        <v>0</v>
      </c>
      <c r="H29" s="107">
        <f>SUM(H26:H28)</f>
        <v>0</v>
      </c>
      <c r="I29" s="107"/>
      <c r="J29" s="107"/>
      <c r="K29" s="107"/>
      <c r="L29" s="108"/>
      <c r="M29" s="137"/>
      <c r="N29" s="145"/>
      <c r="O29" s="87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</row>
    <row r="30" spans="1:52" s="50" customFormat="1" x14ac:dyDescent="0.2">
      <c r="A30" s="88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87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</row>
    <row r="31" spans="1:52" s="50" customFormat="1" ht="13.5" thickBot="1" x14ac:dyDescent="0.25">
      <c r="A31" s="89"/>
      <c r="B31" s="58"/>
      <c r="C31" s="58"/>
      <c r="D31" s="58"/>
      <c r="E31" s="58"/>
      <c r="F31" s="58"/>
      <c r="G31" s="57"/>
      <c r="H31" s="53"/>
      <c r="I31" s="53"/>
      <c r="J31" s="53"/>
      <c r="K31" s="53"/>
      <c r="L31" s="53"/>
      <c r="M31" s="53"/>
      <c r="N31" s="53"/>
      <c r="O31" s="87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</row>
    <row r="32" spans="1:52" s="50" customFormat="1" ht="16.5" thickBot="1" x14ac:dyDescent="0.3">
      <c r="A32" s="205" t="s">
        <v>88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7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</row>
    <row r="33" spans="1:51" s="50" customFormat="1" ht="16.5" thickBot="1" x14ac:dyDescent="0.3">
      <c r="A33" s="60"/>
      <c r="B33" s="171"/>
      <c r="C33" s="171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61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</row>
    <row r="34" spans="1:51" s="50" customFormat="1" ht="16.5" thickBot="1" x14ac:dyDescent="0.3">
      <c r="A34" s="60"/>
      <c r="B34" s="171"/>
      <c r="C34" s="171"/>
      <c r="D34" s="171"/>
      <c r="E34" s="171"/>
      <c r="F34" s="171"/>
      <c r="G34" s="223" t="s">
        <v>75</v>
      </c>
      <c r="H34" s="224"/>
      <c r="I34" s="224"/>
      <c r="J34" s="224"/>
      <c r="K34" s="224"/>
      <c r="L34" s="225"/>
      <c r="M34" s="171"/>
      <c r="N34" s="171"/>
      <c r="O34" s="61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</row>
    <row r="35" spans="1:51" s="50" customFormat="1" ht="16.5" thickBot="1" x14ac:dyDescent="0.3">
      <c r="A35" s="55" t="s">
        <v>69</v>
      </c>
      <c r="B35" s="208" t="s">
        <v>76</v>
      </c>
      <c r="C35" s="208"/>
      <c r="D35" s="208"/>
      <c r="E35" s="209"/>
      <c r="F35" s="133" t="s">
        <v>77</v>
      </c>
      <c r="G35" s="140" t="s">
        <v>78</v>
      </c>
      <c r="H35" s="101" t="s">
        <v>79</v>
      </c>
      <c r="I35" s="101" t="s">
        <v>80</v>
      </c>
      <c r="J35" s="101" t="s">
        <v>81</v>
      </c>
      <c r="K35" s="101" t="s">
        <v>82</v>
      </c>
      <c r="L35" s="141" t="s">
        <v>83</v>
      </c>
      <c r="M35" s="171"/>
      <c r="N35" s="171"/>
      <c r="O35" s="87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</row>
    <row r="36" spans="1:51" s="50" customFormat="1" ht="41.25" customHeight="1" x14ac:dyDescent="0.25">
      <c r="A36" s="102">
        <v>1</v>
      </c>
      <c r="B36" s="210" t="s">
        <v>89</v>
      </c>
      <c r="C36" s="211"/>
      <c r="D36" s="211"/>
      <c r="E36" s="212"/>
      <c r="F36" s="269">
        <v>10</v>
      </c>
      <c r="G36" s="226"/>
      <c r="H36" s="228"/>
      <c r="I36" s="169"/>
      <c r="J36" s="169"/>
      <c r="K36" s="169"/>
      <c r="L36" s="142"/>
      <c r="M36" s="171"/>
      <c r="N36" s="171"/>
      <c r="O36" s="87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</row>
    <row r="37" spans="1:51" s="50" customFormat="1" ht="52.5" customHeight="1" thickBot="1" x14ac:dyDescent="0.3">
      <c r="A37" s="120">
        <v>2</v>
      </c>
      <c r="B37" s="232" t="s">
        <v>90</v>
      </c>
      <c r="C37" s="233"/>
      <c r="D37" s="233"/>
      <c r="E37" s="234"/>
      <c r="F37" s="270"/>
      <c r="G37" s="227"/>
      <c r="H37" s="229"/>
      <c r="I37" s="173"/>
      <c r="J37" s="173"/>
      <c r="K37" s="173"/>
      <c r="L37" s="143"/>
      <c r="M37" s="171"/>
      <c r="N37" s="171"/>
      <c r="O37" s="87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</row>
    <row r="38" spans="1:51" s="50" customFormat="1" ht="16.5" thickBot="1" x14ac:dyDescent="0.3">
      <c r="A38" s="223" t="s">
        <v>87</v>
      </c>
      <c r="B38" s="224"/>
      <c r="C38" s="224"/>
      <c r="D38" s="224"/>
      <c r="E38" s="224"/>
      <c r="F38" s="134">
        <f>SUM(F36:F36)</f>
        <v>10</v>
      </c>
      <c r="G38" s="106">
        <f>SUM(G36:G36)</f>
        <v>0</v>
      </c>
      <c r="H38" s="107">
        <f>SUM(H36:H36)</f>
        <v>0</v>
      </c>
      <c r="I38" s="107"/>
      <c r="J38" s="107"/>
      <c r="K38" s="107"/>
      <c r="L38" s="108"/>
      <c r="M38" s="171"/>
      <c r="N38" s="171"/>
      <c r="O38" s="87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</row>
    <row r="39" spans="1:51" s="50" customFormat="1" ht="13.5" customHeight="1" x14ac:dyDescent="0.2">
      <c r="A39" s="89"/>
      <c r="B39" s="58"/>
      <c r="C39" s="58"/>
      <c r="D39" s="58"/>
      <c r="E39" s="58"/>
      <c r="F39" s="58"/>
      <c r="G39" s="57"/>
      <c r="H39" s="53"/>
      <c r="I39" s="53"/>
      <c r="J39" s="53"/>
      <c r="K39" s="53"/>
      <c r="L39" s="53"/>
      <c r="M39" s="53"/>
      <c r="N39" s="53"/>
      <c r="O39" s="87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</row>
    <row r="40" spans="1:51" s="50" customFormat="1" ht="13.5" thickBot="1" x14ac:dyDescent="0.25">
      <c r="A40" s="89"/>
      <c r="B40" s="58"/>
      <c r="C40" s="58"/>
      <c r="D40" s="58"/>
      <c r="E40" s="58"/>
      <c r="F40" s="58"/>
      <c r="G40" s="57"/>
      <c r="H40" s="53"/>
      <c r="I40" s="53"/>
      <c r="J40" s="53"/>
      <c r="K40" s="53"/>
      <c r="L40" s="53"/>
      <c r="M40" s="53"/>
      <c r="N40" s="53"/>
      <c r="O40" s="87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</row>
    <row r="41" spans="1:51" s="50" customFormat="1" ht="16.5" thickBot="1" x14ac:dyDescent="0.3">
      <c r="A41" s="205" t="s">
        <v>91</v>
      </c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7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</row>
    <row r="42" spans="1:51" s="50" customFormat="1" ht="16.5" thickBot="1" x14ac:dyDescent="0.3">
      <c r="A42" s="60"/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61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</row>
    <row r="43" spans="1:51" s="50" customFormat="1" ht="16.5" thickBot="1" x14ac:dyDescent="0.3">
      <c r="A43" s="60"/>
      <c r="B43" s="171"/>
      <c r="C43" s="171"/>
      <c r="D43" s="171"/>
      <c r="E43" s="171"/>
      <c r="F43" s="171"/>
      <c r="G43" s="223" t="s">
        <v>75</v>
      </c>
      <c r="H43" s="224"/>
      <c r="I43" s="224"/>
      <c r="J43" s="224"/>
      <c r="K43" s="224"/>
      <c r="L43" s="225"/>
      <c r="M43" s="53"/>
      <c r="N43" s="53"/>
      <c r="O43" s="61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</row>
    <row r="44" spans="1:51" s="50" customFormat="1" ht="15.75" thickBot="1" x14ac:dyDescent="0.25">
      <c r="A44" s="55" t="s">
        <v>69</v>
      </c>
      <c r="B44" s="208" t="s">
        <v>76</v>
      </c>
      <c r="C44" s="208"/>
      <c r="D44" s="208"/>
      <c r="E44" s="209"/>
      <c r="F44" s="64" t="s">
        <v>77</v>
      </c>
      <c r="G44" s="100" t="s">
        <v>78</v>
      </c>
      <c r="H44" s="101" t="s">
        <v>79</v>
      </c>
      <c r="I44" s="101" t="s">
        <v>80</v>
      </c>
      <c r="J44" s="101" t="s">
        <v>81</v>
      </c>
      <c r="K44" s="101" t="s">
        <v>82</v>
      </c>
      <c r="L44" s="101" t="s">
        <v>83</v>
      </c>
      <c r="M44" s="53"/>
      <c r="N44" s="137"/>
      <c r="O44" s="87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</row>
    <row r="45" spans="1:51" s="50" customFormat="1" ht="28.5" customHeight="1" x14ac:dyDescent="0.2">
      <c r="A45" s="102">
        <v>1</v>
      </c>
      <c r="B45" s="210" t="s">
        <v>92</v>
      </c>
      <c r="C45" s="211"/>
      <c r="D45" s="211"/>
      <c r="E45" s="212"/>
      <c r="F45" s="267">
        <v>10</v>
      </c>
      <c r="G45" s="228"/>
      <c r="H45" s="228"/>
      <c r="I45" s="169"/>
      <c r="J45" s="169"/>
      <c r="K45" s="169"/>
      <c r="L45" s="169"/>
      <c r="M45" s="53"/>
      <c r="N45" s="138"/>
      <c r="O45" s="87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</row>
    <row r="46" spans="1:51" s="50" customFormat="1" ht="47.25" customHeight="1" thickBot="1" x14ac:dyDescent="0.25">
      <c r="A46" s="105">
        <f>A45+1</f>
        <v>2</v>
      </c>
      <c r="B46" s="210" t="s">
        <v>93</v>
      </c>
      <c r="C46" s="211"/>
      <c r="D46" s="211"/>
      <c r="E46" s="212"/>
      <c r="F46" s="268"/>
      <c r="G46" s="275"/>
      <c r="H46" s="275"/>
      <c r="I46" s="170"/>
      <c r="J46" s="170"/>
      <c r="K46" s="170"/>
      <c r="L46" s="170"/>
      <c r="M46" s="53"/>
      <c r="N46" s="138"/>
      <c r="O46" s="87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</row>
    <row r="47" spans="1:51" s="50" customFormat="1" ht="15.75" thickBot="1" x14ac:dyDescent="0.25">
      <c r="A47" s="223" t="s">
        <v>87</v>
      </c>
      <c r="B47" s="224"/>
      <c r="C47" s="224"/>
      <c r="D47" s="224"/>
      <c r="E47" s="224"/>
      <c r="F47" s="65">
        <f>SUM(F45:F46)</f>
        <v>10</v>
      </c>
      <c r="G47" s="66">
        <f>SUM(G45:G46)</f>
        <v>0</v>
      </c>
      <c r="H47" s="66">
        <f>SUM(H45:H46)</f>
        <v>0</v>
      </c>
      <c r="I47" s="66"/>
      <c r="J47" s="66"/>
      <c r="K47" s="66"/>
      <c r="L47" s="66"/>
      <c r="M47" s="53"/>
      <c r="N47" s="139"/>
      <c r="O47" s="87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</row>
    <row r="48" spans="1:51" s="50" customFormat="1" ht="13.5" thickBot="1" x14ac:dyDescent="0.25">
      <c r="A48" s="89"/>
      <c r="B48" s="58"/>
      <c r="C48" s="58"/>
      <c r="D48" s="58"/>
      <c r="E48" s="58"/>
      <c r="F48" s="58"/>
      <c r="G48" s="57"/>
      <c r="H48" s="53"/>
      <c r="I48" s="53"/>
      <c r="J48" s="53"/>
      <c r="K48" s="53"/>
      <c r="L48" s="53"/>
      <c r="M48" s="53"/>
      <c r="N48" s="53"/>
      <c r="O48" s="87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</row>
    <row r="49" spans="1:51" s="50" customFormat="1" ht="21" customHeight="1" thickBot="1" x14ac:dyDescent="0.3">
      <c r="A49" s="276" t="s">
        <v>94</v>
      </c>
      <c r="B49" s="277"/>
      <c r="C49" s="277"/>
      <c r="D49" s="277"/>
      <c r="E49" s="277"/>
      <c r="F49" s="278"/>
      <c r="G49" s="57"/>
      <c r="H49" s="53"/>
      <c r="I49" s="53"/>
      <c r="J49" s="53"/>
      <c r="K49" s="53"/>
      <c r="L49" s="53"/>
      <c r="M49" s="53"/>
      <c r="N49" s="53"/>
      <c r="O49" s="87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</row>
    <row r="50" spans="1:51" s="50" customFormat="1" ht="13.5" thickBot="1" x14ac:dyDescent="0.25">
      <c r="A50" s="89"/>
      <c r="B50" s="58"/>
      <c r="C50" s="58"/>
      <c r="D50" s="58"/>
      <c r="E50" s="58"/>
      <c r="F50" s="58"/>
      <c r="G50" s="57"/>
      <c r="H50" s="53"/>
      <c r="I50" s="53"/>
      <c r="J50" s="53"/>
      <c r="K50" s="53"/>
      <c r="L50" s="53"/>
      <c r="M50" s="53"/>
      <c r="N50" s="53"/>
      <c r="O50" s="87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</row>
    <row r="51" spans="1:51" s="50" customFormat="1" ht="15.75" thickBot="1" x14ac:dyDescent="0.25">
      <c r="A51" s="55" t="s">
        <v>69</v>
      </c>
      <c r="B51" s="208" t="s">
        <v>70</v>
      </c>
      <c r="C51" s="208"/>
      <c r="D51" s="208"/>
      <c r="E51" s="208"/>
      <c r="F51" s="64" t="s">
        <v>95</v>
      </c>
      <c r="G51" s="57"/>
      <c r="H51" s="53"/>
      <c r="I51" s="53"/>
      <c r="J51" s="53"/>
      <c r="K51" s="53"/>
      <c r="L51" s="53"/>
      <c r="M51" s="53"/>
      <c r="N51" s="53"/>
      <c r="O51" s="87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</row>
    <row r="52" spans="1:51" s="50" customFormat="1" ht="15" x14ac:dyDescent="0.25">
      <c r="A52" s="85">
        <v>1</v>
      </c>
      <c r="B52" s="216">
        <f>B17</f>
        <v>0</v>
      </c>
      <c r="C52" s="217"/>
      <c r="D52" s="217"/>
      <c r="E52" s="218"/>
      <c r="F52" s="109">
        <f>G29+G38+G47</f>
        <v>0</v>
      </c>
      <c r="G52" s="57"/>
      <c r="H52" s="53"/>
      <c r="I52" s="53"/>
      <c r="J52" s="53"/>
      <c r="K52" s="53"/>
      <c r="L52" s="53"/>
      <c r="M52" s="53"/>
      <c r="N52" s="53"/>
      <c r="O52" s="87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</row>
    <row r="53" spans="1:51" s="50" customFormat="1" ht="15" x14ac:dyDescent="0.25">
      <c r="A53" s="85">
        <v>2</v>
      </c>
      <c r="B53" s="219"/>
      <c r="C53" s="220"/>
      <c r="D53" s="220"/>
      <c r="E53" s="221"/>
      <c r="F53" s="109"/>
      <c r="G53" s="57"/>
      <c r="H53" s="53"/>
      <c r="I53" s="53"/>
      <c r="J53" s="53"/>
      <c r="K53" s="53"/>
      <c r="L53" s="53"/>
      <c r="M53" s="53"/>
      <c r="N53" s="53"/>
      <c r="O53" s="87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51" s="50" customFormat="1" ht="15" x14ac:dyDescent="0.25">
      <c r="A54" s="85">
        <v>3</v>
      </c>
      <c r="B54" s="219"/>
      <c r="C54" s="220"/>
      <c r="D54" s="220"/>
      <c r="E54" s="221"/>
      <c r="F54" s="109"/>
      <c r="G54" s="57"/>
      <c r="H54" s="53"/>
      <c r="I54" s="53"/>
      <c r="J54" s="53"/>
      <c r="K54" s="53"/>
      <c r="L54" s="53"/>
      <c r="M54" s="53"/>
      <c r="N54" s="53"/>
      <c r="O54" s="87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</row>
    <row r="55" spans="1:51" s="50" customFormat="1" ht="15" x14ac:dyDescent="0.25">
      <c r="A55" s="85">
        <v>4</v>
      </c>
      <c r="B55" s="219"/>
      <c r="C55" s="220"/>
      <c r="D55" s="220"/>
      <c r="E55" s="221"/>
      <c r="F55" s="109"/>
      <c r="G55" s="57"/>
      <c r="H55" s="53"/>
      <c r="I55" s="53"/>
      <c r="J55" s="53"/>
      <c r="K55" s="53"/>
      <c r="L55" s="53"/>
      <c r="M55" s="53"/>
      <c r="N55" s="53"/>
      <c r="O55" s="87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</row>
    <row r="56" spans="1:51" s="50" customFormat="1" ht="15" x14ac:dyDescent="0.25">
      <c r="A56" s="85">
        <v>5</v>
      </c>
      <c r="B56" s="219"/>
      <c r="C56" s="220"/>
      <c r="D56" s="220"/>
      <c r="E56" s="221"/>
      <c r="F56" s="109"/>
      <c r="G56" s="57"/>
      <c r="H56" s="53"/>
      <c r="I56" s="53"/>
      <c r="J56" s="53"/>
      <c r="K56" s="53"/>
      <c r="L56" s="53"/>
      <c r="M56" s="53"/>
      <c r="N56" s="53"/>
      <c r="O56" s="87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</row>
    <row r="57" spans="1:51" s="50" customFormat="1" x14ac:dyDescent="0.2">
      <c r="A57" s="86">
        <v>6</v>
      </c>
      <c r="B57" s="243"/>
      <c r="C57" s="244"/>
      <c r="D57" s="244"/>
      <c r="E57" s="250"/>
      <c r="F57" s="67"/>
      <c r="G57" s="57"/>
      <c r="H57" s="53"/>
      <c r="I57" s="53"/>
      <c r="J57" s="53"/>
      <c r="K57" s="53"/>
      <c r="L57" s="53"/>
      <c r="M57" s="53"/>
      <c r="N57" s="53"/>
      <c r="O57" s="87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</row>
    <row r="58" spans="1:51" s="50" customFormat="1" ht="13.5" thickBot="1" x14ac:dyDescent="0.25">
      <c r="A58" s="89"/>
      <c r="B58" s="58"/>
      <c r="C58" s="58"/>
      <c r="D58" s="58"/>
      <c r="E58" s="58"/>
      <c r="F58" s="58"/>
      <c r="G58" s="57"/>
      <c r="H58" s="53"/>
      <c r="I58" s="53"/>
      <c r="J58" s="53"/>
      <c r="K58" s="53"/>
      <c r="L58" s="53"/>
      <c r="M58" s="53"/>
      <c r="N58" s="53"/>
      <c r="O58" s="87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</row>
    <row r="59" spans="1:51" s="50" customFormat="1" ht="21" customHeight="1" thickBot="1" x14ac:dyDescent="0.3">
      <c r="A59" s="213" t="s">
        <v>96</v>
      </c>
      <c r="B59" s="214"/>
      <c r="C59" s="214"/>
      <c r="D59" s="214"/>
      <c r="E59" s="214"/>
      <c r="F59" s="214"/>
      <c r="G59" s="214"/>
      <c r="H59" s="214"/>
      <c r="I59" s="214"/>
      <c r="J59" s="214"/>
      <c r="K59" s="214"/>
      <c r="L59" s="214"/>
      <c r="M59" s="214"/>
      <c r="N59" s="214"/>
      <c r="O59" s="21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</row>
    <row r="60" spans="1:51" s="50" customFormat="1" x14ac:dyDescent="0.2">
      <c r="A60" s="89"/>
      <c r="B60" s="58"/>
      <c r="C60" s="58"/>
      <c r="D60" s="58"/>
      <c r="E60" s="58"/>
      <c r="F60" s="58"/>
      <c r="G60" s="57"/>
      <c r="H60" s="53"/>
      <c r="I60" s="53"/>
      <c r="J60" s="53"/>
      <c r="K60" s="53"/>
      <c r="L60" s="53"/>
      <c r="M60" s="53"/>
      <c r="N60" s="53"/>
      <c r="O60" s="87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</row>
    <row r="61" spans="1:51" s="50" customFormat="1" ht="13.5" thickBot="1" x14ac:dyDescent="0.25">
      <c r="A61" s="89"/>
      <c r="B61" s="58"/>
      <c r="C61" s="58"/>
      <c r="D61" s="58"/>
      <c r="E61" s="58"/>
      <c r="F61" s="58"/>
      <c r="G61" s="57"/>
      <c r="H61" s="53"/>
      <c r="I61" s="53"/>
      <c r="J61" s="53"/>
      <c r="K61" s="53"/>
      <c r="L61" s="53"/>
      <c r="M61" s="53"/>
      <c r="N61" s="53"/>
      <c r="O61" s="87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</row>
    <row r="62" spans="1:51" s="50" customFormat="1" ht="16.5" thickBot="1" x14ac:dyDescent="0.3">
      <c r="A62" s="60"/>
      <c r="B62" s="171"/>
      <c r="C62" s="171"/>
      <c r="D62" s="171"/>
      <c r="E62" s="171"/>
      <c r="F62" s="171"/>
      <c r="G62" s="223" t="s">
        <v>75</v>
      </c>
      <c r="H62" s="224"/>
      <c r="I62" s="224"/>
      <c r="J62" s="224"/>
      <c r="K62" s="224"/>
      <c r="L62" s="225"/>
      <c r="O62" s="87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</row>
    <row r="63" spans="1:51" s="50" customFormat="1" ht="15.75" thickBot="1" x14ac:dyDescent="0.25">
      <c r="A63" s="55" t="s">
        <v>69</v>
      </c>
      <c r="B63" s="208" t="s">
        <v>76</v>
      </c>
      <c r="C63" s="208"/>
      <c r="D63" s="208"/>
      <c r="E63" s="209"/>
      <c r="F63" s="64" t="s">
        <v>77</v>
      </c>
      <c r="G63" s="63" t="s">
        <v>78</v>
      </c>
      <c r="H63" s="62" t="s">
        <v>79</v>
      </c>
      <c r="I63" s="62" t="s">
        <v>80</v>
      </c>
      <c r="J63" s="62" t="s">
        <v>81</v>
      </c>
      <c r="K63" s="62" t="s">
        <v>82</v>
      </c>
      <c r="L63" s="62" t="s">
        <v>83</v>
      </c>
      <c r="O63" s="87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</row>
    <row r="64" spans="1:51" s="50" customFormat="1" ht="15.75" thickBot="1" x14ac:dyDescent="0.25">
      <c r="A64" s="123"/>
      <c r="B64" s="265" t="s">
        <v>97</v>
      </c>
      <c r="C64" s="266"/>
      <c r="D64" s="266"/>
      <c r="E64" s="266"/>
      <c r="F64" s="124"/>
      <c r="G64" s="121"/>
      <c r="H64" s="122"/>
      <c r="I64" s="122"/>
      <c r="J64" s="122"/>
      <c r="K64" s="122"/>
      <c r="L64" s="122"/>
      <c r="O64" s="87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</row>
    <row r="65" spans="1:51" s="50" customFormat="1" ht="37.5" customHeight="1" thickBot="1" x14ac:dyDescent="0.25">
      <c r="A65" s="102">
        <v>1</v>
      </c>
      <c r="B65" s="210" t="s">
        <v>98</v>
      </c>
      <c r="C65" s="211"/>
      <c r="D65" s="211"/>
      <c r="E65" s="212"/>
      <c r="F65" s="103">
        <v>5</v>
      </c>
      <c r="G65" s="169"/>
      <c r="H65" s="169"/>
      <c r="I65" s="169"/>
      <c r="J65" s="169"/>
      <c r="K65" s="169"/>
      <c r="L65" s="169"/>
      <c r="O65" s="87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</row>
    <row r="66" spans="1:51" s="50" customFormat="1" ht="15.75" thickBot="1" x14ac:dyDescent="0.25">
      <c r="A66" s="123"/>
      <c r="B66" s="265" t="s">
        <v>99</v>
      </c>
      <c r="C66" s="266"/>
      <c r="D66" s="266"/>
      <c r="E66" s="266"/>
      <c r="F66" s="124"/>
      <c r="G66" s="121"/>
      <c r="H66" s="122"/>
      <c r="I66" s="122"/>
      <c r="J66" s="122"/>
      <c r="K66" s="122"/>
      <c r="L66" s="122"/>
      <c r="O66" s="87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</row>
    <row r="67" spans="1:51" s="50" customFormat="1" ht="81.75" customHeight="1" x14ac:dyDescent="0.2">
      <c r="A67" s="102">
        <v>2</v>
      </c>
      <c r="B67" s="210" t="s">
        <v>100</v>
      </c>
      <c r="C67" s="211"/>
      <c r="D67" s="211"/>
      <c r="E67" s="212"/>
      <c r="F67" s="119">
        <v>5</v>
      </c>
      <c r="G67" s="169"/>
      <c r="H67" s="169"/>
      <c r="I67" s="169"/>
      <c r="J67" s="169"/>
      <c r="K67" s="169"/>
      <c r="L67" s="169"/>
      <c r="O67" s="87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</row>
    <row r="68" spans="1:51" s="50" customFormat="1" ht="48" customHeight="1" thickBot="1" x14ac:dyDescent="0.25">
      <c r="A68" s="120">
        <v>3</v>
      </c>
      <c r="B68" s="232" t="s">
        <v>101</v>
      </c>
      <c r="C68" s="233"/>
      <c r="D68" s="233"/>
      <c r="E68" s="234"/>
      <c r="F68" s="118">
        <v>0</v>
      </c>
      <c r="G68" s="169"/>
      <c r="H68" s="169"/>
      <c r="I68" s="169"/>
      <c r="J68" s="169"/>
      <c r="K68" s="169"/>
      <c r="L68" s="169"/>
      <c r="O68" s="87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</row>
    <row r="69" spans="1:51" s="50" customFormat="1" ht="15.75" thickBot="1" x14ac:dyDescent="0.25">
      <c r="A69" s="223" t="s">
        <v>87</v>
      </c>
      <c r="B69" s="224"/>
      <c r="C69" s="224"/>
      <c r="D69" s="224"/>
      <c r="E69" s="224"/>
      <c r="F69" s="106">
        <v>5</v>
      </c>
      <c r="G69" s="107"/>
      <c r="H69" s="107"/>
      <c r="I69" s="107"/>
      <c r="J69" s="107"/>
      <c r="K69" s="107"/>
      <c r="L69" s="107"/>
      <c r="O69" s="87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</row>
    <row r="70" spans="1:51" s="50" customFormat="1" ht="12" customHeight="1" x14ac:dyDescent="0.2">
      <c r="A70" s="90"/>
      <c r="B70" s="58"/>
      <c r="C70" s="58"/>
      <c r="D70" s="58"/>
      <c r="E70" s="58"/>
      <c r="F70" s="58"/>
      <c r="G70" s="57"/>
      <c r="H70" s="53"/>
      <c r="I70" s="53"/>
      <c r="J70" s="53"/>
      <c r="K70" s="53"/>
      <c r="L70" s="53"/>
      <c r="M70" s="53"/>
      <c r="N70" s="53"/>
      <c r="O70" s="87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</row>
    <row r="71" spans="1:51" s="50" customFormat="1" ht="12" customHeight="1" thickBot="1" x14ac:dyDescent="0.25">
      <c r="A71" s="90"/>
      <c r="B71" s="58"/>
      <c r="C71" s="58"/>
      <c r="D71" s="58"/>
      <c r="E71" s="58"/>
      <c r="F71" s="58"/>
      <c r="G71" s="57"/>
      <c r="H71" s="53"/>
      <c r="I71" s="53"/>
      <c r="J71" s="53"/>
      <c r="K71" s="53"/>
      <c r="L71" s="53"/>
      <c r="M71" s="53"/>
      <c r="N71" s="53"/>
      <c r="O71" s="87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</row>
    <row r="72" spans="1:51" s="50" customFormat="1" ht="22.5" customHeight="1" thickBot="1" x14ac:dyDescent="0.3">
      <c r="A72" s="213" t="s">
        <v>102</v>
      </c>
      <c r="B72" s="214"/>
      <c r="C72" s="214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</row>
    <row r="73" spans="1:51" s="50" customFormat="1" ht="12" customHeight="1" thickBot="1" x14ac:dyDescent="0.25">
      <c r="A73" s="90"/>
      <c r="B73" s="58"/>
      <c r="C73" s="58"/>
      <c r="D73" s="58"/>
      <c r="E73" s="58"/>
      <c r="F73" s="58"/>
      <c r="G73" s="57"/>
      <c r="H73" s="53"/>
      <c r="I73" s="53"/>
      <c r="J73" s="53"/>
      <c r="K73" s="53"/>
      <c r="L73" s="53"/>
      <c r="M73" s="53"/>
      <c r="N73" s="53"/>
      <c r="O73" s="87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</row>
    <row r="74" spans="1:51" s="50" customFormat="1" ht="24" customHeight="1" thickBot="1" x14ac:dyDescent="0.25">
      <c r="A74" s="90"/>
      <c r="B74" s="58"/>
      <c r="C74" s="58"/>
      <c r="D74" s="58"/>
      <c r="E74" s="58"/>
      <c r="F74" s="58"/>
      <c r="G74" s="223" t="s">
        <v>75</v>
      </c>
      <c r="H74" s="224"/>
      <c r="I74" s="224"/>
      <c r="J74" s="224"/>
      <c r="K74" s="224"/>
      <c r="L74" s="225"/>
      <c r="O74" s="87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</row>
    <row r="75" spans="1:51" s="50" customFormat="1" ht="22.5" customHeight="1" thickBot="1" x14ac:dyDescent="0.25">
      <c r="A75" s="55" t="s">
        <v>69</v>
      </c>
      <c r="B75" s="208" t="s">
        <v>76</v>
      </c>
      <c r="C75" s="208"/>
      <c r="D75" s="208"/>
      <c r="E75" s="209"/>
      <c r="F75" s="167" t="s">
        <v>77</v>
      </c>
      <c r="G75" s="135" t="s">
        <v>78</v>
      </c>
      <c r="H75" s="62" t="s">
        <v>79</v>
      </c>
      <c r="I75" s="62" t="s">
        <v>80</v>
      </c>
      <c r="J75" s="62" t="s">
        <v>81</v>
      </c>
      <c r="K75" s="62" t="s">
        <v>82</v>
      </c>
      <c r="L75" s="136" t="s">
        <v>83</v>
      </c>
      <c r="O75" s="87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</row>
    <row r="76" spans="1:51" s="50" customFormat="1" ht="50.25" customHeight="1" x14ac:dyDescent="0.2">
      <c r="A76" s="254">
        <v>1</v>
      </c>
      <c r="B76" s="125" t="s">
        <v>103</v>
      </c>
      <c r="C76" s="126" t="s">
        <v>104</v>
      </c>
      <c r="D76" s="126" t="s">
        <v>105</v>
      </c>
      <c r="E76" s="126" t="s">
        <v>106</v>
      </c>
      <c r="F76" s="130" t="s">
        <v>107</v>
      </c>
      <c r="G76" s="273"/>
      <c r="H76" s="271"/>
      <c r="I76" s="271"/>
      <c r="J76" s="271"/>
      <c r="K76" s="272"/>
      <c r="L76" s="283"/>
      <c r="O76" s="87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</row>
    <row r="77" spans="1:51" s="50" customFormat="1" ht="12" customHeight="1" x14ac:dyDescent="0.2">
      <c r="A77" s="255"/>
      <c r="B77" s="280" t="s">
        <v>108</v>
      </c>
      <c r="C77" s="127" t="s">
        <v>109</v>
      </c>
      <c r="D77" s="127">
        <v>1</v>
      </c>
      <c r="E77" s="128"/>
      <c r="F77" s="256" t="s">
        <v>110</v>
      </c>
      <c r="G77" s="273"/>
      <c r="H77" s="271"/>
      <c r="I77" s="271"/>
      <c r="J77" s="271"/>
      <c r="K77" s="282"/>
      <c r="L77" s="284"/>
      <c r="O77" s="87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</row>
    <row r="78" spans="1:51" s="50" customFormat="1" ht="12" customHeight="1" x14ac:dyDescent="0.2">
      <c r="A78" s="255"/>
      <c r="B78" s="281"/>
      <c r="C78" s="127" t="s">
        <v>111</v>
      </c>
      <c r="D78" s="127">
        <v>2</v>
      </c>
      <c r="E78" s="129"/>
      <c r="F78" s="257"/>
      <c r="G78" s="273"/>
      <c r="H78" s="271"/>
      <c r="I78" s="271"/>
      <c r="J78" s="271"/>
      <c r="K78" s="282"/>
      <c r="L78" s="284"/>
      <c r="O78" s="87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</row>
    <row r="79" spans="1:51" s="50" customFormat="1" ht="12" customHeight="1" x14ac:dyDescent="0.2">
      <c r="A79" s="255"/>
      <c r="B79" s="281"/>
      <c r="C79" s="127" t="s">
        <v>112</v>
      </c>
      <c r="D79" s="127">
        <v>3</v>
      </c>
      <c r="E79" s="129"/>
      <c r="F79" s="257"/>
      <c r="G79" s="273"/>
      <c r="H79" s="271"/>
      <c r="I79" s="271"/>
      <c r="J79" s="271"/>
      <c r="K79" s="282"/>
      <c r="L79" s="284"/>
      <c r="O79" s="87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</row>
    <row r="80" spans="1:51" s="50" customFormat="1" ht="12" customHeight="1" x14ac:dyDescent="0.2">
      <c r="A80" s="255"/>
      <c r="B80" s="281"/>
      <c r="C80" s="127" t="s">
        <v>113</v>
      </c>
      <c r="D80" s="127">
        <v>4</v>
      </c>
      <c r="E80" s="129"/>
      <c r="F80" s="257"/>
      <c r="G80" s="273"/>
      <c r="H80" s="271"/>
      <c r="I80" s="271"/>
      <c r="J80" s="271"/>
      <c r="K80" s="282"/>
      <c r="L80" s="284"/>
      <c r="O80" s="87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</row>
    <row r="81" spans="1:51" s="50" customFormat="1" ht="12" customHeight="1" thickBot="1" x14ac:dyDescent="0.25">
      <c r="A81" s="255"/>
      <c r="B81" s="281"/>
      <c r="C81" s="131" t="s">
        <v>114</v>
      </c>
      <c r="D81" s="131">
        <v>5</v>
      </c>
      <c r="E81" s="132"/>
      <c r="F81" s="257"/>
      <c r="G81" s="274"/>
      <c r="H81" s="272"/>
      <c r="I81" s="272"/>
      <c r="J81" s="272"/>
      <c r="K81" s="282"/>
      <c r="L81" s="284"/>
      <c r="O81" s="87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</row>
    <row r="82" spans="1:51" s="50" customFormat="1" ht="15.75" thickBot="1" x14ac:dyDescent="0.25">
      <c r="A82" s="223"/>
      <c r="B82" s="224" t="s">
        <v>115</v>
      </c>
      <c r="C82" s="224"/>
      <c r="D82" s="224"/>
      <c r="E82" s="224">
        <f>SUM(E77:E78)</f>
        <v>0</v>
      </c>
      <c r="F82" s="134">
        <v>1</v>
      </c>
      <c r="G82" s="106">
        <v>0</v>
      </c>
      <c r="H82" s="107">
        <v>0</v>
      </c>
      <c r="I82" s="107">
        <v>0</v>
      </c>
      <c r="J82" s="108">
        <v>0</v>
      </c>
      <c r="K82" s="107"/>
      <c r="L82" s="108"/>
      <c r="O82" s="87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</row>
    <row r="83" spans="1:51" s="50" customFormat="1" ht="12" customHeight="1" x14ac:dyDescent="0.2">
      <c r="A83" s="90"/>
      <c r="B83" s="58"/>
      <c r="C83" s="58"/>
      <c r="D83" s="58"/>
      <c r="E83" s="58"/>
      <c r="F83" s="58"/>
      <c r="G83" s="57"/>
      <c r="H83" s="53"/>
      <c r="I83" s="53"/>
      <c r="J83" s="53"/>
      <c r="K83" s="53"/>
      <c r="L83" s="53"/>
      <c r="M83" s="53"/>
      <c r="N83" s="53"/>
      <c r="O83" s="87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</row>
    <row r="84" spans="1:51" s="50" customFormat="1" ht="13.5" thickBot="1" x14ac:dyDescent="0.25">
      <c r="A84" s="90"/>
      <c r="B84" s="58"/>
      <c r="C84" s="58"/>
      <c r="D84" s="58"/>
      <c r="E84" s="58"/>
      <c r="F84" s="58"/>
      <c r="G84" s="57"/>
      <c r="H84" s="53"/>
      <c r="I84" s="53"/>
      <c r="J84" s="53"/>
      <c r="K84" s="53"/>
      <c r="L84" s="53"/>
      <c r="M84" s="53"/>
      <c r="N84" s="53"/>
      <c r="O84" s="87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</row>
    <row r="85" spans="1:51" s="50" customFormat="1" ht="16.5" thickBot="1" x14ac:dyDescent="0.3">
      <c r="A85" s="213" t="s">
        <v>116</v>
      </c>
      <c r="B85" s="214"/>
      <c r="C85" s="214"/>
      <c r="D85" s="214"/>
      <c r="E85" s="214"/>
      <c r="F85" s="214"/>
      <c r="G85" s="214"/>
      <c r="H85" s="214"/>
      <c r="I85" s="214"/>
      <c r="J85" s="214"/>
      <c r="K85" s="214"/>
      <c r="L85" s="214"/>
      <c r="M85" s="214"/>
      <c r="N85" s="214"/>
      <c r="O85" s="21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</row>
    <row r="86" spans="1:51" s="50" customFormat="1" ht="13.5" thickBot="1" x14ac:dyDescent="0.25">
      <c r="A86" s="89"/>
      <c r="B86" s="58"/>
      <c r="C86" s="58"/>
      <c r="D86" s="58"/>
      <c r="E86" s="58"/>
      <c r="F86" s="58"/>
      <c r="G86" s="57"/>
      <c r="H86" s="53"/>
      <c r="I86" s="53"/>
      <c r="J86" s="53"/>
      <c r="K86" s="53"/>
      <c r="L86" s="53"/>
      <c r="M86" s="53"/>
      <c r="N86" s="53"/>
      <c r="O86" s="87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</row>
    <row r="87" spans="1:51" s="50" customFormat="1" ht="15.75" thickBot="1" x14ac:dyDescent="0.3">
      <c r="A87" s="89"/>
      <c r="B87" s="58"/>
      <c r="C87" s="58"/>
      <c r="D87" s="58"/>
      <c r="E87" s="248" t="s">
        <v>117</v>
      </c>
      <c r="F87" s="249"/>
      <c r="G87" s="248" t="s">
        <v>118</v>
      </c>
      <c r="H87" s="249"/>
      <c r="I87" s="248" t="s">
        <v>119</v>
      </c>
      <c r="J87" s="249"/>
      <c r="K87" s="248" t="s">
        <v>120</v>
      </c>
      <c r="L87" s="249"/>
      <c r="M87" s="53"/>
      <c r="N87" s="53"/>
      <c r="O87" s="87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</row>
    <row r="88" spans="1:51" s="50" customFormat="1" ht="12.75" customHeight="1" x14ac:dyDescent="0.2">
      <c r="A88" s="237" t="s">
        <v>70</v>
      </c>
      <c r="B88" s="238"/>
      <c r="C88" s="238"/>
      <c r="D88" s="238"/>
      <c r="E88" s="238" t="s">
        <v>121</v>
      </c>
      <c r="F88" s="235" t="s">
        <v>122</v>
      </c>
      <c r="G88" s="238" t="s">
        <v>121</v>
      </c>
      <c r="H88" s="235" t="s">
        <v>123</v>
      </c>
      <c r="I88" s="238" t="s">
        <v>121</v>
      </c>
      <c r="J88" s="235" t="s">
        <v>123</v>
      </c>
      <c r="K88" s="238" t="s">
        <v>124</v>
      </c>
      <c r="L88" s="235" t="s">
        <v>125</v>
      </c>
      <c r="M88" s="238" t="s">
        <v>95</v>
      </c>
      <c r="N88" s="241" t="s">
        <v>126</v>
      </c>
      <c r="O88" s="87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</row>
    <row r="89" spans="1:51" s="50" customFormat="1" ht="24.75" customHeight="1" x14ac:dyDescent="0.2">
      <c r="A89" s="239"/>
      <c r="B89" s="240"/>
      <c r="C89" s="240"/>
      <c r="D89" s="240"/>
      <c r="E89" s="240"/>
      <c r="F89" s="236"/>
      <c r="G89" s="240"/>
      <c r="H89" s="236"/>
      <c r="I89" s="240"/>
      <c r="J89" s="236"/>
      <c r="K89" s="240"/>
      <c r="L89" s="236"/>
      <c r="M89" s="240"/>
      <c r="N89" s="242"/>
      <c r="O89" s="87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</row>
    <row r="90" spans="1:51" s="50" customFormat="1" ht="29.25" customHeight="1" x14ac:dyDescent="0.2">
      <c r="A90" s="85">
        <f>1</f>
        <v>1</v>
      </c>
      <c r="B90" s="243"/>
      <c r="C90" s="244"/>
      <c r="D90" s="244"/>
      <c r="E90" s="75"/>
      <c r="F90" s="245">
        <v>874177209</v>
      </c>
      <c r="G90" s="76"/>
      <c r="H90" s="245">
        <v>42283160</v>
      </c>
      <c r="I90" s="76"/>
      <c r="J90" s="245">
        <v>118556820</v>
      </c>
      <c r="K90" s="76"/>
      <c r="L90" s="245">
        <v>1035017189</v>
      </c>
      <c r="M90" s="74"/>
      <c r="N90" s="68"/>
      <c r="O90" s="87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</row>
    <row r="91" spans="1:51" s="50" customFormat="1" ht="31.5" customHeight="1" x14ac:dyDescent="0.2">
      <c r="A91" s="85">
        <v>2</v>
      </c>
      <c r="B91" s="243"/>
      <c r="C91" s="244"/>
      <c r="D91" s="250"/>
      <c r="E91" s="75"/>
      <c r="F91" s="246"/>
      <c r="G91" s="76"/>
      <c r="H91" s="246"/>
      <c r="I91" s="76"/>
      <c r="J91" s="246"/>
      <c r="K91" s="76"/>
      <c r="L91" s="246"/>
      <c r="M91" s="74"/>
      <c r="N91" s="68"/>
      <c r="O91" s="87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</row>
    <row r="92" spans="1:51" s="50" customFormat="1" ht="24.75" customHeight="1" x14ac:dyDescent="0.2">
      <c r="A92" s="85">
        <v>3</v>
      </c>
      <c r="B92" s="243"/>
      <c r="C92" s="244"/>
      <c r="D92" s="250"/>
      <c r="E92" s="75"/>
      <c r="F92" s="246"/>
      <c r="G92" s="76"/>
      <c r="H92" s="246"/>
      <c r="I92" s="76"/>
      <c r="J92" s="246"/>
      <c r="K92" s="76"/>
      <c r="L92" s="246"/>
      <c r="M92" s="74"/>
      <c r="N92" s="68"/>
      <c r="O92" s="87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</row>
    <row r="93" spans="1:51" s="50" customFormat="1" ht="33" customHeight="1" x14ac:dyDescent="0.2">
      <c r="A93" s="85">
        <v>4</v>
      </c>
      <c r="B93" s="243"/>
      <c r="C93" s="244"/>
      <c r="D93" s="250"/>
      <c r="E93" s="75"/>
      <c r="F93" s="246"/>
      <c r="G93" s="76"/>
      <c r="H93" s="246"/>
      <c r="I93" s="76"/>
      <c r="J93" s="246"/>
      <c r="K93" s="76"/>
      <c r="L93" s="246"/>
      <c r="M93" s="74"/>
      <c r="N93" s="68"/>
      <c r="O93" s="87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</row>
    <row r="94" spans="1:51" s="50" customFormat="1" ht="33.75" customHeight="1" x14ac:dyDescent="0.2">
      <c r="A94" s="85">
        <v>5</v>
      </c>
      <c r="B94" s="243"/>
      <c r="C94" s="244"/>
      <c r="D94" s="250"/>
      <c r="E94" s="75"/>
      <c r="F94" s="246"/>
      <c r="G94" s="76"/>
      <c r="H94" s="246"/>
      <c r="I94" s="76"/>
      <c r="J94" s="246"/>
      <c r="K94" s="76"/>
      <c r="L94" s="246"/>
      <c r="M94" s="74"/>
      <c r="N94" s="68"/>
      <c r="O94" s="87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</row>
    <row r="95" spans="1:51" s="50" customFormat="1" ht="35.25" customHeight="1" x14ac:dyDescent="0.2">
      <c r="A95" s="85">
        <v>6</v>
      </c>
      <c r="B95" s="243"/>
      <c r="C95" s="244"/>
      <c r="D95" s="244"/>
      <c r="E95" s="75"/>
      <c r="F95" s="247"/>
      <c r="G95" s="76"/>
      <c r="H95" s="247"/>
      <c r="I95" s="76"/>
      <c r="J95" s="247"/>
      <c r="K95" s="76"/>
      <c r="L95" s="247"/>
      <c r="M95" s="74"/>
      <c r="N95" s="68"/>
      <c r="O95" s="87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</row>
    <row r="96" spans="1:51" s="50" customFormat="1" x14ac:dyDescent="0.2">
      <c r="A96" s="89"/>
      <c r="B96" s="58"/>
      <c r="C96" s="58"/>
      <c r="D96" s="58"/>
      <c r="E96" s="58"/>
      <c r="F96" s="58"/>
      <c r="G96" s="57"/>
      <c r="H96" s="47"/>
      <c r="I96" s="47"/>
      <c r="J96" s="47"/>
      <c r="K96" s="47"/>
      <c r="L96" s="47"/>
      <c r="M96" s="53"/>
      <c r="N96" s="53"/>
      <c r="O96" s="87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</row>
    <row r="97" spans="1:51" s="50" customFormat="1" x14ac:dyDescent="0.2">
      <c r="A97" s="89"/>
      <c r="B97" s="58"/>
      <c r="C97" s="58"/>
      <c r="D97" s="58"/>
      <c r="E97" s="58"/>
      <c r="F97" s="58"/>
      <c r="G97" s="57"/>
      <c r="H97" s="53"/>
      <c r="I97" s="53"/>
      <c r="J97" s="53"/>
      <c r="K97" s="53"/>
      <c r="L97" s="53"/>
      <c r="M97" s="53"/>
      <c r="N97" s="53"/>
      <c r="O97" s="87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</row>
    <row r="98" spans="1:51" s="50" customFormat="1" ht="13.5" thickBot="1" x14ac:dyDescent="0.25">
      <c r="A98" s="89"/>
      <c r="B98" s="58"/>
      <c r="C98" s="58"/>
      <c r="D98" s="58"/>
      <c r="E98" s="58"/>
      <c r="F98" s="58"/>
      <c r="G98" s="57"/>
      <c r="H98" s="53"/>
      <c r="I98" s="53"/>
      <c r="J98" s="53"/>
      <c r="K98" s="53"/>
      <c r="L98" s="53"/>
      <c r="M98" s="53"/>
      <c r="N98" s="53"/>
      <c r="O98" s="87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</row>
    <row r="99" spans="1:51" s="50" customFormat="1" ht="16.5" thickBot="1" x14ac:dyDescent="0.3">
      <c r="A99" s="279" t="s">
        <v>127</v>
      </c>
      <c r="B99" s="214"/>
      <c r="C99" s="214"/>
      <c r="D99" s="214"/>
      <c r="E99" s="214"/>
      <c r="F99" s="214"/>
      <c r="G99" s="214"/>
      <c r="H99" s="214"/>
      <c r="I99" s="214"/>
      <c r="J99" s="214"/>
      <c r="K99" s="214"/>
      <c r="L99" s="214"/>
      <c r="M99" s="214"/>
      <c r="N99" s="214"/>
      <c r="O99" s="21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</row>
    <row r="100" spans="1:51" s="50" customFormat="1" ht="13.5" thickBot="1" x14ac:dyDescent="0.25">
      <c r="A100" s="89"/>
      <c r="B100" s="58"/>
      <c r="C100" s="58"/>
      <c r="D100" s="58"/>
      <c r="E100" s="58"/>
      <c r="F100" s="58"/>
      <c r="G100" s="57"/>
      <c r="H100" s="53"/>
      <c r="I100" s="53"/>
      <c r="J100" s="53"/>
      <c r="K100" s="53"/>
      <c r="L100" s="53"/>
      <c r="M100" s="53"/>
      <c r="N100" s="53"/>
      <c r="O100" s="87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</row>
    <row r="101" spans="1:51" s="50" customFormat="1" ht="45.75" thickBot="1" x14ac:dyDescent="0.25">
      <c r="A101" s="55" t="s">
        <v>69</v>
      </c>
      <c r="B101" s="208" t="s">
        <v>70</v>
      </c>
      <c r="C101" s="208"/>
      <c r="D101" s="208"/>
      <c r="E101" s="208"/>
      <c r="F101" s="84" t="s">
        <v>128</v>
      </c>
      <c r="G101" s="84" t="s">
        <v>15</v>
      </c>
      <c r="H101" s="84" t="s">
        <v>129</v>
      </c>
      <c r="I101" s="84" t="s">
        <v>130</v>
      </c>
      <c r="J101" s="84" t="s">
        <v>87</v>
      </c>
      <c r="O101" s="87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</row>
    <row r="102" spans="1:51" s="50" customFormat="1" x14ac:dyDescent="0.2">
      <c r="A102" s="85">
        <v>1</v>
      </c>
      <c r="B102" s="251">
        <f>B52</f>
        <v>0</v>
      </c>
      <c r="C102" s="252"/>
      <c r="D102" s="252"/>
      <c r="E102" s="253"/>
      <c r="F102" s="77"/>
      <c r="G102" s="83">
        <f>G69</f>
        <v>0</v>
      </c>
      <c r="H102" s="62">
        <f>M90</f>
        <v>0</v>
      </c>
      <c r="I102" s="62">
        <f>G82</f>
        <v>0</v>
      </c>
      <c r="J102" s="62"/>
      <c r="O102" s="87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</row>
    <row r="103" spans="1:51" s="50" customFormat="1" x14ac:dyDescent="0.2">
      <c r="A103" s="86">
        <f>A102+1</f>
        <v>2</v>
      </c>
      <c r="B103" s="251">
        <f>B53</f>
        <v>0</v>
      </c>
      <c r="C103" s="252"/>
      <c r="D103" s="252"/>
      <c r="E103" s="253"/>
      <c r="F103" s="78"/>
      <c r="G103" s="83">
        <f t="shared" ref="G103:G104" si="0">G70</f>
        <v>0</v>
      </c>
      <c r="H103" s="62">
        <f t="shared" ref="H103:H104" si="1">M91</f>
        <v>0</v>
      </c>
      <c r="I103" s="62">
        <f t="shared" ref="I103:I104" si="2">G83</f>
        <v>0</v>
      </c>
      <c r="J103" s="59"/>
      <c r="O103" s="87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</row>
    <row r="104" spans="1:51" s="50" customFormat="1" x14ac:dyDescent="0.2">
      <c r="A104" s="86">
        <v>3</v>
      </c>
      <c r="B104" s="251">
        <f>B54</f>
        <v>0</v>
      </c>
      <c r="C104" s="252"/>
      <c r="D104" s="252"/>
      <c r="E104" s="253"/>
      <c r="F104" s="78"/>
      <c r="G104" s="83">
        <f t="shared" si="0"/>
        <v>0</v>
      </c>
      <c r="H104" s="62">
        <f t="shared" si="1"/>
        <v>0</v>
      </c>
      <c r="I104" s="62">
        <f t="shared" si="2"/>
        <v>0</v>
      </c>
      <c r="J104" s="59"/>
      <c r="O104" s="87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</row>
    <row r="105" spans="1:51" s="50" customFormat="1" ht="13.5" thickBot="1" x14ac:dyDescent="0.25">
      <c r="A105" s="52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87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</row>
    <row r="106" spans="1:51" s="50" customFormat="1" ht="16.5" thickBot="1" x14ac:dyDescent="0.3">
      <c r="A106" s="213" t="s">
        <v>131</v>
      </c>
      <c r="B106" s="214"/>
      <c r="C106" s="214"/>
      <c r="D106" s="214"/>
      <c r="E106" s="214"/>
      <c r="F106" s="214"/>
      <c r="G106" s="214"/>
      <c r="H106" s="214"/>
      <c r="I106" s="214"/>
      <c r="J106" s="214"/>
      <c r="K106" s="214"/>
      <c r="L106" s="214"/>
      <c r="M106" s="214"/>
      <c r="N106" s="214"/>
      <c r="O106" s="21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</row>
    <row r="107" spans="1:51" s="50" customFormat="1" ht="35.25" customHeight="1" x14ac:dyDescent="0.2">
      <c r="A107" s="258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M107" s="259"/>
      <c r="N107" s="259"/>
      <c r="O107" s="260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</row>
    <row r="108" spans="1:51" s="50" customFormat="1" ht="17.25" customHeight="1" thickBot="1" x14ac:dyDescent="0.25">
      <c r="A108" s="261"/>
      <c r="B108" s="262"/>
      <c r="C108" s="262"/>
      <c r="D108" s="262"/>
      <c r="E108" s="262"/>
      <c r="F108" s="262"/>
      <c r="G108" s="262"/>
      <c r="H108" s="262"/>
      <c r="I108" s="262"/>
      <c r="J108" s="262"/>
      <c r="K108" s="262"/>
      <c r="L108" s="262"/>
      <c r="M108" s="262"/>
      <c r="N108" s="262"/>
      <c r="O108" s="263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</row>
    <row r="109" spans="1:51" s="50" customFormat="1" ht="17.25" customHeight="1" x14ac:dyDescent="0.2">
      <c r="A109" s="81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2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</row>
    <row r="110" spans="1:51" s="50" customFormat="1" ht="60" customHeight="1" x14ac:dyDescent="0.2">
      <c r="A110" s="81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2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</row>
    <row r="111" spans="1:51" s="50" customFormat="1" ht="17.25" customHeight="1" x14ac:dyDescent="0.25">
      <c r="A111" s="81"/>
      <c r="E111" s="231" t="s">
        <v>132</v>
      </c>
      <c r="F111" s="231"/>
      <c r="G111" s="231"/>
      <c r="H111" s="231"/>
      <c r="I111" s="110"/>
      <c r="J111" s="110"/>
      <c r="K111" s="110"/>
      <c r="L111" s="110"/>
      <c r="M111" s="110"/>
      <c r="N111" s="110"/>
      <c r="O111" s="82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</row>
    <row r="112" spans="1:51" s="50" customFormat="1" ht="17.25" customHeight="1" x14ac:dyDescent="0.25">
      <c r="A112" s="81"/>
      <c r="E112" s="230" t="s">
        <v>133</v>
      </c>
      <c r="F112" s="230"/>
      <c r="G112" s="230"/>
      <c r="H112" s="230"/>
      <c r="I112" s="111"/>
      <c r="J112" s="111"/>
      <c r="K112" s="111"/>
      <c r="L112" s="111"/>
      <c r="M112" s="111"/>
      <c r="N112" s="111"/>
      <c r="O112" s="82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</row>
    <row r="113" spans="1:51" s="50" customFormat="1" ht="17.25" customHeight="1" thickBot="1" x14ac:dyDescent="0.25">
      <c r="A113" s="91"/>
      <c r="B113" s="92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</row>
    <row r="114" spans="1:51" s="50" customFormat="1" ht="17.25" customHeight="1" x14ac:dyDescent="0.2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</row>
    <row r="115" spans="1:51" s="50" customFormat="1" ht="17.25" customHeight="1" x14ac:dyDescent="0.2">
      <c r="A115" s="81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</row>
    <row r="116" spans="1:51" s="45" customFormat="1" x14ac:dyDescent="0.2"/>
    <row r="117" spans="1:51" s="45" customFormat="1" x14ac:dyDescent="0.2"/>
    <row r="118" spans="1:51" s="45" customFormat="1" x14ac:dyDescent="0.2"/>
    <row r="119" spans="1:51" s="45" customFormat="1" x14ac:dyDescent="0.2"/>
    <row r="120" spans="1:51" s="45" customFormat="1" x14ac:dyDescent="0.2"/>
    <row r="121" spans="1:51" s="45" customFormat="1" x14ac:dyDescent="0.2"/>
    <row r="122" spans="1:51" s="45" customFormat="1" x14ac:dyDescent="0.2"/>
    <row r="123" spans="1:51" s="45" customFormat="1" x14ac:dyDescent="0.2"/>
    <row r="124" spans="1:51" s="45" customFormat="1" x14ac:dyDescent="0.2"/>
    <row r="125" spans="1:51" s="45" customFormat="1" x14ac:dyDescent="0.2"/>
    <row r="126" spans="1:51" s="45" customFormat="1" x14ac:dyDescent="0.2"/>
    <row r="127" spans="1:51" s="45" customFormat="1" x14ac:dyDescent="0.2"/>
    <row r="128" spans="1:51" s="45" customFormat="1" x14ac:dyDescent="0.2"/>
    <row r="129" s="45" customFormat="1" x14ac:dyDescent="0.2"/>
    <row r="130" s="45" customFormat="1" x14ac:dyDescent="0.2"/>
    <row r="131" s="45" customFormat="1" x14ac:dyDescent="0.2"/>
    <row r="132" s="45" customFormat="1" x14ac:dyDescent="0.2"/>
    <row r="133" s="45" customFormat="1" x14ac:dyDescent="0.2"/>
    <row r="134" s="45" customFormat="1" x14ac:dyDescent="0.2"/>
    <row r="135" s="45" customFormat="1" x14ac:dyDescent="0.2"/>
    <row r="136" s="45" customFormat="1" x14ac:dyDescent="0.2"/>
    <row r="137" s="45" customFormat="1" x14ac:dyDescent="0.2"/>
    <row r="138" s="45" customFormat="1" x14ac:dyDescent="0.2"/>
    <row r="139" s="45" customFormat="1" x14ac:dyDescent="0.2"/>
    <row r="140" s="45" customFormat="1" x14ac:dyDescent="0.2"/>
    <row r="141" s="45" customFormat="1" x14ac:dyDescent="0.2"/>
    <row r="142" s="45" customFormat="1" x14ac:dyDescent="0.2"/>
    <row r="143" s="45" customFormat="1" x14ac:dyDescent="0.2"/>
    <row r="144" s="45" customFormat="1" x14ac:dyDescent="0.2"/>
    <row r="145" s="45" customFormat="1" x14ac:dyDescent="0.2"/>
    <row r="146" s="45" customFormat="1" x14ac:dyDescent="0.2"/>
    <row r="147" s="45" customFormat="1" x14ac:dyDescent="0.2"/>
    <row r="148" s="45" customFormat="1" x14ac:dyDescent="0.2"/>
    <row r="149" s="45" customFormat="1" x14ac:dyDescent="0.2"/>
    <row r="150" s="45" customFormat="1" x14ac:dyDescent="0.2"/>
    <row r="151" s="45" customFormat="1" x14ac:dyDescent="0.2"/>
    <row r="152" s="45" customFormat="1" x14ac:dyDescent="0.2"/>
    <row r="153" s="45" customFormat="1" x14ac:dyDescent="0.2"/>
    <row r="154" s="45" customFormat="1" x14ac:dyDescent="0.2"/>
    <row r="155" s="45" customFormat="1" x14ac:dyDescent="0.2"/>
    <row r="156" s="45" customFormat="1" x14ac:dyDescent="0.2"/>
    <row r="157" s="45" customFormat="1" x14ac:dyDescent="0.2"/>
    <row r="158" s="45" customFormat="1" x14ac:dyDescent="0.2"/>
    <row r="159" s="45" customFormat="1" x14ac:dyDescent="0.2"/>
    <row r="160" s="45" customFormat="1" x14ac:dyDescent="0.2"/>
    <row r="161" s="45" customFormat="1" x14ac:dyDescent="0.2"/>
    <row r="162" s="45" customFormat="1" x14ac:dyDescent="0.2"/>
    <row r="163" s="45" customFormat="1" x14ac:dyDescent="0.2"/>
    <row r="164" s="45" customFormat="1" x14ac:dyDescent="0.2"/>
    <row r="165" s="45" customFormat="1" x14ac:dyDescent="0.2"/>
    <row r="166" s="45" customFormat="1" x14ac:dyDescent="0.2"/>
    <row r="167" s="45" customFormat="1" x14ac:dyDescent="0.2"/>
    <row r="168" s="45" customFormat="1" x14ac:dyDescent="0.2"/>
    <row r="169" s="45" customFormat="1" x14ac:dyDescent="0.2"/>
    <row r="170" s="45" customFormat="1" x14ac:dyDescent="0.2"/>
    <row r="171" s="45" customFormat="1" x14ac:dyDescent="0.2"/>
    <row r="172" s="45" customFormat="1" x14ac:dyDescent="0.2"/>
    <row r="173" s="45" customFormat="1" x14ac:dyDescent="0.2"/>
    <row r="174" s="45" customFormat="1" x14ac:dyDescent="0.2"/>
    <row r="175" s="45" customFormat="1" x14ac:dyDescent="0.2"/>
    <row r="176" s="45" customFormat="1" x14ac:dyDescent="0.2"/>
    <row r="177" s="45" customFormat="1" x14ac:dyDescent="0.2"/>
    <row r="178" s="45" customFormat="1" x14ac:dyDescent="0.2"/>
    <row r="179" s="45" customFormat="1" x14ac:dyDescent="0.2"/>
    <row r="180" s="45" customFormat="1" x14ac:dyDescent="0.2"/>
    <row r="181" s="45" customFormat="1" x14ac:dyDescent="0.2"/>
    <row r="182" s="45" customFormat="1" x14ac:dyDescent="0.2"/>
    <row r="183" s="45" customFormat="1" x14ac:dyDescent="0.2"/>
    <row r="184" s="45" customFormat="1" x14ac:dyDescent="0.2"/>
    <row r="185" s="45" customFormat="1" x14ac:dyDescent="0.2"/>
    <row r="186" s="45" customFormat="1" x14ac:dyDescent="0.2"/>
    <row r="187" s="45" customFormat="1" x14ac:dyDescent="0.2"/>
    <row r="188" s="45" customFormat="1" x14ac:dyDescent="0.2"/>
    <row r="189" s="45" customFormat="1" x14ac:dyDescent="0.2"/>
    <row r="190" s="45" customFormat="1" x14ac:dyDescent="0.2"/>
    <row r="191" s="45" customFormat="1" x14ac:dyDescent="0.2"/>
    <row r="192" s="45" customFormat="1" x14ac:dyDescent="0.2"/>
    <row r="193" s="45" customFormat="1" x14ac:dyDescent="0.2"/>
    <row r="194" s="45" customFormat="1" x14ac:dyDescent="0.2"/>
    <row r="195" s="45" customFormat="1" x14ac:dyDescent="0.2"/>
    <row r="196" s="45" customFormat="1" x14ac:dyDescent="0.2"/>
    <row r="197" s="45" customFormat="1" x14ac:dyDescent="0.2"/>
    <row r="198" s="45" customFormat="1" x14ac:dyDescent="0.2"/>
    <row r="199" s="45" customFormat="1" x14ac:dyDescent="0.2"/>
    <row r="200" s="45" customFormat="1" x14ac:dyDescent="0.2"/>
    <row r="201" s="45" customFormat="1" x14ac:dyDescent="0.2"/>
    <row r="202" s="45" customFormat="1" x14ac:dyDescent="0.2"/>
    <row r="203" s="45" customFormat="1" x14ac:dyDescent="0.2"/>
    <row r="204" s="45" customFormat="1" x14ac:dyDescent="0.2"/>
    <row r="205" s="45" customFormat="1" x14ac:dyDescent="0.2"/>
    <row r="206" s="45" customFormat="1" x14ac:dyDescent="0.2"/>
    <row r="207" s="45" customFormat="1" x14ac:dyDescent="0.2"/>
    <row r="208" s="45" customFormat="1" x14ac:dyDescent="0.2"/>
    <row r="209" s="45" customFormat="1" x14ac:dyDescent="0.2"/>
    <row r="210" s="45" customFormat="1" x14ac:dyDescent="0.2"/>
    <row r="211" s="45" customFormat="1" x14ac:dyDescent="0.2"/>
    <row r="212" s="45" customFormat="1" x14ac:dyDescent="0.2"/>
    <row r="213" s="45" customFormat="1" x14ac:dyDescent="0.2"/>
    <row r="214" s="45" customFormat="1" x14ac:dyDescent="0.2"/>
    <row r="215" s="45" customFormat="1" x14ac:dyDescent="0.2"/>
    <row r="216" s="45" customFormat="1" x14ac:dyDescent="0.2"/>
    <row r="217" s="45" customFormat="1" x14ac:dyDescent="0.2"/>
    <row r="218" s="45" customFormat="1" x14ac:dyDescent="0.2"/>
    <row r="219" s="45" customFormat="1" x14ac:dyDescent="0.2"/>
    <row r="220" s="45" customFormat="1" x14ac:dyDescent="0.2"/>
    <row r="221" s="45" customFormat="1" x14ac:dyDescent="0.2"/>
    <row r="222" s="45" customFormat="1" x14ac:dyDescent="0.2"/>
    <row r="223" s="45" customFormat="1" x14ac:dyDescent="0.2"/>
    <row r="224" s="45" customFormat="1" x14ac:dyDescent="0.2"/>
    <row r="225" s="45" customFormat="1" x14ac:dyDescent="0.2"/>
    <row r="226" s="45" customFormat="1" x14ac:dyDescent="0.2"/>
    <row r="227" s="45" customFormat="1" x14ac:dyDescent="0.2"/>
    <row r="228" s="45" customFormat="1" x14ac:dyDescent="0.2"/>
    <row r="229" s="45" customFormat="1" x14ac:dyDescent="0.2"/>
    <row r="230" s="45" customFormat="1" x14ac:dyDescent="0.2"/>
    <row r="231" s="45" customFormat="1" x14ac:dyDescent="0.2"/>
    <row r="232" s="45" customFormat="1" x14ac:dyDescent="0.2"/>
    <row r="233" s="45" customFormat="1" x14ac:dyDescent="0.2"/>
    <row r="234" s="45" customFormat="1" x14ac:dyDescent="0.2"/>
    <row r="235" s="45" customFormat="1" x14ac:dyDescent="0.2"/>
    <row r="236" s="45" customFormat="1" x14ac:dyDescent="0.2"/>
    <row r="237" s="45" customFormat="1" x14ac:dyDescent="0.2"/>
    <row r="238" s="45" customFormat="1" x14ac:dyDescent="0.2"/>
    <row r="239" s="45" customFormat="1" x14ac:dyDescent="0.2"/>
    <row r="240" s="45" customFormat="1" x14ac:dyDescent="0.2"/>
    <row r="241" s="45" customFormat="1" x14ac:dyDescent="0.2"/>
    <row r="242" s="45" customFormat="1" x14ac:dyDescent="0.2"/>
  </sheetData>
  <sheetProtection selectLockedCells="1" selectUnlockedCells="1"/>
  <mergeCells count="101">
    <mergeCell ref="B44:E44"/>
    <mergeCell ref="A47:E47"/>
    <mergeCell ref="B51:E51"/>
    <mergeCell ref="A49:F49"/>
    <mergeCell ref="B90:D90"/>
    <mergeCell ref="A99:O99"/>
    <mergeCell ref="B101:E101"/>
    <mergeCell ref="A82:E82"/>
    <mergeCell ref="B103:E103"/>
    <mergeCell ref="B75:E75"/>
    <mergeCell ref="B92:D92"/>
    <mergeCell ref="B93:D93"/>
    <mergeCell ref="B94:D94"/>
    <mergeCell ref="E87:F87"/>
    <mergeCell ref="B54:E54"/>
    <mergeCell ref="B55:E55"/>
    <mergeCell ref="B56:E56"/>
    <mergeCell ref="B45:E45"/>
    <mergeCell ref="B77:B81"/>
    <mergeCell ref="J90:J95"/>
    <mergeCell ref="L90:L95"/>
    <mergeCell ref="K76:K81"/>
    <mergeCell ref="L76:L81"/>
    <mergeCell ref="G76:G81"/>
    <mergeCell ref="H76:H81"/>
    <mergeCell ref="A59:O59"/>
    <mergeCell ref="B63:E63"/>
    <mergeCell ref="B65:E65"/>
    <mergeCell ref="B52:E52"/>
    <mergeCell ref="B57:E57"/>
    <mergeCell ref="G45:G46"/>
    <mergeCell ref="H45:H46"/>
    <mergeCell ref="B64:E64"/>
    <mergeCell ref="G62:L62"/>
    <mergeCell ref="B53:E53"/>
    <mergeCell ref="K87:L87"/>
    <mergeCell ref="K88:K89"/>
    <mergeCell ref="L88:L89"/>
    <mergeCell ref="B104:E104"/>
    <mergeCell ref="G34:L34"/>
    <mergeCell ref="G24:L24"/>
    <mergeCell ref="G18:N18"/>
    <mergeCell ref="B25:E25"/>
    <mergeCell ref="B27:E27"/>
    <mergeCell ref="B46:E46"/>
    <mergeCell ref="B66:E66"/>
    <mergeCell ref="F45:F46"/>
    <mergeCell ref="A38:E38"/>
    <mergeCell ref="B28:E28"/>
    <mergeCell ref="B26:E26"/>
    <mergeCell ref="B37:E37"/>
    <mergeCell ref="F36:F37"/>
    <mergeCell ref="G74:L74"/>
    <mergeCell ref="G43:L43"/>
    <mergeCell ref="I87:J87"/>
    <mergeCell ref="I88:I89"/>
    <mergeCell ref="J88:J89"/>
    <mergeCell ref="I76:I81"/>
    <mergeCell ref="J76:J81"/>
    <mergeCell ref="E112:H112"/>
    <mergeCell ref="E111:H111"/>
    <mergeCell ref="B67:E67"/>
    <mergeCell ref="B68:E68"/>
    <mergeCell ref="A85:O85"/>
    <mergeCell ref="A69:E69"/>
    <mergeCell ref="F88:F89"/>
    <mergeCell ref="A88:D89"/>
    <mergeCell ref="M88:M89"/>
    <mergeCell ref="E88:E89"/>
    <mergeCell ref="N88:N89"/>
    <mergeCell ref="B95:D95"/>
    <mergeCell ref="G88:G89"/>
    <mergeCell ref="H88:H89"/>
    <mergeCell ref="F90:F95"/>
    <mergeCell ref="G87:H87"/>
    <mergeCell ref="B91:D91"/>
    <mergeCell ref="H90:H95"/>
    <mergeCell ref="B102:E102"/>
    <mergeCell ref="A72:O72"/>
    <mergeCell ref="A76:A81"/>
    <mergeCell ref="F77:F81"/>
    <mergeCell ref="A106:O106"/>
    <mergeCell ref="A107:O108"/>
    <mergeCell ref="H7:M7"/>
    <mergeCell ref="E9:G9"/>
    <mergeCell ref="A11:O11"/>
    <mergeCell ref="A41:O41"/>
    <mergeCell ref="A32:O32"/>
    <mergeCell ref="B35:E35"/>
    <mergeCell ref="B36:E36"/>
    <mergeCell ref="A14:O14"/>
    <mergeCell ref="B16:E16"/>
    <mergeCell ref="B17:E17"/>
    <mergeCell ref="B18:E18"/>
    <mergeCell ref="A20:O20"/>
    <mergeCell ref="G17:N17"/>
    <mergeCell ref="G16:N16"/>
    <mergeCell ref="G36:G37"/>
    <mergeCell ref="H36:H37"/>
    <mergeCell ref="A22:O22"/>
    <mergeCell ref="A29:E29"/>
  </mergeCells>
  <phoneticPr fontId="1" type="noConversion"/>
  <conditionalFormatting sqref="F17:F18">
    <cfRule type="cellIs" dxfId="3" priority="15" operator="equal">
      <formula>"NO HABILITADO"</formula>
    </cfRule>
    <cfRule type="cellIs" dxfId="2" priority="16" operator="equal">
      <formula>"HABILITADO"</formula>
    </cfRule>
  </conditionalFormatting>
  <conditionalFormatting sqref="N90:N95">
    <cfRule type="cellIs" dxfId="1" priority="1" operator="equal">
      <formula>"NO CUMPLE"</formula>
    </cfRule>
    <cfRule type="cellIs" dxfId="0" priority="2" operator="equal">
      <formula>"CUMPLE"</formula>
    </cfRule>
  </conditionalFormatting>
  <dataValidations disablePrompts="1" count="2">
    <dataValidation type="list" allowBlank="1" showInputMessage="1" showErrorMessage="1" sqref="N90:N95 O26 O36:O37 O45">
      <formula1>"CUMPLE,NO CUMPLE"</formula1>
    </dataValidation>
    <dataValidation type="list" allowBlank="1" showInputMessage="1" showErrorMessage="1" sqref="F17:F18">
      <formula1>"HABILITADO,NO HABILITADO"</formula1>
    </dataValidation>
  </dataValidations>
  <pageMargins left="0.75" right="0.75" top="1" bottom="1" header="0" footer="0"/>
  <pageSetup scale="59" fitToHeight="0" orientation="landscape" r:id="rId1"/>
  <headerFooter alignWithMargins="0"/>
  <rowBreaks count="2" manualBreakCount="2">
    <brk id="38" min="2" max="10" man="1"/>
    <brk id="83" min="2" max="1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AO125"/>
  <sheetViews>
    <sheetView tabSelected="1" view="pageBreakPreview" topLeftCell="A12" zoomScale="55" zoomScaleNormal="100" zoomScaleSheetLayoutView="55" workbookViewId="0">
      <selection activeCell="J30" sqref="J30"/>
    </sheetView>
  </sheetViews>
  <sheetFormatPr baseColWidth="10" defaultColWidth="11.42578125" defaultRowHeight="12.75" x14ac:dyDescent="0.2"/>
  <cols>
    <col min="1" max="1" width="0.140625" customWidth="1"/>
    <col min="2" max="2" width="50.42578125" customWidth="1"/>
    <col min="3" max="4" width="20" customWidth="1"/>
    <col min="5" max="5" width="22" customWidth="1"/>
    <col min="6" max="6" width="17.7109375" customWidth="1"/>
    <col min="7" max="8" width="23" customWidth="1"/>
    <col min="9" max="9" width="22.42578125" customWidth="1"/>
    <col min="10" max="10" width="13.28515625" customWidth="1"/>
    <col min="11" max="11" width="18.85546875" style="41" customWidth="1"/>
    <col min="12" max="37" width="11.42578125" style="73"/>
    <col min="38" max="41" width="11.42578125" style="41"/>
  </cols>
  <sheetData>
    <row r="1" spans="1:37" s="41" customFormat="1" x14ac:dyDescent="0.2">
      <c r="B1" s="160"/>
      <c r="C1" s="161"/>
      <c r="D1" s="161"/>
      <c r="E1" s="161"/>
      <c r="F1" s="161"/>
      <c r="G1" s="161"/>
      <c r="H1" s="161"/>
      <c r="I1" s="161"/>
      <c r="J1" s="161"/>
      <c r="K1" s="69"/>
    </row>
    <row r="2" spans="1:37" s="41" customFormat="1" x14ac:dyDescent="0.2">
      <c r="B2" s="72"/>
      <c r="C2" s="57"/>
      <c r="D2" s="57"/>
      <c r="E2" s="57"/>
      <c r="F2" s="57"/>
      <c r="G2" s="57"/>
      <c r="H2" s="57"/>
      <c r="I2" s="57"/>
      <c r="J2" s="57"/>
      <c r="K2" s="70"/>
    </row>
    <row r="3" spans="1:37" s="41" customFormat="1" x14ac:dyDescent="0.2">
      <c r="B3" s="72"/>
      <c r="C3" s="57"/>
      <c r="D3" s="57"/>
      <c r="E3" s="57"/>
      <c r="F3" s="57"/>
      <c r="G3" s="57"/>
      <c r="H3" s="57"/>
      <c r="I3" s="57"/>
      <c r="J3" s="57"/>
      <c r="K3" s="70"/>
    </row>
    <row r="4" spans="1:37" s="41" customFormat="1" x14ac:dyDescent="0.2">
      <c r="B4" s="72"/>
      <c r="C4" s="57"/>
      <c r="D4" s="57"/>
      <c r="E4" s="57"/>
      <c r="F4" s="57"/>
      <c r="G4" s="57"/>
      <c r="H4" s="57"/>
      <c r="I4" s="57"/>
      <c r="J4" s="57"/>
      <c r="K4" s="70"/>
    </row>
    <row r="5" spans="1:37" s="41" customFormat="1" x14ac:dyDescent="0.2">
      <c r="B5" s="72"/>
      <c r="C5" s="57"/>
      <c r="D5" s="57"/>
      <c r="E5" s="57"/>
      <c r="F5" s="57"/>
      <c r="G5" s="57"/>
      <c r="H5" s="57"/>
      <c r="I5" s="57"/>
      <c r="J5" s="57"/>
      <c r="K5" s="70"/>
    </row>
    <row r="6" spans="1:37" s="41" customFormat="1" x14ac:dyDescent="0.2">
      <c r="B6" s="72"/>
      <c r="C6" s="57"/>
      <c r="D6" s="57"/>
      <c r="E6" s="57"/>
      <c r="F6" s="57"/>
      <c r="G6" s="57"/>
      <c r="H6" s="57"/>
      <c r="I6" s="57"/>
      <c r="J6" s="57"/>
      <c r="K6" s="70"/>
    </row>
    <row r="7" spans="1:37" s="41" customFormat="1" x14ac:dyDescent="0.2">
      <c r="B7" s="72"/>
      <c r="C7" s="57"/>
      <c r="D7" s="57"/>
      <c r="E7" s="57"/>
      <c r="F7" s="57"/>
      <c r="G7" s="57"/>
      <c r="H7" s="57"/>
      <c r="I7" s="57"/>
      <c r="J7" s="57"/>
      <c r="K7" s="70"/>
    </row>
    <row r="8" spans="1:37" s="41" customFormat="1" x14ac:dyDescent="0.2">
      <c r="B8" s="72"/>
      <c r="C8" s="57"/>
      <c r="D8" s="57"/>
      <c r="E8" s="57"/>
      <c r="F8" s="150"/>
      <c r="G8" s="57"/>
      <c r="H8" s="57"/>
      <c r="I8" s="57"/>
      <c r="J8" s="57"/>
      <c r="K8" s="70"/>
    </row>
    <row r="9" spans="1:37" s="41" customFormat="1" ht="24.75" customHeight="1" thickBot="1" x14ac:dyDescent="0.3">
      <c r="B9" s="71"/>
      <c r="C9" s="57"/>
      <c r="D9" s="57"/>
      <c r="E9" s="57"/>
      <c r="F9" s="287"/>
      <c r="G9" s="287"/>
      <c r="H9" s="79"/>
      <c r="I9" s="57"/>
      <c r="J9" s="57"/>
      <c r="K9" s="70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</row>
    <row r="10" spans="1:37" ht="25.5" customHeight="1" thickBot="1" x14ac:dyDescent="0.4">
      <c r="A10" s="41"/>
      <c r="B10" s="304" t="s">
        <v>134</v>
      </c>
      <c r="C10" s="305"/>
      <c r="D10" s="305"/>
      <c r="E10" s="305"/>
      <c r="F10" s="305"/>
      <c r="G10" s="305"/>
      <c r="H10" s="305"/>
      <c r="I10" s="305"/>
      <c r="J10" s="305"/>
      <c r="K10" s="306"/>
    </row>
    <row r="11" spans="1:37" ht="11.25" customHeight="1" thickBot="1" x14ac:dyDescent="0.25">
      <c r="A11" s="41"/>
      <c r="B11" s="72"/>
      <c r="C11" s="57"/>
      <c r="D11" s="57"/>
      <c r="E11" s="57"/>
      <c r="F11" s="57"/>
      <c r="G11" s="57"/>
      <c r="H11" s="57"/>
      <c r="I11" s="57"/>
      <c r="J11" s="57"/>
      <c r="K11" s="70"/>
    </row>
    <row r="12" spans="1:37" ht="45.75" customHeight="1" x14ac:dyDescent="0.2">
      <c r="A12" s="41"/>
      <c r="B12" s="290" t="s">
        <v>135</v>
      </c>
      <c r="C12" s="288" t="s">
        <v>136</v>
      </c>
      <c r="D12" s="288" t="s">
        <v>137</v>
      </c>
      <c r="E12" s="288" t="s">
        <v>138</v>
      </c>
      <c r="F12" s="288"/>
      <c r="G12" s="288" t="s">
        <v>139</v>
      </c>
      <c r="H12" s="288" t="s">
        <v>140</v>
      </c>
      <c r="I12" s="288" t="s">
        <v>141</v>
      </c>
      <c r="J12" s="288" t="s">
        <v>142</v>
      </c>
      <c r="K12" s="307" t="s">
        <v>143</v>
      </c>
    </row>
    <row r="13" spans="1:37" ht="91.5" customHeight="1" x14ac:dyDescent="0.2">
      <c r="A13" s="41"/>
      <c r="B13" s="291"/>
      <c r="C13" s="289"/>
      <c r="D13" s="289"/>
      <c r="E13" s="174" t="s">
        <v>144</v>
      </c>
      <c r="F13" s="174" t="s">
        <v>91</v>
      </c>
      <c r="G13" s="289"/>
      <c r="H13" s="289"/>
      <c r="I13" s="289"/>
      <c r="J13" s="289"/>
      <c r="K13" s="308"/>
    </row>
    <row r="14" spans="1:37" ht="36" customHeight="1" x14ac:dyDescent="0.2">
      <c r="A14" s="41"/>
      <c r="B14" s="158" t="s">
        <v>145</v>
      </c>
      <c r="C14" s="159" t="s">
        <v>146</v>
      </c>
      <c r="D14" s="157" t="s">
        <v>147</v>
      </c>
      <c r="E14" s="154"/>
      <c r="F14" s="114"/>
      <c r="G14" s="177"/>
      <c r="H14" s="114"/>
      <c r="I14" s="114"/>
      <c r="J14" s="117"/>
      <c r="K14" s="153" t="s">
        <v>147</v>
      </c>
    </row>
    <row r="15" spans="1:37" ht="36" customHeight="1" x14ac:dyDescent="0.2">
      <c r="A15" s="41"/>
      <c r="B15" s="158" t="s">
        <v>148</v>
      </c>
      <c r="C15" s="159" t="s">
        <v>146</v>
      </c>
      <c r="D15" s="159" t="s">
        <v>146</v>
      </c>
      <c r="E15" s="155">
        <v>0</v>
      </c>
      <c r="F15" s="151">
        <v>0</v>
      </c>
      <c r="G15" s="151">
        <v>5</v>
      </c>
      <c r="H15" s="151">
        <v>0</v>
      </c>
      <c r="I15" s="151">
        <v>51</v>
      </c>
      <c r="J15" s="152">
        <f>SUM(E15:I15)</f>
        <v>56</v>
      </c>
      <c r="K15" s="159" t="s">
        <v>146</v>
      </c>
    </row>
    <row r="16" spans="1:37" ht="15" x14ac:dyDescent="0.2">
      <c r="A16" s="41"/>
      <c r="B16" s="158" t="s">
        <v>149</v>
      </c>
      <c r="C16" s="159" t="s">
        <v>146</v>
      </c>
      <c r="D16" s="159" t="s">
        <v>146</v>
      </c>
      <c r="E16" s="155">
        <v>30</v>
      </c>
      <c r="F16" s="151">
        <v>10</v>
      </c>
      <c r="G16" s="151">
        <v>5</v>
      </c>
      <c r="H16" s="151">
        <v>0</v>
      </c>
      <c r="I16" s="151">
        <v>52</v>
      </c>
      <c r="J16" s="152">
        <f>SUM(E16:I16)</f>
        <v>97</v>
      </c>
      <c r="K16" s="159" t="s">
        <v>146</v>
      </c>
    </row>
    <row r="17" spans="1:37" ht="36" customHeight="1" x14ac:dyDescent="0.2">
      <c r="A17" s="41"/>
      <c r="B17" s="158" t="s">
        <v>150</v>
      </c>
      <c r="C17" s="159" t="s">
        <v>146</v>
      </c>
      <c r="D17" s="157" t="s">
        <v>147</v>
      </c>
      <c r="E17" s="155"/>
      <c r="F17" s="151"/>
      <c r="G17" s="151"/>
      <c r="H17" s="151"/>
      <c r="I17" s="151"/>
      <c r="J17" s="152">
        <v>0</v>
      </c>
      <c r="K17" s="153" t="s">
        <v>147</v>
      </c>
    </row>
    <row r="18" spans="1:37" ht="51" customHeight="1" x14ac:dyDescent="0.2">
      <c r="A18" s="41"/>
      <c r="B18" s="158" t="s">
        <v>151</v>
      </c>
      <c r="C18" s="157" t="s">
        <v>147</v>
      </c>
      <c r="D18" s="157" t="s">
        <v>147</v>
      </c>
      <c r="E18" s="155"/>
      <c r="F18" s="151"/>
      <c r="G18" s="151"/>
      <c r="H18" s="151"/>
      <c r="I18" s="151"/>
      <c r="J18" s="152">
        <v>0</v>
      </c>
      <c r="K18" s="153" t="s">
        <v>147</v>
      </c>
    </row>
    <row r="19" spans="1:37" ht="36" customHeight="1" x14ac:dyDescent="0.2">
      <c r="A19" s="41"/>
      <c r="B19" s="158" t="s">
        <v>152</v>
      </c>
      <c r="C19" s="157" t="s">
        <v>147</v>
      </c>
      <c r="D19" s="157" t="s">
        <v>147</v>
      </c>
      <c r="E19" s="155"/>
      <c r="F19" s="151"/>
      <c r="G19" s="151"/>
      <c r="H19" s="151"/>
      <c r="I19" s="151"/>
      <c r="J19" s="152">
        <v>0</v>
      </c>
      <c r="K19" s="153" t="s">
        <v>147</v>
      </c>
    </row>
    <row r="20" spans="1:37" ht="31.5" customHeight="1" thickBot="1" x14ac:dyDescent="0.25">
      <c r="A20" s="41"/>
      <c r="B20" s="158" t="s">
        <v>153</v>
      </c>
      <c r="C20" s="159" t="s">
        <v>146</v>
      </c>
      <c r="D20" s="157" t="s">
        <v>147</v>
      </c>
      <c r="E20" s="156"/>
      <c r="F20" s="115"/>
      <c r="G20" s="115"/>
      <c r="H20" s="115"/>
      <c r="I20" s="115"/>
      <c r="J20" s="116">
        <f>SUM(E20:I20)</f>
        <v>0</v>
      </c>
      <c r="K20" s="153" t="s">
        <v>147</v>
      </c>
    </row>
    <row r="21" spans="1:37" s="41" customFormat="1" x14ac:dyDescent="0.2">
      <c r="B21" s="94"/>
      <c r="C21" s="95"/>
      <c r="D21" s="95"/>
      <c r="E21" s="95"/>
      <c r="F21" s="95"/>
      <c r="G21" s="95"/>
      <c r="H21" s="95"/>
      <c r="I21" s="95"/>
      <c r="J21" s="95"/>
      <c r="K21" s="96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</row>
    <row r="22" spans="1:37" s="41" customFormat="1" x14ac:dyDescent="0.2">
      <c r="B22" s="94"/>
      <c r="C22" s="95"/>
      <c r="D22" s="95"/>
      <c r="E22" s="95"/>
      <c r="F22" s="95"/>
      <c r="G22" s="95"/>
      <c r="H22" s="95"/>
      <c r="I22" s="95"/>
      <c r="J22" s="95"/>
      <c r="K22" s="96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</row>
    <row r="23" spans="1:37" s="41" customFormat="1" ht="13.5" thickBot="1" x14ac:dyDescent="0.25">
      <c r="B23" s="94"/>
      <c r="C23" s="95"/>
      <c r="D23" s="95"/>
      <c r="E23" s="95"/>
      <c r="F23" s="95"/>
      <c r="G23" s="95"/>
      <c r="H23" s="95"/>
      <c r="I23" s="95"/>
      <c r="J23" s="95"/>
      <c r="K23" s="96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</row>
    <row r="24" spans="1:37" s="41" customFormat="1" ht="18.75" thickBot="1" x14ac:dyDescent="0.25">
      <c r="B24" s="298" t="s">
        <v>131</v>
      </c>
      <c r="C24" s="299"/>
      <c r="D24" s="299"/>
      <c r="E24" s="299"/>
      <c r="F24" s="299"/>
      <c r="G24" s="299"/>
      <c r="H24" s="299"/>
      <c r="I24" s="299"/>
      <c r="J24" s="299"/>
      <c r="K24" s="300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</row>
    <row r="25" spans="1:37" s="41" customFormat="1" ht="44.25" customHeight="1" x14ac:dyDescent="0.2">
      <c r="B25" s="292"/>
      <c r="C25" s="293"/>
      <c r="D25" s="293"/>
      <c r="E25" s="293"/>
      <c r="F25" s="293"/>
      <c r="G25" s="293"/>
      <c r="H25" s="293"/>
      <c r="I25" s="293"/>
      <c r="J25" s="293"/>
      <c r="K25" s="294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</row>
    <row r="26" spans="1:37" s="41" customFormat="1" ht="10.5" customHeight="1" thickBot="1" x14ac:dyDescent="0.25">
      <c r="B26" s="295"/>
      <c r="C26" s="296"/>
      <c r="D26" s="296"/>
      <c r="E26" s="296"/>
      <c r="F26" s="296"/>
      <c r="G26" s="296"/>
      <c r="H26" s="296"/>
      <c r="I26" s="296"/>
      <c r="J26" s="296"/>
      <c r="K26" s="297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</row>
    <row r="27" spans="1:37" s="41" customFormat="1" ht="15" x14ac:dyDescent="0.2">
      <c r="B27" s="97"/>
      <c r="C27" s="98"/>
      <c r="D27" s="98"/>
      <c r="E27" s="98"/>
      <c r="F27" s="98"/>
      <c r="G27" s="98"/>
      <c r="H27" s="98"/>
      <c r="I27" s="98"/>
      <c r="J27" s="98"/>
      <c r="K27" s="99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</row>
    <row r="28" spans="1:37" s="41" customFormat="1" ht="72" customHeight="1" x14ac:dyDescent="0.2">
      <c r="B28" s="301" t="s">
        <v>158</v>
      </c>
      <c r="C28" s="302"/>
      <c r="D28" s="302"/>
      <c r="E28" s="302"/>
      <c r="F28" s="302"/>
      <c r="G28" s="302"/>
      <c r="H28" s="302"/>
      <c r="I28" s="302"/>
      <c r="J28" s="302"/>
      <c r="K28" s="30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</row>
    <row r="29" spans="1:37" s="41" customFormat="1" ht="56.25" customHeight="1" x14ac:dyDescent="0.25">
      <c r="B29" s="176" t="s">
        <v>159</v>
      </c>
      <c r="C29" s="286" t="s">
        <v>157</v>
      </c>
      <c r="D29" s="286"/>
      <c r="F29" s="231"/>
      <c r="G29" s="231"/>
      <c r="H29" s="231"/>
      <c r="I29" s="231"/>
      <c r="J29" s="112"/>
      <c r="K29" s="11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</row>
    <row r="30" spans="1:37" s="41" customFormat="1" ht="28.5" customHeight="1" x14ac:dyDescent="0.25">
      <c r="B30" s="175" t="s">
        <v>154</v>
      </c>
      <c r="C30" s="285" t="s">
        <v>162</v>
      </c>
      <c r="D30" s="285"/>
      <c r="F30" s="168"/>
      <c r="G30" s="168"/>
      <c r="H30"/>
      <c r="I30" s="168"/>
      <c r="J30" s="112"/>
      <c r="K30" s="11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</row>
    <row r="31" spans="1:37" s="41" customFormat="1" ht="34.5" customHeight="1" x14ac:dyDescent="0.25">
      <c r="B31" s="94"/>
      <c r="C31"/>
      <c r="F31" s="168"/>
      <c r="G31" s="168"/>
      <c r="H31" s="168"/>
      <c r="I31" s="168"/>
      <c r="J31" s="112"/>
      <c r="K31" s="11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</row>
    <row r="32" spans="1:37" s="41" customFormat="1" ht="34.5" customHeight="1" x14ac:dyDescent="0.25">
      <c r="B32" s="176" t="s">
        <v>160</v>
      </c>
      <c r="C32" s="286" t="s">
        <v>161</v>
      </c>
      <c r="D32" s="286"/>
      <c r="F32" s="168"/>
      <c r="G32" s="168"/>
      <c r="H32" s="168"/>
      <c r="I32" s="168"/>
      <c r="J32" s="112"/>
      <c r="K32" s="11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</row>
    <row r="33" spans="2:37" s="41" customFormat="1" ht="35.25" customHeight="1" x14ac:dyDescent="0.25">
      <c r="B33" s="175" t="s">
        <v>156</v>
      </c>
      <c r="C33" s="285" t="s">
        <v>155</v>
      </c>
      <c r="D33" s="285"/>
      <c r="F33" s="230"/>
      <c r="G33" s="230"/>
      <c r="H33" s="230"/>
      <c r="I33" s="230"/>
      <c r="J33" s="111"/>
      <c r="K33" s="11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</row>
    <row r="34" spans="2:37" s="41" customFormat="1" ht="15.75" thickBot="1" x14ac:dyDescent="0.25">
      <c r="B34" s="91"/>
      <c r="C34" s="92"/>
      <c r="D34" s="92"/>
      <c r="E34" s="92"/>
      <c r="F34" s="92"/>
      <c r="G34" s="92"/>
      <c r="H34" s="92"/>
      <c r="I34" s="92"/>
      <c r="J34" s="92"/>
      <c r="K34" s="9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</row>
    <row r="35" spans="2:37" s="73" customFormat="1" x14ac:dyDescent="0.2"/>
    <row r="36" spans="2:37" s="73" customFormat="1" x14ac:dyDescent="0.2"/>
    <row r="37" spans="2:37" s="73" customFormat="1" x14ac:dyDescent="0.2"/>
    <row r="38" spans="2:37" s="73" customFormat="1" x14ac:dyDescent="0.2"/>
    <row r="39" spans="2:37" s="73" customFormat="1" x14ac:dyDescent="0.2"/>
    <row r="40" spans="2:37" s="73" customFormat="1" x14ac:dyDescent="0.2"/>
    <row r="41" spans="2:37" s="73" customFormat="1" x14ac:dyDescent="0.2"/>
    <row r="42" spans="2:37" s="73" customFormat="1" x14ac:dyDescent="0.2"/>
    <row r="43" spans="2:37" s="73" customFormat="1" x14ac:dyDescent="0.2"/>
    <row r="44" spans="2:37" s="73" customFormat="1" x14ac:dyDescent="0.2"/>
    <row r="45" spans="2:37" s="73" customFormat="1" x14ac:dyDescent="0.2"/>
    <row r="46" spans="2:37" s="73" customFormat="1" x14ac:dyDescent="0.2"/>
    <row r="47" spans="2:37" s="73" customFormat="1" x14ac:dyDescent="0.2"/>
    <row r="48" spans="2:37" s="73" customFormat="1" x14ac:dyDescent="0.2"/>
    <row r="49" s="73" customFormat="1" x14ac:dyDescent="0.2"/>
    <row r="50" s="73" customFormat="1" x14ac:dyDescent="0.2"/>
    <row r="51" s="73" customFormat="1" x14ac:dyDescent="0.2"/>
    <row r="52" s="73" customFormat="1" x14ac:dyDescent="0.2"/>
    <row r="53" s="73" customFormat="1" x14ac:dyDescent="0.2"/>
    <row r="54" s="73" customFormat="1" x14ac:dyDescent="0.2"/>
    <row r="55" s="73" customFormat="1" x14ac:dyDescent="0.2"/>
    <row r="56" s="73" customFormat="1" x14ac:dyDescent="0.2"/>
    <row r="57" s="73" customFormat="1" x14ac:dyDescent="0.2"/>
    <row r="58" s="73" customFormat="1" x14ac:dyDescent="0.2"/>
    <row r="59" s="73" customFormat="1" x14ac:dyDescent="0.2"/>
    <row r="60" s="73" customFormat="1" x14ac:dyDescent="0.2"/>
    <row r="61" s="73" customFormat="1" x14ac:dyDescent="0.2"/>
    <row r="62" s="73" customFormat="1" x14ac:dyDescent="0.2"/>
    <row r="63" s="73" customFormat="1" x14ac:dyDescent="0.2"/>
    <row r="64" s="73" customFormat="1" x14ac:dyDescent="0.2"/>
    <row r="65" s="73" customFormat="1" x14ac:dyDescent="0.2"/>
    <row r="66" s="73" customFormat="1" x14ac:dyDescent="0.2"/>
    <row r="67" s="73" customFormat="1" x14ac:dyDescent="0.2"/>
    <row r="68" s="73" customFormat="1" x14ac:dyDescent="0.2"/>
    <row r="69" s="73" customFormat="1" x14ac:dyDescent="0.2"/>
    <row r="70" s="73" customFormat="1" x14ac:dyDescent="0.2"/>
    <row r="71" s="73" customFormat="1" x14ac:dyDescent="0.2"/>
    <row r="72" s="73" customFormat="1" x14ac:dyDescent="0.2"/>
    <row r="73" s="73" customFormat="1" x14ac:dyDescent="0.2"/>
    <row r="74" s="73" customFormat="1" x14ac:dyDescent="0.2"/>
    <row r="75" s="73" customFormat="1" x14ac:dyDescent="0.2"/>
    <row r="76" s="73" customFormat="1" x14ac:dyDescent="0.2"/>
    <row r="77" s="73" customFormat="1" x14ac:dyDescent="0.2"/>
    <row r="78" s="73" customFormat="1" x14ac:dyDescent="0.2"/>
    <row r="79" s="73" customFormat="1" x14ac:dyDescent="0.2"/>
    <row r="80" s="73" customFormat="1" x14ac:dyDescent="0.2"/>
    <row r="81" s="73" customFormat="1" x14ac:dyDescent="0.2"/>
    <row r="82" s="73" customFormat="1" x14ac:dyDescent="0.2"/>
    <row r="83" s="73" customFormat="1" x14ac:dyDescent="0.2"/>
    <row r="84" s="73" customFormat="1" x14ac:dyDescent="0.2"/>
    <row r="85" s="73" customFormat="1" x14ac:dyDescent="0.2"/>
    <row r="86" s="73" customFormat="1" x14ac:dyDescent="0.2"/>
    <row r="87" s="73" customFormat="1" x14ac:dyDescent="0.2"/>
    <row r="88" s="73" customFormat="1" x14ac:dyDescent="0.2"/>
    <row r="89" s="73" customFormat="1" x14ac:dyDescent="0.2"/>
    <row r="90" s="73" customFormat="1" x14ac:dyDescent="0.2"/>
    <row r="91" s="73" customFormat="1" x14ac:dyDescent="0.2"/>
    <row r="92" s="73" customFormat="1" x14ac:dyDescent="0.2"/>
    <row r="93" s="73" customFormat="1" x14ac:dyDescent="0.2"/>
    <row r="94" s="73" customFormat="1" x14ac:dyDescent="0.2"/>
    <row r="95" s="73" customFormat="1" x14ac:dyDescent="0.2"/>
    <row r="96" s="73" customFormat="1" x14ac:dyDescent="0.2"/>
    <row r="97" s="73" customFormat="1" x14ac:dyDescent="0.2"/>
    <row r="98" s="73" customFormat="1" x14ac:dyDescent="0.2"/>
    <row r="99" s="73" customFormat="1" x14ac:dyDescent="0.2"/>
    <row r="100" s="73" customFormat="1" x14ac:dyDescent="0.2"/>
    <row r="101" s="73" customFormat="1" x14ac:dyDescent="0.2"/>
    <row r="102" s="73" customFormat="1" x14ac:dyDescent="0.2"/>
    <row r="103" s="73" customFormat="1" x14ac:dyDescent="0.2"/>
    <row r="104" s="73" customFormat="1" x14ac:dyDescent="0.2"/>
    <row r="105" s="73" customFormat="1" x14ac:dyDescent="0.2"/>
    <row r="106" s="73" customFormat="1" x14ac:dyDescent="0.2"/>
    <row r="107" s="73" customFormat="1" x14ac:dyDescent="0.2"/>
    <row r="108" s="73" customFormat="1" x14ac:dyDescent="0.2"/>
    <row r="109" s="73" customFormat="1" x14ac:dyDescent="0.2"/>
    <row r="110" s="73" customFormat="1" x14ac:dyDescent="0.2"/>
    <row r="111" s="73" customFormat="1" x14ac:dyDescent="0.2"/>
    <row r="112" s="73" customFormat="1" x14ac:dyDescent="0.2"/>
    <row r="113" spans="12:37" s="73" customFormat="1" x14ac:dyDescent="0.2"/>
    <row r="114" spans="12:37" s="73" customFormat="1" x14ac:dyDescent="0.2"/>
    <row r="115" spans="12:37" s="73" customFormat="1" x14ac:dyDescent="0.2"/>
    <row r="116" spans="12:37" s="73" customFormat="1" x14ac:dyDescent="0.2"/>
    <row r="117" spans="12:37" s="73" customFormat="1" x14ac:dyDescent="0.2"/>
    <row r="118" spans="12:37" s="73" customFormat="1" x14ac:dyDescent="0.2"/>
    <row r="119" spans="12:37" s="73" customFormat="1" x14ac:dyDescent="0.2"/>
    <row r="120" spans="12:37" s="41" customFormat="1" x14ac:dyDescent="0.2"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73"/>
      <c r="AD120" s="73"/>
      <c r="AE120" s="73"/>
      <c r="AF120" s="73"/>
      <c r="AG120" s="73"/>
      <c r="AH120" s="73"/>
      <c r="AI120" s="73"/>
      <c r="AJ120" s="73"/>
      <c r="AK120" s="73"/>
    </row>
    <row r="121" spans="12:37" s="41" customFormat="1" x14ac:dyDescent="0.2"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</row>
    <row r="122" spans="12:37" s="41" customFormat="1" x14ac:dyDescent="0.2"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/>
      <c r="AJ122" s="73"/>
      <c r="AK122" s="73"/>
    </row>
    <row r="123" spans="12:37" s="41" customFormat="1" x14ac:dyDescent="0.2"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/>
      <c r="AF123" s="73"/>
      <c r="AG123" s="73"/>
      <c r="AH123" s="73"/>
      <c r="AI123" s="73"/>
      <c r="AJ123" s="73"/>
      <c r="AK123" s="73"/>
    </row>
    <row r="124" spans="12:37" s="41" customFormat="1" x14ac:dyDescent="0.2"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</row>
    <row r="125" spans="12:37" s="41" customFormat="1" x14ac:dyDescent="0.2"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</row>
  </sheetData>
  <sheetProtection algorithmName="SHA-512" hashValue="DzLGzvr60XZYpZvQK4KDxgieb2ITFKyECP5YJ/zR8P6GHFjxbIk7TSV9HJ0p3C6YDfgEXvHXhziccRfC+nQ+/A==" saltValue="HQsmQb3WoNEAq9/R9YsbJw==" spinCount="100000" sheet="1" selectLockedCells="1" selectUnlockedCells="1"/>
  <mergeCells count="20">
    <mergeCell ref="B25:K26"/>
    <mergeCell ref="B24:K24"/>
    <mergeCell ref="B28:K28"/>
    <mergeCell ref="B10:K10"/>
    <mergeCell ref="K12:K13"/>
    <mergeCell ref="F9:G9"/>
    <mergeCell ref="C12:C13"/>
    <mergeCell ref="J12:J13"/>
    <mergeCell ref="B12:B13"/>
    <mergeCell ref="E12:F12"/>
    <mergeCell ref="G12:G13"/>
    <mergeCell ref="H12:H13"/>
    <mergeCell ref="I12:I13"/>
    <mergeCell ref="D12:D13"/>
    <mergeCell ref="C30:D30"/>
    <mergeCell ref="C29:D29"/>
    <mergeCell ref="C32:D32"/>
    <mergeCell ref="C33:D33"/>
    <mergeCell ref="F33:I33"/>
    <mergeCell ref="F29:I29"/>
  </mergeCells>
  <phoneticPr fontId="1" type="noConversion"/>
  <pageMargins left="0.75" right="0.75" top="1" bottom="1" header="0" footer="0"/>
  <pageSetup scale="53" fitToHeight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B13F7AE510464485C3100520BA1D1F" ma:contentTypeVersion="12" ma:contentTypeDescription="Crear nuevo documento." ma:contentTypeScope="" ma:versionID="bea95ba06286f479915d1ba61dfd8f42">
  <xsd:schema xmlns:xsd="http://www.w3.org/2001/XMLSchema" xmlns:xs="http://www.w3.org/2001/XMLSchema" xmlns:p="http://schemas.microsoft.com/office/2006/metadata/properties" xmlns:ns2="260dde47-4859-41f2-beaa-a675630f1b58" xmlns:ns3="ac95712a-02c5-4e2d-958e-ca6fd6e3f91c" targetNamespace="http://schemas.microsoft.com/office/2006/metadata/properties" ma:root="true" ma:fieldsID="1a3acda5ce1780b8932746289b899f26" ns2:_="" ns3:_="">
    <xsd:import namespace="260dde47-4859-41f2-beaa-a675630f1b58"/>
    <xsd:import namespace="ac95712a-02c5-4e2d-958e-ca6fd6e3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0dde47-4859-41f2-beaa-a675630f1b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5712a-02c5-4e2d-958e-ca6fd6e3f91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3D681B-1F30-4C33-946D-CA854CAFEF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0dde47-4859-41f2-beaa-a675630f1b58"/>
    <ds:schemaRef ds:uri="ac95712a-02c5-4e2d-958e-ca6fd6e3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857130-46C5-4D01-A406-3EFBA30C642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5AC1AAC-D6D2-43FF-8807-DB0942692D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DatosBasicos</vt:lpstr>
      <vt:lpstr>Condiciones Tecnicas </vt:lpstr>
      <vt:lpstr>Evaluación Total</vt:lpstr>
      <vt:lpstr>'Condiciones Tecnicas '!_Toc196791743</vt:lpstr>
      <vt:lpstr>DatosBasicos!_Toc196791743</vt:lpstr>
      <vt:lpstr>DatosBasicos!_Toc198028341</vt:lpstr>
      <vt:lpstr>DatosBasicos!_Toc198028343</vt:lpstr>
      <vt:lpstr>'Condiciones Tecnicas '!Área_de_impresión</vt:lpstr>
      <vt:lpstr>'Evaluación Total'!Área_de_impresión</vt:lpstr>
    </vt:vector>
  </TitlesOfParts>
  <Manager/>
  <Company>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Consolidado Propuestas Habilitadas</dc:title>
  <dc:subject/>
  <dc:creator>Lina Maria Gomez Torres</dc:creator>
  <cp:keywords>Licitación;05</cp:keywords>
  <dc:description/>
  <cp:lastModifiedBy>Laura</cp:lastModifiedBy>
  <cp:revision/>
  <dcterms:created xsi:type="dcterms:W3CDTF">2008-05-29T18:23:52Z</dcterms:created>
  <dcterms:modified xsi:type="dcterms:W3CDTF">2020-08-14T03:10:08Z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0x01010000B13F7AE510464485C3100520BA1D1F</vt:lpwstr>
  </property>
</Properties>
</file>