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C:\Users\CARLOS.MEJIA\Desktop\ESAL-005-2025 724-2025 CENTROS VIDA\EVALUACIÓN\INFORME DEFINITIVO\"/>
    </mc:Choice>
  </mc:AlternateContent>
  <xr:revisionPtr revIDLastSave="0" documentId="13_ncr:1_{A5BC7360-F77C-477A-A926-EF421E364AA1}" xr6:coauthVersionLast="47" xr6:coauthVersionMax="47" xr10:uidLastSave="{00000000-0000-0000-0000-000000000000}"/>
  <bookViews>
    <workbookView xWindow="-120" yWindow="-120" windowWidth="29040" windowHeight="15840" activeTab="1" xr2:uid="{00000000-000D-0000-FFFF-FFFF00000000}"/>
  </bookViews>
  <sheets>
    <sheet name="CENTRO 3" sheetId="1" r:id="rId1"/>
    <sheet name="CENTRO 2" sheetId="4" r:id="rId2"/>
    <sheet name="CENTRO 1" sheetId="5" r:id="rId3"/>
  </sheets>
  <calcPr calcId="191029"/>
</workbook>
</file>

<file path=xl/calcChain.xml><?xml version="1.0" encoding="utf-8"?>
<calcChain xmlns="http://schemas.openxmlformats.org/spreadsheetml/2006/main">
  <c r="K16" i="4" l="1"/>
  <c r="K17" i="5"/>
  <c r="K8" i="1"/>
  <c r="K13" i="4"/>
  <c r="K14" i="5"/>
  <c r="K5" i="1"/>
  <c r="K5" i="4"/>
  <c r="K5" i="5"/>
</calcChain>
</file>

<file path=xl/sharedStrings.xml><?xml version="1.0" encoding="utf-8"?>
<sst xmlns="http://schemas.openxmlformats.org/spreadsheetml/2006/main" count="368" uniqueCount="86">
  <si>
    <t>TECNICO</t>
  </si>
  <si>
    <t>HABIL / NO HABIL / SUBSANAR</t>
  </si>
  <si>
    <t>FACTORES DE  SELECCIÓN  Y CRITERIOS DE DESEMPATE</t>
  </si>
  <si>
    <t>L Y</t>
  </si>
  <si>
    <t>PROPONENTE</t>
  </si>
  <si>
    <t xml:space="preserve">ANEXO 6 OFERTA ECONOMICA
</t>
  </si>
  <si>
    <t>vincular el personal requerido para la ejecución
ANEXO 10</t>
  </si>
  <si>
    <t>EXPERIENCIA  (3 CERTFICADOS)  - ANEXO  3</t>
  </si>
  <si>
    <t>FACTOR ECONÓMICO DE LA PROPUESTA  44 PUNTOS</t>
  </si>
  <si>
    <t>APORTES DE LA ESAL 
44,75 PUNTOS
ANEXO 11</t>
  </si>
  <si>
    <t>APOYO A LA INDUSTRIA NACIONAL  10 PUNTOS</t>
  </si>
  <si>
    <t>EMPRESAS EMPRENDEDORAS Y/O EMPRESAS DE MUJERES
0,25 PUNTOS</t>
  </si>
  <si>
    <t>ASOCIACIÓN REDES DE SOLIDARIDAD</t>
  </si>
  <si>
    <t>CUMPLE</t>
  </si>
  <si>
    <t>CENTRO EMPRESARIAL EDUCATIVO</t>
  </si>
  <si>
    <t>CENTRO VERSALLES</t>
  </si>
  <si>
    <t>FUNDACION ACCION SIN FRONTERAS</t>
  </si>
  <si>
    <t>FUNDACIÓN SABISO</t>
  </si>
  <si>
    <t>UNION TEMPORAL HERMANO ADULTO MAYOR</t>
  </si>
  <si>
    <t>NO HABIL</t>
  </si>
  <si>
    <t>HABIL</t>
  </si>
  <si>
    <t xml:space="preserve">3,545,582,000
NO HABIL - Se rechaza la oferta economica por no haberse tenido en cuenta lo estipulado respecto del transporte para las personas mayores en la nota nro. 2 del item Centro vida 1 del numeral 7 pagina nro. 3 de la adenda de la  invitación pública  
CAUSAL DE RECHAZO 1. Cuando el proponente no se ajhuste a las exigencias de la invitación pública (....). </t>
  </si>
  <si>
    <t>REQUERIMIENTO PRECIO ARTIFICIALMENTE BAJO</t>
  </si>
  <si>
    <t>CORPORACIÓN EJE CAFÉ</t>
  </si>
  <si>
    <r>
      <t xml:space="preserve">$1.140.469.500
NO HABIL - Se rechaza la oferta economica por no haberse tenido en cuenta lo estipulado respecto del transporte para las personas mayores en la nota nro. 2 del item Centro vida 1 del numeral 7 pagina nro. 3 de la adenda de la  invitación pública  
</t>
    </r>
    <r>
      <rPr>
        <sz val="10"/>
        <rFont val="Calibri"/>
        <family val="2"/>
        <scheme val="minor"/>
      </rPr>
      <t xml:space="preserve">CAUSAL DE RECHAZO 1. Cuando el proponente no se ajhuste a las exigencias de la invitación pública (....). </t>
    </r>
  </si>
  <si>
    <t xml:space="preserve">$1,171,352,900
NO HABIL - Se rechaza la oferta economica por no haberse tenido en cuenta lo estipulado respecto del transporte para las personas mayores en la nota nro. 2 del item Centro vida 1 del numeral 7 pagina nro. 3 de la adenda de la  invitación pública.
CAUSAL DE RECHAZO 1. Cuando el proponente no se ajhuste a las exigencias de la invitación pública (....). </t>
  </si>
  <si>
    <t>FUNDACIÓN COANGEL</t>
  </si>
  <si>
    <t>FUNDACIÓN GOTA DE LECHE</t>
  </si>
  <si>
    <t>FUNDACION HOGAR DE LA DIVINA MISERICORDIA</t>
  </si>
  <si>
    <t>SUBSANAR EXPERIENCIA
El proponente busca acreditar la experiencia exigida aportando documentación que no cumple con los requisitos en el numeral  15,3 de la invitación pública.
Debe acreditar la experiencia en debida forma</t>
  </si>
  <si>
    <t>FUNDACION IMPACTO RECREACIÓN</t>
  </si>
  <si>
    <t>FUNDACIÓN NEWMAN</t>
  </si>
  <si>
    <t>PUNTAJE TOTAL</t>
  </si>
  <si>
    <t>NRO.</t>
  </si>
  <si>
    <t>VINCULAR EL PERSONAL REQUERIDO vincular el personal requerido para la ejecución
ANEXO 10</t>
  </si>
  <si>
    <t xml:space="preserve">APORTES DE LA ESAL 
44,75 PUNTOS
9A; 9B, 9C
</t>
  </si>
  <si>
    <r>
      <t xml:space="preserve">$798,078,725
NO HABIL - Se rechaza la oferta economica por no haberse tenido en cuenta lo estipulado respecto del transporte para las personas mayores en la nota nro. 2 del item Centro vida 1, numeral 7, pagina nro. 3 de la adenda de la  invitación pública  
</t>
    </r>
    <r>
      <rPr>
        <sz val="10"/>
        <rFont val="Calibri"/>
        <family val="2"/>
        <scheme val="minor"/>
      </rPr>
      <t xml:space="preserve">CAUSAL DE RECHAZO 1. Cuando el proponente no se ajhuste a las exigencias de la invitación pública (....). </t>
    </r>
  </si>
  <si>
    <t>CORPORACIÓN PARA EL DESARROLLO SOCIAL</t>
  </si>
  <si>
    <t>FUNDACIÓN ABRIENDO CAMINOS</t>
  </si>
  <si>
    <r>
      <t xml:space="preserve">$821,600,006
(Se realiza correción aritmética en el ítem Auxiliar de servicios generales)
NO HABIL - Se rechaza la oferta economica por no haberse tenido en cuenta lo estipulado respecto del transporte para las personas mayores en la nota nro. 2 del item Centro vida 1 del numeral 7 pagina nro. 3 de la adenda de la  invitación pública  
</t>
    </r>
    <r>
      <rPr>
        <sz val="10"/>
        <rFont val="Calibri"/>
        <family val="2"/>
        <scheme val="minor"/>
      </rPr>
      <t xml:space="preserve">CAUSAL DE RECHAZO 1. Cuando el proponente no se ajhuste a las exigencias de la invitación pública (....). </t>
    </r>
  </si>
  <si>
    <r>
      <t xml:space="preserve">$812,001,125
NO HABIL - Se rechaza la oferta economica por no haberse tenido en cuenta lo estipulado respecto del transporte para las personas mayores en la nota nro. 2 del item Centro vida 1 del numeral 7 pagina nro. 3 de la adenda de la  invitación pública  
</t>
    </r>
    <r>
      <rPr>
        <sz val="10"/>
        <rFont val="Calibri"/>
        <family val="2"/>
        <scheme val="minor"/>
      </rPr>
      <t xml:space="preserve">CAUSAL DE RECHAZO 1. Cuando el proponente no se ajhuste a las exigencias de la invitación pública (....). </t>
    </r>
  </si>
  <si>
    <r>
      <t xml:space="preserve"> $663,407,125
NO HABIL - Se rechaza la oferta economica por no haberse tenido en cuenta lo estipulado respecto del transporte para las personas mayores en la nota nro. 2 del item Centro vida 1, numeral 7, pagina nro. 3 de la adenda de la  invitación pública  
CAUSAL DE RECHAZO 1. Cuando el proponente no se ajhuste a las exigencias de la invitación pública (....). 
</t>
    </r>
    <r>
      <rPr>
        <sz val="10"/>
        <rFont val="Calibri"/>
        <family val="2"/>
        <scheme val="minor"/>
      </rPr>
      <t>NO HABIL- El valor total de la propuesta sumados los precios ofertados da $692,307,125 y no como está en la propuesta económica en $663,407,125</t>
    </r>
    <r>
      <rPr>
        <sz val="10"/>
        <color theme="5"/>
        <rFont val="Calibri"/>
        <family val="2"/>
        <scheme val="minor"/>
      </rPr>
      <t xml:space="preserve">
</t>
    </r>
    <r>
      <rPr>
        <sz val="10"/>
        <rFont val="Calibri"/>
        <family val="2"/>
        <scheme val="minor"/>
      </rPr>
      <t>En concordancia con el paragrafo 1 del artícuylo 5 de la Ley 1150 de 2007, por ser la oferta económica un ítem necesario para la comparación de las propuestas y el cual  otorga puntaje NO PUEDE SER SUBSANADO</t>
    </r>
    <r>
      <rPr>
        <sz val="10"/>
        <color theme="5"/>
        <rFont val="Calibri"/>
        <family val="2"/>
        <scheme val="minor"/>
      </rPr>
      <t xml:space="preserve">
</t>
    </r>
  </si>
  <si>
    <r>
      <t xml:space="preserve">$821,228,737
NO HABIL - Se rechaza la oferta economica por no haberse tenido en cuenta lo estipulado respecto del transporte para las personas mayores en la nota nro. 2 del item Centro vida 1 del numeral 7 pagina nro. 3 de la adenda de la  invitación pública  
</t>
    </r>
    <r>
      <rPr>
        <sz val="10"/>
        <rFont val="Calibri"/>
        <family val="2"/>
        <scheme val="minor"/>
      </rPr>
      <t xml:space="preserve">CAUSAL DE RECHAZO 1. Cuando el proponente no se ajhuste a las exigencias de la invitación pública (....). </t>
    </r>
  </si>
  <si>
    <t>FUNDACIÓN MEGAVIDA</t>
  </si>
  <si>
    <t xml:space="preserve">De acuerdo a la aplicación de la formula sugerida por la Agencia nacional de contratación para dar tratamiento a las ofertas con precios artificialmente bajos, se solicita brindar la respectiva explicación a la entidad oferente que sustente el bajo valor propuesto
</t>
  </si>
  <si>
    <t>MISION VERDE</t>
  </si>
  <si>
    <t xml:space="preserve">$797,847,022
NO HABIL - Se rechaza la oferta economica por no haberse tenido en cuenta lo estipulado respecto del transporte para las personas mayores en la nota nro. 2 del item Centro vida 1 del numeral 7 pagina nro. 3 de la adenda de la  invitación pública  
CAUSAL DE RECHAZO 1. Cuando el proponente no se ajhuste a las exigencias de la invitación pública (....). </t>
  </si>
  <si>
    <t xml:space="preserve">$823,233,925
CUMPLE </t>
  </si>
  <si>
    <t>$829,806,639
CUMPLE</t>
  </si>
  <si>
    <t>$828,418,401
CUMPLE</t>
  </si>
  <si>
    <t xml:space="preserve">$1,185,999,400
CUMPLE
</t>
  </si>
  <si>
    <t>$1,170,937,400
CUMPLE</t>
  </si>
  <si>
    <t xml:space="preserve">1,179,401,843
CUMPLE
</t>
  </si>
  <si>
    <t xml:space="preserve">3,712,865,401
CUMPLE
</t>
  </si>
  <si>
    <t xml:space="preserve">3,614,445.868
CUMPLE
</t>
  </si>
  <si>
    <t xml:space="preserve">$1,184,019,116
NO HABIL - Se rechaza la oferta economica por no haberse tenido en cuenta lo estipulado respecto del transporte para las personas mayores en la nota nro. 2 del item Centro vida 2 del numeral 7 pagina nro. 3 de la adenda de la  invitación pública  
CAUSAL DE RECHAZO 1. Cuando el proponente no se ajhuste a las exigencias de la invitación pública (....). 
 </t>
  </si>
  <si>
    <t xml:space="preserve">$1,171,704,704
NO HABIL - Se rechaza la oferta economica por no haberse tenido en cuenta   que el item de adecuaciones, mantenimiento .........en   la adenda de la invitación era ITEM NO MODIFICABLE EN SU VALOR CAUSAL DE RECHAZO 21 
NO HABIL - Se rechaza la oferta economica por no haberse tenido en cuenta lo estipulado respecto del transporte para las personas mayores en la nota nro. 2 del item Centro vida 2 del numeral 7 pagina nro. 3 de la adenda de la  invitación pública  
CAUSAL DE RECHAZO 1. Cuando el proponente no se ajhuste a las exigencias de la invitación pública (....). 
NO HABIL- El valor total de la propuesta sumados los precios ofertados da $1,197,598,784 y no como está en la propuesta económica en $1,171,704,704
En concordancia con el paragrafo 1 del artículo 5 de la Ley 1150 de 2007, por ser la oferta económica un ítem necesario para la comparación de las propuestas y el cual  otorga puntaje NO PUEDE SER SUBSANADO
</t>
  </si>
  <si>
    <t xml:space="preserve">El proponente no acredita experiencia que le permita cumplir con la exigencia definida en la invitación pública con relación a haber ejecutado contratación que sumadas den como resultado un valor mínimo del  80%  del presupuesto oficial
Luego del requerimiento realizado, los documentos allegados para subsanar no le permiten al oferente cumplir con el criterio enunciado en la adenda de la invitación publica en su numeral 15,1:
En caso de presentarse la oferta por parte de ser un consorcio o unión temporal uno de los integrantes debe aportar como mínimo el diez (10%) de la experiencia solicitada; la cual deberá certificarse conforme a los requerimientos de experiencia necesarios.  la experiencia aporta por el integrante de la Fundación Hermano Mayor Colombia no cumple con la experiencia requerida
</t>
  </si>
  <si>
    <t>$3,552,817.207
NO HABIL - Se rechaza la oferta economica por no haberse tenido en cuenta lo estipulado respecto del transporte para las personas mayores en la nota nro. 2 del item Centro vida 3 del numeral 7 pagina nro. 3 de la adenda de la  invitación pública  
CAUSAL DE RECHAZO 1. Cuando el proponente no se ajhuste a las exigencias de la invitación pública (....). 
Revisada la observación sobre este punto por parte del oferente y luego de realizarse la revisión por parte del comité evaluador. viene a lugar el sustento puesto de presente por la U.T., efectivamente el oferente tuvo en cuenta que para la primera semana de ejecución del contrato no se cancela el transporte, al estar los profesionales en esta semana en procesos de alistamiento</t>
  </si>
  <si>
    <t xml:space="preserve">$1,014,628,900
NO HABIL - Se rechaza la oferta economica por no haberse tenido en cuenta lo estipulado respecto del transporte para las personas mayores en la nota nro. 2 del item Centro vida 1 del numeral 7 pagina nro. 3 de la adenda de la  invitación pública.
CAUSAL DE RECHAZO 1. Cuando el proponente no se ajhuste a las exigencias de la invitación pública (....). 
No es de recibo la explicación expresa por el oferente. Se puede evidenciar que tanto para el Centro 1 como para el centro 2, no tuvo en cuenta lo estipulado en la adenda, “2) En los costos no se contemplaron los recursos para alimentación y transporte de la primera semana de ejecución del programa. Los profesionales, técnicos y auxiliares contratados durante esta semana realizaran la focalización de las personas mayores para hacer parte del Centro quienes recibirán el servicio a partir de la segunda semana.” De acuerdo a lo anterior debe tenerse en cuenta la Causal de rechazo 7 la cual establece que “Cuando no se atiendan las modificaciones realizadas por la entidad a la invitación pública mediante adendas”. La entidad se ratifica en la valoración inicialmente emitida. 
 </t>
  </si>
  <si>
    <t xml:space="preserve">$858,348,296
</t>
  </si>
  <si>
    <t>N/A</t>
  </si>
  <si>
    <r>
      <t xml:space="preserve">$720,020,860,18
</t>
    </r>
    <r>
      <rPr>
        <sz val="10"/>
        <rFont val="Calibri"/>
        <family val="2"/>
        <scheme val="minor"/>
      </rPr>
      <t xml:space="preserve">NO HABIL - Se rechaza la oferta económica por no haberse tenido en cuenta los cinco dias adicionales de alimentación que se presupuestaron, de acuerdo a lo mencionado en la nota 5 del ítem 7 descrita en la página 3 de la adenda de la invitación pública. 
CAUSAL DE RECHAZO 7. Cuando no se atiendan las modificaciones realizadas por la entidad a la invitación pública mediante adendas. 
</t>
    </r>
    <r>
      <rPr>
        <sz val="10"/>
        <color rgb="FFFF0000"/>
        <rFont val="Calibri"/>
        <family val="2"/>
        <scheme val="minor"/>
      </rPr>
      <t xml:space="preserve">
</t>
    </r>
    <r>
      <rPr>
        <b/>
        <sz val="10"/>
        <rFont val="Calibri"/>
        <family val="2"/>
        <scheme val="minor"/>
      </rPr>
      <t>Una vez revisada la observación puesta de presente por el oferente, la entidad se ratifica en la decisión tomada respecto de la valoración y rechazo de la oferta económica</t>
    </r>
  </si>
  <si>
    <r>
      <t xml:space="preserve">De acuerdo a la aplicación de la formula sugerida por la Agencia nacional de contratación para dar tratamiento a las ofertas con precios artificialmente bajos, se solicita brindar la respectiva explicación a la entidad oferente que sustente el bajo valor propuesto
</t>
    </r>
    <r>
      <rPr>
        <b/>
        <sz val="10"/>
        <rFont val="Calibri"/>
        <family val="2"/>
        <scheme val="minor"/>
      </rPr>
      <t xml:space="preserve">Aun cuando el oferente explica su oferta, se recuerda que el mismo no se encuentra habilitado para la apliación de puntajes </t>
    </r>
  </si>
  <si>
    <r>
      <t xml:space="preserve">$1.172.457.151
NO HABIL - Se rechaza la oferta economica por no haberse tenido en cuenta lo estipulado respecto del transporte para las personas mayores en la nota nro. 2 del item Centro vida 1 del numeral 7 pagina nro. 3 de la adenda de la  invitación pública  
</t>
    </r>
    <r>
      <rPr>
        <sz val="10"/>
        <color theme="5"/>
        <rFont val="Calibri"/>
        <family val="2"/>
        <scheme val="minor"/>
      </rPr>
      <t xml:space="preserve">
</t>
    </r>
    <r>
      <rPr>
        <sz val="10"/>
        <rFont val="Calibri"/>
        <family val="2"/>
        <scheme val="minor"/>
      </rPr>
      <t xml:space="preserve">CAUSAL DE RECHAZO 1. Cuando el proponente no se ajhuste a las exigencias de la invitación pública (....).  
</t>
    </r>
    <r>
      <rPr>
        <b/>
        <sz val="10"/>
        <rFont val="Calibri"/>
        <family val="2"/>
        <scheme val="minor"/>
      </rPr>
      <t>Una vez revisada la observación puesta de presente por el oferente, la entidad se ratifica en la decisión tomada respecto de la valoración y rechazo de la oferta económica</t>
    </r>
    <r>
      <rPr>
        <sz val="10"/>
        <color theme="1"/>
        <rFont val="Calibri"/>
        <family val="2"/>
        <scheme val="minor"/>
      </rPr>
      <t xml:space="preserve">
</t>
    </r>
  </si>
  <si>
    <r>
      <t xml:space="preserve">$1,020,695,174
NO HABIL - Se rechaza la oferta económica por no haberse tenido en cuenta los cinco dias adicionales de alimentación que se presupuestaron, de acuerdo a lo mencionado en la nota 5 del ítem 7 descrita en la página 3 de la adenda de la invitación pública. 
CAUSAL DE RECHAZO 7. Cuando no se atiendan las modificaciones realizadas por la entidad a la invitación pública mediante adendas.
NO HABIL - Se rechaza la oferta economica por no haberse tenido en cuenta lo estipulado respecto del transporte para las personas mayores en la nota nro. 2 del item Centro vida 1 del numeral 7 pagina nro. 3 de la adenda de la  invitación pública  
CAUSAL DE RECHAZO 1. Cuando el proponente no se ajhuste a las exigencias de la invitación pública (....). 
NO HABIL - Se rechaza la oferta economica por no haberse tenido en cuenta   que el item de adecuaciones, mantenimiento .........en   la adenda de la invitación era ITEM NO MODIFICABLE EN SU VALOR CAUSAL DE RECHAZO 21
CAUSAL DE RECHAZO 21. Cuando se modifiquen los ítems del formulario de precios que se indican como ITEM NO MODIFICABLE EN SU VALOR.  
</t>
    </r>
    <r>
      <rPr>
        <sz val="10"/>
        <color rgb="FF000000"/>
        <rFont val="Calibri"/>
        <family val="2"/>
        <scheme val="minor"/>
      </rPr>
      <t xml:space="preserve">
</t>
    </r>
  </si>
  <si>
    <t xml:space="preserve">$800,021,252
NO HABIL - Se rechaza la oferta economica por haber modificado el número de enfermeras pasando de 2 a 1 de acuerdo a lo estipulado en la invitación pública 
CAUSAL DE RECHAZO 6. Cuando el proponente modifique, suprima, reemplace o altere las condiciones mínimas exigidas en la invitación pública
</t>
  </si>
  <si>
    <r>
      <t xml:space="preserve">3,586,925,810
NO HABIL - Se rechaza la oferta economica por no haberse tenido en cuenta lo estipulado respecto del transporte para las personas mayores en la nota nro. 2 del item Centro vida 1 del numeral 7 pagina nro. 3 de la adenda de la  invitación pública  
CAUSAL DE RECHAZO 1. Cuando el proponente no se ajhuste a las exigencias de la invitación pública (....).
Una vez revisada la observación puesta de presente por el oferente, la entidad se ratifica en la decisión tomada respecto de la valoración y rechazo de la oferta económica
</t>
    </r>
    <r>
      <rPr>
        <b/>
        <sz val="10"/>
        <rFont val="Calibri"/>
        <family val="2"/>
        <scheme val="minor"/>
      </rPr>
      <t>Una vez revisada la observación puesta de presente por el oferente, la entidad se ratifica en la decisión tomada respecto de la valoración y rechazo de la oferta económica</t>
    </r>
    <r>
      <rPr>
        <sz val="10"/>
        <rFont val="Calibri"/>
        <family val="2"/>
        <scheme val="minor"/>
      </rPr>
      <t xml:space="preserve">
</t>
    </r>
  </si>
  <si>
    <r>
      <t xml:space="preserve">De acuerdo a la aplicación de la formula sugerida por la Agencia nacional de contratación para dar tratamiento a las ofertas con precios artificialmente bajos, se solicita brindar la respectiva explicación a la entidad oferente que sustente el bajo valor propuesto
</t>
    </r>
    <r>
      <rPr>
        <b/>
        <sz val="10"/>
        <color theme="1"/>
        <rFont val="Calibri"/>
        <family val="2"/>
        <scheme val="minor"/>
      </rPr>
      <t xml:space="preserve">Aun cuando el oferente explica su oferta, se recuerda que el mismo no se encuentra habilitado para la apliación de puntajes </t>
    </r>
  </si>
  <si>
    <r>
      <t xml:space="preserve">$702.083,354
NO HABIL - Se rechaza la oferta económica por no haberse tenido en cuenta los cinco dias adicionales de alimentación que se presupuestaron, de acuerdo a lo mencionado en la nota 5 del ítem 7 descrita en la página 3 de la adenda de la invitación pública. 
</t>
    </r>
    <r>
      <rPr>
        <sz val="10"/>
        <rFont val="Calibri"/>
        <family val="2"/>
        <scheme val="minor"/>
      </rPr>
      <t xml:space="preserve">CAUSAL DE RECHAZO 7. Cuando no se atiendan las modificaciones realizadas por la entidad a la invitación pública mediante adendas. 
</t>
    </r>
  </si>
  <si>
    <r>
      <t xml:space="preserve">SUBSANAR EXPERIENCIA
El proponente busca acreditar la experiencia exigida aportando minutas contractuales. De acuerdo al párrafo segundo del númeral 13.3 de la invitación pública, debe entenderse que:
"Se acepta como equivalente a la certificación de cumplimiento de los contratos ejecutados, copia de los mismos, siempre que se acompañen con la respectiva acta de liquidación, o de recibo final y de ellos se extracte toda la información requerida en los literales a) a la h) del presente numeral.cumple 
solo contratos"
</t>
    </r>
    <r>
      <rPr>
        <b/>
        <sz val="10"/>
        <color theme="1"/>
        <rFont val="Calibri"/>
        <family val="2"/>
        <scheme val="minor"/>
      </rPr>
      <t>Subsanó anexa la información solicitada</t>
    </r>
  </si>
  <si>
    <r>
      <t xml:space="preserve">SUBSANAR EXPERIENCIA
El proponente busca acreditar la experiencia exigida aportando minutas contractuales. De acuerdo al párrafo segundo del númeral 13.3 de la invitación pública, debe entenderse que:
"Se acepta como equivalente a la certificación de cumplimiento de los contratos ejecutados, copia de los mismos, siempre que se acompañen con la respectiva acta de liquidación, o de recibo final y de ellos se extracte toda la información requerida en los literales a) a la h) del presente numeral.cumple 
solo contratos"
</t>
    </r>
    <r>
      <rPr>
        <b/>
        <sz val="10"/>
        <color theme="1"/>
        <rFont val="Calibri"/>
        <family val="2"/>
        <scheme val="minor"/>
      </rPr>
      <t>Subsanó anexa la información solicitada</t>
    </r>
  </si>
  <si>
    <t>1.153,547,180 
NO HABIL - Se rechaza la oferta economica por no haberse tenido en cuenta lo estipulado respecto del transporte para las personas mayores en la nota nro. 2 del item Centro vida 2del numeral 7 pagina nro. 3 de la adenda de la  invitación pública  
CAUSAL DE RECHAZO 1. Cuando el proponente no se ajhuste a las exigencias de la invitación pública (....). 
El proponente como observación a la presente valoración ezpone En el ANEXO 6B - FORMATO DE OFERTA ECONÓMICA CENTRO 2, se indica claramente el item correspondiente al transporte para las personas mayores por un valor total de $139.500.000..
El comité evaluadpr se ratifica en la impresición cometida por el oferente en su propuesta económica de transporte</t>
  </si>
  <si>
    <r>
      <t xml:space="preserve">SUBSANAR EXPERIENCIA
El proponente busca acreditar la experiencia exigida aportando minutas contractuales. De acuerdo al párrafo segundo del númeral 13.3 de la invitación pública, debe entenderse que:
"Se acepta como equivalente a la certificación de cumplimiento de los contratos ejecutados, copia de los mismos, siempre que se acompañen con la respectiva acta de liquidación, o de recibo final y de ellos se extracte toda la información requerida en los literales a) a la h) del presente numeral.cumple 
solo contratos"
</t>
    </r>
    <r>
      <rPr>
        <b/>
        <sz val="10"/>
        <color theme="1"/>
        <rFont val="Calibri"/>
        <family val="2"/>
        <scheme val="minor"/>
      </rPr>
      <t xml:space="preserve"> No subsano la experiencia</t>
    </r>
  </si>
  <si>
    <t xml:space="preserve">NO HABIL
</t>
  </si>
  <si>
    <r>
      <t xml:space="preserve">$1,119,701,717
NO HABIL - Se rechaza la oferta economica por no haberse tenido en cuenta lo estipulado respecto del transporte para las personas mayores en la nota nro. 2 del item Centro vida 2 del numeral 7 pagina nro. 3 de la adenda de la  invitación pública  
CAUSAL DE RECHAZO 1. Cuando el proponente no se ajhuste a las exigencias de la invitación pública (....). 
</t>
    </r>
    <r>
      <rPr>
        <b/>
        <sz val="10"/>
        <color theme="1"/>
        <rFont val="Calibri"/>
        <family val="2"/>
        <scheme val="minor"/>
      </rPr>
      <t>por ser un factor de puntuación la oferta económica no es subsanable.</t>
    </r>
    <r>
      <rPr>
        <sz val="10"/>
        <color theme="1"/>
        <rFont val="Calibri"/>
        <family val="2"/>
        <scheme val="minor"/>
      </rPr>
      <t xml:space="preserve">
</t>
    </r>
  </si>
  <si>
    <r>
      <t xml:space="preserve">
De acuerdo a la aplicación de la formula sugerida por la Agencia nacional de contratación para dar tratamiento a las ofertas con precios artificialmente bajos, se solicita brindar la respectiva explicación a la entidad oferente que sustente el bajo valor propuesto.
</t>
    </r>
    <r>
      <rPr>
        <b/>
        <sz val="10"/>
        <color theme="1"/>
        <rFont val="Calibri"/>
        <family val="2"/>
        <scheme val="minor"/>
      </rPr>
      <t xml:space="preserve">Aun cuando el oferente explica su oferta, se recuerda que el mismo no se encuentra habilitado para la apliación de puntajes </t>
    </r>
  </si>
  <si>
    <r>
      <t xml:space="preserve">De acuerdo a la aplicación de la formula sugerida por la Agencia nacional de contratación para dar tratamiento a las ofertas con precios artificialmente bajos, se solicita brindar la respectiva explicación a la entidad oferente que sustente el bajo valor propuesto.
</t>
    </r>
    <r>
      <rPr>
        <b/>
        <sz val="10"/>
        <color theme="1"/>
        <rFont val="Calibri"/>
        <family val="2"/>
        <scheme val="minor"/>
      </rPr>
      <t xml:space="preserve">Aun cuando el oferente explica su oferta, se recuerda que el mismo no se encuentra habilitado para la apliación de puntajes 
   </t>
    </r>
    <r>
      <rPr>
        <sz val="10"/>
        <color theme="1"/>
        <rFont val="Calibri"/>
        <family val="2"/>
        <scheme val="minor"/>
      </rPr>
      <t xml:space="preserve">
</t>
    </r>
    <r>
      <rPr>
        <sz val="10"/>
        <color theme="1"/>
        <rFont val="Calibri"/>
        <family val="2"/>
        <scheme val="minor"/>
      </rPr>
      <t xml:space="preserve">
</t>
    </r>
  </si>
  <si>
    <t xml:space="preserve">Iinicialmente el comité evaluador tuvo en consideración la oferta económica presentada por el oferente.
Haciendo nueva revisión y luego de las observaciones presentadas se evidencia que la oferta económica NO CUMPLE, teniendo en cuenta lo siguiente:
$851,776,030
NO HABIL - Se rechaza la oferta economica por no haberse tenido en cuenta lo estipulado respecto del transporte para las personas mayores en la nota nro. 2 del item Centro vida 1, numeral 7, pagina nro. 3 de la adenda de la  invitación pública  
CAUSAL DE RECHAZO 1. Cuando el proponente no se ajhuste a las exigencias de la invitación pública (....). </t>
  </si>
  <si>
    <t>Iinicialmente el comité evaluador tuvo en consideración la oferta presentada por el oferente.
Haciendo nueva revisión y luego de las observaciones presentadas se evidencia que la oferta NO CUMPLE, por tal motivo la oferta no es habil para otorgamiento de puntajes</t>
  </si>
  <si>
    <t>FUNDACIÓN PARA LA GESTIÓN, INNOVACIÓN, LIDERAZGO, DESARROLLO, EMPRENDIMIENTO Y DEPORTE - GILDED -</t>
  </si>
  <si>
    <t xml:space="preserve">$1.236.040.920 
CUMPLE
</t>
  </si>
  <si>
    <r>
      <t xml:space="preserve">El proponente no acredita experiencia que le permita cumplir con la exigencia definida en la invitación pública con relación a haber ejecutado contratación que sumadas den como resultado un valor mínimo del  80%  del presupuesto oficial.
Luego del requerimiento realizado por el comité evaluador, los documentos allegados para subsanar no le permiten al oferente cumplir con el criterio enunciado en la adenda de la invitación publica en su numeral 15.1, respecto al contenido de los certificados allegados que indica:  "(...) Deberá aportar además el ANEXO 3 de la presente invitación.
Las certificaciones que pretendan acreditar deben indicar: i.	Identificación del contratante. ii. Identificación del Contratista / Asociado. iii.  Objeto del contrato / convenio. iv.	Valor total con sus adiciones, si es del caso. v. Plazo del contrato o convenio con sus prorrogas, si es del caso. vi. Fecha de celebración del contrato / convenio. vii. Fecha de terminación. </t>
    </r>
    <r>
      <rPr>
        <b/>
        <sz val="10"/>
        <color rgb="FF000000"/>
        <rFont val="Calibri"/>
        <family val="2"/>
        <scheme val="minor"/>
      </rPr>
      <t>viii. Porcentaje de ejecución.  ix. Información inherente al cumplimiento y calidad del servicio. "</t>
    </r>
    <r>
      <rPr>
        <sz val="10"/>
        <color rgb="FF000000"/>
        <rFont val="Calibri"/>
        <family val="2"/>
        <scheme val="minor"/>
      </rPr>
      <t xml:space="preserve">
Para el contrato CPS 4753-2023 con el Municipio de Pereira, se aportó certificado de contrato pero  no se indica porcentaje de ejecución e Información inherente al cumplimiento y calidad del servicio.
Para el contrato AM-LP-006 - CPS-263-2021 con el Municipio de La Virginia, se aportó Acta de liquidación del contrato en el que se certifica un valor ejecutado por $323.447.860.
Para el contrato 165-2019 con el Municipio de Santa Rosa de Cabal, se aportó certificado de contrato pero  no se indica porcentaje de ejecución e Información inherente al cumplimiento y calidad del servicio. </t>
    </r>
  </si>
  <si>
    <t xml:space="preserve">El proponente no acredita experiencia que le permita cumplir con la exigencia definida en la invitación pública con relación a haber ejecutado contratación que sumadas den como resultado un valor mínimo del  80%  del presupuesto oficial.
Luego del requerimiento realizado por el comité evaluador, los documentos allegados para subsanar no le permiten al oferente cumplir con el criterio enunciado en la adenda de la invitación publica en su numeral 15.1, respecto al contenido de los certificados allegados que indica:  "(...) Deberá aportar además el ANEXO 3 de la presente invitación.
Las certificaciones que pretendan acreditar deben indicar: i.	Identificación del contratante. ii. Identificación del Contratista / Asociado. iii.  Objeto del contrato / convenio. iv.	Valor total con sus adiciones, si es del caso. v. Plazo del contrato o convenio con sus prorrogas, si es del caso. vi. Fecha de celebración del contrato / convenio. vii. Fecha de terminación. viii. Porcentaje de ejecución.  ix. Información inherente al cumplimiento y calidad del servicio. "
Para el contrato CPS 4753-2023 con el Municipio de Pereira, se aportó certificado de contrato pero  no se indica porcentaje de ejecución e Información inherente al cumplimiento y calidad del servicio.
Para el contrato AM-LP-006 - CPS-263-2021 con el Municipio de La Virginia, se aportó Acta de liquidación del contrato en el que se certifica un valor ejecutado por $323.447.860.
Para el contrato 165-2019 con el Municipio de Santa Rosa de Cabal, se aportó certificado de contrato pero  no se indica porcentaje de ejecución e Información inherente al cumplimiento y calidad del servicio. </t>
  </si>
  <si>
    <r>
      <t>3,083,964,506,59 
NO HABIL - Se rechaza la oferta económica por 
los valores de atención al usuario, profesional en nutrición, piscologo(a), trabajo social /desarrollo familiar, auxiliar de enfermería, educador físico, fisioterapia y  manualidades. Al multiplicar el valor mensual de cada uno de estos ítems por el número de meses a ejecutarse, da como resultado un valor  diferente al declarado en la propuesta económica. Lo anterior genera inconsistencias las cuales no pueden ser subsanadas por el oferente.
NO HABIL. En los items "Encuentro centros vida rural Manizales" y "Transporte para focalización (...)". Presenta inconsistencias en los valores ofertados pues el valor mensual ofertado no es consecuente con el totalizado de dichos ítems.  
En concordancia con el paragrafo 1 del artículo 5 de la Ley 1150 de 2007, por ser la oferta económica un ítem necesario para la comparación de las propuestas y el cual  otorga puntaje NO PUEDE SER SUBSANADO
NO HABIL - Se rechaza la oferta económica por no haberse tenido en cuenta los cinco dias adicionales de alimentación que se presupuestaron, de acuerdo a lo mencionado en la nota 5 del ítem 7 descrita en la página 3 de la adenda de la invitación pública. 
CAUSAL DE RECHAZO 7. Cuando no se atiendan las modificaciones realizadas por la entidad a la invit</t>
    </r>
    <r>
      <rPr>
        <sz val="11"/>
        <color theme="1"/>
        <rFont val="Calibri"/>
        <family val="2"/>
        <scheme val="minor"/>
      </rPr>
      <t>a</t>
    </r>
    <r>
      <rPr>
        <sz val="10"/>
        <color theme="1"/>
        <rFont val="Calibri"/>
        <family val="2"/>
        <scheme val="minor"/>
      </rPr>
      <t xml:space="preserve">ción pública mediante adendas. 
</t>
    </r>
  </si>
  <si>
    <r>
      <t xml:space="preserve">SUBSANAR EXPERIENCIA 
El oferente para acreditar la experiencia exigida aporta certificaciones de contratos suscritos entre entidades privadas sin aportar la certificación a que hace referencia el último párrafo del numeral 15.3 "experiencia" de la invitación pública:
</t>
    </r>
    <r>
      <rPr>
        <i/>
        <sz val="10"/>
        <rFont val="Calibri"/>
        <family val="2"/>
        <scheme val="minor"/>
      </rPr>
      <t>"Para efectos de acreditación de experiencia entre particulares, el proponente deberá aportar adicionalmente alguno de los documentos que se describen a continuación: A. Certificación de facturación expedida con posterioridad a la fecha de terminación del contrato emitida por el revisor fiscal o contador público del proponente que acredita la experiencia</t>
    </r>
    <r>
      <rPr>
        <sz val="10"/>
        <rFont val="Calibri"/>
        <family val="2"/>
        <scheme val="minor"/>
      </rPr>
      <t xml:space="preserve">"
</t>
    </r>
    <r>
      <rPr>
        <b/>
        <sz val="10"/>
        <rFont val="Calibri"/>
        <family val="2"/>
        <scheme val="minor"/>
      </rPr>
      <t>EL PROPONENTE NO SUBSANÓ</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</si>
</sst>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charset val="134"/>
      <scheme val="minor"/>
    </font>
    <font>
      <sz val="11"/>
      <color theme="1"/>
      <name val="Calibri"/>
      <family val="2"/>
      <scheme val="minor"/>
    </font>
    <font>
      <sz val="11"/>
      <color theme="1"/>
      <name val="Calibri"/>
      <family val="2"/>
      <scheme val="minor"/>
    </font>
    <font>
      <sz val="8"/>
      <color theme="1"/>
      <name val="Calibri"/>
      <family val="2"/>
      <scheme val="minor"/>
    </font>
    <font>
      <sz val="10"/>
      <color theme="1"/>
      <name val="Calibri"/>
      <family val="2"/>
      <scheme val="minor"/>
    </font>
    <font>
      <b/>
      <sz val="10"/>
      <color rgb="FF000000"/>
      <name val="Calibri"/>
      <family val="2"/>
      <scheme val="minor"/>
    </font>
    <font>
      <sz val="10"/>
      <color rgb="FF000000"/>
      <name val="Calibri"/>
      <family val="2"/>
      <scheme val="minor"/>
    </font>
    <font>
      <b/>
      <sz val="8"/>
      <color theme="1"/>
      <name val="Calibri"/>
      <family val="2"/>
      <scheme val="minor"/>
    </font>
    <font>
      <sz val="10"/>
      <color theme="5"/>
      <name val="Calibri"/>
      <family val="2"/>
      <scheme val="minor"/>
    </font>
    <font>
      <sz val="10"/>
      <name val="Calibri"/>
      <family val="2"/>
      <scheme val="minor"/>
    </font>
    <font>
      <b/>
      <sz val="10"/>
      <color theme="1"/>
      <name val="Calibri"/>
      <family val="2"/>
      <scheme val="minor"/>
    </font>
    <font>
      <i/>
      <sz val="10"/>
      <name val="Calibri"/>
      <family val="2"/>
      <scheme val="minor"/>
    </font>
    <font>
      <sz val="10"/>
      <color rgb="FFFF0000"/>
      <name val="Calibri"/>
      <family val="2"/>
      <scheme val="minor"/>
    </font>
    <font>
      <b/>
      <sz val="10"/>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0"/>
        <bgColor rgb="FFFFFFCC"/>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9" tint="0.79998168889431442"/>
        <bgColor rgb="FFFFFFCC"/>
      </patternFill>
    </fill>
    <fill>
      <patternFill patternType="solid">
        <fgColor rgb="FFF1DCD9"/>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medium">
        <color rgb="FF000000"/>
      </top>
      <bottom/>
      <diagonal/>
    </border>
    <border>
      <left style="thin">
        <color auto="1"/>
      </left>
      <right/>
      <top style="thin">
        <color auto="1"/>
      </top>
      <bottom style="thin">
        <color auto="1"/>
      </bottom>
      <diagonal/>
    </border>
  </borders>
  <cellStyleXfs count="1">
    <xf numFmtId="0" fontId="0" fillId="0" borderId="0"/>
  </cellStyleXfs>
  <cellXfs count="79">
    <xf numFmtId="0" fontId="0" fillId="0" borderId="0" xfId="0"/>
    <xf numFmtId="0" fontId="3" fillId="2" borderId="0" xfId="0" applyFont="1" applyFill="1"/>
    <xf numFmtId="0" fontId="4" fillId="2" borderId="0" xfId="0" applyFont="1" applyFill="1"/>
    <xf numFmtId="0" fontId="4" fillId="0" borderId="0" xfId="0" applyFont="1"/>
    <xf numFmtId="0" fontId="5" fillId="0" borderId="3" xfId="0" applyFont="1" applyBorder="1" applyAlignment="1">
      <alignment horizontal="center" vertical="center"/>
    </xf>
    <xf numFmtId="0" fontId="5" fillId="4" borderId="1" xfId="0" applyFont="1" applyFill="1" applyBorder="1" applyAlignment="1">
      <alignment vertical="center" wrapText="1"/>
    </xf>
    <xf numFmtId="0" fontId="6" fillId="4" borderId="1" xfId="0" applyFont="1" applyFill="1" applyBorder="1" applyAlignment="1">
      <alignment vertical="center" wrapText="1"/>
    </xf>
    <xf numFmtId="0" fontId="6"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3" fontId="4" fillId="2" borderId="1" xfId="0" applyNumberFormat="1" applyFont="1" applyFill="1" applyBorder="1" applyAlignment="1">
      <alignment horizontal="center" wrapText="1"/>
    </xf>
    <xf numFmtId="0" fontId="4" fillId="0" borderId="1" xfId="0" applyFont="1" applyBorder="1"/>
    <xf numFmtId="0" fontId="4" fillId="0" borderId="0" xfId="0" applyFont="1" applyAlignment="1">
      <alignment wrapText="1"/>
    </xf>
    <xf numFmtId="0" fontId="5" fillId="4" borderId="0" xfId="0" applyFont="1" applyFill="1" applyAlignment="1">
      <alignment horizontal="center" vertical="center" wrapText="1"/>
    </xf>
    <xf numFmtId="0" fontId="5" fillId="2" borderId="0" xfId="0" applyFont="1" applyFill="1" applyAlignment="1">
      <alignment vertical="center"/>
    </xf>
    <xf numFmtId="0" fontId="5" fillId="2" borderId="0" xfId="0" applyFont="1" applyFill="1" applyAlignment="1">
      <alignment horizontal="center" vertical="center" wrapText="1"/>
    </xf>
    <xf numFmtId="0" fontId="6"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xf>
    <xf numFmtId="0" fontId="4" fillId="2" borderId="1" xfId="0" applyFont="1" applyFill="1" applyBorder="1"/>
    <xf numFmtId="0" fontId="5" fillId="2" borderId="0" xfId="0" applyFont="1" applyFill="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0" borderId="1" xfId="0" applyFont="1" applyBorder="1" applyAlignment="1">
      <alignment horizontal="center" vertical="center"/>
    </xf>
    <xf numFmtId="4" fontId="4" fillId="0" borderId="0" xfId="0" applyNumberFormat="1" applyFont="1" applyAlignment="1">
      <alignment wrapText="1"/>
    </xf>
    <xf numFmtId="0" fontId="7" fillId="6" borderId="1" xfId="0" applyFont="1" applyFill="1" applyBorder="1" applyAlignment="1">
      <alignment vertical="center" wrapText="1"/>
    </xf>
    <xf numFmtId="0" fontId="4" fillId="2" borderId="1" xfId="0" applyFont="1" applyFill="1" applyBorder="1" applyAlignment="1">
      <alignment horizontal="center"/>
    </xf>
    <xf numFmtId="0" fontId="4" fillId="2" borderId="1" xfId="0" applyFont="1" applyFill="1" applyBorder="1" applyAlignment="1">
      <alignment vertical="center"/>
    </xf>
    <xf numFmtId="3" fontId="4" fillId="2" borderId="0" xfId="0" applyNumberFormat="1" applyFont="1" applyFill="1"/>
    <xf numFmtId="0" fontId="10" fillId="6" borderId="1" xfId="0" applyFont="1" applyFill="1" applyBorder="1" applyAlignment="1">
      <alignment horizontal="center" vertical="center" wrapText="1"/>
    </xf>
    <xf numFmtId="0" fontId="5" fillId="6" borderId="1" xfId="0" applyFont="1" applyFill="1" applyBorder="1" applyAlignment="1">
      <alignment vertical="center" wrapText="1"/>
    </xf>
    <xf numFmtId="4"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4" fontId="4" fillId="2" borderId="0" xfId="0" applyNumberFormat="1" applyFont="1" applyFill="1" applyAlignment="1">
      <alignment horizontal="center" vertical="center"/>
    </xf>
    <xf numFmtId="0" fontId="3" fillId="6"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3" borderId="0" xfId="0" applyFont="1" applyFill="1"/>
    <xf numFmtId="0" fontId="4" fillId="2" borderId="1" xfId="0" applyFont="1" applyFill="1" applyBorder="1" applyAlignment="1">
      <alignment vertical="center" wrapText="1"/>
    </xf>
    <xf numFmtId="4" fontId="6" fillId="5" borderId="1" xfId="0" applyNumberFormat="1" applyFont="1" applyFill="1" applyBorder="1" applyAlignment="1">
      <alignment horizontal="center" vertical="center" wrapText="1"/>
    </xf>
    <xf numFmtId="0" fontId="4" fillId="5" borderId="1" xfId="0" applyFont="1" applyFill="1" applyBorder="1" applyAlignment="1">
      <alignment vertical="center" wrapText="1"/>
    </xf>
    <xf numFmtId="4" fontId="9" fillId="5" borderId="1" xfId="0" applyNumberFormat="1" applyFont="1" applyFill="1" applyBorder="1" applyAlignment="1">
      <alignment horizontal="center" vertical="center" wrapText="1"/>
    </xf>
    <xf numFmtId="0" fontId="4" fillId="2" borderId="1" xfId="0" applyFont="1" applyFill="1" applyBorder="1" applyAlignment="1">
      <alignment wrapText="1"/>
    </xf>
    <xf numFmtId="0" fontId="9" fillId="2" borderId="1" xfId="0" applyFont="1" applyFill="1" applyBorder="1" applyAlignment="1">
      <alignment horizontal="center" vertical="center" wrapText="1"/>
    </xf>
    <xf numFmtId="9" fontId="4" fillId="0" borderId="0" xfId="0" applyNumberFormat="1" applyFont="1"/>
    <xf numFmtId="4" fontId="4" fillId="0" borderId="0" xfId="0" applyNumberFormat="1" applyFont="1"/>
    <xf numFmtId="0" fontId="3" fillId="4"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4" fillId="7" borderId="1" xfId="0" applyFont="1" applyFill="1" applyBorder="1" applyAlignment="1">
      <alignment vertical="center" wrapText="1"/>
    </xf>
    <xf numFmtId="4" fontId="6" fillId="8" borderId="1" xfId="0" applyNumberFormat="1" applyFont="1" applyFill="1" applyBorder="1" applyAlignment="1">
      <alignment horizontal="center" vertical="center" wrapText="1"/>
    </xf>
    <xf numFmtId="0" fontId="6" fillId="8" borderId="1" xfId="0" applyFont="1" applyFill="1" applyBorder="1" applyAlignment="1">
      <alignment horizontal="center" vertical="center"/>
    </xf>
    <xf numFmtId="0" fontId="6" fillId="8" borderId="1" xfId="0" applyFont="1" applyFill="1" applyBorder="1" applyAlignment="1">
      <alignment horizontal="center" vertical="center" wrapText="1"/>
    </xf>
    <xf numFmtId="0" fontId="6" fillId="7" borderId="1" xfId="0" applyFont="1" applyFill="1" applyBorder="1" applyAlignment="1">
      <alignment horizontal="center" vertical="center"/>
    </xf>
    <xf numFmtId="0" fontId="4" fillId="7" borderId="1" xfId="0" applyFont="1" applyFill="1" applyBorder="1" applyAlignment="1">
      <alignment horizontal="center" vertical="center"/>
    </xf>
    <xf numFmtId="0" fontId="4" fillId="7" borderId="1" xfId="0" applyFont="1" applyFill="1" applyBorder="1"/>
    <xf numFmtId="0" fontId="9" fillId="9" borderId="1" xfId="0" applyFont="1" applyFill="1" applyBorder="1" applyAlignment="1">
      <alignment horizontal="center" vertical="center"/>
    </xf>
    <xf numFmtId="0" fontId="4" fillId="9" borderId="1" xfId="0" applyFont="1" applyFill="1" applyBorder="1" applyAlignment="1">
      <alignment horizontal="center" vertical="center"/>
    </xf>
    <xf numFmtId="0" fontId="0" fillId="2" borderId="1" xfId="0" applyFill="1" applyBorder="1" applyAlignment="1">
      <alignment vertical="center" wrapText="1"/>
    </xf>
    <xf numFmtId="0" fontId="4" fillId="2" borderId="2" xfId="0" applyFont="1" applyFill="1" applyBorder="1" applyAlignment="1">
      <alignment horizontal="center" vertical="center" wrapText="1"/>
    </xf>
    <xf numFmtId="0" fontId="0" fillId="2" borderId="2" xfId="0" applyFill="1" applyBorder="1" applyAlignment="1">
      <alignment horizontal="center" vertical="center" wrapText="1"/>
    </xf>
    <xf numFmtId="0" fontId="4" fillId="2" borderId="1" xfId="0" applyFont="1" applyFill="1" applyBorder="1" applyAlignment="1">
      <alignment horizontal="center" wrapText="1"/>
    </xf>
    <xf numFmtId="0" fontId="7" fillId="4" borderId="1" xfId="0" applyFont="1" applyFill="1" applyBorder="1" applyAlignment="1">
      <alignment horizontal="center" vertical="center" wrapText="1"/>
    </xf>
    <xf numFmtId="0" fontId="10" fillId="0" borderId="1" xfId="0" applyFont="1" applyBorder="1"/>
    <xf numFmtId="0" fontId="7" fillId="4" borderId="4"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2" borderId="0" xfId="0" applyFont="1" applyFill="1" applyAlignment="1">
      <alignment horizontal="center" vertical="center"/>
    </xf>
    <xf numFmtId="4" fontId="4" fillId="7"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4" fontId="4" fillId="2" borderId="1" xfId="0" applyNumberFormat="1" applyFont="1" applyFill="1" applyBorder="1" applyAlignment="1">
      <alignment horizontal="center" wrapText="1"/>
    </xf>
    <xf numFmtId="0" fontId="4" fillId="2" borderId="1" xfId="0" applyFont="1" applyFill="1" applyBorder="1" applyAlignment="1">
      <alignment horizontal="justify" vertical="top" wrapText="1"/>
    </xf>
    <xf numFmtId="0" fontId="6" fillId="0" borderId="1" xfId="0" applyFont="1" applyBorder="1" applyAlignment="1">
      <alignment horizontal="center" vertical="center" wrapText="1"/>
    </xf>
    <xf numFmtId="0" fontId="6" fillId="0" borderId="1" xfId="0" applyFont="1" applyBorder="1" applyAlignment="1">
      <alignment horizontal="justify" vertical="top" wrapText="1"/>
    </xf>
    <xf numFmtId="4" fontId="6"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9"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0" fillId="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1DC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8"/>
  <sheetViews>
    <sheetView topLeftCell="A7" zoomScale="70" zoomScaleNormal="70" workbookViewId="0">
      <selection activeCell="C9" sqref="C9"/>
    </sheetView>
  </sheetViews>
  <sheetFormatPr baseColWidth="10" defaultColWidth="9.140625" defaultRowHeight="12.75"/>
  <cols>
    <col min="1" max="1" width="5.140625" style="3" customWidth="1"/>
    <col min="2" max="2" width="20.42578125" style="3" customWidth="1"/>
    <col min="3" max="3" width="48" style="2" customWidth="1"/>
    <col min="4" max="4" width="14.28515625" style="3" customWidth="1"/>
    <col min="5" max="5" width="101.85546875" style="3" customWidth="1"/>
    <col min="6" max="7" width="12.5703125" style="2" customWidth="1"/>
    <col min="8" max="10" width="11" style="2" customWidth="1"/>
    <col min="11" max="11" width="16.85546875" style="2" customWidth="1"/>
    <col min="12" max="12" width="23.140625" style="3" customWidth="1"/>
    <col min="13" max="13" width="15.42578125" style="3" customWidth="1"/>
    <col min="14" max="16384" width="9.140625" style="3"/>
  </cols>
  <sheetData>
    <row r="1" spans="1:13" ht="25.5" customHeight="1">
      <c r="C1" s="4"/>
      <c r="D1" s="12"/>
      <c r="E1" s="12"/>
      <c r="F1" s="13"/>
      <c r="G1" s="13"/>
      <c r="H1" s="14"/>
      <c r="I1" s="14"/>
      <c r="J1" s="14"/>
      <c r="K1" s="18"/>
    </row>
    <row r="2" spans="1:13" ht="46.5" customHeight="1">
      <c r="A2" s="75"/>
      <c r="B2" s="75"/>
      <c r="C2" s="75"/>
      <c r="D2" s="76" t="s">
        <v>0</v>
      </c>
      <c r="E2" s="76"/>
      <c r="F2" s="74" t="s">
        <v>1</v>
      </c>
      <c r="G2" s="74" t="s">
        <v>2</v>
      </c>
      <c r="H2" s="74"/>
      <c r="I2" s="74"/>
      <c r="J2" s="74"/>
      <c r="K2" s="73" t="s">
        <v>32</v>
      </c>
      <c r="L2" s="59"/>
      <c r="M2" s="73" t="s">
        <v>1</v>
      </c>
    </row>
    <row r="3" spans="1:13" s="1" customFormat="1" ht="88.5" customHeight="1">
      <c r="A3" s="5" t="s">
        <v>3</v>
      </c>
      <c r="B3" s="6" t="s">
        <v>4</v>
      </c>
      <c r="C3" s="43" t="s">
        <v>5</v>
      </c>
      <c r="D3" s="32" t="s">
        <v>6</v>
      </c>
      <c r="E3" s="32" t="s">
        <v>7</v>
      </c>
      <c r="F3" s="74"/>
      <c r="G3" s="32" t="s">
        <v>8</v>
      </c>
      <c r="H3" s="32" t="s">
        <v>9</v>
      </c>
      <c r="I3" s="32" t="s">
        <v>10</v>
      </c>
      <c r="J3" s="32" t="s">
        <v>11</v>
      </c>
      <c r="K3" s="73"/>
      <c r="L3" s="23" t="s">
        <v>22</v>
      </c>
      <c r="M3" s="73"/>
    </row>
    <row r="4" spans="1:13" s="2" customFormat="1" ht="409.5" customHeight="1">
      <c r="A4" s="15">
        <v>1</v>
      </c>
      <c r="B4" s="54" t="s">
        <v>12</v>
      </c>
      <c r="C4" s="33" t="s">
        <v>84</v>
      </c>
      <c r="D4" s="7" t="s">
        <v>13</v>
      </c>
      <c r="E4" s="8" t="s">
        <v>13</v>
      </c>
      <c r="F4" s="52" t="s">
        <v>19</v>
      </c>
      <c r="G4" s="7" t="s">
        <v>61</v>
      </c>
      <c r="H4" s="7" t="s">
        <v>61</v>
      </c>
      <c r="I4" s="7" t="s">
        <v>61</v>
      </c>
      <c r="J4" s="7" t="s">
        <v>61</v>
      </c>
      <c r="K4" s="19" t="s">
        <v>61</v>
      </c>
      <c r="L4" s="35" t="s">
        <v>68</v>
      </c>
      <c r="M4" s="53" t="s">
        <v>19</v>
      </c>
    </row>
    <row r="5" spans="1:13" s="2" customFormat="1" ht="38.25">
      <c r="A5" s="48">
        <v>2</v>
      </c>
      <c r="B5" s="48" t="s">
        <v>14</v>
      </c>
      <c r="C5" s="48" t="s">
        <v>53</v>
      </c>
      <c r="D5" s="48" t="s">
        <v>13</v>
      </c>
      <c r="E5" s="48" t="s">
        <v>13</v>
      </c>
      <c r="F5" s="48" t="s">
        <v>20</v>
      </c>
      <c r="G5" s="48">
        <v>44</v>
      </c>
      <c r="H5" s="48">
        <v>44.75</v>
      </c>
      <c r="I5" s="48">
        <v>10</v>
      </c>
      <c r="J5" s="48">
        <v>0.25</v>
      </c>
      <c r="K5" s="48">
        <f>G5+H5+I5+J5</f>
        <v>99</v>
      </c>
      <c r="L5" s="48"/>
      <c r="M5" s="48" t="s">
        <v>20</v>
      </c>
    </row>
    <row r="6" spans="1:13" ht="242.25">
      <c r="A6" s="15">
        <v>3</v>
      </c>
      <c r="B6" s="54" t="s">
        <v>15</v>
      </c>
      <c r="C6" s="40" t="s">
        <v>67</v>
      </c>
      <c r="D6" s="19" t="s">
        <v>13</v>
      </c>
      <c r="E6" s="19" t="s">
        <v>13</v>
      </c>
      <c r="F6" s="52" t="s">
        <v>19</v>
      </c>
      <c r="G6" s="7" t="s">
        <v>61</v>
      </c>
      <c r="H6" s="7" t="s">
        <v>61</v>
      </c>
      <c r="I6" s="7" t="s">
        <v>61</v>
      </c>
      <c r="J6" s="19" t="s">
        <v>61</v>
      </c>
      <c r="K6" s="19" t="s">
        <v>61</v>
      </c>
      <c r="L6" s="10"/>
      <c r="M6" s="53" t="s">
        <v>19</v>
      </c>
    </row>
    <row r="7" spans="1:13" ht="158.25" customHeight="1">
      <c r="A7" s="15">
        <v>4</v>
      </c>
      <c r="B7" s="54" t="s">
        <v>16</v>
      </c>
      <c r="C7" s="30" t="s">
        <v>21</v>
      </c>
      <c r="D7" s="16" t="s">
        <v>13</v>
      </c>
      <c r="E7" s="16" t="s">
        <v>13</v>
      </c>
      <c r="F7" s="52" t="s">
        <v>19</v>
      </c>
      <c r="G7" s="7" t="s">
        <v>61</v>
      </c>
      <c r="H7" s="7" t="s">
        <v>61</v>
      </c>
      <c r="I7" s="7" t="s">
        <v>61</v>
      </c>
      <c r="J7" s="19" t="s">
        <v>61</v>
      </c>
      <c r="K7" s="19" t="s">
        <v>61</v>
      </c>
      <c r="L7" s="39"/>
      <c r="M7" s="52" t="s">
        <v>19</v>
      </c>
    </row>
    <row r="8" spans="1:13" s="2" customFormat="1" ht="250.5" customHeight="1">
      <c r="A8" s="67">
        <v>5</v>
      </c>
      <c r="B8" s="67" t="s">
        <v>17</v>
      </c>
      <c r="C8" s="67" t="s">
        <v>54</v>
      </c>
      <c r="D8" s="67" t="s">
        <v>13</v>
      </c>
      <c r="E8" s="68" t="s">
        <v>82</v>
      </c>
      <c r="F8" s="52" t="s">
        <v>19</v>
      </c>
      <c r="G8" s="69">
        <v>44</v>
      </c>
      <c r="H8" s="67">
        <v>44.75</v>
      </c>
      <c r="I8" s="67">
        <v>10</v>
      </c>
      <c r="J8" s="67"/>
      <c r="K8" s="67">
        <f>G8+H8+I8</f>
        <v>98.75</v>
      </c>
      <c r="L8" s="67"/>
      <c r="M8" s="52" t="s">
        <v>19</v>
      </c>
    </row>
    <row r="9" spans="1:13" ht="408.75" customHeight="1">
      <c r="A9" s="15">
        <v>6</v>
      </c>
      <c r="B9" s="64" t="s">
        <v>18</v>
      </c>
      <c r="C9" s="8" t="s">
        <v>58</v>
      </c>
      <c r="D9" s="19" t="s">
        <v>13</v>
      </c>
      <c r="E9" s="66" t="s">
        <v>57</v>
      </c>
      <c r="F9" s="52" t="s">
        <v>19</v>
      </c>
      <c r="G9" s="7" t="s">
        <v>61</v>
      </c>
      <c r="H9" s="7" t="s">
        <v>61</v>
      </c>
      <c r="I9" s="7" t="s">
        <v>61</v>
      </c>
      <c r="J9" s="19" t="s">
        <v>61</v>
      </c>
      <c r="K9" s="19" t="s">
        <v>61</v>
      </c>
      <c r="L9" s="39"/>
      <c r="M9" s="52" t="s">
        <v>19</v>
      </c>
    </row>
    <row r="13" spans="1:13">
      <c r="D13" s="42"/>
    </row>
    <row r="14" spans="1:13">
      <c r="D14" s="42"/>
    </row>
    <row r="15" spans="1:13">
      <c r="D15" s="42"/>
    </row>
    <row r="16" spans="1:13">
      <c r="D16" s="42"/>
      <c r="E16" s="41"/>
    </row>
    <row r="17" spans="4:4">
      <c r="D17" s="42"/>
    </row>
    <row r="18" spans="4:4">
      <c r="D18" s="42"/>
    </row>
  </sheetData>
  <mergeCells count="6">
    <mergeCell ref="M2:M3"/>
    <mergeCell ref="F2:F3"/>
    <mergeCell ref="K2:K3"/>
    <mergeCell ref="A2:C2"/>
    <mergeCell ref="D2:E2"/>
    <mergeCell ref="G2:J2"/>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1"/>
  <sheetViews>
    <sheetView tabSelected="1" topLeftCell="F15" zoomScale="80" zoomScaleNormal="80" workbookViewId="0">
      <selection activeCell="M27" sqref="M27"/>
    </sheetView>
  </sheetViews>
  <sheetFormatPr baseColWidth="10" defaultColWidth="9.140625" defaultRowHeight="12.75"/>
  <cols>
    <col min="1" max="1" width="5.140625" style="3" customWidth="1"/>
    <col min="2" max="2" width="20.42578125" style="3" customWidth="1"/>
    <col min="3" max="3" width="60" style="2" customWidth="1"/>
    <col min="4" max="4" width="16" style="3" customWidth="1"/>
    <col min="5" max="5" width="62.7109375" style="3" customWidth="1"/>
    <col min="6" max="6" width="16.7109375" style="2" customWidth="1"/>
    <col min="7" max="7" width="10.5703125" style="2" customWidth="1"/>
    <col min="8" max="10" width="11" style="2" customWidth="1"/>
    <col min="11" max="11" width="15.7109375" style="2" customWidth="1"/>
    <col min="12" max="12" width="33.85546875" style="3" customWidth="1"/>
    <col min="13" max="13" width="14.7109375" style="3" customWidth="1"/>
    <col min="14" max="16384" width="9.140625" style="3"/>
  </cols>
  <sheetData>
    <row r="1" spans="1:13">
      <c r="B1" s="22"/>
      <c r="C1" s="4"/>
      <c r="D1" s="12"/>
      <c r="E1" s="12"/>
      <c r="F1" s="13"/>
      <c r="G1" s="13"/>
      <c r="H1" s="14"/>
      <c r="I1" s="14"/>
      <c r="J1" s="14"/>
      <c r="K1" s="18"/>
    </row>
    <row r="2" spans="1:13" ht="23.25" customHeight="1">
      <c r="A2" s="75"/>
      <c r="B2" s="75"/>
      <c r="C2" s="75"/>
      <c r="D2" s="77" t="s">
        <v>0</v>
      </c>
      <c r="E2" s="77"/>
      <c r="F2" s="73" t="s">
        <v>1</v>
      </c>
      <c r="G2" s="73" t="s">
        <v>2</v>
      </c>
      <c r="H2" s="73"/>
      <c r="I2" s="73"/>
      <c r="J2" s="73"/>
      <c r="K2" s="73" t="s">
        <v>32</v>
      </c>
      <c r="L2" s="59"/>
      <c r="M2" s="73" t="s">
        <v>1</v>
      </c>
    </row>
    <row r="3" spans="1:13" s="1" customFormat="1" ht="101.25" customHeight="1">
      <c r="A3" s="5" t="s">
        <v>3</v>
      </c>
      <c r="B3" s="5" t="s">
        <v>4</v>
      </c>
      <c r="C3" s="60" t="s">
        <v>5</v>
      </c>
      <c r="D3" s="58" t="s">
        <v>6</v>
      </c>
      <c r="E3" s="58" t="s">
        <v>7</v>
      </c>
      <c r="F3" s="73"/>
      <c r="G3" s="58" t="s">
        <v>8</v>
      </c>
      <c r="H3" s="60" t="s">
        <v>9</v>
      </c>
      <c r="I3" s="58" t="s">
        <v>10</v>
      </c>
      <c r="J3" s="58" t="s">
        <v>11</v>
      </c>
      <c r="K3" s="73"/>
      <c r="L3" s="23" t="s">
        <v>22</v>
      </c>
      <c r="M3" s="73"/>
    </row>
    <row r="4" spans="1:13" s="2" customFormat="1" ht="388.5" customHeight="1">
      <c r="A4" s="15">
        <v>1</v>
      </c>
      <c r="B4" s="8" t="s">
        <v>12</v>
      </c>
      <c r="C4" s="8" t="s">
        <v>65</v>
      </c>
      <c r="D4" s="7" t="s">
        <v>13</v>
      </c>
      <c r="E4" s="8" t="s">
        <v>13</v>
      </c>
      <c r="F4" s="52" t="s">
        <v>19</v>
      </c>
      <c r="G4" s="7" t="s">
        <v>61</v>
      </c>
      <c r="H4" s="7" t="s">
        <v>61</v>
      </c>
      <c r="I4" s="7" t="s">
        <v>61</v>
      </c>
      <c r="J4" s="7" t="s">
        <v>61</v>
      </c>
      <c r="K4" s="19" t="s">
        <v>61</v>
      </c>
      <c r="L4" s="35" t="s">
        <v>68</v>
      </c>
      <c r="M4" s="53" t="s">
        <v>19</v>
      </c>
    </row>
    <row r="5" spans="1:13" s="2" customFormat="1" ht="54.75" customHeight="1">
      <c r="A5" s="47">
        <v>2</v>
      </c>
      <c r="B5" s="48" t="s">
        <v>14</v>
      </c>
      <c r="C5" s="48" t="s">
        <v>81</v>
      </c>
      <c r="D5" s="47" t="s">
        <v>13</v>
      </c>
      <c r="E5" s="47" t="s">
        <v>13</v>
      </c>
      <c r="F5" s="47" t="s">
        <v>20</v>
      </c>
      <c r="G5" s="47">
        <v>41.89</v>
      </c>
      <c r="H5" s="47">
        <v>44.75</v>
      </c>
      <c r="I5" s="47">
        <v>10</v>
      </c>
      <c r="J5" s="47">
        <v>0.25</v>
      </c>
      <c r="K5" s="47">
        <f>G5+H5+I5+J5</f>
        <v>96.89</v>
      </c>
      <c r="L5" s="47"/>
      <c r="M5" s="47" t="s">
        <v>20</v>
      </c>
    </row>
    <row r="6" spans="1:13" ht="178.5" hidden="1">
      <c r="A6" s="21">
        <v>3</v>
      </c>
      <c r="B6" s="54" t="s">
        <v>15</v>
      </c>
      <c r="C6" s="33" t="s">
        <v>64</v>
      </c>
      <c r="D6" s="19" t="s">
        <v>13</v>
      </c>
      <c r="E6" s="19" t="s">
        <v>13</v>
      </c>
      <c r="F6" s="52" t="s">
        <v>19</v>
      </c>
      <c r="G6" s="7" t="s">
        <v>61</v>
      </c>
      <c r="H6" s="7" t="s">
        <v>61</v>
      </c>
      <c r="I6" s="7" t="s">
        <v>61</v>
      </c>
      <c r="J6" s="7" t="s">
        <v>61</v>
      </c>
      <c r="K6" s="19" t="s">
        <v>61</v>
      </c>
      <c r="L6" s="25"/>
      <c r="M6" s="53" t="s">
        <v>19</v>
      </c>
    </row>
    <row r="7" spans="1:13" ht="264.75" hidden="1" customHeight="1">
      <c r="A7" s="21">
        <v>4</v>
      </c>
      <c r="B7" s="54" t="s">
        <v>23</v>
      </c>
      <c r="C7" s="33" t="s">
        <v>24</v>
      </c>
      <c r="D7" s="20" t="s">
        <v>13</v>
      </c>
      <c r="E7" s="55" t="s">
        <v>71</v>
      </c>
      <c r="F7" s="52" t="s">
        <v>19</v>
      </c>
      <c r="G7" s="7" t="s">
        <v>61</v>
      </c>
      <c r="H7" s="7" t="s">
        <v>61</v>
      </c>
      <c r="I7" s="7" t="s">
        <v>61</v>
      </c>
      <c r="J7" s="7" t="s">
        <v>61</v>
      </c>
      <c r="K7" s="19" t="s">
        <v>61</v>
      </c>
      <c r="L7" s="25"/>
      <c r="M7" s="53" t="s">
        <v>19</v>
      </c>
    </row>
    <row r="8" spans="1:13" ht="122.25" hidden="1" customHeight="1">
      <c r="A8" s="21">
        <v>5</v>
      </c>
      <c r="B8" s="54" t="s">
        <v>16</v>
      </c>
      <c r="C8" s="9" t="s">
        <v>25</v>
      </c>
      <c r="D8" s="7" t="s">
        <v>13</v>
      </c>
      <c r="E8" s="7" t="s">
        <v>13</v>
      </c>
      <c r="F8" s="52" t="s">
        <v>19</v>
      </c>
      <c r="G8" s="7" t="s">
        <v>61</v>
      </c>
      <c r="H8" s="7" t="s">
        <v>61</v>
      </c>
      <c r="I8" s="7" t="s">
        <v>61</v>
      </c>
      <c r="J8" s="7" t="s">
        <v>61</v>
      </c>
      <c r="K8" s="19" t="s">
        <v>61</v>
      </c>
      <c r="L8" s="25"/>
      <c r="M8" s="53" t="s">
        <v>19</v>
      </c>
    </row>
    <row r="9" spans="1:13" ht="293.25" hidden="1">
      <c r="A9" s="21">
        <v>6</v>
      </c>
      <c r="B9" s="54" t="s">
        <v>26</v>
      </c>
      <c r="C9" s="33" t="s">
        <v>59</v>
      </c>
      <c r="D9" s="7" t="s">
        <v>13</v>
      </c>
      <c r="E9" s="7" t="s">
        <v>13</v>
      </c>
      <c r="F9" s="52" t="s">
        <v>19</v>
      </c>
      <c r="G9" s="7" t="s">
        <v>61</v>
      </c>
      <c r="H9" s="7" t="s">
        <v>61</v>
      </c>
      <c r="I9" s="7" t="s">
        <v>61</v>
      </c>
      <c r="J9" s="7" t="s">
        <v>61</v>
      </c>
      <c r="K9" s="19" t="s">
        <v>61</v>
      </c>
      <c r="L9" s="35" t="s">
        <v>77</v>
      </c>
      <c r="M9" s="53" t="s">
        <v>19</v>
      </c>
    </row>
    <row r="10" spans="1:13" ht="114.75" hidden="1">
      <c r="A10" s="21">
        <v>7</v>
      </c>
      <c r="B10" s="54" t="s">
        <v>27</v>
      </c>
      <c r="C10" s="33" t="s">
        <v>55</v>
      </c>
      <c r="D10" s="7" t="s">
        <v>13</v>
      </c>
      <c r="E10" s="7" t="s">
        <v>13</v>
      </c>
      <c r="F10" s="52" t="s">
        <v>19</v>
      </c>
      <c r="G10" s="7" t="s">
        <v>61</v>
      </c>
      <c r="H10" s="7" t="s">
        <v>61</v>
      </c>
      <c r="I10" s="7" t="s">
        <v>61</v>
      </c>
      <c r="J10" s="7" t="s">
        <v>61</v>
      </c>
      <c r="K10" s="19" t="s">
        <v>61</v>
      </c>
      <c r="L10" s="17"/>
      <c r="M10" s="53" t="s">
        <v>19</v>
      </c>
    </row>
    <row r="11" spans="1:13" ht="174" hidden="1" customHeight="1">
      <c r="A11" s="21">
        <v>8</v>
      </c>
      <c r="B11" s="54" t="s">
        <v>28</v>
      </c>
      <c r="C11" s="33" t="s">
        <v>75</v>
      </c>
      <c r="D11" s="20" t="s">
        <v>13</v>
      </c>
      <c r="E11" s="55" t="s">
        <v>29</v>
      </c>
      <c r="F11" s="52" t="s">
        <v>19</v>
      </c>
      <c r="G11" s="7" t="s">
        <v>61</v>
      </c>
      <c r="H11" s="7" t="s">
        <v>61</v>
      </c>
      <c r="I11" s="7" t="s">
        <v>61</v>
      </c>
      <c r="J11" s="7" t="s">
        <v>61</v>
      </c>
      <c r="K11" s="19" t="s">
        <v>61</v>
      </c>
      <c r="L11" s="17"/>
      <c r="M11" s="52" t="s">
        <v>74</v>
      </c>
    </row>
    <row r="12" spans="1:13" ht="313.5" customHeight="1">
      <c r="A12" s="21">
        <v>9</v>
      </c>
      <c r="B12" s="54" t="s">
        <v>30</v>
      </c>
      <c r="C12" s="57" t="s">
        <v>56</v>
      </c>
      <c r="D12" s="7" t="s">
        <v>13</v>
      </c>
      <c r="E12" s="7" t="s">
        <v>13</v>
      </c>
      <c r="F12" s="52" t="s">
        <v>19</v>
      </c>
      <c r="G12" s="7" t="s">
        <v>61</v>
      </c>
      <c r="H12" s="7" t="s">
        <v>61</v>
      </c>
      <c r="I12" s="7" t="s">
        <v>61</v>
      </c>
      <c r="J12" s="7" t="s">
        <v>61</v>
      </c>
      <c r="K12" s="19" t="s">
        <v>61</v>
      </c>
      <c r="L12" s="25"/>
      <c r="M12" s="53" t="s">
        <v>19</v>
      </c>
    </row>
    <row r="13" spans="1:13" s="2" customFormat="1" ht="38.25">
      <c r="A13" s="48">
        <v>10</v>
      </c>
      <c r="B13" s="48" t="s">
        <v>31</v>
      </c>
      <c r="C13" s="48" t="s">
        <v>50</v>
      </c>
      <c r="D13" s="48" t="s">
        <v>13</v>
      </c>
      <c r="E13" s="48" t="s">
        <v>13</v>
      </c>
      <c r="F13" s="48" t="s">
        <v>20</v>
      </c>
      <c r="G13" s="48">
        <v>43.75</v>
      </c>
      <c r="H13" s="48">
        <v>44.75</v>
      </c>
      <c r="I13" s="48">
        <v>10</v>
      </c>
      <c r="J13" s="48">
        <v>0.25</v>
      </c>
      <c r="K13" s="48">
        <f>G13+H13+I13+J13</f>
        <v>98.75</v>
      </c>
      <c r="L13" s="48"/>
      <c r="M13" s="48" t="s">
        <v>20</v>
      </c>
    </row>
    <row r="14" spans="1:13" s="2" customFormat="1" ht="409.5" customHeight="1">
      <c r="A14" s="67">
        <v>11</v>
      </c>
      <c r="B14" s="67" t="s">
        <v>17</v>
      </c>
      <c r="C14" s="67" t="s">
        <v>51</v>
      </c>
      <c r="D14" s="67" t="s">
        <v>13</v>
      </c>
      <c r="E14" s="67" t="s">
        <v>83</v>
      </c>
      <c r="F14" s="53" t="s">
        <v>19</v>
      </c>
      <c r="G14" s="7" t="s">
        <v>61</v>
      </c>
      <c r="H14" s="7" t="s">
        <v>61</v>
      </c>
      <c r="I14" s="7" t="s">
        <v>61</v>
      </c>
      <c r="J14" s="7" t="s">
        <v>61</v>
      </c>
      <c r="K14" s="19" t="s">
        <v>61</v>
      </c>
      <c r="L14" s="67"/>
      <c r="M14" s="53" t="s">
        <v>19</v>
      </c>
    </row>
    <row r="15" spans="1:13" ht="282.75" customHeight="1">
      <c r="A15" s="21">
        <v>12</v>
      </c>
      <c r="B15" s="56" t="s">
        <v>80</v>
      </c>
      <c r="C15" s="33" t="s">
        <v>72</v>
      </c>
      <c r="D15" s="19" t="s">
        <v>13</v>
      </c>
      <c r="E15" s="55" t="s">
        <v>73</v>
      </c>
      <c r="F15" s="52" t="s">
        <v>19</v>
      </c>
      <c r="G15" s="7" t="s">
        <v>61</v>
      </c>
      <c r="H15" s="7" t="s">
        <v>61</v>
      </c>
      <c r="I15" s="7" t="s">
        <v>61</v>
      </c>
      <c r="J15" s="7" t="s">
        <v>61</v>
      </c>
      <c r="K15" s="19" t="s">
        <v>61</v>
      </c>
      <c r="L15" s="25"/>
      <c r="M15" s="53" t="s">
        <v>19</v>
      </c>
    </row>
    <row r="16" spans="1:13" s="2" customFormat="1" ht="38.25">
      <c r="A16" s="45">
        <v>13</v>
      </c>
      <c r="B16" s="45" t="s">
        <v>18</v>
      </c>
      <c r="C16" s="45" t="s">
        <v>52</v>
      </c>
      <c r="D16" s="61" t="s">
        <v>13</v>
      </c>
      <c r="E16" s="61" t="s">
        <v>13</v>
      </c>
      <c r="F16" s="61" t="s">
        <v>20</v>
      </c>
      <c r="G16" s="63">
        <v>44</v>
      </c>
      <c r="H16" s="61">
        <v>44.75</v>
      </c>
      <c r="I16" s="61">
        <v>10</v>
      </c>
      <c r="J16" s="61">
        <v>0.25</v>
      </c>
      <c r="K16" s="61">
        <f>G16+H16+I16+J16</f>
        <v>99</v>
      </c>
      <c r="L16" s="61"/>
      <c r="M16" s="61" t="s">
        <v>20</v>
      </c>
    </row>
    <row r="19" spans="2:3">
      <c r="B19" s="11"/>
    </row>
    <row r="23" spans="2:3">
      <c r="C23" s="26"/>
    </row>
    <row r="24" spans="2:3">
      <c r="C24" s="26"/>
    </row>
    <row r="25" spans="2:3">
      <c r="C25" s="26"/>
    </row>
    <row r="26" spans="2:3">
      <c r="C26" s="26"/>
    </row>
    <row r="27" spans="2:3">
      <c r="C27" s="26"/>
    </row>
    <row r="28" spans="2:3">
      <c r="C28" s="26"/>
    </row>
    <row r="29" spans="2:3">
      <c r="C29" s="26"/>
    </row>
    <row r="30" spans="2:3">
      <c r="C30" s="26"/>
    </row>
    <row r="31" spans="2:3">
      <c r="C31" s="26"/>
    </row>
  </sheetData>
  <mergeCells count="6">
    <mergeCell ref="A2:C2"/>
    <mergeCell ref="D2:E2"/>
    <mergeCell ref="F2:F3"/>
    <mergeCell ref="G2:J2"/>
    <mergeCell ref="M2:M3"/>
    <mergeCell ref="K2:K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458"/>
  <sheetViews>
    <sheetView topLeftCell="A4" zoomScale="60" zoomScaleNormal="60" workbookViewId="0">
      <selection activeCell="H5" sqref="H5"/>
    </sheetView>
  </sheetViews>
  <sheetFormatPr baseColWidth="10" defaultColWidth="9.140625" defaultRowHeight="12.75"/>
  <cols>
    <col min="1" max="1" width="5.140625" style="3" customWidth="1"/>
    <col min="2" max="2" width="20.42578125" style="3" customWidth="1"/>
    <col min="3" max="3" width="39.140625" style="2" customWidth="1"/>
    <col min="4" max="4" width="18" style="3" customWidth="1"/>
    <col min="5" max="5" width="94.42578125" style="3" customWidth="1"/>
    <col min="6" max="6" width="12.5703125" style="2" customWidth="1"/>
    <col min="7" max="7" width="13.140625" style="2" customWidth="1"/>
    <col min="8" max="8" width="23.42578125" style="2" customWidth="1"/>
    <col min="9" max="9" width="12.5703125" style="2" customWidth="1"/>
    <col min="10" max="10" width="11" style="2" customWidth="1"/>
    <col min="11" max="11" width="15.7109375" style="2" customWidth="1"/>
    <col min="12" max="12" width="28.28515625" style="3" customWidth="1"/>
    <col min="13" max="13" width="16.85546875" style="34" customWidth="1"/>
    <col min="14" max="16384" width="9.140625" style="3"/>
  </cols>
  <sheetData>
    <row r="1" spans="1:13">
      <c r="C1" s="4"/>
      <c r="D1" s="12"/>
      <c r="E1" s="12"/>
      <c r="F1" s="13"/>
      <c r="G1" s="13"/>
      <c r="H1" s="14"/>
      <c r="I1" s="14"/>
      <c r="J1" s="14"/>
      <c r="K1" s="18"/>
      <c r="M1" s="78"/>
    </row>
    <row r="2" spans="1:13" ht="12.75" customHeight="1">
      <c r="A2" s="76"/>
      <c r="B2" s="76"/>
      <c r="C2" s="76"/>
      <c r="D2" s="76" t="s">
        <v>0</v>
      </c>
      <c r="E2" s="76"/>
      <c r="F2" s="78" t="s">
        <v>1</v>
      </c>
      <c r="G2" s="78" t="s">
        <v>2</v>
      </c>
      <c r="H2" s="78"/>
      <c r="I2" s="78"/>
      <c r="J2" s="78"/>
      <c r="K2" s="78" t="s">
        <v>32</v>
      </c>
      <c r="L2" s="78" t="s">
        <v>22</v>
      </c>
      <c r="M2" s="78"/>
    </row>
    <row r="3" spans="1:13" s="2" customFormat="1" ht="96" customHeight="1">
      <c r="A3" s="28" t="s">
        <v>33</v>
      </c>
      <c r="B3" s="28" t="s">
        <v>4</v>
      </c>
      <c r="C3" s="27" t="s">
        <v>5</v>
      </c>
      <c r="D3" s="27" t="s">
        <v>34</v>
      </c>
      <c r="E3" s="27" t="s">
        <v>7</v>
      </c>
      <c r="F3" s="78"/>
      <c r="G3" s="27" t="s">
        <v>8</v>
      </c>
      <c r="H3" s="27" t="s">
        <v>35</v>
      </c>
      <c r="I3" s="27" t="s">
        <v>10</v>
      </c>
      <c r="J3" s="27" t="s">
        <v>11</v>
      </c>
      <c r="K3" s="78"/>
      <c r="L3" s="78"/>
      <c r="M3" s="27" t="s">
        <v>1</v>
      </c>
    </row>
    <row r="4" spans="1:13" s="2" customFormat="1" ht="293.25" customHeight="1">
      <c r="A4" s="15">
        <v>1</v>
      </c>
      <c r="B4" s="35" t="s">
        <v>12</v>
      </c>
      <c r="C4" s="36" t="s">
        <v>62</v>
      </c>
      <c r="D4" s="7" t="s">
        <v>13</v>
      </c>
      <c r="E4" s="8" t="s">
        <v>13</v>
      </c>
      <c r="F4" s="52" t="s">
        <v>19</v>
      </c>
      <c r="G4" s="7" t="s">
        <v>61</v>
      </c>
      <c r="H4" s="7" t="s">
        <v>61</v>
      </c>
      <c r="I4" s="7" t="s">
        <v>61</v>
      </c>
      <c r="J4" s="7" t="s">
        <v>61</v>
      </c>
      <c r="K4" s="19" t="s">
        <v>61</v>
      </c>
      <c r="L4" s="35" t="s">
        <v>63</v>
      </c>
      <c r="M4" s="53" t="s">
        <v>19</v>
      </c>
    </row>
    <row r="5" spans="1:13" s="2" customFormat="1" ht="37.5" customHeight="1">
      <c r="A5" s="44">
        <v>2</v>
      </c>
      <c r="B5" s="45" t="s">
        <v>14</v>
      </c>
      <c r="C5" s="46" t="s">
        <v>60</v>
      </c>
      <c r="D5" s="47" t="s">
        <v>13</v>
      </c>
      <c r="E5" s="47" t="s">
        <v>13</v>
      </c>
      <c r="F5" s="44" t="s">
        <v>20</v>
      </c>
      <c r="G5" s="48">
        <v>44</v>
      </c>
      <c r="H5" s="47">
        <v>44.75</v>
      </c>
      <c r="I5" s="44">
        <v>10</v>
      </c>
      <c r="J5" s="49">
        <v>0.25</v>
      </c>
      <c r="K5" s="50">
        <f>G5+H5+I5+J5</f>
        <v>99</v>
      </c>
      <c r="L5" s="51"/>
      <c r="M5" s="50" t="s">
        <v>20</v>
      </c>
    </row>
    <row r="6" spans="1:13" s="2" customFormat="1" ht="165.75">
      <c r="A6" s="15">
        <v>3</v>
      </c>
      <c r="B6" s="37" t="s">
        <v>15</v>
      </c>
      <c r="C6" s="38" t="s">
        <v>66</v>
      </c>
      <c r="D6" s="19" t="s">
        <v>13</v>
      </c>
      <c r="E6" s="19" t="s">
        <v>13</v>
      </c>
      <c r="F6" s="52" t="s">
        <v>19</v>
      </c>
      <c r="G6" s="7" t="s">
        <v>61</v>
      </c>
      <c r="H6" s="7" t="s">
        <v>61</v>
      </c>
      <c r="I6" s="7" t="s">
        <v>61</v>
      </c>
      <c r="J6" s="7" t="s">
        <v>61</v>
      </c>
      <c r="K6" s="19" t="s">
        <v>61</v>
      </c>
      <c r="L6" s="25"/>
      <c r="M6" s="53" t="s">
        <v>19</v>
      </c>
    </row>
    <row r="7" spans="1:13" s="2" customFormat="1" ht="246.75" customHeight="1">
      <c r="A7" s="15">
        <v>4</v>
      </c>
      <c r="B7" s="35" t="s">
        <v>23</v>
      </c>
      <c r="C7" s="29" t="s">
        <v>36</v>
      </c>
      <c r="D7" s="19" t="s">
        <v>13</v>
      </c>
      <c r="E7" s="33" t="s">
        <v>70</v>
      </c>
      <c r="F7" s="53" t="s">
        <v>19</v>
      </c>
      <c r="G7" s="7" t="s">
        <v>61</v>
      </c>
      <c r="H7" s="7" t="s">
        <v>61</v>
      </c>
      <c r="I7" s="7" t="s">
        <v>61</v>
      </c>
      <c r="J7" s="7" t="s">
        <v>61</v>
      </c>
      <c r="K7" s="19" t="s">
        <v>61</v>
      </c>
      <c r="L7" s="25"/>
      <c r="M7" s="53" t="s">
        <v>19</v>
      </c>
    </row>
    <row r="8" spans="1:13" s="2" customFormat="1" ht="282" customHeight="1">
      <c r="A8" s="15">
        <v>5</v>
      </c>
      <c r="B8" s="29" t="s">
        <v>37</v>
      </c>
      <c r="C8" s="65" t="s">
        <v>78</v>
      </c>
      <c r="D8" s="16" t="s">
        <v>13</v>
      </c>
      <c r="E8" s="16"/>
      <c r="F8" s="53" t="s">
        <v>19</v>
      </c>
      <c r="G8" s="7" t="s">
        <v>61</v>
      </c>
      <c r="H8" s="8" t="s">
        <v>79</v>
      </c>
      <c r="I8" s="7" t="s">
        <v>61</v>
      </c>
      <c r="J8" s="7" t="s">
        <v>61</v>
      </c>
      <c r="K8" s="19" t="s">
        <v>61</v>
      </c>
      <c r="L8" s="17"/>
      <c r="M8" s="53" t="s">
        <v>19</v>
      </c>
    </row>
    <row r="9" spans="1:13" s="2" customFormat="1" ht="201.75" customHeight="1">
      <c r="A9" s="15">
        <v>6</v>
      </c>
      <c r="B9" s="35" t="s">
        <v>38</v>
      </c>
      <c r="C9" s="29" t="s">
        <v>39</v>
      </c>
      <c r="D9" s="19" t="s">
        <v>13</v>
      </c>
      <c r="E9" s="33" t="s">
        <v>13</v>
      </c>
      <c r="F9" s="53" t="s">
        <v>19</v>
      </c>
      <c r="G9" s="7" t="s">
        <v>61</v>
      </c>
      <c r="H9" s="7" t="s">
        <v>61</v>
      </c>
      <c r="I9" s="7" t="s">
        <v>61</v>
      </c>
      <c r="J9" s="7" t="s">
        <v>61</v>
      </c>
      <c r="K9" s="19" t="s">
        <v>61</v>
      </c>
      <c r="L9" s="25"/>
      <c r="M9" s="53" t="s">
        <v>19</v>
      </c>
    </row>
    <row r="10" spans="1:13" s="2" customFormat="1" ht="168" customHeight="1">
      <c r="A10" s="15">
        <v>7</v>
      </c>
      <c r="B10" s="35" t="s">
        <v>16</v>
      </c>
      <c r="C10" s="29" t="s">
        <v>40</v>
      </c>
      <c r="D10" s="19" t="s">
        <v>13</v>
      </c>
      <c r="E10" s="19" t="s">
        <v>13</v>
      </c>
      <c r="F10" s="19" t="s">
        <v>19</v>
      </c>
      <c r="G10" s="16"/>
      <c r="H10" s="29">
        <v>44.75</v>
      </c>
      <c r="I10" s="19">
        <v>10</v>
      </c>
      <c r="J10" s="19">
        <v>0.25</v>
      </c>
      <c r="K10" s="24"/>
      <c r="L10" s="17"/>
      <c r="M10" s="25" t="s">
        <v>19</v>
      </c>
    </row>
    <row r="11" spans="1:13" s="2" customFormat="1" ht="306">
      <c r="A11" s="15">
        <v>8</v>
      </c>
      <c r="B11" s="35" t="s">
        <v>26</v>
      </c>
      <c r="C11" s="29" t="s">
        <v>41</v>
      </c>
      <c r="D11" s="19" t="s">
        <v>13</v>
      </c>
      <c r="E11" s="19" t="s">
        <v>13</v>
      </c>
      <c r="F11" s="53" t="s">
        <v>19</v>
      </c>
      <c r="G11" s="7" t="s">
        <v>61</v>
      </c>
      <c r="H11" s="7" t="s">
        <v>61</v>
      </c>
      <c r="I11" s="7" t="s">
        <v>61</v>
      </c>
      <c r="J11" s="7" t="s">
        <v>61</v>
      </c>
      <c r="K11" s="19" t="s">
        <v>61</v>
      </c>
      <c r="L11" s="35" t="s">
        <v>76</v>
      </c>
      <c r="M11" s="53" t="s">
        <v>19</v>
      </c>
    </row>
    <row r="12" spans="1:13" s="2" customFormat="1" ht="159.75" customHeight="1">
      <c r="A12" s="15">
        <v>9</v>
      </c>
      <c r="B12" s="35" t="s">
        <v>27</v>
      </c>
      <c r="C12" s="29" t="s">
        <v>42</v>
      </c>
      <c r="D12" s="19" t="s">
        <v>13</v>
      </c>
      <c r="E12" s="19" t="s">
        <v>13</v>
      </c>
      <c r="F12" s="53" t="s">
        <v>19</v>
      </c>
      <c r="G12" s="7" t="s">
        <v>61</v>
      </c>
      <c r="H12" s="7" t="s">
        <v>61</v>
      </c>
      <c r="I12" s="7" t="s">
        <v>61</v>
      </c>
      <c r="J12" s="7" t="s">
        <v>61</v>
      </c>
      <c r="K12" s="19" t="s">
        <v>61</v>
      </c>
      <c r="L12" s="17"/>
      <c r="M12" s="53" t="s">
        <v>19</v>
      </c>
    </row>
    <row r="13" spans="1:13" ht="174" customHeight="1">
      <c r="A13" s="15">
        <v>10</v>
      </c>
      <c r="B13" s="35" t="s">
        <v>43</v>
      </c>
      <c r="C13" s="29" t="s">
        <v>69</v>
      </c>
      <c r="D13" s="25" t="s">
        <v>13</v>
      </c>
      <c r="E13" s="19" t="s">
        <v>13</v>
      </c>
      <c r="F13" s="53" t="s">
        <v>19</v>
      </c>
      <c r="G13" s="7" t="s">
        <v>61</v>
      </c>
      <c r="H13" s="7" t="s">
        <v>61</v>
      </c>
      <c r="I13" s="7" t="s">
        <v>61</v>
      </c>
      <c r="J13" s="7" t="s">
        <v>61</v>
      </c>
      <c r="K13" s="19" t="s">
        <v>61</v>
      </c>
      <c r="L13" s="39" t="s">
        <v>44</v>
      </c>
      <c r="M13" s="53" t="s">
        <v>19</v>
      </c>
    </row>
    <row r="14" spans="1:13" s="2" customFormat="1" ht="35.25" customHeight="1">
      <c r="A14" s="45">
        <v>11</v>
      </c>
      <c r="B14" s="45" t="s">
        <v>31</v>
      </c>
      <c r="C14" s="61" t="s">
        <v>47</v>
      </c>
      <c r="D14" s="45" t="s">
        <v>13</v>
      </c>
      <c r="E14" s="45" t="s">
        <v>13</v>
      </c>
      <c r="F14" s="45" t="s">
        <v>20</v>
      </c>
      <c r="G14" s="61">
        <v>43.72</v>
      </c>
      <c r="H14" s="61">
        <v>44.75</v>
      </c>
      <c r="I14" s="61">
        <v>10</v>
      </c>
      <c r="J14" s="61">
        <v>0.25</v>
      </c>
      <c r="K14" s="61">
        <f>G14+H14+I14+J14</f>
        <v>98.72</v>
      </c>
      <c r="L14" s="45"/>
      <c r="M14" s="45" t="s">
        <v>20</v>
      </c>
    </row>
    <row r="15" spans="1:13" s="2" customFormat="1" ht="339.75" customHeight="1">
      <c r="A15" s="45">
        <v>12</v>
      </c>
      <c r="B15" s="70" t="s">
        <v>17</v>
      </c>
      <c r="C15" s="71" t="s">
        <v>48</v>
      </c>
      <c r="D15" s="70" t="s">
        <v>13</v>
      </c>
      <c r="E15" s="70" t="s">
        <v>83</v>
      </c>
      <c r="F15" s="53" t="s">
        <v>19</v>
      </c>
      <c r="G15" s="7" t="s">
        <v>61</v>
      </c>
      <c r="H15" s="7" t="s">
        <v>61</v>
      </c>
      <c r="I15" s="7" t="s">
        <v>61</v>
      </c>
      <c r="J15" s="7" t="s">
        <v>61</v>
      </c>
      <c r="K15" s="19" t="s">
        <v>61</v>
      </c>
      <c r="L15" s="70"/>
      <c r="M15" s="53" t="s">
        <v>19</v>
      </c>
    </row>
    <row r="16" spans="1:13" s="2" customFormat="1" ht="154.5" customHeight="1">
      <c r="A16" s="15">
        <v>13</v>
      </c>
      <c r="B16" s="33" t="s">
        <v>45</v>
      </c>
      <c r="C16" s="29" t="s">
        <v>46</v>
      </c>
      <c r="D16" s="19" t="s">
        <v>13</v>
      </c>
      <c r="E16" s="72" t="s">
        <v>85</v>
      </c>
      <c r="F16" s="53" t="s">
        <v>19</v>
      </c>
      <c r="G16" s="7" t="s">
        <v>61</v>
      </c>
      <c r="H16" s="7" t="s">
        <v>61</v>
      </c>
      <c r="I16" s="7" t="s">
        <v>61</v>
      </c>
      <c r="J16" s="7" t="s">
        <v>61</v>
      </c>
      <c r="K16" s="19" t="s">
        <v>61</v>
      </c>
      <c r="L16" s="25"/>
      <c r="M16" s="19" t="s">
        <v>19</v>
      </c>
    </row>
    <row r="17" spans="1:14" s="2" customFormat="1" ht="38.25">
      <c r="A17" s="45">
        <v>14</v>
      </c>
      <c r="B17" s="45" t="s">
        <v>18</v>
      </c>
      <c r="C17" s="45" t="s">
        <v>49</v>
      </c>
      <c r="D17" s="45" t="s">
        <v>13</v>
      </c>
      <c r="E17" s="45" t="s">
        <v>13</v>
      </c>
      <c r="F17" s="45" t="s">
        <v>20</v>
      </c>
      <c r="G17" s="63">
        <v>44</v>
      </c>
      <c r="H17" s="61">
        <v>44.75</v>
      </c>
      <c r="I17" s="61">
        <v>10</v>
      </c>
      <c r="J17" s="61">
        <v>0.25</v>
      </c>
      <c r="K17" s="61">
        <f>G17+H17+I17+J17</f>
        <v>99</v>
      </c>
      <c r="L17" s="45"/>
      <c r="M17" s="45" t="s">
        <v>20</v>
      </c>
      <c r="N17" s="62"/>
    </row>
    <row r="18" spans="1:14">
      <c r="C18" s="3"/>
      <c r="D18" s="2"/>
      <c r="E18" s="2"/>
      <c r="J18" s="3"/>
      <c r="K18" s="3"/>
      <c r="M18" s="2"/>
    </row>
    <row r="19" spans="1:14">
      <c r="C19" s="3"/>
      <c r="D19" s="2"/>
      <c r="E19" s="2"/>
      <c r="J19" s="3"/>
      <c r="K19" s="3"/>
      <c r="M19" s="2"/>
    </row>
    <row r="20" spans="1:14">
      <c r="C20" s="3"/>
      <c r="D20" s="2"/>
      <c r="E20" s="2"/>
      <c r="J20" s="3"/>
      <c r="K20" s="3"/>
      <c r="M20" s="2"/>
    </row>
    <row r="21" spans="1:14">
      <c r="C21" s="3"/>
      <c r="D21" s="2"/>
      <c r="E21" s="2"/>
      <c r="J21" s="3"/>
      <c r="K21" s="3"/>
      <c r="M21" s="2"/>
    </row>
    <row r="22" spans="1:14">
      <c r="C22" s="3"/>
      <c r="D22" s="2"/>
      <c r="E22" s="2"/>
      <c r="J22" s="3"/>
      <c r="K22" s="3"/>
      <c r="M22" s="2"/>
    </row>
    <row r="23" spans="1:14">
      <c r="C23" s="3"/>
      <c r="D23" s="2"/>
      <c r="E23" s="2"/>
      <c r="J23" s="3"/>
      <c r="K23" s="3"/>
      <c r="M23" s="2"/>
    </row>
    <row r="24" spans="1:14">
      <c r="C24" s="3"/>
      <c r="D24" s="2"/>
      <c r="E24" s="2"/>
      <c r="J24" s="3"/>
      <c r="K24" s="3"/>
      <c r="M24" s="2"/>
    </row>
    <row r="25" spans="1:14">
      <c r="C25" s="3"/>
      <c r="D25" s="2"/>
      <c r="E25" s="2"/>
      <c r="J25" s="3"/>
      <c r="K25" s="3"/>
      <c r="M25" s="2"/>
    </row>
    <row r="26" spans="1:14">
      <c r="C26" s="3"/>
      <c r="D26" s="2"/>
      <c r="E26" s="2"/>
      <c r="J26" s="3"/>
      <c r="K26" s="3"/>
      <c r="M26" s="2"/>
    </row>
    <row r="27" spans="1:14">
      <c r="C27" s="3"/>
      <c r="M27" s="2"/>
    </row>
    <row r="28" spans="1:14">
      <c r="C28" s="3"/>
      <c r="M28" s="2"/>
    </row>
    <row r="29" spans="1:14">
      <c r="C29" s="3"/>
      <c r="M29" s="2"/>
    </row>
    <row r="30" spans="1:14">
      <c r="C30" s="3"/>
      <c r="M30" s="2"/>
    </row>
    <row r="31" spans="1:14">
      <c r="C31" s="3"/>
      <c r="M31" s="2"/>
    </row>
    <row r="32" spans="1:14">
      <c r="C32" s="3"/>
      <c r="M32" s="2"/>
    </row>
    <row r="33" spans="3:13">
      <c r="C33" s="31"/>
      <c r="M33" s="2"/>
    </row>
    <row r="34" spans="3:13">
      <c r="M34" s="2"/>
    </row>
    <row r="35" spans="3:13">
      <c r="M35" s="2"/>
    </row>
    <row r="36" spans="3:13">
      <c r="M36" s="2"/>
    </row>
    <row r="37" spans="3:13">
      <c r="M37" s="2"/>
    </row>
    <row r="38" spans="3:13">
      <c r="M38" s="2"/>
    </row>
    <row r="39" spans="3:13">
      <c r="M39" s="2"/>
    </row>
    <row r="40" spans="3:13">
      <c r="M40" s="2"/>
    </row>
    <row r="41" spans="3:13">
      <c r="M41" s="2"/>
    </row>
    <row r="42" spans="3:13">
      <c r="M42" s="2"/>
    </row>
    <row r="43" spans="3:13">
      <c r="M43" s="2"/>
    </row>
    <row r="44" spans="3:13">
      <c r="M44" s="2"/>
    </row>
    <row r="45" spans="3:13">
      <c r="M45" s="2"/>
    </row>
    <row r="46" spans="3:13">
      <c r="M46" s="2"/>
    </row>
    <row r="47" spans="3:13">
      <c r="M47" s="2"/>
    </row>
    <row r="48" spans="3:13">
      <c r="M48" s="2"/>
    </row>
    <row r="49" spans="13:13">
      <c r="M49" s="2"/>
    </row>
    <row r="50" spans="13:13">
      <c r="M50" s="2"/>
    </row>
    <row r="51" spans="13:13">
      <c r="M51" s="2"/>
    </row>
    <row r="52" spans="13:13">
      <c r="M52" s="2"/>
    </row>
    <row r="53" spans="13:13">
      <c r="M53" s="2"/>
    </row>
    <row r="54" spans="13:13">
      <c r="M54" s="2"/>
    </row>
    <row r="55" spans="13:13">
      <c r="M55" s="2"/>
    </row>
    <row r="56" spans="13:13">
      <c r="M56" s="2"/>
    </row>
    <row r="57" spans="13:13">
      <c r="M57" s="2"/>
    </row>
    <row r="58" spans="13:13">
      <c r="M58" s="2"/>
    </row>
    <row r="59" spans="13:13">
      <c r="M59" s="2"/>
    </row>
    <row r="60" spans="13:13">
      <c r="M60" s="2"/>
    </row>
    <row r="61" spans="13:13">
      <c r="M61" s="2"/>
    </row>
    <row r="62" spans="13:13">
      <c r="M62" s="2"/>
    </row>
    <row r="63" spans="13:13">
      <c r="M63" s="2"/>
    </row>
    <row r="64" spans="13:13">
      <c r="M64" s="2"/>
    </row>
    <row r="65" spans="13:13">
      <c r="M65" s="2"/>
    </row>
    <row r="66" spans="13:13">
      <c r="M66" s="2"/>
    </row>
    <row r="67" spans="13:13">
      <c r="M67" s="2"/>
    </row>
    <row r="68" spans="13:13">
      <c r="M68" s="2"/>
    </row>
    <row r="69" spans="13:13">
      <c r="M69" s="2"/>
    </row>
    <row r="70" spans="13:13">
      <c r="M70" s="2"/>
    </row>
    <row r="71" spans="13:13">
      <c r="M71" s="2"/>
    </row>
    <row r="72" spans="13:13">
      <c r="M72" s="2"/>
    </row>
    <row r="73" spans="13:13">
      <c r="M73" s="2"/>
    </row>
    <row r="74" spans="13:13">
      <c r="M74" s="2"/>
    </row>
    <row r="75" spans="13:13">
      <c r="M75" s="2"/>
    </row>
    <row r="76" spans="13:13">
      <c r="M76" s="2"/>
    </row>
    <row r="77" spans="13:13">
      <c r="M77" s="2"/>
    </row>
    <row r="78" spans="13:13">
      <c r="M78" s="2"/>
    </row>
    <row r="79" spans="13:13">
      <c r="M79" s="2"/>
    </row>
    <row r="80" spans="13:13">
      <c r="M80" s="2"/>
    </row>
    <row r="81" spans="13:13">
      <c r="M81" s="2"/>
    </row>
    <row r="82" spans="13:13">
      <c r="M82" s="2"/>
    </row>
    <row r="83" spans="13:13">
      <c r="M83" s="2"/>
    </row>
    <row r="84" spans="13:13">
      <c r="M84" s="2"/>
    </row>
    <row r="85" spans="13:13">
      <c r="M85" s="2"/>
    </row>
    <row r="86" spans="13:13">
      <c r="M86" s="2"/>
    </row>
    <row r="87" spans="13:13">
      <c r="M87" s="2"/>
    </row>
    <row r="88" spans="13:13">
      <c r="M88" s="2"/>
    </row>
    <row r="89" spans="13:13">
      <c r="M89" s="2"/>
    </row>
    <row r="90" spans="13:13">
      <c r="M90" s="2"/>
    </row>
    <row r="91" spans="13:13">
      <c r="M91" s="2"/>
    </row>
    <row r="92" spans="13:13">
      <c r="M92" s="2"/>
    </row>
    <row r="93" spans="13:13">
      <c r="M93" s="2"/>
    </row>
    <row r="94" spans="13:13">
      <c r="M94" s="2"/>
    </row>
    <row r="95" spans="13:13">
      <c r="M95" s="2"/>
    </row>
    <row r="96" spans="13:13">
      <c r="M96" s="2"/>
    </row>
    <row r="97" spans="13:13">
      <c r="M97" s="2"/>
    </row>
    <row r="98" spans="13:13">
      <c r="M98" s="2"/>
    </row>
    <row r="99" spans="13:13">
      <c r="M99" s="2"/>
    </row>
    <row r="100" spans="13:13">
      <c r="M100" s="2"/>
    </row>
    <row r="101" spans="13:13">
      <c r="M101" s="2"/>
    </row>
    <row r="102" spans="13:13">
      <c r="M102" s="2"/>
    </row>
    <row r="103" spans="13:13">
      <c r="M103" s="2"/>
    </row>
    <row r="104" spans="13:13">
      <c r="M104" s="2"/>
    </row>
    <row r="105" spans="13:13">
      <c r="M105" s="2"/>
    </row>
    <row r="106" spans="13:13">
      <c r="M106" s="2"/>
    </row>
    <row r="107" spans="13:13">
      <c r="M107" s="2"/>
    </row>
    <row r="108" spans="13:13">
      <c r="M108" s="2"/>
    </row>
    <row r="109" spans="13:13">
      <c r="M109" s="2"/>
    </row>
    <row r="110" spans="13:13">
      <c r="M110" s="2"/>
    </row>
    <row r="111" spans="13:13">
      <c r="M111" s="2"/>
    </row>
    <row r="112" spans="13:13">
      <c r="M112" s="2"/>
    </row>
    <row r="113" spans="13:13">
      <c r="M113" s="2"/>
    </row>
    <row r="114" spans="13:13">
      <c r="M114" s="2"/>
    </row>
    <row r="115" spans="13:13">
      <c r="M115" s="2"/>
    </row>
    <row r="116" spans="13:13">
      <c r="M116" s="2"/>
    </row>
    <row r="117" spans="13:13">
      <c r="M117" s="2"/>
    </row>
    <row r="118" spans="13:13">
      <c r="M118" s="2"/>
    </row>
    <row r="119" spans="13:13">
      <c r="M119" s="2"/>
    </row>
    <row r="120" spans="13:13">
      <c r="M120" s="2"/>
    </row>
    <row r="121" spans="13:13">
      <c r="M121" s="2"/>
    </row>
    <row r="122" spans="13:13">
      <c r="M122" s="2"/>
    </row>
    <row r="123" spans="13:13">
      <c r="M123" s="2"/>
    </row>
    <row r="124" spans="13:13">
      <c r="M124" s="2"/>
    </row>
    <row r="125" spans="13:13">
      <c r="M125" s="2"/>
    </row>
    <row r="126" spans="13:13">
      <c r="M126" s="2"/>
    </row>
    <row r="127" spans="13:13">
      <c r="M127" s="2"/>
    </row>
    <row r="128" spans="13:13">
      <c r="M128" s="2"/>
    </row>
    <row r="129" spans="13:13">
      <c r="M129" s="2"/>
    </row>
    <row r="130" spans="13:13">
      <c r="M130" s="2"/>
    </row>
    <row r="131" spans="13:13">
      <c r="M131" s="2"/>
    </row>
    <row r="132" spans="13:13">
      <c r="M132" s="2"/>
    </row>
    <row r="133" spans="13:13">
      <c r="M133" s="2"/>
    </row>
    <row r="134" spans="13:13">
      <c r="M134" s="2"/>
    </row>
    <row r="135" spans="13:13">
      <c r="M135" s="2"/>
    </row>
    <row r="136" spans="13:13">
      <c r="M136" s="2"/>
    </row>
    <row r="137" spans="13:13">
      <c r="M137" s="2"/>
    </row>
    <row r="138" spans="13:13">
      <c r="M138" s="2"/>
    </row>
    <row r="139" spans="13:13">
      <c r="M139" s="2"/>
    </row>
    <row r="140" spans="13:13">
      <c r="M140" s="2"/>
    </row>
    <row r="141" spans="13:13">
      <c r="M141" s="2"/>
    </row>
    <row r="142" spans="13:13">
      <c r="M142" s="2"/>
    </row>
    <row r="143" spans="13:13">
      <c r="M143" s="2"/>
    </row>
    <row r="144" spans="13:13">
      <c r="M144" s="2"/>
    </row>
    <row r="145" spans="13:13">
      <c r="M145" s="2"/>
    </row>
    <row r="146" spans="13:13">
      <c r="M146" s="2"/>
    </row>
    <row r="147" spans="13:13">
      <c r="M147" s="2"/>
    </row>
    <row r="148" spans="13:13">
      <c r="M148" s="2"/>
    </row>
    <row r="149" spans="13:13">
      <c r="M149" s="2"/>
    </row>
    <row r="150" spans="13:13">
      <c r="M150" s="2"/>
    </row>
    <row r="151" spans="13:13">
      <c r="M151" s="2"/>
    </row>
    <row r="152" spans="13:13">
      <c r="M152" s="2"/>
    </row>
    <row r="153" spans="13:13">
      <c r="M153" s="2"/>
    </row>
    <row r="154" spans="13:13">
      <c r="M154" s="2"/>
    </row>
    <row r="155" spans="13:13">
      <c r="M155" s="2"/>
    </row>
    <row r="156" spans="13:13">
      <c r="M156" s="2"/>
    </row>
    <row r="157" spans="13:13">
      <c r="M157" s="2"/>
    </row>
    <row r="158" spans="13:13">
      <c r="M158" s="2"/>
    </row>
    <row r="159" spans="13:13">
      <c r="M159" s="2"/>
    </row>
    <row r="160" spans="13:13">
      <c r="M160" s="2"/>
    </row>
    <row r="161" spans="13:13">
      <c r="M161" s="2"/>
    </row>
    <row r="162" spans="13:13">
      <c r="M162" s="2"/>
    </row>
    <row r="163" spans="13:13">
      <c r="M163" s="2"/>
    </row>
    <row r="164" spans="13:13">
      <c r="M164" s="2"/>
    </row>
    <row r="165" spans="13:13">
      <c r="M165" s="2"/>
    </row>
    <row r="166" spans="13:13">
      <c r="M166" s="2"/>
    </row>
    <row r="167" spans="13:13">
      <c r="M167" s="2"/>
    </row>
    <row r="168" spans="13:13">
      <c r="M168" s="2"/>
    </row>
    <row r="169" spans="13:13">
      <c r="M169" s="2"/>
    </row>
    <row r="170" spans="13:13">
      <c r="M170" s="2"/>
    </row>
    <row r="171" spans="13:13">
      <c r="M171" s="2"/>
    </row>
    <row r="172" spans="13:13">
      <c r="M172" s="2"/>
    </row>
    <row r="173" spans="13:13">
      <c r="M173" s="2"/>
    </row>
    <row r="174" spans="13:13">
      <c r="M174" s="2"/>
    </row>
    <row r="175" spans="13:13">
      <c r="M175" s="2"/>
    </row>
    <row r="176" spans="13:13">
      <c r="M176" s="2"/>
    </row>
    <row r="177" spans="13:13">
      <c r="M177" s="2"/>
    </row>
    <row r="178" spans="13:13">
      <c r="M178" s="2"/>
    </row>
    <row r="179" spans="13:13">
      <c r="M179" s="2"/>
    </row>
    <row r="180" spans="13:13">
      <c r="M180" s="2"/>
    </row>
    <row r="181" spans="13:13">
      <c r="M181" s="2"/>
    </row>
    <row r="182" spans="13:13">
      <c r="M182" s="2"/>
    </row>
    <row r="183" spans="13:13">
      <c r="M183" s="2"/>
    </row>
    <row r="184" spans="13:13">
      <c r="M184" s="2"/>
    </row>
    <row r="185" spans="13:13">
      <c r="M185" s="2"/>
    </row>
    <row r="186" spans="13:13">
      <c r="M186" s="2"/>
    </row>
    <row r="187" spans="13:13">
      <c r="M187" s="2"/>
    </row>
    <row r="188" spans="13:13">
      <c r="M188" s="2"/>
    </row>
    <row r="189" spans="13:13">
      <c r="M189" s="2"/>
    </row>
    <row r="190" spans="13:13">
      <c r="M190" s="2"/>
    </row>
    <row r="191" spans="13:13">
      <c r="M191" s="2"/>
    </row>
    <row r="192" spans="13:13">
      <c r="M192" s="2"/>
    </row>
    <row r="193" spans="13:13">
      <c r="M193" s="2"/>
    </row>
    <row r="194" spans="13:13">
      <c r="M194" s="2"/>
    </row>
    <row r="195" spans="13:13">
      <c r="M195" s="2"/>
    </row>
    <row r="196" spans="13:13">
      <c r="M196" s="2"/>
    </row>
    <row r="197" spans="13:13">
      <c r="M197" s="2"/>
    </row>
    <row r="198" spans="13:13">
      <c r="M198" s="2"/>
    </row>
    <row r="199" spans="13:13">
      <c r="M199" s="2"/>
    </row>
    <row r="200" spans="13:13">
      <c r="M200" s="2"/>
    </row>
    <row r="201" spans="13:13">
      <c r="M201" s="2"/>
    </row>
    <row r="202" spans="13:13">
      <c r="M202" s="2"/>
    </row>
    <row r="203" spans="13:13">
      <c r="M203" s="2"/>
    </row>
    <row r="204" spans="13:13">
      <c r="M204" s="2"/>
    </row>
    <row r="205" spans="13:13">
      <c r="M205" s="2"/>
    </row>
    <row r="206" spans="13:13">
      <c r="M206" s="2"/>
    </row>
    <row r="207" spans="13:13">
      <c r="M207" s="2"/>
    </row>
    <row r="208" spans="13:13">
      <c r="M208" s="2"/>
    </row>
    <row r="209" spans="13:13">
      <c r="M209" s="2"/>
    </row>
    <row r="210" spans="13:13">
      <c r="M210" s="2"/>
    </row>
    <row r="211" spans="13:13">
      <c r="M211" s="2"/>
    </row>
    <row r="212" spans="13:13">
      <c r="M212" s="2"/>
    </row>
    <row r="213" spans="13:13">
      <c r="M213" s="2"/>
    </row>
    <row r="214" spans="13:13">
      <c r="M214" s="2"/>
    </row>
    <row r="215" spans="13:13">
      <c r="M215" s="2"/>
    </row>
    <row r="216" spans="13:13">
      <c r="M216" s="2"/>
    </row>
    <row r="217" spans="13:13">
      <c r="M217" s="2"/>
    </row>
    <row r="218" spans="13:13">
      <c r="M218" s="2"/>
    </row>
    <row r="219" spans="13:13">
      <c r="M219" s="2"/>
    </row>
    <row r="220" spans="13:13">
      <c r="M220" s="2"/>
    </row>
    <row r="221" spans="13:13">
      <c r="M221" s="2"/>
    </row>
    <row r="222" spans="13:13">
      <c r="M222" s="2"/>
    </row>
    <row r="223" spans="13:13">
      <c r="M223" s="2"/>
    </row>
    <row r="224" spans="13:13">
      <c r="M224" s="2"/>
    </row>
    <row r="225" spans="13:13">
      <c r="M225" s="2"/>
    </row>
    <row r="226" spans="13:13">
      <c r="M226" s="2"/>
    </row>
    <row r="227" spans="13:13">
      <c r="M227" s="2"/>
    </row>
    <row r="228" spans="13:13">
      <c r="M228" s="2"/>
    </row>
    <row r="229" spans="13:13">
      <c r="M229" s="2"/>
    </row>
    <row r="230" spans="13:13">
      <c r="M230" s="2"/>
    </row>
    <row r="231" spans="13:13">
      <c r="M231" s="2"/>
    </row>
    <row r="232" spans="13:13">
      <c r="M232" s="2"/>
    </row>
    <row r="233" spans="13:13">
      <c r="M233" s="2"/>
    </row>
    <row r="234" spans="13:13">
      <c r="M234" s="2"/>
    </row>
    <row r="235" spans="13:13">
      <c r="M235" s="2"/>
    </row>
    <row r="236" spans="13:13">
      <c r="M236" s="2"/>
    </row>
    <row r="237" spans="13:13">
      <c r="M237" s="2"/>
    </row>
    <row r="238" spans="13:13">
      <c r="M238" s="2"/>
    </row>
    <row r="239" spans="13:13">
      <c r="M239" s="2"/>
    </row>
    <row r="240" spans="13:13">
      <c r="M240" s="2"/>
    </row>
    <row r="241" spans="13:13">
      <c r="M241" s="2"/>
    </row>
    <row r="242" spans="13:13">
      <c r="M242" s="2"/>
    </row>
    <row r="243" spans="13:13">
      <c r="M243" s="2"/>
    </row>
    <row r="244" spans="13:13">
      <c r="M244" s="2"/>
    </row>
    <row r="245" spans="13:13">
      <c r="M245" s="2"/>
    </row>
    <row r="246" spans="13:13">
      <c r="M246" s="2"/>
    </row>
    <row r="247" spans="13:13">
      <c r="M247" s="2"/>
    </row>
    <row r="248" spans="13:13">
      <c r="M248" s="2"/>
    </row>
    <row r="249" spans="13:13">
      <c r="M249" s="2"/>
    </row>
    <row r="250" spans="13:13">
      <c r="M250" s="2"/>
    </row>
    <row r="251" spans="13:13">
      <c r="M251" s="2"/>
    </row>
    <row r="252" spans="13:13">
      <c r="M252" s="2"/>
    </row>
    <row r="253" spans="13:13">
      <c r="M253" s="2"/>
    </row>
    <row r="254" spans="13:13">
      <c r="M254" s="2"/>
    </row>
    <row r="255" spans="13:13">
      <c r="M255" s="2"/>
    </row>
    <row r="256" spans="13:13">
      <c r="M256" s="2"/>
    </row>
    <row r="257" spans="13:13">
      <c r="M257" s="2"/>
    </row>
    <row r="258" spans="13:13">
      <c r="M258" s="2"/>
    </row>
    <row r="259" spans="13:13">
      <c r="M259" s="2"/>
    </row>
    <row r="260" spans="13:13">
      <c r="M260" s="2"/>
    </row>
    <row r="261" spans="13:13">
      <c r="M261" s="2"/>
    </row>
    <row r="262" spans="13:13">
      <c r="M262" s="2"/>
    </row>
    <row r="263" spans="13:13">
      <c r="M263" s="2"/>
    </row>
    <row r="264" spans="13:13">
      <c r="M264" s="2"/>
    </row>
    <row r="265" spans="13:13">
      <c r="M265" s="2"/>
    </row>
    <row r="266" spans="13:13">
      <c r="M266" s="2"/>
    </row>
    <row r="267" spans="13:13">
      <c r="M267" s="2"/>
    </row>
    <row r="268" spans="13:13">
      <c r="M268" s="2"/>
    </row>
    <row r="269" spans="13:13">
      <c r="M269" s="2"/>
    </row>
    <row r="270" spans="13:13">
      <c r="M270" s="2"/>
    </row>
    <row r="271" spans="13:13">
      <c r="M271" s="2"/>
    </row>
    <row r="272" spans="13:13">
      <c r="M272" s="2"/>
    </row>
    <row r="273" spans="13:13">
      <c r="M273" s="2"/>
    </row>
    <row r="274" spans="13:13">
      <c r="M274" s="2"/>
    </row>
    <row r="275" spans="13:13">
      <c r="M275" s="2"/>
    </row>
    <row r="276" spans="13:13">
      <c r="M276" s="2"/>
    </row>
    <row r="277" spans="13:13">
      <c r="M277" s="2"/>
    </row>
    <row r="278" spans="13:13">
      <c r="M278" s="2"/>
    </row>
    <row r="279" spans="13:13">
      <c r="M279" s="2"/>
    </row>
    <row r="280" spans="13:13">
      <c r="M280" s="2"/>
    </row>
    <row r="281" spans="13:13">
      <c r="M281" s="2"/>
    </row>
    <row r="282" spans="13:13">
      <c r="M282" s="2"/>
    </row>
    <row r="283" spans="13:13">
      <c r="M283" s="2"/>
    </row>
    <row r="284" spans="13:13">
      <c r="M284" s="2"/>
    </row>
    <row r="285" spans="13:13">
      <c r="M285" s="2"/>
    </row>
    <row r="286" spans="13:13">
      <c r="M286" s="2"/>
    </row>
    <row r="287" spans="13:13">
      <c r="M287" s="2"/>
    </row>
    <row r="288" spans="13:13">
      <c r="M288" s="2"/>
    </row>
    <row r="289" spans="13:13">
      <c r="M289" s="2"/>
    </row>
    <row r="290" spans="13:13">
      <c r="M290" s="2"/>
    </row>
    <row r="291" spans="13:13">
      <c r="M291" s="2"/>
    </row>
    <row r="292" spans="13:13">
      <c r="M292" s="2"/>
    </row>
    <row r="293" spans="13:13">
      <c r="M293" s="2"/>
    </row>
    <row r="294" spans="13:13">
      <c r="M294" s="2"/>
    </row>
    <row r="295" spans="13:13">
      <c r="M295" s="2"/>
    </row>
    <row r="296" spans="13:13">
      <c r="M296" s="2"/>
    </row>
    <row r="297" spans="13:13">
      <c r="M297" s="2"/>
    </row>
    <row r="298" spans="13:13">
      <c r="M298" s="2"/>
    </row>
    <row r="299" spans="13:13">
      <c r="M299" s="2"/>
    </row>
    <row r="300" spans="13:13">
      <c r="M300" s="2"/>
    </row>
    <row r="301" spans="13:13">
      <c r="M301" s="2"/>
    </row>
    <row r="302" spans="13:13">
      <c r="M302" s="2"/>
    </row>
    <row r="303" spans="13:13">
      <c r="M303" s="2"/>
    </row>
    <row r="304" spans="13:13">
      <c r="M304" s="2"/>
    </row>
    <row r="305" spans="13:13">
      <c r="M305" s="2"/>
    </row>
    <row r="306" spans="13:13">
      <c r="M306" s="2"/>
    </row>
    <row r="307" spans="13:13">
      <c r="M307" s="2"/>
    </row>
    <row r="308" spans="13:13">
      <c r="M308" s="2"/>
    </row>
    <row r="309" spans="13:13">
      <c r="M309" s="2"/>
    </row>
    <row r="310" spans="13:13">
      <c r="M310" s="2"/>
    </row>
    <row r="311" spans="13:13">
      <c r="M311" s="2"/>
    </row>
    <row r="312" spans="13:13">
      <c r="M312" s="2"/>
    </row>
    <row r="313" spans="13:13">
      <c r="M313" s="2"/>
    </row>
    <row r="314" spans="13:13">
      <c r="M314" s="2"/>
    </row>
    <row r="315" spans="13:13">
      <c r="M315" s="2"/>
    </row>
    <row r="316" spans="13:13">
      <c r="M316" s="2"/>
    </row>
    <row r="317" spans="13:13">
      <c r="M317" s="2"/>
    </row>
    <row r="318" spans="13:13">
      <c r="M318" s="2"/>
    </row>
    <row r="319" spans="13:13">
      <c r="M319" s="2"/>
    </row>
    <row r="320" spans="13:13">
      <c r="M320" s="2"/>
    </row>
    <row r="321" spans="13:13">
      <c r="M321" s="2"/>
    </row>
    <row r="322" spans="13:13">
      <c r="M322" s="2"/>
    </row>
    <row r="323" spans="13:13">
      <c r="M323" s="2"/>
    </row>
    <row r="324" spans="13:13">
      <c r="M324" s="2"/>
    </row>
    <row r="325" spans="13:13">
      <c r="M325" s="2"/>
    </row>
    <row r="326" spans="13:13">
      <c r="M326" s="2"/>
    </row>
    <row r="327" spans="13:13">
      <c r="M327" s="2"/>
    </row>
    <row r="328" spans="13:13">
      <c r="M328" s="2"/>
    </row>
    <row r="329" spans="13:13">
      <c r="M329" s="2"/>
    </row>
    <row r="330" spans="13:13">
      <c r="M330" s="2"/>
    </row>
    <row r="331" spans="13:13">
      <c r="M331" s="2"/>
    </row>
    <row r="332" spans="13:13">
      <c r="M332" s="2"/>
    </row>
    <row r="333" spans="13:13">
      <c r="M333" s="2"/>
    </row>
    <row r="334" spans="13:13">
      <c r="M334" s="2"/>
    </row>
    <row r="335" spans="13:13">
      <c r="M335" s="2"/>
    </row>
    <row r="336" spans="13:13">
      <c r="M336" s="2"/>
    </row>
    <row r="337" spans="13:13">
      <c r="M337" s="2"/>
    </row>
    <row r="338" spans="13:13">
      <c r="M338" s="2"/>
    </row>
    <row r="339" spans="13:13">
      <c r="M339" s="2"/>
    </row>
    <row r="340" spans="13:13">
      <c r="M340" s="2"/>
    </row>
    <row r="341" spans="13:13">
      <c r="M341" s="2"/>
    </row>
    <row r="342" spans="13:13">
      <c r="M342" s="2"/>
    </row>
    <row r="343" spans="13:13">
      <c r="M343" s="2"/>
    </row>
    <row r="344" spans="13:13">
      <c r="M344" s="2"/>
    </row>
    <row r="345" spans="13:13">
      <c r="M345" s="2"/>
    </row>
    <row r="346" spans="13:13">
      <c r="M346" s="2"/>
    </row>
    <row r="347" spans="13:13">
      <c r="M347" s="2"/>
    </row>
    <row r="348" spans="13:13">
      <c r="M348" s="2"/>
    </row>
    <row r="349" spans="13:13">
      <c r="M349" s="2"/>
    </row>
    <row r="350" spans="13:13">
      <c r="M350" s="2"/>
    </row>
    <row r="351" spans="13:13">
      <c r="M351" s="2"/>
    </row>
    <row r="352" spans="13:13">
      <c r="M352" s="2"/>
    </row>
    <row r="353" spans="13:13">
      <c r="M353" s="2"/>
    </row>
    <row r="354" spans="13:13">
      <c r="M354" s="2"/>
    </row>
    <row r="355" spans="13:13">
      <c r="M355" s="2"/>
    </row>
    <row r="356" spans="13:13">
      <c r="M356" s="2"/>
    </row>
    <row r="357" spans="13:13">
      <c r="M357" s="2"/>
    </row>
    <row r="358" spans="13:13">
      <c r="M358" s="2"/>
    </row>
    <row r="359" spans="13:13">
      <c r="M359" s="2"/>
    </row>
    <row r="360" spans="13:13">
      <c r="M360" s="2"/>
    </row>
    <row r="361" spans="13:13">
      <c r="M361" s="2"/>
    </row>
    <row r="362" spans="13:13">
      <c r="M362" s="2"/>
    </row>
    <row r="363" spans="13:13">
      <c r="M363" s="2"/>
    </row>
    <row r="364" spans="13:13">
      <c r="M364" s="2"/>
    </row>
    <row r="365" spans="13:13">
      <c r="M365" s="2"/>
    </row>
    <row r="366" spans="13:13">
      <c r="M366" s="2"/>
    </row>
    <row r="367" spans="13:13">
      <c r="M367" s="2"/>
    </row>
    <row r="368" spans="13:13">
      <c r="M368" s="2"/>
    </row>
    <row r="369" spans="13:13">
      <c r="M369" s="2"/>
    </row>
    <row r="370" spans="13:13">
      <c r="M370" s="2"/>
    </row>
    <row r="371" spans="13:13">
      <c r="M371" s="2"/>
    </row>
    <row r="372" spans="13:13">
      <c r="M372" s="2"/>
    </row>
    <row r="373" spans="13:13">
      <c r="M373" s="2"/>
    </row>
    <row r="374" spans="13:13">
      <c r="M374" s="2"/>
    </row>
    <row r="375" spans="13:13">
      <c r="M375" s="2"/>
    </row>
    <row r="376" spans="13:13">
      <c r="M376" s="2"/>
    </row>
    <row r="377" spans="13:13">
      <c r="M377" s="2"/>
    </row>
    <row r="378" spans="13:13">
      <c r="M378" s="2"/>
    </row>
    <row r="379" spans="13:13">
      <c r="M379" s="2"/>
    </row>
    <row r="380" spans="13:13">
      <c r="M380" s="2"/>
    </row>
    <row r="381" spans="13:13">
      <c r="M381" s="2"/>
    </row>
    <row r="382" spans="13:13">
      <c r="M382" s="2"/>
    </row>
    <row r="383" spans="13:13">
      <c r="M383" s="2"/>
    </row>
    <row r="384" spans="13:13">
      <c r="M384" s="2"/>
    </row>
    <row r="385" spans="13:13">
      <c r="M385" s="2"/>
    </row>
    <row r="386" spans="13:13">
      <c r="M386" s="2"/>
    </row>
    <row r="387" spans="13:13">
      <c r="M387" s="2"/>
    </row>
    <row r="388" spans="13:13">
      <c r="M388" s="2"/>
    </row>
    <row r="389" spans="13:13">
      <c r="M389" s="2"/>
    </row>
    <row r="390" spans="13:13">
      <c r="M390" s="2"/>
    </row>
    <row r="391" spans="13:13">
      <c r="M391" s="2"/>
    </row>
    <row r="392" spans="13:13">
      <c r="M392" s="2"/>
    </row>
    <row r="393" spans="13:13">
      <c r="M393" s="2"/>
    </row>
    <row r="394" spans="13:13">
      <c r="M394" s="2"/>
    </row>
    <row r="395" spans="13:13">
      <c r="M395" s="2"/>
    </row>
    <row r="396" spans="13:13">
      <c r="M396" s="2"/>
    </row>
    <row r="397" spans="13:13">
      <c r="M397" s="2"/>
    </row>
    <row r="398" spans="13:13">
      <c r="M398" s="2"/>
    </row>
    <row r="399" spans="13:13">
      <c r="M399" s="2"/>
    </row>
    <row r="400" spans="13:13">
      <c r="M400" s="2"/>
    </row>
    <row r="401" spans="13:13">
      <c r="M401" s="2"/>
    </row>
    <row r="402" spans="13:13">
      <c r="M402" s="2"/>
    </row>
    <row r="403" spans="13:13">
      <c r="M403" s="2"/>
    </row>
    <row r="404" spans="13:13">
      <c r="M404" s="2"/>
    </row>
    <row r="405" spans="13:13">
      <c r="M405" s="2"/>
    </row>
    <row r="406" spans="13:13">
      <c r="M406" s="2"/>
    </row>
    <row r="407" spans="13:13">
      <c r="M407" s="2"/>
    </row>
    <row r="408" spans="13:13">
      <c r="M408" s="2"/>
    </row>
    <row r="409" spans="13:13">
      <c r="M409" s="2"/>
    </row>
    <row r="410" spans="13:13">
      <c r="M410" s="2"/>
    </row>
    <row r="411" spans="13:13">
      <c r="M411" s="2"/>
    </row>
    <row r="412" spans="13:13">
      <c r="M412" s="2"/>
    </row>
    <row r="413" spans="13:13">
      <c r="M413" s="2"/>
    </row>
    <row r="414" spans="13:13">
      <c r="M414" s="2"/>
    </row>
    <row r="415" spans="13:13">
      <c r="M415" s="2"/>
    </row>
    <row r="416" spans="13:13">
      <c r="M416" s="2"/>
    </row>
    <row r="417" spans="13:13">
      <c r="M417" s="2"/>
    </row>
    <row r="418" spans="13:13">
      <c r="M418" s="2"/>
    </row>
    <row r="419" spans="13:13">
      <c r="M419" s="2"/>
    </row>
    <row r="420" spans="13:13">
      <c r="M420" s="2"/>
    </row>
    <row r="421" spans="13:13">
      <c r="M421" s="2"/>
    </row>
    <row r="422" spans="13:13">
      <c r="M422" s="2"/>
    </row>
    <row r="423" spans="13:13">
      <c r="M423" s="2"/>
    </row>
    <row r="424" spans="13:13">
      <c r="M424" s="2"/>
    </row>
    <row r="425" spans="13:13">
      <c r="M425" s="2"/>
    </row>
    <row r="426" spans="13:13">
      <c r="M426" s="2"/>
    </row>
    <row r="427" spans="13:13">
      <c r="M427" s="2"/>
    </row>
    <row r="428" spans="13:13">
      <c r="M428" s="2"/>
    </row>
    <row r="429" spans="13:13">
      <c r="M429" s="2"/>
    </row>
    <row r="430" spans="13:13">
      <c r="M430" s="2"/>
    </row>
    <row r="431" spans="13:13">
      <c r="M431" s="2"/>
    </row>
    <row r="432" spans="13:13">
      <c r="M432" s="2"/>
    </row>
    <row r="433" spans="13:13">
      <c r="M433" s="2"/>
    </row>
    <row r="434" spans="13:13">
      <c r="M434" s="2"/>
    </row>
    <row r="435" spans="13:13">
      <c r="M435" s="2"/>
    </row>
    <row r="436" spans="13:13">
      <c r="M436" s="2"/>
    </row>
    <row r="437" spans="13:13">
      <c r="M437" s="2"/>
    </row>
    <row r="438" spans="13:13">
      <c r="M438" s="2"/>
    </row>
    <row r="439" spans="13:13">
      <c r="M439" s="2"/>
    </row>
    <row r="440" spans="13:13">
      <c r="M440" s="2"/>
    </row>
    <row r="441" spans="13:13">
      <c r="M441" s="2"/>
    </row>
    <row r="442" spans="13:13">
      <c r="M442" s="2"/>
    </row>
    <row r="443" spans="13:13">
      <c r="M443" s="2"/>
    </row>
    <row r="444" spans="13:13">
      <c r="M444" s="2"/>
    </row>
    <row r="445" spans="13:13">
      <c r="M445" s="2"/>
    </row>
    <row r="446" spans="13:13">
      <c r="M446" s="2"/>
    </row>
    <row r="447" spans="13:13">
      <c r="M447" s="2"/>
    </row>
    <row r="448" spans="13:13">
      <c r="M448" s="2"/>
    </row>
    <row r="449" spans="13:13">
      <c r="M449" s="2"/>
    </row>
    <row r="450" spans="13:13">
      <c r="M450" s="2"/>
    </row>
    <row r="451" spans="13:13">
      <c r="M451" s="2"/>
    </row>
    <row r="452" spans="13:13">
      <c r="M452" s="2"/>
    </row>
    <row r="453" spans="13:13">
      <c r="M453" s="2"/>
    </row>
    <row r="454" spans="13:13">
      <c r="M454" s="2"/>
    </row>
    <row r="455" spans="13:13">
      <c r="M455" s="2"/>
    </row>
    <row r="456" spans="13:13">
      <c r="M456" s="2"/>
    </row>
    <row r="457" spans="13:13">
      <c r="M457" s="2"/>
    </row>
    <row r="458" spans="13:13">
      <c r="M458" s="2"/>
    </row>
  </sheetData>
  <mergeCells count="7">
    <mergeCell ref="M1:M2"/>
    <mergeCell ref="L2:L3"/>
    <mergeCell ref="K2:K3"/>
    <mergeCell ref="A2:C2"/>
    <mergeCell ref="D2:E2"/>
    <mergeCell ref="F2:F3"/>
    <mergeCell ref="G2:J2"/>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CENTRO 3</vt:lpstr>
      <vt:lpstr>CENTRO 2</vt:lpstr>
      <vt:lpstr>CENTRO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David Vásquez Muñoz</cp:lastModifiedBy>
  <dcterms:created xsi:type="dcterms:W3CDTF">2024-05-07T03:22:00Z</dcterms:created>
  <dcterms:modified xsi:type="dcterms:W3CDTF">2025-03-28T15:18:52Z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736874E1ED1B48E293B6207D86DACE6F_12</vt:lpwstr>
  </property>
  <property fmtid="{D5CDD505-2E9C-101B-9397-08002B2CF9AE}" pid="3" name="KSOProductBuildVer">
    <vt:lpwstr>2058-12.2.0.20323</vt:lpwstr>
  </property>
</Properties>
</file>