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MINISTERIO DE EDUCACIÓN\MINIMA AVALUOS\TERCERA REVISIÒN\DOCUMENTO PARA CARGAR SECOP\"/>
    </mc:Choice>
  </mc:AlternateContent>
  <xr:revisionPtr revIDLastSave="0" documentId="8_{D5AAE833-39B4-4DBC-A04A-22D322BAEAF2}" xr6:coauthVersionLast="47" xr6:coauthVersionMax="47" xr10:uidLastSave="{00000000-0000-0000-0000-000000000000}"/>
  <bookViews>
    <workbookView xWindow="-120" yWindow="-120" windowWidth="20730" windowHeight="11040" firstSheet="2" activeTab="2" xr2:uid="{6C3AB9A9-0B66-4B9C-B085-098A6F23EF7A}"/>
  </bookViews>
  <sheets>
    <sheet name="Cotización 1" sheetId="1" state="hidden" r:id="rId1"/>
    <sheet name="Cotización 2" sheetId="2" state="hidden" r:id="rId2"/>
    <sheet name="Cuadro info (2)"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 i="2" l="1"/>
  <c r="H10" i="2"/>
  <c r="J10" i="1"/>
  <c r="H10" i="1"/>
</calcChain>
</file>

<file path=xl/sharedStrings.xml><?xml version="1.0" encoding="utf-8"?>
<sst xmlns="http://schemas.openxmlformats.org/spreadsheetml/2006/main" count="161" uniqueCount="110">
  <si>
    <t>Lonjas o Firmas de avalúos consultadas</t>
  </si>
  <si>
    <t>Contacto</t>
  </si>
  <si>
    <t>Correo</t>
  </si>
  <si>
    <t>Valor de la cotización</t>
  </si>
  <si>
    <t>Tiempo de entrega</t>
  </si>
  <si>
    <t>No.</t>
  </si>
  <si>
    <t>Observaciones</t>
  </si>
  <si>
    <t>scavalle.cali@gmail.com</t>
  </si>
  <si>
    <t>Ciudad</t>
  </si>
  <si>
    <t>Lonja Inmobiliaria SCA Valle del Cauca</t>
  </si>
  <si>
    <t>Cali</t>
  </si>
  <si>
    <t>Rena Besora</t>
  </si>
  <si>
    <t>Bogotá</t>
  </si>
  <si>
    <t>administrativo@renabesora.com</t>
  </si>
  <si>
    <t>Luis Fernando Barreto</t>
  </si>
  <si>
    <t>Teléfono</t>
  </si>
  <si>
    <t>7 días hábiles</t>
  </si>
  <si>
    <t>Lonja Inmobiliaria de Bogotá</t>
  </si>
  <si>
    <t xml:space="preserve">avaluos@lonjainmobogota.com </t>
  </si>
  <si>
    <t>avaluos2@lonjadebogota.org.co</t>
  </si>
  <si>
    <t>Lonja de Propiedad Raíz de Bogotá</t>
  </si>
  <si>
    <t>Viviana Castro</t>
  </si>
  <si>
    <t>Lonja Autorreguladores</t>
  </si>
  <si>
    <t>direcciongeneral@lonjaautorreguladores.com</t>
  </si>
  <si>
    <t>3242533624 (Ws)</t>
  </si>
  <si>
    <t>Maris Puentes</t>
  </si>
  <si>
    <t>No se obtuvo respuesta</t>
  </si>
  <si>
    <t>lonjadepropiedad@gmail.com</t>
  </si>
  <si>
    <t>Lonja De Propiedad Raíz Peritazgos Y Avalúos D. C.</t>
  </si>
  <si>
    <t>4 semanas</t>
  </si>
  <si>
    <t>Estudio de mercado para contratación de avalúo corporativo</t>
  </si>
  <si>
    <r>
      <t xml:space="preserve">Es un consorcio, </t>
    </r>
    <r>
      <rPr>
        <u/>
        <sz val="11"/>
        <color theme="1"/>
        <rFont val="Calibri"/>
        <family val="2"/>
        <scheme val="minor"/>
      </rPr>
      <t>no pueden elaborar avalúo corporativos, solo comerciales</t>
    </r>
    <r>
      <rPr>
        <sz val="11"/>
        <color theme="1"/>
        <rFont val="Calibri"/>
        <family val="2"/>
        <scheme val="minor"/>
      </rPr>
      <t>. El tiempo de entrega es corto y la calidad es buena.</t>
    </r>
  </si>
  <si>
    <t>Andrés Henao Baptiste</t>
  </si>
  <si>
    <t>Lonja de Propiedad Raíz de Cali y Valle del Cauca</t>
  </si>
  <si>
    <t>Alejandra Castellanos Valdes</t>
  </si>
  <si>
    <t>avaluos@lonjacali.org</t>
  </si>
  <si>
    <t>30 días calendario</t>
  </si>
  <si>
    <t>Se encuentra en la ciudad de Cali. El tiempo de entrega es moderado, se desconoce la calidad, sin embargo, tienen una trayectoria amplia en contrataciones para valoraciones de inmuebles especiales.</t>
  </si>
  <si>
    <t>20 días hábiles</t>
  </si>
  <si>
    <t>El valor de la cotización puede cambiar dependiendo de las condiciones jurídicas y técnicas. El tiempo de entrega es moderado y la calidad es buena.</t>
  </si>
  <si>
    <t>El valor de la cotización es fija. El tiempo de entrega es moderado y la calidad es buena.</t>
  </si>
  <si>
    <t>Lucía Isabel Parra</t>
  </si>
  <si>
    <t>45 días hábiles</t>
  </si>
  <si>
    <t>Se encuentra en la ciudad de Cali. El tiempo de entrega es largo, se desconoce la calidad, sin embargo, tienen una trayectoria amplia en contrataciones para valoraciones de inmuebles especiales.</t>
  </si>
  <si>
    <t>Tiempo de entrega en días hábiles aprox.</t>
  </si>
  <si>
    <t>Promedio</t>
  </si>
  <si>
    <t>Fecha de Respuesta</t>
  </si>
  <si>
    <t>WARREN &amp; HOLDRIDGE SAS</t>
  </si>
  <si>
    <t>Luis Eduardo Gómez Daza</t>
  </si>
  <si>
    <t>gerencia@warhol.com.co</t>
  </si>
  <si>
    <t>20 días calendario</t>
  </si>
  <si>
    <t>Corporación Lonja de Profesionales Avaluadores - Prolonjas</t>
  </si>
  <si>
    <t>Dentro de la cotización, se incluyen gastos de transporte y viáticos del profesional que realiza la vista al predio. Se desconoce la calidad. Se solicitaron ajustes a la cotización, no se discriminó el valor por avalúo.</t>
  </si>
  <si>
    <t>Manizales</t>
  </si>
  <si>
    <t>Hugo Candamil Calle</t>
  </si>
  <si>
    <t xml:space="preserve">corpoprolonjas@gmail.com </t>
  </si>
  <si>
    <t>60 días hábiles</t>
  </si>
  <si>
    <t>Jorge Eduardo Forero</t>
  </si>
  <si>
    <t>Info@lonjacun.com.co</t>
  </si>
  <si>
    <t>(+571) 7913078</t>
  </si>
  <si>
    <t>Lonja de Cundinamarca - Lonjacun</t>
  </si>
  <si>
    <t>Se encuentra en la ciudad de Cali. El tiempo de entrega es largo, se desconoce la calidad, sin embargo, tienen una trayectoria amplia en contrataciones para valoraciones de inmuebles especiales. Se solicitaron ajustes a la cotización, no se discriminó el valor por avalúo.</t>
  </si>
  <si>
    <t>El tiempo de entrega es largo, se desconoce la calidad. Se solicitaron ajustes a la cotización, no se incluyeron los costos de desplazamiento y existen inconsistencias en los valores.</t>
  </si>
  <si>
    <t>El valor de la cotización puede cambiar dependiendo de las condiciones jurídicas y técnicas. No incluye IVA. El tiempo de entrega es moderado y la calidad es buena. Se solicitaron ajustes a la cotización, no se discriminó el valor por avalúo.</t>
  </si>
  <si>
    <t>Municipio</t>
  </si>
  <si>
    <t>Dirección</t>
  </si>
  <si>
    <t>KR 37 A # 3 – 101</t>
  </si>
  <si>
    <t>370-87849</t>
  </si>
  <si>
    <t>Diagonal 37A 3-37</t>
  </si>
  <si>
    <t>370-23637</t>
  </si>
  <si>
    <t>KR 37 A # 3 – 29</t>
  </si>
  <si>
    <t>370-3747</t>
  </si>
  <si>
    <t>CL 1 # 3 – 14</t>
  </si>
  <si>
    <t>370-110259</t>
  </si>
  <si>
    <t>San Andrés</t>
  </si>
  <si>
    <t>Sector "Tom Hooker"</t>
  </si>
  <si>
    <t>450-13683</t>
  </si>
  <si>
    <t>-</t>
  </si>
  <si>
    <t>Magangué</t>
  </si>
  <si>
    <t>Carrera 3 No. 40-960 “Casa Hierro”</t>
  </si>
  <si>
    <t>064-23546</t>
  </si>
  <si>
    <t>PREDIOS OBJETO DE VALORACIÓN COMERCIAL</t>
  </si>
  <si>
    <t>Matrícula inmobiliaria</t>
  </si>
  <si>
    <t>Código catastral</t>
  </si>
  <si>
    <t>Área Construida Aprox. (m2)</t>
  </si>
  <si>
    <t>Tipo de predio</t>
  </si>
  <si>
    <t xml:space="preserve">760010100190800190003000000003 </t>
  </si>
  <si>
    <t xml:space="preserve">760010100190800190002000000002 </t>
  </si>
  <si>
    <t>760010100190800220005000000005</t>
  </si>
  <si>
    <t>880010000000000060448000000000</t>
  </si>
  <si>
    <t>134300103000000900006000000000</t>
  </si>
  <si>
    <t>9°15'35.67"N 74°44'14.60"W</t>
  </si>
  <si>
    <t>12°30'34.1"N 81°43'13.3"W</t>
  </si>
  <si>
    <t>3°25'36.9"N 76°32'59.9"W</t>
  </si>
  <si>
    <t>3°25'40.3"N 76°32'58.1"W</t>
  </si>
  <si>
    <t>3°25'39.5"N 76°32'59.8"W</t>
  </si>
  <si>
    <t>Edificio para uso institucional (Universidad)</t>
  </si>
  <si>
    <t>Lote de terreno rural</t>
  </si>
  <si>
    <t>Lote de terreno urbano</t>
  </si>
  <si>
    <t>Área Terreno (m2)</t>
  </si>
  <si>
    <t>Barrio Santa Isabel</t>
  </si>
  <si>
    <t>Sector Tom Hooker</t>
  </si>
  <si>
    <t>Sector Industrial vía a Yatí</t>
  </si>
  <si>
    <t xml:space="preserve">Antigua Sede Santa Isabel, en donde funcionaba la Universidad Libre de Cali. </t>
  </si>
  <si>
    <t>Consultorio jurídico de la Sede Santa Isabel de la Universidad Libre</t>
  </si>
  <si>
    <t xml:space="preserve">Construcción de 2 niveles </t>
  </si>
  <si>
    <t xml:space="preserve">Lote de terreno rural sin construcciones, a 7.7 km aproximadamente del casco urbano </t>
  </si>
  <si>
    <t>Lote de terreno plano sin construcciones, sobre vía principal, al margen del Río Magdalena</t>
  </si>
  <si>
    <t>Ubicación</t>
  </si>
  <si>
    <t>Coordenadas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</si>
</sst>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u/>
      <sz val="11"/>
      <color theme="10"/>
      <name val="Calibri"/>
      <family val="2"/>
      <scheme val="minor"/>
    </font>
    <font>
      <u/>
      <sz val="11"/>
      <color theme="1"/>
      <name val="Calibri"/>
      <family val="2"/>
      <scheme val="minor"/>
    </font>
    <font>
      <b/>
      <sz val="12"/>
      <color theme="1"/>
      <name val="Calibri"/>
      <family val="2"/>
      <scheme val="minor"/>
    </font>
    <font>
      <sz val="12"/>
      <color theme="1"/>
      <name val="Calibri"/>
      <family val="2"/>
      <scheme val="minor"/>
    </font>
    <font>
      <u/>
      <sz val="12"/>
      <color theme="10"/>
      <name val="Calibri"/>
      <family val="2"/>
      <scheme val="minor"/>
    </font>
    <font>
      <b/>
      <sz val="14"/>
      <color theme="0"/>
      <name val="Calibri"/>
      <family val="2"/>
      <scheme val="minor"/>
    </font>
    <font>
      <b/>
      <sz val="10"/>
      <color rgb="FF000000"/>
      <name val="Verdana"/>
      <family val="2"/>
    </font>
    <font>
      <b/>
      <sz val="11"/>
      <color theme="1"/>
      <name val="Verdana"/>
      <family val="2"/>
    </font>
    <font>
      <sz val="11"/>
      <color theme="1"/>
      <name val="Verdana"/>
      <family val="2"/>
    </font>
  </fonts>
  <fills count="7">
    <fill>
      <patternFill patternType="none"/>
    </fill>
    <fill>
      <patternFill patternType="gray125"/>
    </fill>
    <fill>
      <patternFill patternType="solid">
        <fgColor rgb="FF7030A0"/>
        <bgColor indexed="64"/>
      </patternFill>
    </fill>
    <fill>
      <patternFill patternType="solid">
        <fgColor rgb="FFCC99FF"/>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D9D9D9"/>
        <bgColor indexed="64"/>
      </patternFill>
    </fill>
  </fills>
  <borders count="13">
    <border>
      <left/>
      <right/>
      <top/>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0" fontId="4" fillId="0" borderId="0" applyNumberFormat="0" applyFill="0" applyBorder="0" applyAlignment="0" applyProtection="0"/>
  </cellStyleXfs>
  <cellXfs count="75">
    <xf numFmtId="0" fontId="0" fillId="0" borderId="0" xfId="0"/>
    <xf numFmtId="0" fontId="0" fillId="0" borderId="0" xfId="0" applyAlignment="1">
      <alignment vertical="center"/>
    </xf>
    <xf numFmtId="165" fontId="0" fillId="0" borderId="0" xfId="1" applyNumberFormat="1" applyFont="1" applyAlignment="1">
      <alignment vertical="center"/>
    </xf>
    <xf numFmtId="0" fontId="3" fillId="3" borderId="1" xfId="0" applyFont="1" applyFill="1" applyBorder="1" applyAlignment="1">
      <alignment horizontal="center" vertical="center"/>
    </xf>
    <xf numFmtId="165" fontId="3" fillId="3" borderId="1" xfId="1" applyNumberFormat="1" applyFont="1" applyFill="1" applyBorder="1" applyAlignment="1">
      <alignment horizontal="center" vertical="center"/>
    </xf>
    <xf numFmtId="0" fontId="0" fillId="0" borderId="1" xfId="0" applyBorder="1" applyAlignment="1">
      <alignment vertical="center"/>
    </xf>
    <xf numFmtId="0" fontId="4" fillId="0" borderId="1" xfId="2" applyBorder="1" applyAlignment="1">
      <alignment vertical="center"/>
    </xf>
    <xf numFmtId="165" fontId="0" fillId="0" borderId="1" xfId="1" applyNumberFormat="1" applyFont="1" applyBorder="1" applyAlignment="1">
      <alignment vertical="center"/>
    </xf>
    <xf numFmtId="14" fontId="0" fillId="0" borderId="1" xfId="0" applyNumberFormat="1" applyBorder="1" applyAlignment="1">
      <alignment vertical="center"/>
    </xf>
    <xf numFmtId="0" fontId="0" fillId="0" borderId="1" xfId="0" applyBorder="1" applyAlignment="1">
      <alignment vertical="center" wrapText="1"/>
    </xf>
    <xf numFmtId="0" fontId="3" fillId="3" borderId="1" xfId="0" applyFont="1" applyFill="1" applyBorder="1" applyAlignment="1">
      <alignment horizontal="center" vertical="center" wrapText="1"/>
    </xf>
    <xf numFmtId="165" fontId="3" fillId="3" borderId="1" xfId="1" applyNumberFormat="1" applyFont="1" applyFill="1" applyBorder="1" applyAlignment="1">
      <alignment vertical="center"/>
    </xf>
    <xf numFmtId="0" fontId="3" fillId="3" borderId="1" xfId="0" applyFont="1" applyFill="1" applyBorder="1" applyAlignment="1">
      <alignment vertical="center"/>
    </xf>
    <xf numFmtId="1" fontId="3" fillId="3" borderId="1" xfId="1" applyNumberFormat="1" applyFont="1" applyFill="1" applyBorder="1" applyAlignment="1">
      <alignment vertical="center"/>
    </xf>
    <xf numFmtId="0" fontId="0" fillId="4" borderId="1" xfId="0" applyFill="1" applyBorder="1" applyAlignment="1">
      <alignment vertical="center"/>
    </xf>
    <xf numFmtId="0" fontId="4" fillId="4" borderId="1" xfId="2" applyFill="1" applyBorder="1" applyAlignment="1">
      <alignment vertical="center"/>
    </xf>
    <xf numFmtId="14" fontId="0" fillId="4" borderId="1" xfId="0" applyNumberFormat="1" applyFill="1" applyBorder="1" applyAlignment="1">
      <alignment vertical="center"/>
    </xf>
    <xf numFmtId="165" fontId="0" fillId="4" borderId="1" xfId="1" applyNumberFormat="1" applyFont="1" applyFill="1" applyBorder="1" applyAlignment="1">
      <alignment vertical="center"/>
    </xf>
    <xf numFmtId="0" fontId="0" fillId="4" borderId="1" xfId="0" applyFill="1" applyBorder="1" applyAlignment="1">
      <alignment vertical="center" wrapText="1"/>
    </xf>
    <xf numFmtId="0" fontId="0" fillId="5" borderId="1" xfId="0" applyFill="1" applyBorder="1" applyAlignment="1">
      <alignment vertical="center" wrapText="1"/>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7" fillId="5" borderId="1" xfId="0" applyFont="1" applyFill="1" applyBorder="1" applyAlignment="1">
      <alignment vertical="center"/>
    </xf>
    <xf numFmtId="0" fontId="7" fillId="5" borderId="1" xfId="0" applyFont="1" applyFill="1" applyBorder="1" applyAlignment="1">
      <alignment vertical="center" wrapText="1"/>
    </xf>
    <xf numFmtId="0" fontId="8" fillId="5" borderId="1" xfId="2" applyFont="1" applyFill="1" applyBorder="1" applyAlignment="1">
      <alignment vertical="center"/>
    </xf>
    <xf numFmtId="14" fontId="7" fillId="5" borderId="1" xfId="0" applyNumberFormat="1" applyFont="1" applyFill="1" applyBorder="1" applyAlignment="1">
      <alignment vertical="center"/>
    </xf>
    <xf numFmtId="165" fontId="7" fillId="5" borderId="1" xfId="1" applyNumberFormat="1" applyFont="1" applyFill="1" applyBorder="1" applyAlignment="1">
      <alignment vertical="center"/>
    </xf>
    <xf numFmtId="0" fontId="7" fillId="0" borderId="1" xfId="0" applyFont="1" applyBorder="1" applyAlignment="1">
      <alignment vertical="center"/>
    </xf>
    <xf numFmtId="0" fontId="7" fillId="0" borderId="1" xfId="0" applyFont="1" applyBorder="1" applyAlignment="1">
      <alignment vertical="center" wrapText="1"/>
    </xf>
    <xf numFmtId="0" fontId="8" fillId="0" borderId="1" xfId="2" applyFont="1" applyBorder="1" applyAlignment="1">
      <alignment vertical="center"/>
    </xf>
    <xf numFmtId="14" fontId="7" fillId="0" borderId="1" xfId="0" applyNumberFormat="1" applyFont="1" applyBorder="1" applyAlignment="1">
      <alignment vertical="center"/>
    </xf>
    <xf numFmtId="165" fontId="7" fillId="0" borderId="1" xfId="1" applyNumberFormat="1" applyFont="1" applyBorder="1" applyAlignment="1">
      <alignment vertical="center"/>
    </xf>
    <xf numFmtId="0" fontId="8" fillId="0" borderId="1" xfId="2" applyFont="1" applyFill="1" applyBorder="1" applyAlignment="1">
      <alignment vertical="center"/>
    </xf>
    <xf numFmtId="165" fontId="7" fillId="0" borderId="1" xfId="1" applyNumberFormat="1" applyFont="1" applyFill="1" applyBorder="1" applyAlignment="1">
      <alignment vertical="center"/>
    </xf>
    <xf numFmtId="0" fontId="8" fillId="0" borderId="0" xfId="2" applyFont="1" applyFill="1" applyAlignment="1">
      <alignment vertical="center"/>
    </xf>
    <xf numFmtId="0" fontId="7" fillId="5" borderId="2" xfId="0" applyFont="1" applyFill="1" applyBorder="1" applyAlignment="1">
      <alignment vertical="center"/>
    </xf>
    <xf numFmtId="14" fontId="7" fillId="5" borderId="4" xfId="0" applyNumberFormat="1" applyFont="1" applyFill="1" applyBorder="1" applyAlignment="1">
      <alignment vertical="center"/>
    </xf>
    <xf numFmtId="165" fontId="6" fillId="3" borderId="1" xfId="1" applyNumberFormat="1" applyFont="1" applyFill="1" applyBorder="1" applyAlignment="1">
      <alignment vertical="center"/>
    </xf>
    <xf numFmtId="0" fontId="6" fillId="3" borderId="1" xfId="0" applyFont="1" applyFill="1" applyBorder="1" applyAlignment="1">
      <alignment vertical="center"/>
    </xf>
    <xf numFmtId="1" fontId="6" fillId="3" borderId="1" xfId="1" applyNumberFormat="1" applyFont="1" applyFill="1" applyBorder="1" applyAlignment="1">
      <alignment vertical="center"/>
    </xf>
    <xf numFmtId="165" fontId="6" fillId="3" borderId="1" xfId="1" applyNumberFormat="1"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6" xfId="0" applyFont="1" applyFill="1" applyBorder="1" applyAlignment="1">
      <alignment vertical="center" wrapText="1"/>
    </xf>
    <xf numFmtId="0" fontId="11"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vertical="center" wrapText="1"/>
    </xf>
    <xf numFmtId="0" fontId="12" fillId="0" borderId="6" xfId="0" applyFont="1" applyBorder="1" applyAlignment="1">
      <alignment horizontal="justify" vertical="center" wrapText="1"/>
    </xf>
    <xf numFmtId="0" fontId="12" fillId="0" borderId="6" xfId="0" applyFont="1" applyBorder="1" applyAlignment="1">
      <alignment horizontal="right" vertical="center" wrapText="1"/>
    </xf>
    <xf numFmtId="0" fontId="0" fillId="0" borderId="0" xfId="0" applyAlignment="1">
      <alignment wrapText="1"/>
    </xf>
    <xf numFmtId="49" fontId="10" fillId="6" borderId="6" xfId="0" applyNumberFormat="1" applyFont="1" applyFill="1" applyBorder="1" applyAlignment="1">
      <alignment horizontal="center" vertical="center" wrapText="1"/>
    </xf>
    <xf numFmtId="49" fontId="12" fillId="0" borderId="6" xfId="0" applyNumberFormat="1" applyFont="1" applyBorder="1" applyAlignment="1">
      <alignment horizontal="justify" vertical="center" wrapText="1"/>
    </xf>
    <xf numFmtId="49" fontId="0" fillId="0" borderId="0" xfId="0" applyNumberFormat="1"/>
    <xf numFmtId="0" fontId="12" fillId="0" borderId="6" xfId="0" applyFont="1" applyBorder="1" applyAlignment="1">
      <alignment horizontal="left" vertical="center" wrapText="1"/>
    </xf>
    <xf numFmtId="0" fontId="2" fillId="2"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9" fillId="2" borderId="1"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0" fillId="6" borderId="7" xfId="0" applyFont="1" applyFill="1" applyBorder="1" applyAlignment="1">
      <alignment horizontal="center" vertical="center" wrapText="1"/>
    </xf>
    <xf numFmtId="0" fontId="10" fillId="6" borderId="8" xfId="0" applyFont="1" applyFill="1" applyBorder="1" applyAlignment="1">
      <alignment horizontal="center" vertical="center" wrapText="1"/>
    </xf>
    <xf numFmtId="0" fontId="10" fillId="6" borderId="9" xfId="0" applyFont="1" applyFill="1" applyBorder="1" applyAlignment="1">
      <alignment horizontal="center" vertical="center" wrapText="1"/>
    </xf>
    <xf numFmtId="49" fontId="12" fillId="0" borderId="10" xfId="0" applyNumberFormat="1" applyFont="1" applyBorder="1" applyAlignment="1">
      <alignment horizontal="left" vertical="center" wrapText="1"/>
    </xf>
    <xf numFmtId="49" fontId="12" fillId="0" borderId="12" xfId="0" applyNumberFormat="1" applyFont="1" applyBorder="1" applyAlignment="1">
      <alignment horizontal="left" vertical="center" wrapText="1"/>
    </xf>
    <xf numFmtId="0" fontId="12" fillId="0" borderId="10" xfId="0" applyFont="1" applyBorder="1" applyAlignment="1">
      <alignment horizontal="left" vertical="center" wrapText="1"/>
    </xf>
    <xf numFmtId="0" fontId="12" fillId="0" borderId="12" xfId="0" applyFont="1" applyBorder="1" applyAlignment="1">
      <alignment horizontal="left" vertical="center" wrapText="1"/>
    </xf>
  </cellXfs>
  <cellStyles count="3">
    <cellStyle name="Hipervínculo" xfId="2" builtinId="8"/>
    <cellStyle name="Moneda" xfId="1" builtinId="4"/>
    <cellStyle name="Normal" xfId="0" builtinId="0"/>
  </cellStyles>
  <dxfs count="0"/>
  <tableStyles count="0" defaultTableStyle="TableStyleMedium2" defaultPivotStyle="PivotStyleLight16"/>
  <colors>
    <mruColors>
      <color rgb="FFCC99FF"/>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avaluos@lonjainmobogota.com" TargetMode="External"/><Relationship Id="rId7" Type="http://schemas.openxmlformats.org/officeDocument/2006/relationships/hyperlink" Target="mailto:avaluos@lonjacali.org" TargetMode="External"/><Relationship Id="rId2" Type="http://schemas.openxmlformats.org/officeDocument/2006/relationships/hyperlink" Target="mailto:administrativo@renabesora.com" TargetMode="External"/><Relationship Id="rId1" Type="http://schemas.openxmlformats.org/officeDocument/2006/relationships/hyperlink" Target="mailto:scavalle.cali@gmail.com" TargetMode="External"/><Relationship Id="rId6" Type="http://schemas.openxmlformats.org/officeDocument/2006/relationships/hyperlink" Target="mailto:lonjadepropiedad@gmail.com" TargetMode="External"/><Relationship Id="rId5" Type="http://schemas.openxmlformats.org/officeDocument/2006/relationships/hyperlink" Target="mailto:direcciongeneral@lonjaautorreguladores.com" TargetMode="External"/><Relationship Id="rId4" Type="http://schemas.openxmlformats.org/officeDocument/2006/relationships/hyperlink" Target="mailto:avaluos2@lonjadebogota.org.co"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avaluos@lonjacali.org" TargetMode="External"/><Relationship Id="rId7" Type="http://schemas.openxmlformats.org/officeDocument/2006/relationships/hyperlink" Target="mailto:Info@lonjacun.com.co" TargetMode="External"/><Relationship Id="rId2" Type="http://schemas.openxmlformats.org/officeDocument/2006/relationships/hyperlink" Target="mailto:avaluos2@lonjadebogota.org.co" TargetMode="External"/><Relationship Id="rId1" Type="http://schemas.openxmlformats.org/officeDocument/2006/relationships/hyperlink" Target="mailto:scavalle.cali@gmail.com" TargetMode="External"/><Relationship Id="rId6" Type="http://schemas.openxmlformats.org/officeDocument/2006/relationships/hyperlink" Target="mailto:corpoprolonjas@gmail.com" TargetMode="External"/><Relationship Id="rId5" Type="http://schemas.openxmlformats.org/officeDocument/2006/relationships/hyperlink" Target="mailto:gerencia@warhol.com.co" TargetMode="External"/><Relationship Id="rId4" Type="http://schemas.openxmlformats.org/officeDocument/2006/relationships/hyperlink" Target="mailto:lonjadepropiedad@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9CA22-A4A4-428A-8B27-CA53E0BE79A0}">
  <dimension ref="A1:K10"/>
  <sheetViews>
    <sheetView zoomScale="85" zoomScaleNormal="85" workbookViewId="0">
      <selection activeCell="F19" sqref="F19"/>
    </sheetView>
  </sheetViews>
  <sheetFormatPr baseColWidth="10" defaultColWidth="11.5703125" defaultRowHeight="15" x14ac:dyDescent="0.25"/>
  <cols>
    <col min="1" max="1" width="4.140625" style="1" bestFit="1" customWidth="1"/>
    <col min="2" max="2" width="42.5703125" style="1" bestFit="1" customWidth="1"/>
    <col min="3" max="3" width="7.28515625" style="1" bestFit="1" customWidth="1"/>
    <col min="4" max="4" width="24.42578125" style="1" customWidth="1"/>
    <col min="5" max="5" width="15.140625" style="1" customWidth="1"/>
    <col min="6" max="6" width="38.85546875" style="1" customWidth="1"/>
    <col min="7" max="7" width="11.7109375" style="1" customWidth="1"/>
    <col min="8" max="8" width="18.7109375" style="2" bestFit="1" customWidth="1"/>
    <col min="9" max="9" width="16.28515625" style="1" customWidth="1"/>
    <col min="10" max="10" width="16.28515625" style="1" bestFit="1" customWidth="1"/>
    <col min="11" max="11" width="47.28515625" style="1" bestFit="1" customWidth="1"/>
    <col min="12" max="16384" width="11.5703125" style="1"/>
  </cols>
  <sheetData>
    <row r="1" spans="1:11" x14ac:dyDescent="0.25">
      <c r="A1" s="53" t="s">
        <v>30</v>
      </c>
      <c r="B1" s="53"/>
      <c r="C1" s="53"/>
      <c r="D1" s="53"/>
      <c r="E1" s="53"/>
      <c r="F1" s="53"/>
      <c r="G1" s="53"/>
      <c r="H1" s="53"/>
      <c r="I1" s="53"/>
      <c r="J1" s="53"/>
      <c r="K1" s="53"/>
    </row>
    <row r="2" spans="1:11" ht="42.6" customHeight="1" x14ac:dyDescent="0.25">
      <c r="A2" s="3" t="s">
        <v>5</v>
      </c>
      <c r="B2" s="3" t="s">
        <v>0</v>
      </c>
      <c r="C2" s="3" t="s">
        <v>8</v>
      </c>
      <c r="D2" s="3" t="s">
        <v>1</v>
      </c>
      <c r="E2" s="3" t="s">
        <v>15</v>
      </c>
      <c r="F2" s="3" t="s">
        <v>2</v>
      </c>
      <c r="G2" s="10" t="s">
        <v>46</v>
      </c>
      <c r="H2" s="4" t="s">
        <v>3</v>
      </c>
      <c r="I2" s="3" t="s">
        <v>4</v>
      </c>
      <c r="J2" s="10" t="s">
        <v>44</v>
      </c>
      <c r="K2" s="3" t="s">
        <v>6</v>
      </c>
    </row>
    <row r="3" spans="1:11" ht="75" x14ac:dyDescent="0.25">
      <c r="A3" s="5">
        <v>1</v>
      </c>
      <c r="B3" s="5" t="s">
        <v>9</v>
      </c>
      <c r="C3" s="5" t="s">
        <v>10</v>
      </c>
      <c r="D3" s="5" t="s">
        <v>41</v>
      </c>
      <c r="E3" s="5">
        <v>3155897823</v>
      </c>
      <c r="F3" s="6" t="s">
        <v>7</v>
      </c>
      <c r="G3" s="8">
        <v>45727</v>
      </c>
      <c r="H3" s="7">
        <v>35700000</v>
      </c>
      <c r="I3" s="5" t="s">
        <v>42</v>
      </c>
      <c r="J3" s="5">
        <v>45</v>
      </c>
      <c r="K3" s="9" t="s">
        <v>43</v>
      </c>
    </row>
    <row r="4" spans="1:11" ht="75" x14ac:dyDescent="0.25">
      <c r="A4" s="5">
        <v>2</v>
      </c>
      <c r="B4" s="5" t="s">
        <v>33</v>
      </c>
      <c r="C4" s="5" t="s">
        <v>10</v>
      </c>
      <c r="D4" s="5" t="s">
        <v>34</v>
      </c>
      <c r="E4" s="5">
        <v>3136728877</v>
      </c>
      <c r="F4" s="6" t="s">
        <v>35</v>
      </c>
      <c r="G4" s="8">
        <v>45726</v>
      </c>
      <c r="H4" s="7">
        <v>74843752</v>
      </c>
      <c r="I4" s="5" t="s">
        <v>36</v>
      </c>
      <c r="J4" s="5">
        <v>22</v>
      </c>
      <c r="K4" s="9" t="s">
        <v>37</v>
      </c>
    </row>
    <row r="5" spans="1:11" ht="45" x14ac:dyDescent="0.25">
      <c r="A5" s="5">
        <v>3</v>
      </c>
      <c r="B5" s="5" t="s">
        <v>11</v>
      </c>
      <c r="C5" s="5" t="s">
        <v>12</v>
      </c>
      <c r="D5" s="5" t="s">
        <v>14</v>
      </c>
      <c r="E5" s="5">
        <v>3108119228</v>
      </c>
      <c r="F5" s="6" t="s">
        <v>13</v>
      </c>
      <c r="G5" s="8">
        <v>45719</v>
      </c>
      <c r="H5" s="7">
        <v>53550000</v>
      </c>
      <c r="I5" s="5" t="s">
        <v>16</v>
      </c>
      <c r="J5" s="5">
        <v>7</v>
      </c>
      <c r="K5" s="9" t="s">
        <v>31</v>
      </c>
    </row>
    <row r="6" spans="1:11" x14ac:dyDescent="0.25">
      <c r="A6" s="5">
        <v>4</v>
      </c>
      <c r="B6" s="5" t="s">
        <v>17</v>
      </c>
      <c r="C6" s="5" t="s">
        <v>12</v>
      </c>
      <c r="D6" s="5"/>
      <c r="E6" s="5"/>
      <c r="F6" s="6" t="s">
        <v>18</v>
      </c>
      <c r="G6" s="5"/>
      <c r="H6" s="7"/>
      <c r="I6" s="5"/>
      <c r="J6" s="5"/>
      <c r="K6" s="5" t="s">
        <v>26</v>
      </c>
    </row>
    <row r="7" spans="1:11" ht="60" x14ac:dyDescent="0.25">
      <c r="A7" s="5">
        <v>5</v>
      </c>
      <c r="B7" s="5" t="s">
        <v>20</v>
      </c>
      <c r="C7" s="5" t="s">
        <v>12</v>
      </c>
      <c r="D7" s="5" t="s">
        <v>21</v>
      </c>
      <c r="E7" s="5">
        <v>3107790175</v>
      </c>
      <c r="F7" s="6" t="s">
        <v>19</v>
      </c>
      <c r="G7" s="8">
        <v>45727</v>
      </c>
      <c r="H7" s="7">
        <v>65000000</v>
      </c>
      <c r="I7" s="5" t="s">
        <v>38</v>
      </c>
      <c r="J7" s="5">
        <v>20</v>
      </c>
      <c r="K7" s="9" t="s">
        <v>39</v>
      </c>
    </row>
    <row r="8" spans="1:11" x14ac:dyDescent="0.25">
      <c r="A8" s="5">
        <v>6</v>
      </c>
      <c r="B8" s="5" t="s">
        <v>22</v>
      </c>
      <c r="C8" s="5" t="s">
        <v>12</v>
      </c>
      <c r="D8" s="5" t="s">
        <v>25</v>
      </c>
      <c r="E8" s="5" t="s">
        <v>24</v>
      </c>
      <c r="F8" s="6" t="s">
        <v>23</v>
      </c>
      <c r="G8" s="5"/>
      <c r="H8" s="7"/>
      <c r="I8" s="5"/>
      <c r="J8" s="5"/>
      <c r="K8" s="5" t="s">
        <v>26</v>
      </c>
    </row>
    <row r="9" spans="1:11" ht="30" x14ac:dyDescent="0.25">
      <c r="A9" s="14">
        <v>7</v>
      </c>
      <c r="B9" s="14" t="s">
        <v>28</v>
      </c>
      <c r="C9" s="14" t="s">
        <v>12</v>
      </c>
      <c r="D9" s="14" t="s">
        <v>32</v>
      </c>
      <c r="E9" s="14">
        <v>3192192684</v>
      </c>
      <c r="F9" s="15" t="s">
        <v>27</v>
      </c>
      <c r="G9" s="16">
        <v>45722</v>
      </c>
      <c r="H9" s="17">
        <v>39700000</v>
      </c>
      <c r="I9" s="14" t="s">
        <v>29</v>
      </c>
      <c r="J9" s="14">
        <v>20</v>
      </c>
      <c r="K9" s="18" t="s">
        <v>40</v>
      </c>
    </row>
    <row r="10" spans="1:11" x14ac:dyDescent="0.25">
      <c r="A10" s="54" t="s">
        <v>45</v>
      </c>
      <c r="B10" s="55"/>
      <c r="C10" s="55"/>
      <c r="D10" s="55"/>
      <c r="E10" s="55"/>
      <c r="F10" s="55"/>
      <c r="G10" s="56"/>
      <c r="H10" s="11">
        <f>AVERAGE(H3:H9)</f>
        <v>53758750.399999999</v>
      </c>
      <c r="I10" s="12"/>
      <c r="J10" s="13">
        <f>AVERAGE(J3:J9)</f>
        <v>22.8</v>
      </c>
      <c r="K10" s="5"/>
    </row>
  </sheetData>
  <mergeCells count="2">
    <mergeCell ref="A1:K1"/>
    <mergeCell ref="A10:G10"/>
  </mergeCells>
  <hyperlinks>
    <hyperlink ref="F3" r:id="rId1" xr:uid="{BDAA4831-A97A-4362-AEE8-57A0182515A8}"/>
    <hyperlink ref="F5" r:id="rId2" xr:uid="{EA853CA4-EBD2-41D9-9D67-D5E502F6895B}"/>
    <hyperlink ref="F6" r:id="rId3" xr:uid="{5B1B133D-6FC2-408D-AAA6-A3A7ED1536CB}"/>
    <hyperlink ref="F7" r:id="rId4" xr:uid="{F721F65D-9749-464B-BE52-73E554E5DCB0}"/>
    <hyperlink ref="F8" r:id="rId5" xr:uid="{D7EDB4E5-25CC-4594-9388-E0C5EA856939}"/>
    <hyperlink ref="F9" r:id="rId6" xr:uid="{FE03E9A2-A671-4AAA-8C11-11B0C17ECD61}"/>
    <hyperlink ref="F4" r:id="rId7" xr:uid="{F4AB1369-7B37-422B-81BB-FD6EB489CD8E}"/>
  </hyperlinks>
  <pageMargins left="0.7" right="0.7" top="0.75" bottom="0.75" header="0.3" footer="0.3"/>
  <pageSetup orientation="portrait"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7DB21-36CC-4719-8305-C9608D215C75}">
  <dimension ref="A1:K10"/>
  <sheetViews>
    <sheetView zoomScale="70" zoomScaleNormal="70" workbookViewId="0">
      <selection activeCell="K13" sqref="K13"/>
    </sheetView>
  </sheetViews>
  <sheetFormatPr baseColWidth="10" defaultColWidth="11.5703125" defaultRowHeight="15" x14ac:dyDescent="0.25"/>
  <cols>
    <col min="1" max="1" width="4.140625" style="1" bestFit="1" customWidth="1"/>
    <col min="2" max="2" width="42.5703125" style="1" bestFit="1" customWidth="1"/>
    <col min="3" max="3" width="10.140625" style="1" bestFit="1" customWidth="1"/>
    <col min="4" max="4" width="27.140625" style="1" bestFit="1" customWidth="1"/>
    <col min="5" max="5" width="15.140625" style="1" customWidth="1"/>
    <col min="6" max="6" width="30.140625" style="1" bestFit="1" customWidth="1"/>
    <col min="7" max="7" width="11.7109375" style="1" hidden="1" customWidth="1"/>
    <col min="8" max="8" width="16.42578125" style="2" bestFit="1" customWidth="1"/>
    <col min="9" max="9" width="17.5703125" style="1" hidden="1" customWidth="1"/>
    <col min="10" max="10" width="15.7109375" style="1" customWidth="1"/>
    <col min="11" max="11" width="47.28515625" style="1" bestFit="1" customWidth="1"/>
    <col min="12" max="16384" width="11.5703125" style="1"/>
  </cols>
  <sheetData>
    <row r="1" spans="1:11" ht="21" customHeight="1" x14ac:dyDescent="0.25">
      <c r="A1" s="57" t="s">
        <v>30</v>
      </c>
      <c r="B1" s="57"/>
      <c r="C1" s="57"/>
      <c r="D1" s="57"/>
      <c r="E1" s="57"/>
      <c r="F1" s="57"/>
      <c r="G1" s="57"/>
      <c r="H1" s="57"/>
      <c r="I1" s="57"/>
      <c r="J1" s="57"/>
      <c r="K1" s="57"/>
    </row>
    <row r="2" spans="1:11" ht="49.15" customHeight="1" x14ac:dyDescent="0.25">
      <c r="A2" s="20" t="s">
        <v>5</v>
      </c>
      <c r="B2" s="20" t="s">
        <v>0</v>
      </c>
      <c r="C2" s="20" t="s">
        <v>8</v>
      </c>
      <c r="D2" s="20" t="s">
        <v>1</v>
      </c>
      <c r="E2" s="20" t="s">
        <v>15</v>
      </c>
      <c r="F2" s="20" t="s">
        <v>2</v>
      </c>
      <c r="G2" s="21" t="s">
        <v>46</v>
      </c>
      <c r="H2" s="40" t="s">
        <v>3</v>
      </c>
      <c r="I2" s="20" t="s">
        <v>4</v>
      </c>
      <c r="J2" s="21" t="s">
        <v>44</v>
      </c>
      <c r="K2" s="20" t="s">
        <v>6</v>
      </c>
    </row>
    <row r="3" spans="1:11" ht="90" x14ac:dyDescent="0.25">
      <c r="A3" s="22">
        <v>1</v>
      </c>
      <c r="B3" s="23" t="s">
        <v>9</v>
      </c>
      <c r="C3" s="22" t="s">
        <v>10</v>
      </c>
      <c r="D3" s="22" t="s">
        <v>41</v>
      </c>
      <c r="E3" s="22">
        <v>3155897823</v>
      </c>
      <c r="F3" s="24" t="s">
        <v>7</v>
      </c>
      <c r="G3" s="25">
        <v>45734</v>
      </c>
      <c r="H3" s="26">
        <v>67460000</v>
      </c>
      <c r="I3" s="22" t="s">
        <v>42</v>
      </c>
      <c r="J3" s="22">
        <v>45</v>
      </c>
      <c r="K3" s="19" t="s">
        <v>61</v>
      </c>
    </row>
    <row r="4" spans="1:11" ht="75" x14ac:dyDescent="0.25">
      <c r="A4" s="27">
        <v>2</v>
      </c>
      <c r="B4" s="28" t="s">
        <v>33</v>
      </c>
      <c r="C4" s="27" t="s">
        <v>10</v>
      </c>
      <c r="D4" s="27" t="s">
        <v>34</v>
      </c>
      <c r="E4" s="27">
        <v>3136728877</v>
      </c>
      <c r="F4" s="29" t="s">
        <v>35</v>
      </c>
      <c r="G4" s="30">
        <v>45734</v>
      </c>
      <c r="H4" s="31">
        <v>101039916</v>
      </c>
      <c r="I4" s="27" t="s">
        <v>36</v>
      </c>
      <c r="J4" s="27">
        <v>22</v>
      </c>
      <c r="K4" s="9" t="s">
        <v>37</v>
      </c>
    </row>
    <row r="5" spans="1:11" ht="60" x14ac:dyDescent="0.25">
      <c r="A5" s="27">
        <v>3</v>
      </c>
      <c r="B5" s="28" t="s">
        <v>60</v>
      </c>
      <c r="C5" s="27" t="s">
        <v>12</v>
      </c>
      <c r="D5" s="27" t="s">
        <v>57</v>
      </c>
      <c r="E5" s="27" t="s">
        <v>59</v>
      </c>
      <c r="F5" s="29" t="s">
        <v>58</v>
      </c>
      <c r="G5" s="30">
        <v>45734</v>
      </c>
      <c r="H5" s="31">
        <v>63137501.560000002</v>
      </c>
      <c r="I5" s="27" t="s">
        <v>50</v>
      </c>
      <c r="J5" s="27">
        <v>14</v>
      </c>
      <c r="K5" s="9" t="s">
        <v>39</v>
      </c>
    </row>
    <row r="6" spans="1:11" ht="90" x14ac:dyDescent="0.25">
      <c r="A6" s="27">
        <v>4</v>
      </c>
      <c r="B6" s="28" t="s">
        <v>20</v>
      </c>
      <c r="C6" s="27" t="s">
        <v>12</v>
      </c>
      <c r="D6" s="27" t="s">
        <v>21</v>
      </c>
      <c r="E6" s="27">
        <v>3107790175</v>
      </c>
      <c r="F6" s="32" t="s">
        <v>19</v>
      </c>
      <c r="G6" s="30">
        <v>45733</v>
      </c>
      <c r="H6" s="33">
        <v>92000000</v>
      </c>
      <c r="I6" s="27" t="s">
        <v>38</v>
      </c>
      <c r="J6" s="27">
        <v>20</v>
      </c>
      <c r="K6" s="9" t="s">
        <v>63</v>
      </c>
    </row>
    <row r="7" spans="1:11" ht="31.5" x14ac:dyDescent="0.25">
      <c r="A7" s="27">
        <v>5</v>
      </c>
      <c r="B7" s="28" t="s">
        <v>28</v>
      </c>
      <c r="C7" s="27" t="s">
        <v>12</v>
      </c>
      <c r="D7" s="27" t="s">
        <v>32</v>
      </c>
      <c r="E7" s="27">
        <v>3192192684</v>
      </c>
      <c r="F7" s="32" t="s">
        <v>27</v>
      </c>
      <c r="G7" s="30">
        <v>45734</v>
      </c>
      <c r="H7" s="33">
        <v>66500000</v>
      </c>
      <c r="I7" s="27" t="s">
        <v>29</v>
      </c>
      <c r="J7" s="27">
        <v>20</v>
      </c>
      <c r="K7" s="9" t="s">
        <v>40</v>
      </c>
    </row>
    <row r="8" spans="1:11" ht="78.75" customHeight="1" x14ac:dyDescent="0.25">
      <c r="A8" s="27">
        <v>6</v>
      </c>
      <c r="B8" s="28" t="s">
        <v>47</v>
      </c>
      <c r="C8" s="27" t="s">
        <v>12</v>
      </c>
      <c r="D8" s="27" t="s">
        <v>48</v>
      </c>
      <c r="E8" s="27">
        <v>3203792759</v>
      </c>
      <c r="F8" s="34" t="s">
        <v>49</v>
      </c>
      <c r="G8" s="30">
        <v>45734</v>
      </c>
      <c r="H8" s="33">
        <v>46550000</v>
      </c>
      <c r="I8" s="27" t="s">
        <v>50</v>
      </c>
      <c r="J8" s="27">
        <v>14</v>
      </c>
      <c r="K8" s="9" t="s">
        <v>52</v>
      </c>
    </row>
    <row r="9" spans="1:11" ht="60" x14ac:dyDescent="0.25">
      <c r="A9" s="22">
        <v>7</v>
      </c>
      <c r="B9" s="23" t="s">
        <v>51</v>
      </c>
      <c r="C9" s="22" t="s">
        <v>53</v>
      </c>
      <c r="D9" s="22" t="s">
        <v>54</v>
      </c>
      <c r="E9" s="35">
        <v>3148897944</v>
      </c>
      <c r="F9" s="24" t="s">
        <v>55</v>
      </c>
      <c r="G9" s="36">
        <v>45734</v>
      </c>
      <c r="H9" s="26">
        <v>70000000</v>
      </c>
      <c r="I9" s="22" t="s">
        <v>56</v>
      </c>
      <c r="J9" s="22">
        <v>60</v>
      </c>
      <c r="K9" s="19" t="s">
        <v>62</v>
      </c>
    </row>
    <row r="10" spans="1:11" ht="15.75" x14ac:dyDescent="0.25">
      <c r="A10" s="58" t="s">
        <v>45</v>
      </c>
      <c r="B10" s="59"/>
      <c r="C10" s="59"/>
      <c r="D10" s="59"/>
      <c r="E10" s="59"/>
      <c r="F10" s="60"/>
      <c r="G10" s="61"/>
      <c r="H10" s="37">
        <f>AVERAGE(H3:H9)</f>
        <v>72383916.794285715</v>
      </c>
      <c r="I10" s="38"/>
      <c r="J10" s="39">
        <f>AVERAGE(J3:J9)</f>
        <v>27.857142857142858</v>
      </c>
      <c r="K10" s="5"/>
    </row>
  </sheetData>
  <mergeCells count="2">
    <mergeCell ref="A1:K1"/>
    <mergeCell ref="A10:G10"/>
  </mergeCells>
  <hyperlinks>
    <hyperlink ref="F3" r:id="rId1" xr:uid="{0C4AA96A-EF6F-4A96-BAF4-23C1C9861A92}"/>
    <hyperlink ref="F6" r:id="rId2" xr:uid="{004086DD-5F6B-4657-AC62-01BB8C39DE14}"/>
    <hyperlink ref="F4" r:id="rId3" xr:uid="{0B830925-C9A6-46F6-963E-1C9189503B51}"/>
    <hyperlink ref="F7" r:id="rId4" xr:uid="{F5B84885-623A-45B5-B443-9C09C2CE8C11}"/>
    <hyperlink ref="F8" r:id="rId5" xr:uid="{76B8DFA1-D65B-46C1-9477-0E6B6E4F1336}"/>
    <hyperlink ref="F9" r:id="rId6" xr:uid="{BB206515-EBA4-4AE3-9790-8B0B05D601A7}"/>
    <hyperlink ref="F5" r:id="rId7" xr:uid="{E5ACB305-CB6D-4CE0-8DB0-878ACF715DD2}"/>
  </hyperlinks>
  <pageMargins left="0.7" right="0.7" top="0.75" bottom="0.75" header="0.3" footer="0.3"/>
  <pageSetup orientation="portrait"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1E9A1-3B49-4562-9962-A7F77073EAC1}">
  <sheetPr>
    <pageSetUpPr fitToPage="1"/>
  </sheetPr>
  <dimension ref="A1:K8"/>
  <sheetViews>
    <sheetView tabSelected="1" zoomScale="85" zoomScaleNormal="85" workbookViewId="0">
      <selection activeCell="I8" sqref="I8"/>
    </sheetView>
  </sheetViews>
  <sheetFormatPr baseColWidth="10" defaultRowHeight="15" x14ac:dyDescent="0.25"/>
  <cols>
    <col min="1" max="1" width="4.7109375" bestFit="1" customWidth="1"/>
    <col min="2" max="2" width="13.28515625" bestFit="1" customWidth="1"/>
    <col min="3" max="3" width="21.42578125" customWidth="1"/>
    <col min="4" max="4" width="14.7109375" customWidth="1"/>
    <col min="5" max="5" width="23.140625" style="51" customWidth="1"/>
    <col min="6" max="6" width="14.42578125" customWidth="1"/>
    <col min="7" max="7" width="17.85546875" customWidth="1"/>
    <col min="8" max="8" width="10.5703125" customWidth="1"/>
    <col min="9" max="9" width="12.5703125" customWidth="1"/>
    <col min="10" max="10" width="23.7109375" customWidth="1"/>
    <col min="11" max="11" width="30.5703125" customWidth="1"/>
  </cols>
  <sheetData>
    <row r="1" spans="1:11" x14ac:dyDescent="0.25">
      <c r="A1" s="68" t="s">
        <v>81</v>
      </c>
      <c r="B1" s="69"/>
      <c r="C1" s="69"/>
      <c r="D1" s="69"/>
      <c r="E1" s="69"/>
      <c r="F1" s="69"/>
      <c r="G1" s="69"/>
      <c r="H1" s="69"/>
      <c r="I1" s="69"/>
      <c r="J1" s="69"/>
      <c r="K1" s="70"/>
    </row>
    <row r="2" spans="1:11" s="48" customFormat="1" ht="52.5" customHeight="1" x14ac:dyDescent="0.25">
      <c r="A2" s="41" t="s">
        <v>5</v>
      </c>
      <c r="B2" s="42" t="s">
        <v>64</v>
      </c>
      <c r="C2" s="41" t="s">
        <v>65</v>
      </c>
      <c r="D2" s="41" t="s">
        <v>82</v>
      </c>
      <c r="E2" s="49" t="s">
        <v>83</v>
      </c>
      <c r="F2" s="41" t="s">
        <v>108</v>
      </c>
      <c r="G2" s="41" t="s">
        <v>109</v>
      </c>
      <c r="H2" s="41" t="s">
        <v>99</v>
      </c>
      <c r="I2" s="41" t="s">
        <v>84</v>
      </c>
      <c r="J2" s="41" t="s">
        <v>85</v>
      </c>
      <c r="K2" s="41" t="s">
        <v>6</v>
      </c>
    </row>
    <row r="3" spans="1:11" ht="42.75" customHeight="1" x14ac:dyDescent="0.25">
      <c r="A3" s="62">
        <v>1</v>
      </c>
      <c r="B3" s="65" t="s">
        <v>10</v>
      </c>
      <c r="C3" s="45" t="s">
        <v>66</v>
      </c>
      <c r="D3" s="46" t="s">
        <v>67</v>
      </c>
      <c r="E3" s="50" t="s">
        <v>86</v>
      </c>
      <c r="F3" s="65" t="s">
        <v>100</v>
      </c>
      <c r="G3" s="45" t="s">
        <v>94</v>
      </c>
      <c r="H3" s="47">
        <v>2112.4499999999998</v>
      </c>
      <c r="I3" s="65">
        <v>22000.03</v>
      </c>
      <c r="J3" s="65" t="s">
        <v>96</v>
      </c>
      <c r="K3" s="65" t="s">
        <v>103</v>
      </c>
    </row>
    <row r="4" spans="1:11" ht="23.25" customHeight="1" x14ac:dyDescent="0.25">
      <c r="A4" s="63"/>
      <c r="B4" s="66"/>
      <c r="C4" s="46" t="s">
        <v>68</v>
      </c>
      <c r="D4" s="46" t="s">
        <v>69</v>
      </c>
      <c r="E4" s="71" t="s">
        <v>87</v>
      </c>
      <c r="F4" s="66"/>
      <c r="G4" s="73" t="s">
        <v>95</v>
      </c>
      <c r="H4" s="47">
        <v>3385</v>
      </c>
      <c r="I4" s="66"/>
      <c r="J4" s="66"/>
      <c r="K4" s="66"/>
    </row>
    <row r="5" spans="1:11" ht="21" customHeight="1" x14ac:dyDescent="0.25">
      <c r="A5" s="64"/>
      <c r="B5" s="67"/>
      <c r="C5" s="46" t="s">
        <v>70</v>
      </c>
      <c r="D5" s="46" t="s">
        <v>71</v>
      </c>
      <c r="E5" s="72"/>
      <c r="F5" s="67"/>
      <c r="G5" s="74"/>
      <c r="H5" s="47">
        <v>2800</v>
      </c>
      <c r="I5" s="67"/>
      <c r="J5" s="67"/>
      <c r="K5" s="67"/>
    </row>
    <row r="6" spans="1:11" ht="42.75" x14ac:dyDescent="0.25">
      <c r="A6" s="43">
        <v>2</v>
      </c>
      <c r="B6" s="44" t="s">
        <v>10</v>
      </c>
      <c r="C6" s="46" t="s">
        <v>72</v>
      </c>
      <c r="D6" s="46" t="s">
        <v>73</v>
      </c>
      <c r="E6" s="50" t="s">
        <v>88</v>
      </c>
      <c r="F6" s="44" t="s">
        <v>100</v>
      </c>
      <c r="G6" s="46" t="s">
        <v>93</v>
      </c>
      <c r="H6" s="47">
        <v>507.9</v>
      </c>
      <c r="I6" s="47">
        <v>547.28</v>
      </c>
      <c r="J6" s="44" t="s">
        <v>105</v>
      </c>
      <c r="K6" s="44" t="s">
        <v>104</v>
      </c>
    </row>
    <row r="7" spans="1:11" ht="62.25" customHeight="1" x14ac:dyDescent="0.25">
      <c r="A7" s="43">
        <v>3</v>
      </c>
      <c r="B7" s="44" t="s">
        <v>74</v>
      </c>
      <c r="C7" s="52" t="s">
        <v>75</v>
      </c>
      <c r="D7" s="46" t="s">
        <v>76</v>
      </c>
      <c r="E7" s="50" t="s">
        <v>89</v>
      </c>
      <c r="F7" s="44" t="s">
        <v>101</v>
      </c>
      <c r="G7" s="46" t="s">
        <v>92</v>
      </c>
      <c r="H7" s="47">
        <v>17140</v>
      </c>
      <c r="I7" s="47" t="s">
        <v>77</v>
      </c>
      <c r="J7" s="44" t="s">
        <v>97</v>
      </c>
      <c r="K7" s="44" t="s">
        <v>106</v>
      </c>
    </row>
    <row r="8" spans="1:11" ht="57" x14ac:dyDescent="0.25">
      <c r="A8" s="43">
        <v>4</v>
      </c>
      <c r="B8" s="44" t="s">
        <v>78</v>
      </c>
      <c r="C8" s="46" t="s">
        <v>79</v>
      </c>
      <c r="D8" s="46" t="s">
        <v>80</v>
      </c>
      <c r="E8" s="50" t="s">
        <v>90</v>
      </c>
      <c r="F8" s="44" t="s">
        <v>102</v>
      </c>
      <c r="G8" s="46" t="s">
        <v>91</v>
      </c>
      <c r="H8" s="47">
        <v>21061.4</v>
      </c>
      <c r="I8" s="47" t="s">
        <v>77</v>
      </c>
      <c r="J8" s="44" t="s">
        <v>98</v>
      </c>
      <c r="K8" s="44" t="s">
        <v>107</v>
      </c>
    </row>
  </sheetData>
  <mergeCells count="9">
    <mergeCell ref="A1:K1"/>
    <mergeCell ref="A3:A5"/>
    <mergeCell ref="B3:B5"/>
    <mergeCell ref="F3:F5"/>
    <mergeCell ref="I3:I5"/>
    <mergeCell ref="J3:J5"/>
    <mergeCell ref="K3:K5"/>
    <mergeCell ref="E4:E5"/>
    <mergeCell ref="G4:G5"/>
  </mergeCells>
  <pageMargins left="0.7" right="0.7" top="0.75" bottom="0.75" header="0.3" footer="0.3"/>
  <pageSetup scale="4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Cotización 1</vt:lpstr>
      <vt:lpstr>Cotización 2</vt:lpstr>
      <vt:lpstr>Cuadro info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 JOHANA JACOME LOPEZ</dc:creator>
  <cp:lastModifiedBy>Yuris Patricia Urueña Vidal</cp:lastModifiedBy>
  <cp:lastPrinted>2025-03-28T18:46:07Z</cp:lastPrinted>
  <dcterms:created xsi:type="dcterms:W3CDTF">2025-03-12T18:57:48Z</dcterms:created>
  <dcterms:modified xsi:type="dcterms:W3CDTF">2025-03-28T21:12:28Z</dcterms:modified>
</cp:coreProperties>
</file>