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J:\Mi unidad\TAUSA 2025\SAMC - Selección Abreviada de Menor Cuantía\SAMC-002-2025 Repuestos\"/>
    </mc:Choice>
  </mc:AlternateContent>
  <xr:revisionPtr revIDLastSave="0" documentId="13_ncr:1_{6D8ADB7C-D3B2-4980-93BB-B9AF91D4D54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MEDIO UNI" sheetId="3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8" i="38" l="1"/>
  <c r="F988" i="38"/>
  <c r="G988" i="38" s="1"/>
  <c r="F989" i="38"/>
  <c r="G989" i="38" s="1"/>
  <c r="F990" i="38"/>
  <c r="G990" i="38" s="1"/>
  <c r="F991" i="38"/>
  <c r="G991" i="38" s="1"/>
  <c r="F992" i="38"/>
  <c r="G992" i="38" s="1"/>
  <c r="F993" i="38"/>
  <c r="G993" i="38" s="1"/>
  <c r="F994" i="38"/>
  <c r="F995" i="38"/>
  <c r="G995" i="38" s="1"/>
  <c r="F996" i="38"/>
  <c r="G996" i="38" s="1"/>
  <c r="F997" i="38"/>
  <c r="G997" i="38" s="1"/>
  <c r="F998" i="38"/>
  <c r="G998" i="38" s="1"/>
  <c r="F999" i="38"/>
  <c r="G999" i="38" s="1"/>
  <c r="F1000" i="38"/>
  <c r="G1000" i="38" s="1"/>
  <c r="F9" i="38"/>
  <c r="G9" i="38" s="1"/>
  <c r="F10" i="38"/>
  <c r="G10" i="38" s="1"/>
  <c r="F907" i="38"/>
  <c r="F908" i="38"/>
  <c r="G908" i="38" s="1"/>
  <c r="F909" i="38"/>
  <c r="G909" i="38" s="1"/>
  <c r="F910" i="38"/>
  <c r="G910" i="38" s="1"/>
  <c r="F911" i="38"/>
  <c r="G911" i="38" s="1"/>
  <c r="F912" i="38"/>
  <c r="G912" i="38" s="1"/>
  <c r="F913" i="38"/>
  <c r="G913" i="38" s="1"/>
  <c r="F914" i="38"/>
  <c r="G914" i="38" s="1"/>
  <c r="F915" i="38"/>
  <c r="G915" i="38" s="1"/>
  <c r="F916" i="38"/>
  <c r="F917" i="38"/>
  <c r="G917" i="38" s="1"/>
  <c r="F918" i="38"/>
  <c r="G918" i="38" s="1"/>
  <c r="F290" i="38"/>
  <c r="G290" i="38" s="1"/>
  <c r="F141" i="38"/>
  <c r="G141" i="38" s="1"/>
  <c r="F1289" i="38"/>
  <c r="G1289" i="38" s="1"/>
  <c r="F1453" i="38"/>
  <c r="G1453" i="38" s="1"/>
  <c r="F1454" i="38"/>
  <c r="G1454" i="38" s="1"/>
  <c r="F1455" i="38"/>
  <c r="G1455" i="38" s="1"/>
  <c r="F1456" i="38"/>
  <c r="G1456" i="38" s="1"/>
  <c r="F1457" i="38"/>
  <c r="G1457" i="38" s="1"/>
  <c r="F1458" i="38"/>
  <c r="G1458" i="38" s="1"/>
  <c r="G545" i="38"/>
  <c r="F11" i="38"/>
  <c r="F12" i="38"/>
  <c r="F13" i="38"/>
  <c r="F14" i="38"/>
  <c r="F15" i="38"/>
  <c r="F16" i="38"/>
  <c r="F17" i="38"/>
  <c r="F18" i="38"/>
  <c r="F19" i="38"/>
  <c r="F20" i="38"/>
  <c r="G20" i="38" s="1"/>
  <c r="F21" i="38"/>
  <c r="F22" i="38"/>
  <c r="F23" i="38"/>
  <c r="F24" i="38"/>
  <c r="F25" i="38"/>
  <c r="F26" i="38"/>
  <c r="F27" i="38"/>
  <c r="F28" i="38"/>
  <c r="G28" i="38" s="1"/>
  <c r="F29" i="38"/>
  <c r="G29" i="38" s="1"/>
  <c r="F30" i="38"/>
  <c r="F31" i="38"/>
  <c r="G31" i="38" s="1"/>
  <c r="F32" i="38"/>
  <c r="G32" i="38" s="1"/>
  <c r="F33" i="38"/>
  <c r="F34" i="38"/>
  <c r="F35" i="38"/>
  <c r="F36" i="38"/>
  <c r="F37" i="38"/>
  <c r="F38" i="38"/>
  <c r="F39" i="38"/>
  <c r="F40" i="38"/>
  <c r="F41" i="38"/>
  <c r="F42" i="38"/>
  <c r="F43" i="38"/>
  <c r="F44" i="38"/>
  <c r="F45" i="38"/>
  <c r="F46" i="38"/>
  <c r="F47" i="38"/>
  <c r="F48" i="38"/>
  <c r="F49" i="38"/>
  <c r="F50" i="38"/>
  <c r="G50" i="38" s="1"/>
  <c r="F51" i="38"/>
  <c r="F52" i="38"/>
  <c r="F53" i="38"/>
  <c r="G53" i="38" s="1"/>
  <c r="F54" i="38"/>
  <c r="F55" i="38"/>
  <c r="F56" i="38"/>
  <c r="F57" i="38"/>
  <c r="F58" i="38"/>
  <c r="F59" i="38"/>
  <c r="F60" i="38"/>
  <c r="F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F75" i="38"/>
  <c r="F76" i="38"/>
  <c r="G76" i="38" s="1"/>
  <c r="F77" i="38"/>
  <c r="F78" i="38"/>
  <c r="F79" i="38"/>
  <c r="G79" i="38" s="1"/>
  <c r="F80" i="38"/>
  <c r="F81" i="38"/>
  <c r="G81" i="38" s="1"/>
  <c r="F82" i="38"/>
  <c r="G82" i="38" s="1"/>
  <c r="F83" i="38"/>
  <c r="G83" i="38" s="1"/>
  <c r="F84" i="38"/>
  <c r="G84" i="38" s="1"/>
  <c r="F85" i="38"/>
  <c r="F86" i="38"/>
  <c r="G86" i="38" s="1"/>
  <c r="F87" i="38"/>
  <c r="F88" i="38"/>
  <c r="F89" i="38"/>
  <c r="G89" i="38" s="1"/>
  <c r="F90" i="38"/>
  <c r="F91" i="38"/>
  <c r="F92" i="38"/>
  <c r="F93" i="38"/>
  <c r="F94" i="38"/>
  <c r="F95" i="38"/>
  <c r="F96" i="38"/>
  <c r="F97" i="38"/>
  <c r="F98" i="38"/>
  <c r="G98" i="38" s="1"/>
  <c r="F99" i="38"/>
  <c r="F100" i="38"/>
  <c r="F101" i="38"/>
  <c r="F102" i="38"/>
  <c r="F103" i="38"/>
  <c r="F104" i="38"/>
  <c r="F105" i="38"/>
  <c r="F106" i="38"/>
  <c r="F107" i="38"/>
  <c r="F108" i="38"/>
  <c r="G108" i="38" s="1"/>
  <c r="F109" i="38"/>
  <c r="G109" i="38" s="1"/>
  <c r="F110" i="38"/>
  <c r="F111" i="38"/>
  <c r="F112" i="38"/>
  <c r="F113" i="38"/>
  <c r="F114" i="38"/>
  <c r="F115" i="38"/>
  <c r="F116" i="38"/>
  <c r="F117" i="38"/>
  <c r="F118" i="38"/>
  <c r="F119" i="38"/>
  <c r="F120" i="38"/>
  <c r="F121" i="38"/>
  <c r="F122" i="38"/>
  <c r="F123" i="38"/>
  <c r="F124" i="38"/>
  <c r="F125" i="38"/>
  <c r="G125" i="38" s="1"/>
  <c r="F126" i="38"/>
  <c r="F127" i="38"/>
  <c r="F128" i="38"/>
  <c r="G128" i="38" s="1"/>
  <c r="F129" i="38"/>
  <c r="G129" i="38" s="1"/>
  <c r="F130" i="38"/>
  <c r="G130" i="38" s="1"/>
  <c r="F131" i="38"/>
  <c r="F132" i="38"/>
  <c r="G132" i="38" s="1"/>
  <c r="F133" i="38"/>
  <c r="F134" i="38"/>
  <c r="F135" i="38"/>
  <c r="F136" i="38"/>
  <c r="F137" i="38"/>
  <c r="F138" i="38"/>
  <c r="F140" i="38"/>
  <c r="F143" i="38"/>
  <c r="F144" i="38"/>
  <c r="F145" i="38"/>
  <c r="F146" i="38"/>
  <c r="F147" i="38"/>
  <c r="F148" i="38"/>
  <c r="F149" i="38"/>
  <c r="F150" i="38"/>
  <c r="G150" i="38" s="1"/>
  <c r="F151" i="38"/>
  <c r="G151" i="38" s="1"/>
  <c r="F152" i="38"/>
  <c r="F153" i="38"/>
  <c r="F154" i="38"/>
  <c r="F155" i="38"/>
  <c r="F156" i="38"/>
  <c r="F157" i="38"/>
  <c r="F158" i="38"/>
  <c r="G158" i="38" s="1"/>
  <c r="F159" i="38"/>
  <c r="G159" i="38" s="1"/>
  <c r="F160" i="38"/>
  <c r="F161" i="38"/>
  <c r="F162" i="38"/>
  <c r="G162" i="38" s="1"/>
  <c r="F163" i="38"/>
  <c r="F164" i="38"/>
  <c r="F165" i="38"/>
  <c r="F166" i="38"/>
  <c r="F167" i="38"/>
  <c r="F168" i="38"/>
  <c r="F169" i="38"/>
  <c r="F170" i="38"/>
  <c r="F171" i="38"/>
  <c r="F172" i="38"/>
  <c r="F173" i="38"/>
  <c r="F174" i="38"/>
  <c r="G174" i="38" s="1"/>
  <c r="F175" i="38"/>
  <c r="G175" i="38" s="1"/>
  <c r="F176" i="38"/>
  <c r="F177" i="38"/>
  <c r="F178" i="38"/>
  <c r="G178" i="38" s="1"/>
  <c r="F179" i="38"/>
  <c r="G179" i="38" s="1"/>
  <c r="F180" i="38"/>
  <c r="G180" i="38" s="1"/>
  <c r="F181" i="38"/>
  <c r="F182" i="38"/>
  <c r="G182" i="38" s="1"/>
  <c r="F183" i="38"/>
  <c r="G183" i="38" s="1"/>
  <c r="F184" i="38"/>
  <c r="F185" i="38"/>
  <c r="F186" i="38"/>
  <c r="F187" i="38"/>
  <c r="F188" i="38"/>
  <c r="F189" i="38"/>
  <c r="F190" i="38"/>
  <c r="F191" i="38"/>
  <c r="F192" i="38"/>
  <c r="F193" i="38"/>
  <c r="F194" i="38"/>
  <c r="F195" i="38"/>
  <c r="F196" i="38"/>
  <c r="F197" i="38"/>
  <c r="F198" i="38"/>
  <c r="F199" i="38"/>
  <c r="F200" i="38"/>
  <c r="F201" i="38"/>
  <c r="F202" i="38"/>
  <c r="F203" i="38"/>
  <c r="F204" i="38"/>
  <c r="F205" i="38"/>
  <c r="F206" i="38"/>
  <c r="G206" i="38" s="1"/>
  <c r="F207" i="38"/>
  <c r="G207" i="38" s="1"/>
  <c r="F208" i="38"/>
  <c r="F209" i="38"/>
  <c r="G209" i="38" s="1"/>
  <c r="F210" i="38"/>
  <c r="F211" i="38"/>
  <c r="G211" i="38" s="1"/>
  <c r="F212" i="38"/>
  <c r="G212" i="38" s="1"/>
  <c r="F213" i="38"/>
  <c r="F214" i="38"/>
  <c r="F215" i="38"/>
  <c r="F216" i="38"/>
  <c r="F217" i="38"/>
  <c r="F218" i="38"/>
  <c r="F219" i="38"/>
  <c r="F220" i="38"/>
  <c r="F221" i="38"/>
  <c r="F222" i="38"/>
  <c r="F223" i="38"/>
  <c r="F224" i="38"/>
  <c r="F225" i="38"/>
  <c r="F226" i="38"/>
  <c r="F227" i="38"/>
  <c r="F228" i="38"/>
  <c r="F229" i="38"/>
  <c r="F230" i="38"/>
  <c r="G230" i="38" s="1"/>
  <c r="F231" i="38"/>
  <c r="G231" i="38" s="1"/>
  <c r="F232" i="38"/>
  <c r="F239" i="38"/>
  <c r="F240" i="38"/>
  <c r="G240" i="38" s="1"/>
  <c r="F241" i="38"/>
  <c r="F242" i="38"/>
  <c r="F243" i="38"/>
  <c r="F244" i="38"/>
  <c r="F245" i="38"/>
  <c r="F246" i="38"/>
  <c r="F247" i="38"/>
  <c r="F248" i="38"/>
  <c r="F249" i="38"/>
  <c r="G249" i="38" s="1"/>
  <c r="F250" i="38"/>
  <c r="F251" i="38"/>
  <c r="F252" i="38"/>
  <c r="F253" i="38"/>
  <c r="F254" i="38"/>
  <c r="F255" i="38"/>
  <c r="F256" i="38"/>
  <c r="G256" i="38" s="1"/>
  <c r="F257" i="38"/>
  <c r="F258" i="38"/>
  <c r="F259" i="38"/>
  <c r="F260" i="38"/>
  <c r="G260" i="38" s="1"/>
  <c r="F261" i="38"/>
  <c r="G261" i="38" s="1"/>
  <c r="F262" i="38"/>
  <c r="G262" i="38" s="1"/>
  <c r="F263" i="38"/>
  <c r="F264" i="38"/>
  <c r="F265" i="38"/>
  <c r="F266" i="38"/>
  <c r="F267" i="38"/>
  <c r="F268" i="38"/>
  <c r="F269" i="38"/>
  <c r="F270" i="38"/>
  <c r="F271" i="38"/>
  <c r="F272" i="38"/>
  <c r="F273" i="38"/>
  <c r="F274" i="38"/>
  <c r="F275" i="38"/>
  <c r="G275" i="38" s="1"/>
  <c r="F276" i="38"/>
  <c r="F277" i="38"/>
  <c r="F278" i="38"/>
  <c r="G278" i="38" s="1"/>
  <c r="F279" i="38"/>
  <c r="F280" i="38"/>
  <c r="F281" i="38"/>
  <c r="G281" i="38" s="1"/>
  <c r="F282" i="38"/>
  <c r="F283" i="38"/>
  <c r="F284" i="38"/>
  <c r="F285" i="38"/>
  <c r="F286" i="38"/>
  <c r="F287" i="38"/>
  <c r="F288" i="38"/>
  <c r="F289" i="38"/>
  <c r="G289" i="38" s="1"/>
  <c r="F291" i="38"/>
  <c r="F292" i="38"/>
  <c r="F293" i="38"/>
  <c r="F294" i="38"/>
  <c r="F295" i="38"/>
  <c r="F296" i="38"/>
  <c r="F297" i="38"/>
  <c r="F298" i="38"/>
  <c r="F299" i="38"/>
  <c r="F300" i="38"/>
  <c r="F301" i="38"/>
  <c r="F302" i="38"/>
  <c r="F303" i="38"/>
  <c r="F304" i="38"/>
  <c r="F305" i="38"/>
  <c r="G305" i="38" s="1"/>
  <c r="F306" i="38"/>
  <c r="F307" i="38"/>
  <c r="G307" i="38" s="1"/>
  <c r="F308" i="38"/>
  <c r="F309" i="38"/>
  <c r="G309" i="38" s="1"/>
  <c r="F310" i="38"/>
  <c r="G310" i="38" s="1"/>
  <c r="F311" i="38"/>
  <c r="F312" i="38"/>
  <c r="G312" i="38" s="1"/>
  <c r="F313" i="38"/>
  <c r="G313" i="38" s="1"/>
  <c r="F314" i="38"/>
  <c r="F315" i="38"/>
  <c r="F316" i="38"/>
  <c r="F317" i="38"/>
  <c r="F318" i="38"/>
  <c r="F319" i="38"/>
  <c r="F320" i="38"/>
  <c r="F322" i="38"/>
  <c r="F323" i="38"/>
  <c r="F324" i="38"/>
  <c r="F326" i="38"/>
  <c r="F327" i="38"/>
  <c r="F328" i="38"/>
  <c r="F329" i="38"/>
  <c r="F330" i="38"/>
  <c r="G330" i="38" s="1"/>
  <c r="F331" i="38"/>
  <c r="G331" i="38" s="1"/>
  <c r="F332" i="38"/>
  <c r="F333" i="38"/>
  <c r="F334" i="38"/>
  <c r="F335" i="38"/>
  <c r="F336" i="38"/>
  <c r="F337" i="38"/>
  <c r="F338" i="38"/>
  <c r="G338" i="38" s="1"/>
  <c r="F339" i="38"/>
  <c r="G339" i="38" s="1"/>
  <c r="F340" i="38"/>
  <c r="F341" i="38"/>
  <c r="G341" i="38" s="1"/>
  <c r="F342" i="38"/>
  <c r="F343" i="38"/>
  <c r="F344" i="38"/>
  <c r="F345" i="38"/>
  <c r="F346" i="38"/>
  <c r="F347" i="38"/>
  <c r="F348" i="38"/>
  <c r="F349" i="38"/>
  <c r="F350" i="38"/>
  <c r="F351" i="38"/>
  <c r="F352" i="38"/>
  <c r="F353" i="38"/>
  <c r="F354" i="38"/>
  <c r="G354" i="38" s="1"/>
  <c r="F355" i="38"/>
  <c r="G355" i="38" s="1"/>
  <c r="F356" i="38"/>
  <c r="F357" i="38"/>
  <c r="F358" i="38"/>
  <c r="G358" i="38" s="1"/>
  <c r="F359" i="38"/>
  <c r="G359" i="38" s="1"/>
  <c r="F360" i="38"/>
  <c r="F361" i="38"/>
  <c r="F362" i="38"/>
  <c r="G362" i="38" s="1"/>
  <c r="F363" i="38"/>
  <c r="G363" i="38" s="1"/>
  <c r="F364" i="38"/>
  <c r="F365" i="38"/>
  <c r="F366" i="38"/>
  <c r="F367" i="38"/>
  <c r="F368" i="38"/>
  <c r="F369" i="38"/>
  <c r="F370" i="38"/>
  <c r="F371" i="38"/>
  <c r="F372" i="38"/>
  <c r="F373" i="38"/>
  <c r="F374" i="38"/>
  <c r="F375" i="38"/>
  <c r="F376" i="38"/>
  <c r="F377" i="38"/>
  <c r="F378" i="38"/>
  <c r="F379" i="38"/>
  <c r="G379" i="38" s="1"/>
  <c r="F380" i="38"/>
  <c r="G380" i="38" s="1"/>
  <c r="F381" i="38"/>
  <c r="F382" i="38"/>
  <c r="F383" i="38"/>
  <c r="F384" i="38"/>
  <c r="G384" i="38" s="1"/>
  <c r="F385" i="38"/>
  <c r="G385" i="38" s="1"/>
  <c r="F386" i="38"/>
  <c r="G386" i="38" s="1"/>
  <c r="F387" i="38"/>
  <c r="G387" i="38" s="1"/>
  <c r="F389" i="38"/>
  <c r="F390" i="38"/>
  <c r="F392" i="38"/>
  <c r="F393" i="38"/>
  <c r="F394" i="38"/>
  <c r="G394" i="38" s="1"/>
  <c r="F395" i="38"/>
  <c r="F396" i="38"/>
  <c r="F397" i="38"/>
  <c r="F398" i="38"/>
  <c r="F399" i="38"/>
  <c r="F400" i="38"/>
  <c r="F401" i="38"/>
  <c r="F402" i="38"/>
  <c r="F403" i="38"/>
  <c r="F404" i="38"/>
  <c r="F405" i="38"/>
  <c r="F406" i="38"/>
  <c r="F407" i="38"/>
  <c r="G407" i="38" s="1"/>
  <c r="F408" i="38"/>
  <c r="F409" i="38"/>
  <c r="F410" i="38"/>
  <c r="F411" i="38"/>
  <c r="F412" i="38"/>
  <c r="G412" i="38" s="1"/>
  <c r="F413" i="38"/>
  <c r="G413" i="38" s="1"/>
  <c r="F414" i="38"/>
  <c r="F415" i="38"/>
  <c r="F416" i="38"/>
  <c r="F417" i="38"/>
  <c r="F418" i="38"/>
  <c r="F419" i="38"/>
  <c r="F420" i="38"/>
  <c r="G420" i="38" s="1"/>
  <c r="F421" i="38"/>
  <c r="F422" i="38"/>
  <c r="F423" i="38"/>
  <c r="F424" i="38"/>
  <c r="F425" i="38"/>
  <c r="F426" i="38"/>
  <c r="F427" i="38"/>
  <c r="F428" i="38"/>
  <c r="F429" i="38"/>
  <c r="F430" i="38"/>
  <c r="F431" i="38"/>
  <c r="F432" i="38"/>
  <c r="F433" i="38"/>
  <c r="F434" i="38"/>
  <c r="F435" i="38"/>
  <c r="F436" i="38"/>
  <c r="F437" i="38"/>
  <c r="G437" i="38" s="1"/>
  <c r="F438" i="38"/>
  <c r="F439" i="38"/>
  <c r="F440" i="38"/>
  <c r="F441" i="38"/>
  <c r="G441" i="38" s="1"/>
  <c r="F442" i="38"/>
  <c r="G442" i="38" s="1"/>
  <c r="F443" i="38"/>
  <c r="F444" i="38"/>
  <c r="G444" i="38" s="1"/>
  <c r="F446" i="38"/>
  <c r="F447" i="38"/>
  <c r="F449" i="38"/>
  <c r="F450" i="38"/>
  <c r="F451" i="38"/>
  <c r="F452" i="38"/>
  <c r="F453" i="38"/>
  <c r="F454" i="38"/>
  <c r="F455" i="38"/>
  <c r="F456" i="38"/>
  <c r="F457" i="38"/>
  <c r="F458" i="38"/>
  <c r="F459" i="38"/>
  <c r="F460" i="38"/>
  <c r="F461" i="38"/>
  <c r="F462" i="38"/>
  <c r="F463" i="38"/>
  <c r="F464" i="38"/>
  <c r="F465" i="38"/>
  <c r="F466" i="38"/>
  <c r="F467" i="38"/>
  <c r="F468" i="38"/>
  <c r="F469" i="38"/>
  <c r="F470" i="38"/>
  <c r="G470" i="38" s="1"/>
  <c r="F471" i="38"/>
  <c r="G471" i="38" s="1"/>
  <c r="F472" i="38"/>
  <c r="F473" i="38"/>
  <c r="G473" i="38" s="1"/>
  <c r="F474" i="38"/>
  <c r="F475" i="38"/>
  <c r="F476" i="38"/>
  <c r="F477" i="38"/>
  <c r="F478" i="38"/>
  <c r="F479" i="38"/>
  <c r="F480" i="38"/>
  <c r="F481" i="38"/>
  <c r="F482" i="38"/>
  <c r="F483" i="38"/>
  <c r="F484" i="38"/>
  <c r="F485" i="38"/>
  <c r="F486" i="38"/>
  <c r="G486" i="38" s="1"/>
  <c r="F487" i="38"/>
  <c r="F488" i="38"/>
  <c r="F489" i="38"/>
  <c r="G489" i="38" s="1"/>
  <c r="F490" i="38"/>
  <c r="F491" i="38"/>
  <c r="G491" i="38" s="1"/>
  <c r="F492" i="38"/>
  <c r="F493" i="38"/>
  <c r="F496" i="38"/>
  <c r="G496" i="38" s="1"/>
  <c r="F497" i="38"/>
  <c r="F498" i="38"/>
  <c r="F499" i="38"/>
  <c r="F500" i="38"/>
  <c r="F501" i="38"/>
  <c r="F502" i="38"/>
  <c r="F503" i="38"/>
  <c r="F504" i="38"/>
  <c r="F505" i="38"/>
  <c r="G505" i="38" s="1"/>
  <c r="F506" i="38"/>
  <c r="F507" i="38"/>
  <c r="F508" i="38"/>
  <c r="F509" i="38"/>
  <c r="F510" i="38"/>
  <c r="G510" i="38" s="1"/>
  <c r="F511" i="38"/>
  <c r="F512" i="38"/>
  <c r="G512" i="38" s="1"/>
  <c r="F513" i="38"/>
  <c r="G513" i="38" s="1"/>
  <c r="F514" i="38"/>
  <c r="G514" i="38" s="1"/>
  <c r="F515" i="38"/>
  <c r="G515" i="38" s="1"/>
  <c r="F516" i="38"/>
  <c r="F517" i="38"/>
  <c r="G517" i="38" s="1"/>
  <c r="F518" i="38"/>
  <c r="F519" i="38"/>
  <c r="F520" i="38"/>
  <c r="F521" i="38"/>
  <c r="F522" i="38"/>
  <c r="F523" i="38"/>
  <c r="G523" i="38" s="1"/>
  <c r="F524" i="38"/>
  <c r="F526" i="38"/>
  <c r="F527" i="38"/>
  <c r="F529" i="38"/>
  <c r="F530" i="38"/>
  <c r="F531" i="38"/>
  <c r="F532" i="38"/>
  <c r="F533" i="38"/>
  <c r="F534" i="38"/>
  <c r="F535" i="38"/>
  <c r="F536" i="38"/>
  <c r="F537" i="38"/>
  <c r="F538" i="38"/>
  <c r="F539" i="38"/>
  <c r="G539" i="38" s="1"/>
  <c r="F540" i="38"/>
  <c r="F541" i="38"/>
  <c r="G541" i="38" s="1"/>
  <c r="F542" i="38"/>
  <c r="F543" i="38"/>
  <c r="F544" i="38"/>
  <c r="F546" i="38"/>
  <c r="F547" i="38"/>
  <c r="F548" i="38"/>
  <c r="F549" i="38"/>
  <c r="F550" i="38"/>
  <c r="F551" i="38"/>
  <c r="F552" i="38"/>
  <c r="F553" i="38"/>
  <c r="F554" i="38"/>
  <c r="F555" i="38"/>
  <c r="F556" i="38"/>
  <c r="F557" i="38"/>
  <c r="F558" i="38"/>
  <c r="G558" i="38" s="1"/>
  <c r="F559" i="38"/>
  <c r="F560" i="38"/>
  <c r="F561" i="38"/>
  <c r="F562" i="38"/>
  <c r="F563" i="38"/>
  <c r="F566" i="38"/>
  <c r="F567" i="38"/>
  <c r="F568" i="38"/>
  <c r="F570" i="38"/>
  <c r="F571" i="38"/>
  <c r="F572" i="38"/>
  <c r="F573" i="38"/>
  <c r="G573" i="38" s="1"/>
  <c r="F574" i="38"/>
  <c r="F575" i="38"/>
  <c r="F576" i="38"/>
  <c r="F577" i="38"/>
  <c r="F578" i="38"/>
  <c r="F579" i="38"/>
  <c r="F580" i="38"/>
  <c r="F581" i="38"/>
  <c r="F582" i="38"/>
  <c r="F583" i="38"/>
  <c r="F584" i="38"/>
  <c r="F585" i="38"/>
  <c r="F586" i="38"/>
  <c r="F587" i="38"/>
  <c r="F588" i="38"/>
  <c r="F589" i="38"/>
  <c r="G589" i="38" s="1"/>
  <c r="F590" i="38"/>
  <c r="F591" i="38"/>
  <c r="F592" i="38"/>
  <c r="F593" i="38"/>
  <c r="F595" i="38"/>
  <c r="F596" i="38"/>
  <c r="F598" i="38"/>
  <c r="F599" i="38"/>
  <c r="F600" i="38"/>
  <c r="F601" i="38"/>
  <c r="F602" i="38"/>
  <c r="F603" i="38"/>
  <c r="F604" i="38"/>
  <c r="F605" i="38"/>
  <c r="F606" i="38"/>
  <c r="F607" i="38"/>
  <c r="F608" i="38"/>
  <c r="F609" i="38"/>
  <c r="G609" i="38" s="1"/>
  <c r="F610" i="38"/>
  <c r="F611" i="38"/>
  <c r="F612" i="38"/>
  <c r="G612" i="38" s="1"/>
  <c r="F613" i="38"/>
  <c r="F614" i="38"/>
  <c r="G614" i="38" s="1"/>
  <c r="F615" i="38"/>
  <c r="F616" i="38"/>
  <c r="F617" i="38"/>
  <c r="F618" i="38"/>
  <c r="F619" i="38"/>
  <c r="F620" i="38"/>
  <c r="F621" i="38"/>
  <c r="F622" i="38"/>
  <c r="F623" i="38"/>
  <c r="F624" i="38"/>
  <c r="F625" i="38"/>
  <c r="F626" i="38"/>
  <c r="F627" i="38"/>
  <c r="F628" i="38"/>
  <c r="F629" i="38"/>
  <c r="F631" i="38"/>
  <c r="F632" i="38"/>
  <c r="F633" i="38"/>
  <c r="F635" i="38"/>
  <c r="F636" i="38"/>
  <c r="F638" i="38"/>
  <c r="F639" i="38"/>
  <c r="F641" i="38"/>
  <c r="F642" i="38"/>
  <c r="F645" i="38"/>
  <c r="F646" i="38"/>
  <c r="F647" i="38"/>
  <c r="F649" i="38"/>
  <c r="F650" i="38"/>
  <c r="F652" i="38"/>
  <c r="F653" i="38"/>
  <c r="F654" i="38"/>
  <c r="F656" i="38"/>
  <c r="F657" i="38"/>
  <c r="F660" i="38"/>
  <c r="F661" i="38"/>
  <c r="F664" i="38"/>
  <c r="F666" i="38"/>
  <c r="F667" i="38"/>
  <c r="G667" i="38" s="1"/>
  <c r="F668" i="38"/>
  <c r="F673" i="38"/>
  <c r="F674" i="38"/>
  <c r="F676" i="38"/>
  <c r="F677" i="38"/>
  <c r="F678" i="38"/>
  <c r="F679" i="38"/>
  <c r="F680" i="38"/>
  <c r="F681" i="38"/>
  <c r="F682" i="38"/>
  <c r="F683" i="38"/>
  <c r="F684" i="38"/>
  <c r="F685" i="38"/>
  <c r="F686" i="38"/>
  <c r="F687" i="38"/>
  <c r="F688" i="38"/>
  <c r="F689" i="38"/>
  <c r="G689" i="38" s="1"/>
  <c r="F690" i="38"/>
  <c r="G690" i="38" s="1"/>
  <c r="F691" i="38"/>
  <c r="F692" i="38"/>
  <c r="F693" i="38"/>
  <c r="F694" i="38"/>
  <c r="F695" i="38"/>
  <c r="F696" i="38"/>
  <c r="F697" i="38"/>
  <c r="F698" i="38"/>
  <c r="F699" i="38"/>
  <c r="F700" i="38"/>
  <c r="G700" i="38" s="1"/>
  <c r="F701" i="38"/>
  <c r="F702" i="38"/>
  <c r="G702" i="38" s="1"/>
  <c r="F703" i="38"/>
  <c r="G703" i="38" s="1"/>
  <c r="F704" i="38"/>
  <c r="F705" i="38"/>
  <c r="F706" i="38"/>
  <c r="F710" i="38"/>
  <c r="F713" i="38"/>
  <c r="F714" i="38"/>
  <c r="G714" i="38" s="1"/>
  <c r="F715" i="38"/>
  <c r="F717" i="38"/>
  <c r="F720" i="38"/>
  <c r="F722" i="38"/>
  <c r="F723" i="38"/>
  <c r="F724" i="38"/>
  <c r="F725" i="38"/>
  <c r="F726" i="38"/>
  <c r="F727" i="38"/>
  <c r="G727" i="38" s="1"/>
  <c r="F728" i="38"/>
  <c r="G728" i="38" s="1"/>
  <c r="F729" i="38"/>
  <c r="F730" i="38"/>
  <c r="F731" i="38"/>
  <c r="G731" i="38" s="1"/>
  <c r="F732" i="38"/>
  <c r="F733" i="38"/>
  <c r="F734" i="38"/>
  <c r="F735" i="38"/>
  <c r="F736" i="38"/>
  <c r="F737" i="38"/>
  <c r="F738" i="38"/>
  <c r="F739" i="38"/>
  <c r="F740" i="38"/>
  <c r="F741" i="38"/>
  <c r="F742" i="38"/>
  <c r="F743" i="38"/>
  <c r="G743" i="38" s="1"/>
  <c r="F744" i="38"/>
  <c r="G744" i="38" s="1"/>
  <c r="F745" i="38"/>
  <c r="G745" i="38" s="1"/>
  <c r="F746" i="38"/>
  <c r="F747" i="38"/>
  <c r="F748" i="38"/>
  <c r="F749" i="38"/>
  <c r="F750" i="38"/>
  <c r="F751" i="38"/>
  <c r="F752" i="38"/>
  <c r="F753" i="38"/>
  <c r="F754" i="38"/>
  <c r="F755" i="38"/>
  <c r="F756" i="38"/>
  <c r="F757" i="38"/>
  <c r="G757" i="38" s="1"/>
  <c r="F758" i="38"/>
  <c r="F764" i="38"/>
  <c r="F765" i="38"/>
  <c r="F766" i="38"/>
  <c r="F767" i="38"/>
  <c r="F768" i="38"/>
  <c r="F769" i="38"/>
  <c r="F770" i="38"/>
  <c r="F771" i="38"/>
  <c r="F774" i="38"/>
  <c r="F775" i="38"/>
  <c r="F777" i="38"/>
  <c r="F778" i="38"/>
  <c r="F779" i="38"/>
  <c r="G779" i="38" s="1"/>
  <c r="F780" i="38"/>
  <c r="G780" i="38" s="1"/>
  <c r="F781" i="38"/>
  <c r="G781" i="38" s="1"/>
  <c r="F782" i="38"/>
  <c r="G782" i="38" s="1"/>
  <c r="F783" i="38"/>
  <c r="F784" i="38"/>
  <c r="F785" i="38"/>
  <c r="F786" i="38"/>
  <c r="F787" i="38"/>
  <c r="F790" i="38"/>
  <c r="F791" i="38"/>
  <c r="F792" i="38"/>
  <c r="F793" i="38"/>
  <c r="F794" i="38"/>
  <c r="F795" i="38"/>
  <c r="F796" i="38"/>
  <c r="F797" i="38"/>
  <c r="F798" i="38"/>
  <c r="F799" i="38"/>
  <c r="G799" i="38" s="1"/>
  <c r="F800" i="38"/>
  <c r="F801" i="38"/>
  <c r="F802" i="38"/>
  <c r="G802" i="38" s="1"/>
  <c r="F803" i="38"/>
  <c r="F804" i="38"/>
  <c r="F805" i="38"/>
  <c r="F806" i="38"/>
  <c r="F807" i="38"/>
  <c r="F808" i="38"/>
  <c r="F809" i="38"/>
  <c r="F810" i="38"/>
  <c r="F811" i="38"/>
  <c r="F812" i="38"/>
  <c r="F813" i="38"/>
  <c r="G813" i="38" s="1"/>
  <c r="F814" i="38"/>
  <c r="F815" i="38"/>
  <c r="F816" i="38"/>
  <c r="F817" i="38"/>
  <c r="F818" i="38"/>
  <c r="F819" i="38"/>
  <c r="F820" i="38"/>
  <c r="F821" i="38"/>
  <c r="F822" i="38"/>
  <c r="F827" i="38"/>
  <c r="F828" i="38"/>
  <c r="F829" i="38"/>
  <c r="F830" i="38"/>
  <c r="F831" i="38"/>
  <c r="F832" i="38"/>
  <c r="F833" i="38"/>
  <c r="G833" i="38" s="1"/>
  <c r="F834" i="38"/>
  <c r="F835" i="38"/>
  <c r="F836" i="38"/>
  <c r="G836" i="38" s="1"/>
  <c r="F837" i="38"/>
  <c r="G837" i="38" s="1"/>
  <c r="F838" i="38"/>
  <c r="G838" i="38" s="1"/>
  <c r="F839" i="38"/>
  <c r="F840" i="38"/>
  <c r="F841" i="38"/>
  <c r="F842" i="38"/>
  <c r="F843" i="38"/>
  <c r="F844" i="38"/>
  <c r="F845" i="38"/>
  <c r="F846" i="38"/>
  <c r="F847" i="38"/>
  <c r="F848" i="38"/>
  <c r="F849" i="38"/>
  <c r="F850" i="38"/>
  <c r="F851" i="38"/>
  <c r="G851" i="38" s="1"/>
  <c r="F852" i="38"/>
  <c r="F853" i="38"/>
  <c r="G853" i="38" s="1"/>
  <c r="F854" i="38"/>
  <c r="F855" i="38"/>
  <c r="F856" i="38"/>
  <c r="F857" i="38"/>
  <c r="F858" i="38"/>
  <c r="F859" i="38"/>
  <c r="F860" i="38"/>
  <c r="F861" i="38"/>
  <c r="F862" i="38"/>
  <c r="F863" i="38"/>
  <c r="F864" i="38"/>
  <c r="F865" i="38"/>
  <c r="F866" i="38"/>
  <c r="F867" i="38"/>
  <c r="F868" i="38"/>
  <c r="F869" i="38"/>
  <c r="F870" i="38"/>
  <c r="F871" i="38"/>
  <c r="F874" i="38"/>
  <c r="F875" i="38"/>
  <c r="F876" i="38"/>
  <c r="F878" i="38"/>
  <c r="F879" i="38"/>
  <c r="F880" i="38"/>
  <c r="F881" i="38"/>
  <c r="F882" i="38"/>
  <c r="F883" i="38"/>
  <c r="F884" i="38"/>
  <c r="F885" i="38"/>
  <c r="F886" i="38"/>
  <c r="G886" i="38" s="1"/>
  <c r="F887" i="38"/>
  <c r="F888" i="38"/>
  <c r="F889" i="38"/>
  <c r="F890" i="38"/>
  <c r="F891" i="38"/>
  <c r="F892" i="38"/>
  <c r="F893" i="38"/>
  <c r="F894" i="38"/>
  <c r="F895" i="38"/>
  <c r="F896" i="38"/>
  <c r="F897" i="38"/>
  <c r="F898" i="38"/>
  <c r="F899" i="38"/>
  <c r="F900" i="38"/>
  <c r="G900" i="38" s="1"/>
  <c r="F901" i="38"/>
  <c r="F902" i="38"/>
  <c r="G902" i="38" s="1"/>
  <c r="F903" i="38"/>
  <c r="G903" i="38" s="1"/>
  <c r="F904" i="38"/>
  <c r="F905" i="38"/>
  <c r="F906" i="38"/>
  <c r="F919" i="38"/>
  <c r="F920" i="38"/>
  <c r="G920" i="38" s="1"/>
  <c r="F921" i="38"/>
  <c r="F922" i="38"/>
  <c r="F923" i="38"/>
  <c r="F924" i="38"/>
  <c r="F925" i="38"/>
  <c r="F926" i="38"/>
  <c r="F927" i="38"/>
  <c r="F928" i="38"/>
  <c r="F929" i="38"/>
  <c r="F930" i="38"/>
  <c r="F931" i="38"/>
  <c r="F932" i="38"/>
  <c r="F933" i="38"/>
  <c r="F934" i="38"/>
  <c r="F935" i="38"/>
  <c r="F936" i="38"/>
  <c r="F937" i="38"/>
  <c r="F938" i="38"/>
  <c r="F939" i="38"/>
  <c r="F940" i="38"/>
  <c r="F941" i="38"/>
  <c r="F942" i="38"/>
  <c r="F943" i="38"/>
  <c r="F944" i="38"/>
  <c r="F945" i="38"/>
  <c r="F946" i="38"/>
  <c r="F947" i="38"/>
  <c r="F948" i="38"/>
  <c r="G948" i="38" s="1"/>
  <c r="F949" i="38"/>
  <c r="G949" i="38" s="1"/>
  <c r="F950" i="38"/>
  <c r="G950" i="38" s="1"/>
  <c r="F951" i="38"/>
  <c r="F952" i="38"/>
  <c r="F953" i="38"/>
  <c r="F954" i="38"/>
  <c r="F955" i="38"/>
  <c r="F956" i="38"/>
  <c r="F957" i="38"/>
  <c r="F958" i="38"/>
  <c r="F959" i="38"/>
  <c r="F960" i="38"/>
  <c r="F961" i="38"/>
  <c r="F962" i="38"/>
  <c r="F963" i="38"/>
  <c r="F964" i="38"/>
  <c r="F965" i="38"/>
  <c r="G965" i="38" s="1"/>
  <c r="F966" i="38"/>
  <c r="G966" i="38" s="1"/>
  <c r="F967" i="38"/>
  <c r="F968" i="38"/>
  <c r="F969" i="38"/>
  <c r="G969" i="38" s="1"/>
  <c r="F971" i="38"/>
  <c r="F972" i="38"/>
  <c r="F974" i="38"/>
  <c r="F975" i="38"/>
  <c r="F976" i="38"/>
  <c r="F977" i="38"/>
  <c r="F978" i="38"/>
  <c r="F979" i="38"/>
  <c r="F980" i="38"/>
  <c r="G980" i="38" s="1"/>
  <c r="F981" i="38"/>
  <c r="F982" i="38"/>
  <c r="G982" i="38" s="1"/>
  <c r="F983" i="38"/>
  <c r="F984" i="38"/>
  <c r="G984" i="38" s="1"/>
  <c r="F985" i="38"/>
  <c r="F986" i="38"/>
  <c r="F987" i="38"/>
  <c r="F1001" i="38"/>
  <c r="G1001" i="38" s="1"/>
  <c r="F1002" i="38"/>
  <c r="F1003" i="38"/>
  <c r="F1004" i="38"/>
  <c r="F1005" i="38"/>
  <c r="F1006" i="38"/>
  <c r="F1007" i="38"/>
  <c r="F1008" i="38"/>
  <c r="F1009" i="38"/>
  <c r="F1010" i="38"/>
  <c r="F1011" i="38"/>
  <c r="F1012" i="38"/>
  <c r="F1013" i="38"/>
  <c r="G1013" i="38" s="1"/>
  <c r="F1014" i="38"/>
  <c r="G1014" i="38" s="1"/>
  <c r="F1015" i="38"/>
  <c r="F1016" i="38"/>
  <c r="F1017" i="38"/>
  <c r="F1018" i="38"/>
  <c r="F1019" i="38"/>
  <c r="F1020" i="38"/>
  <c r="F1021" i="38"/>
  <c r="F1022" i="38"/>
  <c r="F1023" i="38"/>
  <c r="F1024" i="38"/>
  <c r="F1025" i="38"/>
  <c r="F1026" i="38"/>
  <c r="F1027" i="38"/>
  <c r="F1028" i="38"/>
  <c r="G1028" i="38" s="1"/>
  <c r="F1029" i="38"/>
  <c r="F1030" i="38"/>
  <c r="G1030" i="38" s="1"/>
  <c r="F1031" i="38"/>
  <c r="F1032" i="38"/>
  <c r="F1033" i="38"/>
  <c r="F1034" i="38"/>
  <c r="F1035" i="38"/>
  <c r="F1036" i="38"/>
  <c r="F1037" i="38"/>
  <c r="F1038" i="38"/>
  <c r="F1039" i="38"/>
  <c r="F1040" i="38"/>
  <c r="F1041" i="38"/>
  <c r="F1042" i="38"/>
  <c r="F1043" i="38"/>
  <c r="F1044" i="38"/>
  <c r="F1045" i="38"/>
  <c r="F1046" i="38"/>
  <c r="G1046" i="38" s="1"/>
  <c r="F1047" i="38"/>
  <c r="F1048" i="38"/>
  <c r="G1048" i="38" s="1"/>
  <c r="F1049" i="38"/>
  <c r="F1050" i="38"/>
  <c r="G1050" i="38" s="1"/>
  <c r="F1051" i="38"/>
  <c r="F1052" i="38"/>
  <c r="F1053" i="38"/>
  <c r="F1054" i="38"/>
  <c r="F1055" i="38"/>
  <c r="F1056" i="38"/>
  <c r="F1057" i="38"/>
  <c r="F1058" i="38"/>
  <c r="F1059" i="38"/>
  <c r="F1060" i="38"/>
  <c r="F1061" i="38"/>
  <c r="F1062" i="38"/>
  <c r="G1062" i="38" s="1"/>
  <c r="F1063" i="38"/>
  <c r="G1063" i="38" s="1"/>
  <c r="F1064" i="38"/>
  <c r="G1064" i="38" s="1"/>
  <c r="F1065" i="38"/>
  <c r="F1066" i="38"/>
  <c r="G1066" i="38" s="1"/>
  <c r="F1067" i="38"/>
  <c r="F1068" i="38"/>
  <c r="G1068" i="38" s="1"/>
  <c r="F1069" i="38"/>
  <c r="F1070" i="38"/>
  <c r="F1071" i="38"/>
  <c r="F1072" i="38"/>
  <c r="F1073" i="38"/>
  <c r="F1074" i="38"/>
  <c r="F1075" i="38"/>
  <c r="F1076" i="38"/>
  <c r="F1077" i="38"/>
  <c r="F1078" i="38"/>
  <c r="F1079" i="38"/>
  <c r="F1080" i="38"/>
  <c r="F1081" i="38"/>
  <c r="G1081" i="38" s="1"/>
  <c r="F1082" i="38"/>
  <c r="F1083" i="38"/>
  <c r="F1084" i="38"/>
  <c r="F1085" i="38"/>
  <c r="F1086" i="38"/>
  <c r="F1087" i="38"/>
  <c r="F1088" i="38"/>
  <c r="F1089" i="38"/>
  <c r="F1090" i="38"/>
  <c r="F1091" i="38"/>
  <c r="F1092" i="38"/>
  <c r="F1093" i="38"/>
  <c r="F1094" i="38"/>
  <c r="F1095" i="38"/>
  <c r="F1096" i="38"/>
  <c r="F1097" i="38"/>
  <c r="F1098" i="38"/>
  <c r="F1099" i="38"/>
  <c r="F1100" i="38"/>
  <c r="G1100" i="38" s="1"/>
  <c r="F1101" i="38"/>
  <c r="F1102" i="38"/>
  <c r="F1103" i="38"/>
  <c r="F1104" i="38"/>
  <c r="F1109" i="38"/>
  <c r="F1110" i="38"/>
  <c r="F1111" i="38"/>
  <c r="F1113" i="38"/>
  <c r="F1114" i="38"/>
  <c r="F1115" i="38"/>
  <c r="F1116" i="38"/>
  <c r="F1117" i="38"/>
  <c r="F1118" i="38"/>
  <c r="F1119" i="38"/>
  <c r="F1120" i="38"/>
  <c r="F1121" i="38"/>
  <c r="F1122" i="38"/>
  <c r="F1123" i="38"/>
  <c r="F1124" i="38"/>
  <c r="F1125" i="38"/>
  <c r="F1126" i="38"/>
  <c r="F1127" i="38"/>
  <c r="F1128" i="38"/>
  <c r="F1129" i="38"/>
  <c r="G1129" i="38" s="1"/>
  <c r="F1130" i="38"/>
  <c r="G1130" i="38" s="1"/>
  <c r="F1131" i="38"/>
  <c r="G1131" i="38" s="1"/>
  <c r="F1132" i="38"/>
  <c r="F1133" i="38"/>
  <c r="F1134" i="38"/>
  <c r="F1135" i="38"/>
  <c r="F1136" i="38"/>
  <c r="F1137" i="38"/>
  <c r="F1138" i="38"/>
  <c r="F1139" i="38"/>
  <c r="F1140" i="38"/>
  <c r="F1141" i="38"/>
  <c r="F1142" i="38"/>
  <c r="F1143" i="38"/>
  <c r="F1144" i="38"/>
  <c r="G1144" i="38" s="1"/>
  <c r="F1145" i="38"/>
  <c r="G1145" i="38" s="1"/>
  <c r="F1146" i="38"/>
  <c r="F1147" i="38"/>
  <c r="G1147" i="38" s="1"/>
  <c r="F1148" i="38"/>
  <c r="G1148" i="38" s="1"/>
  <c r="F1149" i="38"/>
  <c r="G1149" i="38" s="1"/>
  <c r="F1150" i="38"/>
  <c r="F1151" i="38"/>
  <c r="F1152" i="38"/>
  <c r="F1153" i="38"/>
  <c r="F1154" i="38"/>
  <c r="F1155" i="38"/>
  <c r="F1156" i="38"/>
  <c r="F1157" i="38"/>
  <c r="F1158" i="38"/>
  <c r="F1159" i="38"/>
  <c r="F1160" i="38"/>
  <c r="F1161" i="38"/>
  <c r="F1162" i="38"/>
  <c r="F1163" i="38"/>
  <c r="G1163" i="38" s="1"/>
  <c r="F1164" i="38"/>
  <c r="G1164" i="38" s="1"/>
  <c r="F1165" i="38"/>
  <c r="G1165" i="38" s="1"/>
  <c r="F1166" i="38"/>
  <c r="F1167" i="38"/>
  <c r="G1167" i="38" s="1"/>
  <c r="F1168" i="38"/>
  <c r="F1169" i="38"/>
  <c r="F1170" i="38"/>
  <c r="F1171" i="38"/>
  <c r="F1172" i="38"/>
  <c r="F1173" i="38"/>
  <c r="F1174" i="38"/>
  <c r="F1175" i="38"/>
  <c r="F1176" i="38"/>
  <c r="G1176" i="38" s="1"/>
  <c r="F1177" i="38"/>
  <c r="G1177" i="38" s="1"/>
  <c r="F1178" i="38"/>
  <c r="F1179" i="38"/>
  <c r="F1180" i="38"/>
  <c r="G1180" i="38" s="1"/>
  <c r="F1181" i="38"/>
  <c r="G1181" i="38" s="1"/>
  <c r="F1182" i="38"/>
  <c r="F1183" i="38"/>
  <c r="G1183" i="38" s="1"/>
  <c r="F1184" i="38"/>
  <c r="F1185" i="38"/>
  <c r="F1186" i="38"/>
  <c r="F1187" i="38"/>
  <c r="F1188" i="38"/>
  <c r="F1189" i="38"/>
  <c r="F1190" i="38"/>
  <c r="F1192" i="38"/>
  <c r="F1193" i="38"/>
  <c r="F1194" i="38"/>
  <c r="F1195" i="38"/>
  <c r="G1195" i="38" s="1"/>
  <c r="F1196" i="38"/>
  <c r="G1196" i="38" s="1"/>
  <c r="F1197" i="38"/>
  <c r="F1198" i="38"/>
  <c r="G1198" i="38" s="1"/>
  <c r="F1199" i="38"/>
  <c r="F1200" i="38"/>
  <c r="G1200" i="38" s="1"/>
  <c r="F1201" i="38"/>
  <c r="F1202" i="38"/>
  <c r="F1203" i="38"/>
  <c r="F1204" i="38"/>
  <c r="F1205" i="38"/>
  <c r="F1206" i="38"/>
  <c r="F1207" i="38"/>
  <c r="F1208" i="38"/>
  <c r="F1209" i="38"/>
  <c r="F1210" i="38"/>
  <c r="F1211" i="38"/>
  <c r="F1212" i="38"/>
  <c r="F1213" i="38"/>
  <c r="G1213" i="38" s="1"/>
  <c r="F1214" i="38"/>
  <c r="F1215" i="38"/>
  <c r="F1216" i="38"/>
  <c r="F1217" i="38"/>
  <c r="G1217" i="38" s="1"/>
  <c r="F1218" i="38"/>
  <c r="F1219" i="38"/>
  <c r="F1220" i="38"/>
  <c r="F1222" i="38"/>
  <c r="F1223" i="38"/>
  <c r="F1225" i="38"/>
  <c r="F1226" i="38"/>
  <c r="F1227" i="38"/>
  <c r="F1228" i="38"/>
  <c r="F1229" i="38"/>
  <c r="F1230" i="38"/>
  <c r="F1231" i="38"/>
  <c r="F1232" i="38"/>
  <c r="G1232" i="38" s="1"/>
  <c r="F1233" i="38"/>
  <c r="F1234" i="38"/>
  <c r="F1235" i="38"/>
  <c r="G1235" i="38" s="1"/>
  <c r="F1236" i="38"/>
  <c r="F1237" i="38"/>
  <c r="F1238" i="38"/>
  <c r="F1239" i="38"/>
  <c r="F1240" i="38"/>
  <c r="F1241" i="38"/>
  <c r="F1242" i="38"/>
  <c r="F1243" i="38"/>
  <c r="F1244" i="38"/>
  <c r="F1245" i="38"/>
  <c r="F1246" i="38"/>
  <c r="F1247" i="38"/>
  <c r="F1248" i="38"/>
  <c r="F1249" i="38"/>
  <c r="F1250" i="38"/>
  <c r="F1251" i="38"/>
  <c r="G1251" i="38" s="1"/>
  <c r="F1252" i="38"/>
  <c r="F1253" i="38"/>
  <c r="F1254" i="38"/>
  <c r="F1255" i="38"/>
  <c r="F1256" i="38"/>
  <c r="F1257" i="38"/>
  <c r="F1258" i="38"/>
  <c r="F1259" i="38"/>
  <c r="F1260" i="38"/>
  <c r="F1261" i="38"/>
  <c r="F1262" i="38"/>
  <c r="G1262" i="38" s="1"/>
  <c r="F1263" i="38"/>
  <c r="F1264" i="38"/>
  <c r="F1265" i="38"/>
  <c r="F1266" i="38"/>
  <c r="F1267" i="38"/>
  <c r="F1268" i="38"/>
  <c r="F1269" i="38"/>
  <c r="F1270" i="38"/>
  <c r="F1271" i="38"/>
  <c r="F1272" i="38"/>
  <c r="F1273" i="38"/>
  <c r="F1274" i="38"/>
  <c r="F1275" i="38"/>
  <c r="F1280" i="38"/>
  <c r="F1281" i="38"/>
  <c r="F1282" i="38"/>
  <c r="G1282" i="38" s="1"/>
  <c r="F1283" i="38"/>
  <c r="G1283" i="38" s="1"/>
  <c r="F1284" i="38"/>
  <c r="G1284" i="38" s="1"/>
  <c r="F1285" i="38"/>
  <c r="F1286" i="38"/>
  <c r="F1287" i="38"/>
  <c r="F1288" i="38"/>
  <c r="F1290" i="38"/>
  <c r="F1291" i="38"/>
  <c r="F1292" i="38"/>
  <c r="F1294" i="38"/>
  <c r="F1298" i="38"/>
  <c r="F1299" i="38"/>
  <c r="F1300" i="38"/>
  <c r="F1301" i="38"/>
  <c r="F1302" i="38"/>
  <c r="G1302" i="38" s="1"/>
  <c r="F1303" i="38"/>
  <c r="G1303" i="38" s="1"/>
  <c r="F1304" i="38"/>
  <c r="F1305" i="38"/>
  <c r="F1306" i="38"/>
  <c r="F1307" i="38"/>
  <c r="F1308" i="38"/>
  <c r="F1309" i="38"/>
  <c r="F1312" i="38"/>
  <c r="F1313" i="38"/>
  <c r="F1314" i="38"/>
  <c r="F1316" i="38"/>
  <c r="F1317" i="38"/>
  <c r="F1318" i="38"/>
  <c r="F1319" i="38"/>
  <c r="F1320" i="38"/>
  <c r="F1321" i="38"/>
  <c r="G1321" i="38" s="1"/>
  <c r="F1322" i="38"/>
  <c r="G1322" i="38" s="1"/>
  <c r="F1323" i="38"/>
  <c r="G1323" i="38" s="1"/>
  <c r="F1324" i="38"/>
  <c r="G1324" i="38" s="1"/>
  <c r="F1325" i="38"/>
  <c r="F1326" i="38"/>
  <c r="F1327" i="38"/>
  <c r="F1328" i="38"/>
  <c r="F1329" i="38"/>
  <c r="F1330" i="38"/>
  <c r="F1331" i="38"/>
  <c r="F1332" i="38"/>
  <c r="F1333" i="38"/>
  <c r="F1334" i="38"/>
  <c r="F1335" i="38"/>
  <c r="F1336" i="38"/>
  <c r="F1337" i="38"/>
  <c r="G1337" i="38" s="1"/>
  <c r="F1338" i="38"/>
  <c r="G1338" i="38" s="1"/>
  <c r="F1339" i="38"/>
  <c r="G1339" i="38" s="1"/>
  <c r="F1340" i="38"/>
  <c r="F1341" i="38"/>
  <c r="F1342" i="38"/>
  <c r="F1343" i="38"/>
  <c r="F1344" i="38"/>
  <c r="F1345" i="38"/>
  <c r="F1346" i="38"/>
  <c r="F1347" i="38"/>
  <c r="F1348" i="38"/>
  <c r="G1348" i="38" s="1"/>
  <c r="F1349" i="38"/>
  <c r="F1350" i="38"/>
  <c r="G1350" i="38" s="1"/>
  <c r="F1351" i="38"/>
  <c r="F1352" i="38"/>
  <c r="G1352" i="38" s="1"/>
  <c r="F1353" i="38"/>
  <c r="G1353" i="38" s="1"/>
  <c r="F1354" i="38"/>
  <c r="G1354" i="38" s="1"/>
  <c r="F1355" i="38"/>
  <c r="G1355" i="38" s="1"/>
  <c r="F1356" i="38"/>
  <c r="F1357" i="38"/>
  <c r="F1358" i="38"/>
  <c r="G1358" i="38" s="1"/>
  <c r="F1359" i="38"/>
  <c r="F1360" i="38"/>
  <c r="F1361" i="38"/>
  <c r="F1362" i="38"/>
  <c r="F1363" i="38"/>
  <c r="F1364" i="38"/>
  <c r="F1365" i="38"/>
  <c r="F1366" i="38"/>
  <c r="G1366" i="38" s="1"/>
  <c r="F1367" i="38"/>
  <c r="G1367" i="38" s="1"/>
  <c r="F1368" i="38"/>
  <c r="F1369" i="38"/>
  <c r="G1369" i="38" s="1"/>
  <c r="F1370" i="38"/>
  <c r="G1370" i="38" s="1"/>
  <c r="F1371" i="38"/>
  <c r="G1371" i="38" s="1"/>
  <c r="F1372" i="38"/>
  <c r="F1373" i="38"/>
  <c r="F1374" i="38"/>
  <c r="F1375" i="38"/>
  <c r="G1375" i="38" s="1"/>
  <c r="F1376" i="38"/>
  <c r="F1377" i="38"/>
  <c r="F1378" i="38"/>
  <c r="F1379" i="38"/>
  <c r="F1380" i="38"/>
  <c r="F1381" i="38"/>
  <c r="F1382" i="38"/>
  <c r="F1383" i="38"/>
  <c r="F1384" i="38"/>
  <c r="F1385" i="38"/>
  <c r="F1386" i="38"/>
  <c r="G1386" i="38" s="1"/>
  <c r="F1387" i="38"/>
  <c r="G1387" i="38" s="1"/>
  <c r="F1388" i="38"/>
  <c r="F1389" i="38"/>
  <c r="F1390" i="38"/>
  <c r="F1391" i="38"/>
  <c r="F1392" i="38"/>
  <c r="F1393" i="38"/>
  <c r="F1394" i="38"/>
  <c r="F1395" i="38"/>
  <c r="F1396" i="38"/>
  <c r="F1397" i="38"/>
  <c r="F1398" i="38"/>
  <c r="F1399" i="38"/>
  <c r="G1399" i="38" s="1"/>
  <c r="F1400" i="38"/>
  <c r="F1401" i="38"/>
  <c r="G1401" i="38" s="1"/>
  <c r="F1402" i="38"/>
  <c r="F1404" i="38"/>
  <c r="F1405" i="38"/>
  <c r="F1407" i="38"/>
  <c r="G1407" i="38" s="1"/>
  <c r="F1409" i="38"/>
  <c r="F1410" i="38"/>
  <c r="F1411" i="38"/>
  <c r="F1412" i="38"/>
  <c r="F1413" i="38"/>
  <c r="F1415" i="38"/>
  <c r="F1416" i="38"/>
  <c r="F1417" i="38"/>
  <c r="F1418" i="38"/>
  <c r="F1419" i="38"/>
  <c r="F1420" i="38"/>
  <c r="F1421" i="38"/>
  <c r="G1421" i="38" s="1"/>
  <c r="F1422" i="38"/>
  <c r="F1423" i="38"/>
  <c r="F1424" i="38"/>
  <c r="F1425" i="38"/>
  <c r="G1425" i="38" s="1"/>
  <c r="F1426" i="38"/>
  <c r="F1427" i="38"/>
  <c r="F1428" i="38"/>
  <c r="F1429" i="38"/>
  <c r="F1431" i="38"/>
  <c r="F1432" i="38"/>
  <c r="F1433" i="38"/>
  <c r="F1435" i="38"/>
  <c r="F1437" i="38"/>
  <c r="F1438" i="38"/>
  <c r="F1439" i="38"/>
  <c r="F1440" i="38"/>
  <c r="G1440" i="38" s="1"/>
  <c r="F1441" i="38"/>
  <c r="G1441" i="38" s="1"/>
  <c r="F1442" i="38"/>
  <c r="G1442" i="38" s="1"/>
  <c r="F1443" i="38"/>
  <c r="F1444" i="38"/>
  <c r="G1444" i="38" s="1"/>
  <c r="F1445" i="38"/>
  <c r="F1446" i="38"/>
  <c r="F1447" i="38"/>
  <c r="F1448" i="38"/>
  <c r="F1449" i="38"/>
  <c r="F1450" i="38"/>
  <c r="F1451" i="38"/>
  <c r="F1452" i="38"/>
  <c r="G907" i="38" l="1"/>
  <c r="G1383" i="38"/>
  <c r="G1335" i="38"/>
  <c r="G1260" i="38"/>
  <c r="G1244" i="38"/>
  <c r="G1161" i="38"/>
  <c r="G1113" i="38"/>
  <c r="G883" i="38"/>
  <c r="G622" i="38"/>
  <c r="G536" i="38"/>
  <c r="G518" i="38"/>
  <c r="G484" i="38"/>
  <c r="G468" i="38"/>
  <c r="G286" i="38"/>
  <c r="G254" i="38"/>
  <c r="G1382" i="38"/>
  <c r="G1111" i="38"/>
  <c r="G898" i="38"/>
  <c r="G535" i="38"/>
  <c r="G335" i="38"/>
  <c r="G722" i="38"/>
  <c r="G604" i="38"/>
  <c r="G586" i="38"/>
  <c r="G551" i="38"/>
  <c r="G215" i="38"/>
  <c r="G117" i="38"/>
  <c r="G69" i="38"/>
  <c r="G1292" i="38"/>
  <c r="G1157" i="38"/>
  <c r="G1141" i="38"/>
  <c r="G1226" i="38"/>
  <c r="G754" i="38"/>
  <c r="G1294" i="38"/>
  <c r="G1109" i="38"/>
  <c r="G880" i="38"/>
  <c r="G619" i="38"/>
  <c r="G199" i="38"/>
  <c r="G1110" i="38"/>
  <c r="G620" i="38"/>
  <c r="G585" i="38"/>
  <c r="G37" i="38"/>
  <c r="G1259" i="38"/>
  <c r="G946" i="38"/>
  <c r="G1127" i="38"/>
  <c r="G1158" i="38"/>
  <c r="G1126" i="38"/>
  <c r="G603" i="38"/>
  <c r="G1318" i="38"/>
  <c r="G1009" i="38"/>
  <c r="G860" i="38"/>
  <c r="G828" i="38"/>
  <c r="G808" i="38"/>
  <c r="G736" i="38"/>
  <c r="G166" i="38"/>
  <c r="G116" i="38"/>
  <c r="G1291" i="38"/>
  <c r="G1239" i="38"/>
  <c r="G1140" i="38"/>
  <c r="G878" i="38"/>
  <c r="G680" i="38"/>
  <c r="G479" i="38"/>
  <c r="G347" i="38"/>
  <c r="G297" i="38"/>
  <c r="G844" i="38"/>
  <c r="G774" i="38"/>
  <c r="G1431" i="38"/>
  <c r="G894" i="38"/>
  <c r="G859" i="38"/>
  <c r="G843" i="38"/>
  <c r="G751" i="38"/>
  <c r="G696" i="38"/>
  <c r="G397" i="38"/>
  <c r="G1071" i="38"/>
  <c r="G1055" i="38"/>
  <c r="G1023" i="38"/>
  <c r="G530" i="38"/>
  <c r="G478" i="38"/>
  <c r="G428" i="38"/>
  <c r="G378" i="38"/>
  <c r="G346" i="38"/>
  <c r="G264" i="38"/>
  <c r="G248" i="38"/>
  <c r="G196" i="38"/>
  <c r="G148" i="38"/>
  <c r="G114" i="38"/>
  <c r="G66" i="38"/>
  <c r="G34" i="38"/>
  <c r="G18" i="38"/>
  <c r="G147" i="38"/>
  <c r="G17" i="38"/>
  <c r="G697" i="38"/>
  <c r="G460" i="38"/>
  <c r="G96" i="38"/>
  <c r="G752" i="38"/>
  <c r="G1445" i="38"/>
  <c r="G1426" i="38"/>
  <c r="G1409" i="38"/>
  <c r="G1390" i="38"/>
  <c r="G1184" i="38"/>
  <c r="G819" i="38"/>
  <c r="G225" i="38"/>
  <c r="G95" i="38"/>
  <c r="G220" i="38"/>
  <c r="G204" i="38"/>
  <c r="G188" i="38"/>
  <c r="G172" i="38"/>
  <c r="G122" i="38"/>
  <c r="G106" i="38"/>
  <c r="G90" i="38"/>
  <c r="G58" i="38"/>
  <c r="G26" i="38"/>
  <c r="G187" i="38"/>
  <c r="G155" i="38"/>
  <c r="G105" i="38"/>
  <c r="G57" i="38"/>
  <c r="G941" i="38"/>
  <c r="G280" i="38"/>
  <c r="G360" i="38"/>
  <c r="G1374" i="38"/>
  <c r="G930" i="38"/>
  <c r="G1120" i="38"/>
  <c r="G570" i="38"/>
  <c r="G443" i="38"/>
  <c r="G1447" i="38"/>
  <c r="G1392" i="38"/>
  <c r="G1360" i="38"/>
  <c r="G1344" i="38"/>
  <c r="G1328" i="38"/>
  <c r="G1269" i="38"/>
  <c r="G1253" i="38"/>
  <c r="G1219" i="38"/>
  <c r="G1186" i="38"/>
  <c r="G1170" i="38"/>
  <c r="G1154" i="38"/>
  <c r="G1138" i="38"/>
  <c r="G1122" i="38"/>
  <c r="G1102" i="38"/>
  <c r="G1086" i="38"/>
  <c r="G1070" i="38"/>
  <c r="G1054" i="38"/>
  <c r="G1038" i="38"/>
  <c r="G1022" i="38"/>
  <c r="G1006" i="38"/>
  <c r="G957" i="38"/>
  <c r="G925" i="38"/>
  <c r="G893" i="38"/>
  <c r="G858" i="38"/>
  <c r="G842" i="38"/>
  <c r="G806" i="38"/>
  <c r="G790" i="38"/>
  <c r="G770" i="38"/>
  <c r="G750" i="38"/>
  <c r="G1308" i="38"/>
  <c r="G1446" i="38"/>
  <c r="G1410" i="38"/>
  <c r="G1391" i="38"/>
  <c r="G1359" i="38"/>
  <c r="G1343" i="38"/>
  <c r="G1327" i="38"/>
  <c r="G1288" i="38"/>
  <c r="G1268" i="38"/>
  <c r="G1252" i="38"/>
  <c r="G1236" i="38"/>
  <c r="G1185" i="38"/>
  <c r="G1153" i="38"/>
  <c r="G1101" i="38"/>
  <c r="G1069" i="38"/>
  <c r="G1053" i="38"/>
  <c r="G1037" i="38"/>
  <c r="G1021" i="38"/>
  <c r="G940" i="38"/>
  <c r="G924" i="38"/>
  <c r="G892" i="38"/>
  <c r="G857" i="38"/>
  <c r="G841" i="38"/>
  <c r="G821" i="38"/>
  <c r="G694" i="38"/>
  <c r="G678" i="38"/>
  <c r="G599" i="38"/>
  <c r="G581" i="38"/>
  <c r="G546" i="38"/>
  <c r="G529" i="38"/>
  <c r="G493" i="38"/>
  <c r="G477" i="38"/>
  <c r="G461" i="38"/>
  <c r="G411" i="38"/>
  <c r="G427" i="38"/>
  <c r="G1450" i="38"/>
  <c r="G1432" i="38"/>
  <c r="G1379" i="38"/>
  <c r="G1363" i="38"/>
  <c r="G1331" i="38"/>
  <c r="G1272" i="38"/>
  <c r="G1256" i="38"/>
  <c r="G1206" i="38"/>
  <c r="G1173" i="38"/>
  <c r="G1125" i="38"/>
  <c r="G1089" i="38"/>
  <c r="G1025" i="38"/>
  <c r="G977" i="38"/>
  <c r="G845" i="38"/>
  <c r="G829" i="38"/>
  <c r="G809" i="38"/>
  <c r="G793" i="38"/>
  <c r="G775" i="38"/>
  <c r="G737" i="38"/>
  <c r="G720" i="38"/>
  <c r="G698" i="38"/>
  <c r="G682" i="38"/>
  <c r="G1394" i="38"/>
  <c r="G1347" i="38"/>
  <c r="G1240" i="38"/>
  <c r="G928" i="38"/>
  <c r="G1389" i="38"/>
  <c r="G1357" i="38"/>
  <c r="G1341" i="38"/>
  <c r="G1325" i="38"/>
  <c r="G1286" i="38"/>
  <c r="G1250" i="38"/>
  <c r="G1216" i="38"/>
  <c r="G1151" i="38"/>
  <c r="G1135" i="38"/>
  <c r="G1099" i="38"/>
  <c r="G1083" i="38"/>
  <c r="G1067" i="38"/>
  <c r="G1051" i="38"/>
  <c r="G1035" i="38"/>
  <c r="G1003" i="38"/>
  <c r="G954" i="38"/>
  <c r="G938" i="38"/>
  <c r="G890" i="38"/>
  <c r="G855" i="38"/>
  <c r="G839" i="38"/>
  <c r="G785" i="38"/>
  <c r="G747" i="38"/>
  <c r="G710" i="38"/>
  <c r="G692" i="38"/>
  <c r="G676" i="38"/>
  <c r="G613" i="38"/>
  <c r="G526" i="38"/>
  <c r="G475" i="38"/>
  <c r="G459" i="38"/>
  <c r="G409" i="38"/>
  <c r="G393" i="38"/>
  <c r="G375" i="38"/>
  <c r="G327" i="38"/>
  <c r="G277" i="38"/>
  <c r="G193" i="38"/>
  <c r="G177" i="38"/>
  <c r="G161" i="38"/>
  <c r="G145" i="38"/>
  <c r="G127" i="38"/>
  <c r="G63" i="38"/>
  <c r="G15" i="38"/>
  <c r="G1443" i="38"/>
  <c r="G1424" i="38"/>
  <c r="G1388" i="38"/>
  <c r="G1356" i="38"/>
  <c r="G1340" i="38"/>
  <c r="G1285" i="38"/>
  <c r="G1249" i="38"/>
  <c r="G1233" i="38"/>
  <c r="G1199" i="38"/>
  <c r="G1166" i="38"/>
  <c r="G1150" i="38"/>
  <c r="G1134" i="38"/>
  <c r="G1098" i="38"/>
  <c r="G1082" i="38"/>
  <c r="G1018" i="38"/>
  <c r="G1002" i="38"/>
  <c r="G986" i="38"/>
  <c r="G937" i="38"/>
  <c r="G921" i="38"/>
  <c r="G905" i="38"/>
  <c r="G889" i="38"/>
  <c r="G854" i="38"/>
  <c r="G818" i="38"/>
  <c r="G746" i="38"/>
  <c r="G542" i="38"/>
  <c r="G508" i="38"/>
  <c r="G474" i="38"/>
  <c r="G458" i="38"/>
  <c r="G440" i="38"/>
  <c r="G424" i="38"/>
  <c r="G392" i="38"/>
  <c r="G374" i="38"/>
  <c r="G342" i="38"/>
  <c r="G292" i="38"/>
  <c r="G244" i="38"/>
  <c r="G224" i="38"/>
  <c r="G208" i="38"/>
  <c r="G192" i="38"/>
  <c r="G176" i="38"/>
  <c r="G126" i="38"/>
  <c r="G110" i="38"/>
  <c r="G94" i="38"/>
  <c r="G30" i="38"/>
  <c r="G1439" i="38"/>
  <c r="G1420" i="38"/>
  <c r="G1384" i="38"/>
  <c r="G1368" i="38"/>
  <c r="G1336" i="38"/>
  <c r="G1320" i="38"/>
  <c r="G1301" i="38"/>
  <c r="G1261" i="38"/>
  <c r="G1245" i="38"/>
  <c r="G1211" i="38"/>
  <c r="G1417" i="38"/>
  <c r="G1397" i="38"/>
  <c r="G1381" i="38"/>
  <c r="G1365" i="38"/>
  <c r="G1349" i="38"/>
  <c r="G1333" i="38"/>
  <c r="G1274" i="38"/>
  <c r="G1208" i="38"/>
  <c r="G1192" i="38"/>
  <c r="G1075" i="38"/>
  <c r="G1059" i="38"/>
  <c r="G1043" i="38"/>
  <c r="G1027" i="38"/>
  <c r="G1011" i="38"/>
  <c r="G979" i="38"/>
  <c r="G962" i="38"/>
  <c r="G863" i="38"/>
  <c r="G847" i="38"/>
  <c r="G831" i="38"/>
  <c r="G811" i="38"/>
  <c r="G795" i="38"/>
  <c r="G777" i="38"/>
  <c r="G739" i="38"/>
  <c r="G723" i="38"/>
  <c r="G684" i="38"/>
  <c r="G639" i="38"/>
  <c r="G571" i="38"/>
  <c r="G552" i="38"/>
  <c r="G483" i="38"/>
  <c r="G467" i="38"/>
  <c r="G451" i="38"/>
  <c r="G401" i="38"/>
  <c r="G367" i="38"/>
  <c r="G351" i="38"/>
  <c r="G285" i="38"/>
  <c r="G269" i="38"/>
  <c r="G253" i="38"/>
  <c r="G217" i="38"/>
  <c r="G201" i="38"/>
  <c r="G169" i="38"/>
  <c r="G135" i="38"/>
  <c r="G119" i="38"/>
  <c r="G103" i="38"/>
  <c r="G71" i="38"/>
  <c r="G55" i="38"/>
  <c r="G39" i="38"/>
  <c r="G23" i="38"/>
  <c r="G1451" i="38"/>
  <c r="G1416" i="38"/>
  <c r="G1396" i="38"/>
  <c r="G1380" i="38"/>
  <c r="G1332" i="38"/>
  <c r="G1273" i="38"/>
  <c r="G1257" i="38"/>
  <c r="G1241" i="38"/>
  <c r="G1225" i="38"/>
  <c r="G1207" i="38"/>
  <c r="G1190" i="38"/>
  <c r="G1090" i="38"/>
  <c r="G1058" i="38"/>
  <c r="G1042" i="38"/>
  <c r="G1010" i="38"/>
  <c r="G978" i="38"/>
  <c r="G961" i="38"/>
  <c r="G897" i="38"/>
  <c r="G862" i="38"/>
  <c r="G846" i="38"/>
  <c r="G830" i="38"/>
  <c r="G794" i="38"/>
  <c r="G738" i="38"/>
  <c r="G699" i="38"/>
  <c r="G683" i="38"/>
  <c r="G661" i="38"/>
  <c r="G1229" i="38"/>
  <c r="G1114" i="38"/>
  <c r="G1078" i="38"/>
  <c r="G866" i="38"/>
  <c r="G814" i="38"/>
  <c r="G624" i="38"/>
  <c r="G590" i="38"/>
  <c r="G555" i="38"/>
  <c r="G404" i="38"/>
  <c r="G272" i="38"/>
  <c r="G1438" i="38"/>
  <c r="G1419" i="38"/>
  <c r="G1228" i="38"/>
  <c r="G1210" i="38"/>
  <c r="G1077" i="38"/>
  <c r="G1061" i="38"/>
  <c r="G932" i="38"/>
  <c r="G865" i="38"/>
  <c r="G797" i="38"/>
  <c r="G741" i="38"/>
  <c r="G725" i="38"/>
  <c r="G686" i="38"/>
  <c r="G666" i="38"/>
  <c r="G623" i="38"/>
  <c r="G554" i="38"/>
  <c r="G537" i="38"/>
  <c r="G485" i="38"/>
  <c r="G469" i="38"/>
  <c r="G453" i="38"/>
  <c r="G435" i="38"/>
  <c r="G419" i="38"/>
  <c r="G403" i="38"/>
  <c r="G369" i="38"/>
  <c r="G353" i="38"/>
  <c r="G319" i="38"/>
  <c r="G303" i="38"/>
  <c r="G287" i="38"/>
  <c r="G271" i="38"/>
  <c r="G255" i="38"/>
  <c r="G239" i="38"/>
  <c r="G219" i="38"/>
  <c r="G203" i="38"/>
  <c r="G171" i="38"/>
  <c r="G73" i="38"/>
  <c r="G41" i="38"/>
  <c r="G742" i="38"/>
  <c r="G687" i="38"/>
  <c r="G608" i="38"/>
  <c r="G574" i="38"/>
  <c r="G538" i="38"/>
  <c r="G1418" i="38"/>
  <c r="G1227" i="38"/>
  <c r="G1209" i="38"/>
  <c r="G1076" i="38"/>
  <c r="G1060" i="38"/>
  <c r="G931" i="38"/>
  <c r="G899" i="38"/>
  <c r="G864" i="38"/>
  <c r="G848" i="38"/>
  <c r="G832" i="38"/>
  <c r="G796" i="38"/>
  <c r="G778" i="38"/>
  <c r="G756" i="38"/>
  <c r="G701" i="38"/>
  <c r="G685" i="38"/>
  <c r="G606" i="38"/>
  <c r="G502" i="38"/>
  <c r="G452" i="38"/>
  <c r="G402" i="38"/>
  <c r="G352" i="38"/>
  <c r="G318" i="38"/>
  <c r="G270" i="38"/>
  <c r="G218" i="38"/>
  <c r="G202" i="38"/>
  <c r="G170" i="38"/>
  <c r="G154" i="38"/>
  <c r="G120" i="38"/>
  <c r="G104" i="38"/>
  <c r="G56" i="38"/>
  <c r="G24" i="38"/>
  <c r="G1378" i="38"/>
  <c r="G1362" i="38"/>
  <c r="G1346" i="38"/>
  <c r="G1330" i="38"/>
  <c r="G1255" i="38"/>
  <c r="G1188" i="38"/>
  <c r="G1172" i="38"/>
  <c r="G1156" i="38"/>
  <c r="G1103" i="38"/>
  <c r="G1088" i="38"/>
  <c r="G1040" i="38"/>
  <c r="G1377" i="38"/>
  <c r="G1361" i="38"/>
  <c r="G1290" i="38"/>
  <c r="G1270" i="38"/>
  <c r="G1238" i="38"/>
  <c r="G377" i="38"/>
  <c r="G361" i="38"/>
  <c r="G345" i="38"/>
  <c r="G329" i="38"/>
  <c r="G295" i="38"/>
  <c r="G279" i="38"/>
  <c r="G263" i="38"/>
  <c r="G227" i="38"/>
  <c r="G195" i="38"/>
  <c r="G163" i="38"/>
  <c r="G113" i="38"/>
  <c r="G97" i="38"/>
  <c r="G65" i="38"/>
  <c r="G1326" i="38"/>
  <c r="G1307" i="38"/>
  <c r="G1152" i="38"/>
  <c r="G1036" i="38"/>
  <c r="G939" i="38"/>
  <c r="G840" i="38"/>
  <c r="G804" i="38"/>
  <c r="G786" i="38"/>
  <c r="G768" i="38"/>
  <c r="G748" i="38"/>
  <c r="G677" i="38"/>
  <c r="G598" i="38"/>
  <c r="G476" i="38"/>
  <c r="G344" i="38"/>
  <c r="G294" i="38"/>
  <c r="G246" i="38"/>
  <c r="G194" i="38"/>
  <c r="G64" i="38"/>
  <c r="G16" i="38"/>
  <c r="G1423" i="38"/>
  <c r="G1264" i="38"/>
  <c r="G1248" i="38"/>
  <c r="G1133" i="38"/>
  <c r="G1117" i="38"/>
  <c r="G1097" i="38"/>
  <c r="G952" i="38"/>
  <c r="G888" i="38"/>
  <c r="G817" i="38"/>
  <c r="G801" i="38"/>
  <c r="G765" i="38"/>
  <c r="G627" i="38"/>
  <c r="G577" i="38"/>
  <c r="G507" i="38"/>
  <c r="G457" i="38"/>
  <c r="G357" i="38"/>
  <c r="G243" i="38"/>
  <c r="G191" i="38"/>
  <c r="G143" i="38"/>
  <c r="G61" i="38"/>
  <c r="G1402" i="38"/>
  <c r="G1263" i="38"/>
  <c r="G1096" i="38"/>
  <c r="G1016" i="38"/>
  <c r="G951" i="38"/>
  <c r="G935" i="38"/>
  <c r="G919" i="38"/>
  <c r="G868" i="38"/>
  <c r="G852" i="38"/>
  <c r="G816" i="38"/>
  <c r="G626" i="38"/>
  <c r="G576" i="38"/>
  <c r="G540" i="38"/>
  <c r="G522" i="38"/>
  <c r="G472" i="38"/>
  <c r="G456" i="38"/>
  <c r="G422" i="38"/>
  <c r="G406" i="38"/>
  <c r="G389" i="38"/>
  <c r="G356" i="38"/>
  <c r="G340" i="38"/>
  <c r="G306" i="38"/>
  <c r="G258" i="38"/>
  <c r="G242" i="38"/>
  <c r="G222" i="38"/>
  <c r="G190" i="38"/>
  <c r="G124" i="38"/>
  <c r="G92" i="38"/>
  <c r="G60" i="38"/>
  <c r="G12" i="38"/>
  <c r="G1385" i="38"/>
  <c r="G1230" i="38"/>
  <c r="G1115" i="38"/>
  <c r="G1095" i="38"/>
  <c r="G1047" i="38"/>
  <c r="G934" i="38"/>
  <c r="G815" i="38"/>
  <c r="G758" i="38"/>
  <c r="G625" i="38"/>
  <c r="G575" i="38"/>
  <c r="G487" i="38"/>
  <c r="G455" i="38"/>
  <c r="G322" i="38"/>
  <c r="G273" i="38"/>
  <c r="G221" i="38"/>
  <c r="G205" i="38"/>
  <c r="G189" i="38"/>
  <c r="G173" i="38"/>
  <c r="G157" i="38"/>
  <c r="G140" i="38"/>
  <c r="G123" i="38"/>
  <c r="G107" i="38"/>
  <c r="G91" i="38"/>
  <c r="G75" i="38"/>
  <c r="G59" i="38"/>
  <c r="G43" i="38"/>
  <c r="G27" i="38"/>
  <c r="G11" i="38"/>
  <c r="G534" i="38"/>
  <c r="G516" i="38"/>
  <c r="G500" i="38"/>
  <c r="G482" i="38"/>
  <c r="G400" i="38"/>
  <c r="G366" i="38"/>
  <c r="G350" i="38"/>
  <c r="G334" i="38"/>
  <c r="G300" i="38"/>
  <c r="G284" i="38"/>
  <c r="G268" i="38"/>
  <c r="G252" i="38"/>
  <c r="G232" i="38"/>
  <c r="G216" i="38"/>
  <c r="G200" i="38"/>
  <c r="G184" i="38"/>
  <c r="G152" i="38"/>
  <c r="G134" i="38"/>
  <c r="G118" i="38"/>
  <c r="G70" i="38"/>
  <c r="G54" i="38"/>
  <c r="G38" i="38"/>
  <c r="G550" i="38"/>
  <c r="G533" i="38"/>
  <c r="G499" i="38"/>
  <c r="G465" i="38"/>
  <c r="G415" i="38"/>
  <c r="G399" i="38"/>
  <c r="G365" i="38"/>
  <c r="G349" i="38"/>
  <c r="G315" i="38"/>
  <c r="G976" i="38"/>
  <c r="G959" i="38"/>
  <c r="G943" i="38"/>
  <c r="G879" i="38"/>
  <c r="G602" i="38"/>
  <c r="G584" i="38"/>
  <c r="G498" i="38"/>
  <c r="G480" i="38"/>
  <c r="G464" i="38"/>
  <c r="G430" i="38"/>
  <c r="G414" i="38"/>
  <c r="G348" i="38"/>
  <c r="G332" i="38"/>
  <c r="G314" i="38"/>
  <c r="G282" i="38"/>
  <c r="G266" i="38"/>
  <c r="G250" i="38"/>
  <c r="G1220" i="38"/>
  <c r="G1187" i="38"/>
  <c r="G1155" i="38"/>
  <c r="G1139" i="38"/>
  <c r="G1123" i="38"/>
  <c r="G617" i="38"/>
  <c r="G601" i="38"/>
  <c r="G583" i="38"/>
  <c r="G548" i="38"/>
  <c r="G197" i="38"/>
  <c r="G181" i="38"/>
  <c r="G165" i="38"/>
  <c r="G149" i="38"/>
  <c r="G99" i="38"/>
  <c r="G67" i="38"/>
  <c r="G51" i="38"/>
  <c r="G35" i="38"/>
  <c r="G19" i="38"/>
  <c r="G695" i="38"/>
  <c r="G679" i="38"/>
  <c r="G654" i="38"/>
  <c r="G633" i="38"/>
  <c r="G616" i="38"/>
  <c r="G136" i="38"/>
  <c r="G1205" i="38"/>
  <c r="G432" i="38"/>
  <c r="G1045" i="38"/>
  <c r="G1174" i="38"/>
  <c r="G822" i="38"/>
  <c r="G787" i="38"/>
  <c r="G1026" i="38"/>
  <c r="G963" i="38"/>
  <c r="G1073" i="38"/>
  <c r="G326" i="38"/>
  <c r="G704" i="38"/>
  <c r="G1007" i="38"/>
  <c r="G1087" i="38"/>
  <c r="G1246" i="38"/>
  <c r="G605" i="38"/>
  <c r="G257" i="38"/>
  <c r="G580" i="38"/>
  <c r="G466" i="38"/>
  <c r="G438" i="38"/>
  <c r="G1031" i="38"/>
  <c r="G945" i="38"/>
  <c r="G1169" i="38"/>
  <c r="G967" i="38"/>
  <c r="G1373" i="38"/>
  <c r="G1019" i="38"/>
  <c r="G1005" i="38"/>
  <c r="G511" i="38"/>
  <c r="G36" i="38"/>
  <c r="G1372" i="38"/>
  <c r="G1305" i="38"/>
  <c r="G1189" i="38"/>
  <c r="G72" i="38"/>
  <c r="G1132" i="38"/>
  <c r="G1398" i="38"/>
  <c r="G1304" i="38"/>
  <c r="G1271" i="38"/>
  <c r="G1218" i="38"/>
  <c r="G1204" i="38"/>
  <c r="G1119" i="38"/>
  <c r="G1032" i="38"/>
  <c r="G1017" i="38"/>
  <c r="G784" i="38"/>
  <c r="G462" i="38"/>
  <c r="G372" i="38"/>
  <c r="G226" i="38"/>
  <c r="G1395" i="38"/>
  <c r="G1215" i="38"/>
  <c r="G1044" i="38"/>
  <c r="G958" i="38"/>
  <c r="G929" i="38"/>
  <c r="G668" i="38"/>
  <c r="G296" i="38"/>
  <c r="G241" i="38"/>
  <c r="G186" i="38"/>
  <c r="G1317" i="38"/>
  <c r="G1300" i="38"/>
  <c r="G1214" i="38"/>
  <c r="G1057" i="38"/>
  <c r="G871" i="38"/>
  <c r="G1411" i="38"/>
  <c r="G1393" i="38"/>
  <c r="G1329" i="38"/>
  <c r="G1143" i="38"/>
  <c r="G1056" i="38"/>
  <c r="G985" i="38"/>
  <c r="G956" i="38"/>
  <c r="G942" i="38"/>
  <c r="G887" i="38"/>
  <c r="G870" i="38"/>
  <c r="G827" i="38"/>
  <c r="G646" i="38"/>
  <c r="G520" i="38"/>
  <c r="G398" i="38"/>
  <c r="G383" i="38"/>
  <c r="G906" i="38"/>
  <c r="G1146" i="38"/>
  <c r="G713" i="38"/>
  <c r="G1080" i="38"/>
  <c r="G730" i="38"/>
  <c r="G664" i="38"/>
  <c r="G579" i="38"/>
  <c r="G549" i="38"/>
  <c r="G410" i="38"/>
  <c r="G291" i="38"/>
  <c r="G138" i="38"/>
  <c r="G49" i="38"/>
  <c r="G798" i="38"/>
  <c r="G1319" i="38"/>
  <c r="G1452" i="38"/>
  <c r="G1422" i="38"/>
  <c r="G1351" i="38"/>
  <c r="G1052" i="38"/>
  <c r="G981" i="38"/>
  <c r="G729" i="38"/>
  <c r="G706" i="38"/>
  <c r="G62" i="38"/>
  <c r="G48" i="38"/>
  <c r="G371" i="38"/>
  <c r="G1231" i="38"/>
  <c r="G1182" i="38"/>
  <c r="G1168" i="38"/>
  <c r="G1237" i="38"/>
  <c r="G1093" i="38"/>
  <c r="G1008" i="38"/>
  <c r="G755" i="38"/>
  <c r="G423" i="38"/>
  <c r="G47" i="38"/>
  <c r="G33" i="38"/>
  <c r="G983" i="38"/>
  <c r="G1194" i="38"/>
  <c r="G1178" i="38"/>
  <c r="G1092" i="38"/>
  <c r="G1065" i="38"/>
  <c r="G591" i="38"/>
  <c r="G559" i="38"/>
  <c r="G408" i="38"/>
  <c r="G164" i="38"/>
  <c r="G1041" i="38"/>
  <c r="G968" i="38"/>
  <c r="G368" i="38"/>
  <c r="G1193" i="38"/>
  <c r="G1136" i="38"/>
  <c r="G1104" i="38"/>
  <c r="G726" i="38"/>
  <c r="G450" i="38"/>
  <c r="G421" i="38"/>
  <c r="G74" i="38"/>
  <c r="G45" i="38"/>
  <c r="G370" i="38"/>
  <c r="G955" i="38"/>
  <c r="G382" i="38"/>
  <c r="G1449" i="38"/>
  <c r="G895" i="38"/>
  <c r="G753" i="38"/>
  <c r="G740" i="38"/>
  <c r="G618" i="38"/>
  <c r="G497" i="38"/>
  <c r="G434" i="38"/>
  <c r="G1427" i="38"/>
  <c r="G1254" i="38"/>
  <c r="G1034" i="38"/>
  <c r="G923" i="38"/>
  <c r="G861" i="38"/>
  <c r="G791" i="38"/>
  <c r="G733" i="38"/>
  <c r="G715" i="38"/>
  <c r="G259" i="38"/>
  <c r="G25" i="38"/>
  <c r="G645" i="38"/>
  <c r="G433" i="38"/>
  <c r="G265" i="38"/>
  <c r="G185" i="38"/>
  <c r="G44" i="38"/>
  <c r="G1306" i="38"/>
  <c r="G1197" i="38"/>
  <c r="G1159" i="38"/>
  <c r="G1137" i="38"/>
  <c r="G1033" i="38"/>
  <c r="G922" i="38"/>
  <c r="G593" i="38"/>
  <c r="G553" i="38"/>
  <c r="G527" i="38"/>
  <c r="G373" i="38"/>
  <c r="G102" i="38"/>
  <c r="G987" i="38"/>
  <c r="G764" i="38"/>
  <c r="G1118" i="38"/>
  <c r="G783" i="38"/>
  <c r="G223" i="38"/>
  <c r="G133" i="38"/>
  <c r="G1275" i="38"/>
  <c r="G803" i="38"/>
  <c r="G607" i="38"/>
  <c r="G592" i="38"/>
  <c r="G1024" i="38"/>
  <c r="G153" i="38"/>
  <c r="G1121" i="38"/>
  <c r="G1091" i="38"/>
  <c r="G944" i="38"/>
  <c r="G629" i="38"/>
  <c r="G561" i="38"/>
  <c r="G509" i="38"/>
  <c r="G396" i="38"/>
  <c r="G85" i="38"/>
  <c r="G46" i="38"/>
  <c r="G1179" i="38"/>
  <c r="G769" i="38"/>
  <c r="G628" i="38"/>
  <c r="G560" i="38"/>
  <c r="G521" i="38"/>
  <c r="G463" i="38"/>
  <c r="G395" i="38"/>
  <c r="G267" i="38"/>
  <c r="G121" i="38"/>
  <c r="G1124" i="38"/>
  <c r="G1084" i="38"/>
  <c r="G933" i="38"/>
  <c r="G298" i="38"/>
  <c r="G1334" i="38"/>
  <c r="G1247" i="38"/>
  <c r="G1212" i="38"/>
  <c r="G1015" i="38"/>
  <c r="G904" i="38"/>
  <c r="G724" i="38"/>
  <c r="G1243" i="38"/>
  <c r="G735" i="38"/>
  <c r="G1433" i="38"/>
  <c r="G1345" i="38"/>
  <c r="G1312" i="38"/>
  <c r="G1258" i="38"/>
  <c r="G1116" i="38"/>
  <c r="G1074" i="38"/>
  <c r="G953" i="38"/>
  <c r="G766" i="38"/>
  <c r="G488" i="38"/>
  <c r="G302" i="38"/>
  <c r="G210" i="38"/>
  <c r="G198" i="38"/>
  <c r="G93" i="38"/>
  <c r="G1376" i="38"/>
  <c r="G1242" i="38"/>
  <c r="G1004" i="38"/>
  <c r="G960" i="38"/>
  <c r="G882" i="38"/>
  <c r="G647" i="38"/>
  <c r="G1309" i="38"/>
  <c r="G926" i="38"/>
  <c r="G820" i="38"/>
  <c r="G749" i="38"/>
  <c r="G691" i="38"/>
  <c r="G431" i="38"/>
  <c r="G301" i="38"/>
  <c r="G131" i="38"/>
  <c r="G68" i="38"/>
  <c r="G1415" i="38"/>
  <c r="G1171" i="38"/>
  <c r="G881" i="38"/>
  <c r="G503" i="38"/>
  <c r="G21" i="38"/>
  <c r="G1175" i="38"/>
  <c r="G1128" i="38"/>
  <c r="G1049" i="38"/>
  <c r="G964" i="38"/>
  <c r="G901" i="38"/>
  <c r="G891" i="38"/>
  <c r="G850" i="38"/>
  <c r="G582" i="38"/>
  <c r="G544" i="38"/>
  <c r="G288" i="38"/>
  <c r="G156" i="38"/>
  <c r="G80" i="38"/>
  <c r="G1400" i="38"/>
  <c r="G1342" i="38"/>
  <c r="G1234" i="38"/>
  <c r="G1142" i="38"/>
  <c r="G1039" i="38"/>
  <c r="G276" i="38"/>
  <c r="G1429" i="38"/>
  <c r="G1364" i="38"/>
  <c r="G1085" i="38"/>
  <c r="G1072" i="38"/>
  <c r="G1012" i="38"/>
  <c r="G849" i="38"/>
  <c r="G610" i="38"/>
  <c r="G543" i="38"/>
  <c r="G274" i="38"/>
  <c r="G1265" i="38"/>
  <c r="G1203" i="38"/>
  <c r="G381" i="38"/>
  <c r="G337" i="38"/>
  <c r="G1428" i="38"/>
  <c r="G1281" i="38"/>
  <c r="G936" i="38"/>
  <c r="G835" i="38"/>
  <c r="G805" i="38"/>
  <c r="G792" i="38"/>
  <c r="G621" i="38"/>
  <c r="G501" i="38"/>
  <c r="G299" i="38"/>
  <c r="G167" i="38"/>
  <c r="G13" i="38"/>
  <c r="G1201" i="38"/>
  <c r="G1029" i="38"/>
  <c r="G336" i="38"/>
  <c r="G115" i="38"/>
  <c r="G42" i="38"/>
  <c r="G364" i="38"/>
  <c r="G454" i="38"/>
  <c r="G343" i="38"/>
  <c r="G308" i="38"/>
  <c r="G638" i="38"/>
  <c r="G425" i="38"/>
  <c r="G77" i="38"/>
  <c r="G732" i="38"/>
  <c r="G688" i="38"/>
  <c r="G557" i="38"/>
  <c r="G439" i="38"/>
  <c r="G283" i="38"/>
  <c r="G229" i="38"/>
  <c r="G600" i="38"/>
  <c r="G492" i="38"/>
  <c r="G856" i="38"/>
  <c r="G611" i="38"/>
  <c r="G572" i="38"/>
  <c r="G506" i="38"/>
  <c r="G426" i="38"/>
  <c r="G245" i="38"/>
  <c r="G228" i="38"/>
  <c r="G112" i="38"/>
  <c r="G40" i="38"/>
  <c r="G869" i="38"/>
  <c r="G519" i="38"/>
  <c r="G867" i="38"/>
  <c r="G800" i="38"/>
  <c r="G771" i="38"/>
  <c r="G653" i="38"/>
  <c r="G111" i="38"/>
  <c r="G14" i="38"/>
  <c r="G146" i="38"/>
  <c r="G317" i="38"/>
  <c r="G52" i="38"/>
  <c r="G144" i="38"/>
</calcChain>
</file>

<file path=xl/sharedStrings.xml><?xml version="1.0" encoding="utf-8"?>
<sst xmlns="http://schemas.openxmlformats.org/spreadsheetml/2006/main" count="5742" uniqueCount="1285">
  <si>
    <t>VOLQUETA INTERNATIONAL SENCILLA 4300</t>
  </si>
  <si>
    <t xml:space="preserve"> OJG 703</t>
  </si>
  <si>
    <t xml:space="preserve">MODELO </t>
  </si>
  <si>
    <t>DESCRIPCION</t>
  </si>
  <si>
    <t>UNIDAD DE MEDIDA</t>
  </si>
  <si>
    <t xml:space="preserve">CANTIDAD </t>
  </si>
  <si>
    <t xml:space="preserve">GALON </t>
  </si>
  <si>
    <t>UNIDAD</t>
  </si>
  <si>
    <t>MANO DE OBRA</t>
  </si>
  <si>
    <t>ALINEACION</t>
  </si>
  <si>
    <t xml:space="preserve">MANO DE OBRA </t>
  </si>
  <si>
    <t>LAVADO GENERAL</t>
  </si>
  <si>
    <t xml:space="preserve">VOLQUETA DOBLE TROQUE </t>
  </si>
  <si>
    <t>SPT 587</t>
  </si>
  <si>
    <t>LAVADA GENERAL</t>
  </si>
  <si>
    <t xml:space="preserve">VIBROCOMPACTADOR </t>
  </si>
  <si>
    <t>CASE CV208</t>
  </si>
  <si>
    <t>FILTRO BF 1280</t>
  </si>
  <si>
    <t>FILTRO AIRE EXT DA 3370</t>
  </si>
  <si>
    <t xml:space="preserve">UNIDAD </t>
  </si>
  <si>
    <t xml:space="preserve">FG140 </t>
  </si>
  <si>
    <t xml:space="preserve">RETROEXCAVADORA </t>
  </si>
  <si>
    <t>CASE 580</t>
  </si>
  <si>
    <t>FILTRO ACEITE BT 7237 HCX 9217</t>
  </si>
  <si>
    <t>FILTRO COMBUSTIBLE  FF 42000 HC X 4102</t>
  </si>
  <si>
    <t xml:space="preserve"> CAT 416E</t>
  </si>
  <si>
    <t>SECRETARIA DE SERVICIOS PUBLICOS  </t>
  </si>
  <si>
    <t>ODT 434</t>
  </si>
  <si>
    <t>MODELO</t>
  </si>
  <si>
    <t>MOTO YAMAHA XTZ125</t>
  </si>
  <si>
    <t>EZJ 30D</t>
  </si>
  <si>
    <t>YARD MAHINES 17,5 hp</t>
  </si>
  <si>
    <t>CAMBIO DE ACEITE</t>
  </si>
  <si>
    <t>TRACTOR KUBOTA</t>
  </si>
  <si>
    <t xml:space="preserve">MOTOCICLETA YAMAHA  XTZ 125V </t>
  </si>
  <si>
    <t>CIX16F</t>
  </si>
  <si>
    <t xml:space="preserve">MOTOCICLETA YAMAHA - XTZ 125     </t>
  </si>
  <si>
    <t>ZDN07C</t>
  </si>
  <si>
    <t>LLANTA DELANTERA</t>
  </si>
  <si>
    <t xml:space="preserve">MOTOCICLETA  KAWAZAKI -  KLX 150J             </t>
  </si>
  <si>
    <t xml:space="preserve">          CTQ97C</t>
  </si>
  <si>
    <t xml:space="preserve">MOTOCICLETA YAMAHA DT 125   </t>
  </si>
  <si>
    <t>KGY 53</t>
  </si>
  <si>
    <t>SECRETARIA DE SALUD Y DESARROLLO SOCIAL </t>
  </si>
  <si>
    <t xml:space="preserve">BUSETA CHEVROLET </t>
  </si>
  <si>
    <t>OCM 151</t>
  </si>
  <si>
    <t xml:space="preserve">BUSETA </t>
  </si>
  <si>
    <t>OJZ529</t>
  </si>
  <si>
    <t>SECRETARIA DE GOBIERNO</t>
  </si>
  <si>
    <t>CAMIONETA 4 X 4 PRADO TX</t>
  </si>
  <si>
    <t xml:space="preserve">OSD 464 </t>
  </si>
  <si>
    <t>JUEGO BANDAS FRENO MANO</t>
  </si>
  <si>
    <t>PASTILLAS TRASERAS</t>
  </si>
  <si>
    <t xml:space="preserve">CAMIONETA MITSUBISHI              </t>
  </si>
  <si>
    <t xml:space="preserve"> ODT 362</t>
  </si>
  <si>
    <t>FILTRO RACOR 2010</t>
  </si>
  <si>
    <t xml:space="preserve">FILTRO FLP-355 COMBUSTIBLE </t>
  </si>
  <si>
    <t xml:space="preserve">MOTOCICLETA YAMAHA  </t>
  </si>
  <si>
    <t xml:space="preserve"> JSZ14</t>
  </si>
  <si>
    <t xml:space="preserve"> CAMIONETA MAZDA BT 50 </t>
  </si>
  <si>
    <t>GCK608</t>
  </si>
  <si>
    <t>FILTRO AIRE AIP-651</t>
  </si>
  <si>
    <t>FILTRO FLP -300</t>
  </si>
  <si>
    <t xml:space="preserve">MOTOCICLETA DRX 200    </t>
  </si>
  <si>
    <t>RUT 77D</t>
  </si>
  <si>
    <t>KIT DE ARRASTRE</t>
  </si>
  <si>
    <t>FILTRO AIRE</t>
  </si>
  <si>
    <t xml:space="preserve"> RUT76D</t>
  </si>
  <si>
    <t>DESPINCHADA Y/O MONTAJE</t>
  </si>
  <si>
    <t xml:space="preserve"> CAT 120K</t>
  </si>
  <si>
    <t xml:space="preserve">SWITCH DE ENCENDIDO </t>
  </si>
  <si>
    <t xml:space="preserve">CAMBIO DE ACEITE </t>
  </si>
  <si>
    <t>FILTRO ACEITE HCX-7</t>
  </si>
  <si>
    <t xml:space="preserve">DESPINCHADA </t>
  </si>
  <si>
    <t xml:space="preserve">REVISION ELECTRICA GENERAL </t>
  </si>
  <si>
    <t>SECRETARIA DE INFRAESTRUCTURA Y PLANEACION  </t>
  </si>
  <si>
    <t>BATERIA</t>
  </si>
  <si>
    <t>GUADAÑADORA SHINDAIWA</t>
  </si>
  <si>
    <t>ARRANQUE</t>
  </si>
  <si>
    <t>MOTONIVELADORA  FIAT</t>
  </si>
  <si>
    <t>MOTONIVELADORA  CATERPILAR</t>
  </si>
  <si>
    <t xml:space="preserve">COMPACTADOR CHEVROLET FTR </t>
  </si>
  <si>
    <t>M9540</t>
  </si>
  <si>
    <t xml:space="preserve">TURBOALIMENTADOR                  </t>
  </si>
  <si>
    <t xml:space="preserve">REVISION TECNICO MECANICA </t>
  </si>
  <si>
    <t>BANDAS</t>
  </si>
  <si>
    <t xml:space="preserve">LAVADA GENERAL </t>
  </si>
  <si>
    <t>TURBO</t>
  </si>
  <si>
    <t>ACEITE HIDRAULICO MOBIL 68</t>
  </si>
  <si>
    <t>GARRAFA</t>
  </si>
  <si>
    <t>ACEITE MOTOR 15W40 CHEVRON</t>
  </si>
  <si>
    <t>1//4</t>
  </si>
  <si>
    <t>BATERIAS 31H 1150</t>
  </si>
  <si>
    <t>ALISTAMIENTO TECNICO MECANICA</t>
  </si>
  <si>
    <t>FILTRO AD -092 ACEITE/  HCX-092</t>
  </si>
  <si>
    <t>MANO DEOBRA</t>
  </si>
  <si>
    <t>CAMBIO DE ACEITE-DOMICILIO VERERDA</t>
  </si>
  <si>
    <t>LLANTAS 265/65 R 17</t>
  </si>
  <si>
    <t>LLANTAS 255/70 R 16</t>
  </si>
  <si>
    <t>SCANER</t>
  </si>
  <si>
    <t>CAMBIO DE TURBO</t>
  </si>
  <si>
    <t>FILTRO AIRE 1780130080/  AIP 552</t>
  </si>
  <si>
    <t>REFRIGERANTE MOTOR GL</t>
  </si>
  <si>
    <t>KIT DE REPARTICION</t>
  </si>
  <si>
    <t>INSTALACION KIT DE REPARTICION</t>
  </si>
  <si>
    <t>UNIDA</t>
  </si>
  <si>
    <t>RETENEDOR GRANDE DE INYECTORES</t>
  </si>
  <si>
    <t xml:space="preserve">ARANDELAS </t>
  </si>
  <si>
    <t>JGO INYECTORES MAZDA BT 50-SENSOR RIEL-VALVULA DE RIEL</t>
  </si>
  <si>
    <t>MANO DE OBRA ARREGLO SISTEMA DE INYECCION</t>
  </si>
  <si>
    <t>SERVICIO DE GRUA COMANDO A TALLER</t>
  </si>
  <si>
    <t>MANGUERA DE RETORNO DE COMBUSTIBLE</t>
  </si>
  <si>
    <t>RETENEDOR TORNILLO DE INYECTOR</t>
  </si>
  <si>
    <t>FILTRO TRAMPA RACOR 2010</t>
  </si>
  <si>
    <t>STARTING</t>
  </si>
  <si>
    <t>AFLOJATODO</t>
  </si>
  <si>
    <t>LIMPIA CONTACTOS</t>
  </si>
  <si>
    <t>LLANTAS DELANTERAS  12R 22,5</t>
  </si>
  <si>
    <t>BUJE HOJA DE MUELLE DELANTERO</t>
  </si>
  <si>
    <t>BAJADA MUELLE DELANTERO</t>
  </si>
  <si>
    <t>CAMBIO DE ACORDEON O DESCANSO MUELLE TRASERO</t>
  </si>
  <si>
    <t>SOPORTE MUELLE DELANTERO</t>
  </si>
  <si>
    <t>AUTOMATICO ARRANQUE</t>
  </si>
  <si>
    <t>PARCHE RADIAL</t>
  </si>
  <si>
    <t>DESPINCHADA Y/O MONTAJES DELANTERA</t>
  </si>
  <si>
    <t>ALISTAMIENTO TECNOMECANICA</t>
  </si>
  <si>
    <t>LLANTAS 235/75 R 17,5</t>
  </si>
  <si>
    <t>HOJA 2V 54P606</t>
  </si>
  <si>
    <t>HOJA 3V 54P606</t>
  </si>
  <si>
    <t>TERMINAL DE DIRECCCON</t>
  </si>
  <si>
    <t>PASADOR MUELLE HINO</t>
  </si>
  <si>
    <t>PASADOR MUELLE ROSCA</t>
  </si>
  <si>
    <t>CENTRAL 1/2 X6</t>
  </si>
  <si>
    <t>TUERCA 1/2 ALTA</t>
  </si>
  <si>
    <t>BAJADA MUELLE</t>
  </si>
  <si>
    <t>LIQUIDO DE FRENOS</t>
  </si>
  <si>
    <t>UNIDAD REDONDA</t>
  </si>
  <si>
    <t>UNIAD</t>
  </si>
  <si>
    <t>MTS</t>
  </si>
  <si>
    <t>FILTRO AIRE EXTERNO AZP AT 171853/ RS3544/AIP-802</t>
  </si>
  <si>
    <t>FILTRO AIRE INTERNO AZP 1930590 / SS 3545/ AIP-803</t>
  </si>
  <si>
    <t>FILTROS DE COMBUSTIBLE 3619554/ BT 7677D</t>
  </si>
  <si>
    <t>FILTROS DE ACEITE BT 237</t>
  </si>
  <si>
    <t>FILTRO AIRE INT DA 4113/PA 2419</t>
  </si>
  <si>
    <t>FILTRO  SEPARADOR DE AGUA 156-1200</t>
  </si>
  <si>
    <t>1/4 DE ACEITE 2 TIEMPOS MOBIL 50 I</t>
  </si>
  <si>
    <t xml:space="preserve">SILICONA TABLERO </t>
  </si>
  <si>
    <t>GALON</t>
  </si>
  <si>
    <t>AMBIENTADOR</t>
  </si>
  <si>
    <t>JGO</t>
  </si>
  <si>
    <t>VALOR UNITARIO ANTES DE IVA</t>
  </si>
  <si>
    <t>VALOR IVA</t>
  </si>
  <si>
    <t>SUBTOTAL</t>
  </si>
  <si>
    <t>ACEITE MOTOR 15W40 CHVRO</t>
  </si>
  <si>
    <t>FILTRO ARP -681 AIRE/  AIP-681-AIP-676</t>
  </si>
  <si>
    <t>GL</t>
  </si>
  <si>
    <t>PASTILLAS  3530</t>
  </si>
  <si>
    <t xml:space="preserve">CAMBIO DE PASTILLAS </t>
  </si>
  <si>
    <t xml:space="preserve">JGO PITOS </t>
  </si>
  <si>
    <t>MANGUERA 3/8 X 59 R 2 CON MACHO Y HEMBRA DE 3/8</t>
  </si>
  <si>
    <t>TORNILLO 1/2X7</t>
  </si>
  <si>
    <t>TUERCA 1/2 RO SEG</t>
  </si>
  <si>
    <t>GRAFADO MANGUERA CON ACOPLE</t>
  </si>
  <si>
    <t>BORNES DE BATERIA</t>
  </si>
  <si>
    <t xml:space="preserve">PARCHE RADIAL </t>
  </si>
  <si>
    <t xml:space="preserve">PARCHE  </t>
  </si>
  <si>
    <t>DESVARADA VEREDA -SALITRE</t>
  </si>
  <si>
    <t xml:space="preserve">SILICONA GRIS </t>
  </si>
  <si>
    <t>CAMBIO DE ACEITE- INCLUIDO EL DESPLAZAMIENTO</t>
  </si>
  <si>
    <t>INSTALACION ARRANQUE</t>
  </si>
  <si>
    <t>INSTALACIONY DESARMADO DE  MANGUERAS  -REVISION A/C INCLUYE DESPLAZAMIENTO</t>
  </si>
  <si>
    <t>SUMINISTRO DE ORING</t>
  </si>
  <si>
    <t>SUMINSTRO GASOLINA LAVADO</t>
  </si>
  <si>
    <t>EMPAQUETADURA STICK BOTELLA HIDRAULICO</t>
  </si>
  <si>
    <t>CAMBIO DE EMPAQUETADURA(DESARMADO PARA CAMBIO)</t>
  </si>
  <si>
    <t>INSTALACION SWICH-EQUIPO CAMBIO AUXILIAR DE ARRANQUE,  INCLUYE DESPLAZAMIENTO</t>
  </si>
  <si>
    <t>TERMINALES ENCAUCHETADAS</t>
  </si>
  <si>
    <t>DESARMADO  Y ARMADO PARA CAMBIO DE EMPAQUE Y REVISION FUGA RIPER</t>
  </si>
  <si>
    <t>SUMINISTRO ORING</t>
  </si>
  <si>
    <t>DESPINCHADA / MONTAJE</t>
  </si>
  <si>
    <t>PAQUETE DE TACOS</t>
  </si>
  <si>
    <t>ABRAZADERA PLASTICA</t>
  </si>
  <si>
    <t>ARANDELAS 8MM</t>
  </si>
  <si>
    <t>MANGUERA R115 3/X0,30</t>
  </si>
  <si>
    <t>HEMBRA R2 JK 3/8X 9/16</t>
  </si>
  <si>
    <t>CAPSULA 3/8 R 115</t>
  </si>
  <si>
    <t>TORNILLO 8X35</t>
  </si>
  <si>
    <t>UNIIDAD</t>
  </si>
  <si>
    <t>ARANDELA #8</t>
  </si>
  <si>
    <t>WASA#8</t>
  </si>
  <si>
    <t>TORNILLO 10X25</t>
  </si>
  <si>
    <t>TORNILLO 10X35</t>
  </si>
  <si>
    <t>WASA #10</t>
  </si>
  <si>
    <t>ARANDELAS #10</t>
  </si>
  <si>
    <t>VALVULA CAUCHO TR 415</t>
  </si>
  <si>
    <t xml:space="preserve">PANTALLA SISTEMA ADROIN, CONSOLA CAMARA DE REVERSO Y SENSORES E INSTALACION </t>
  </si>
  <si>
    <t>FILTRO HCX-7</t>
  </si>
  <si>
    <t>ACEITE MOTOR 15W40 MOBIL</t>
  </si>
  <si>
    <t>TUERCAS 10MM</t>
  </si>
  <si>
    <t>ASPA VENTILADOR BT56</t>
  </si>
  <si>
    <t>REVISION SENSOR RDA DEL</t>
  </si>
  <si>
    <t>TORNILLO 6X20</t>
  </si>
  <si>
    <t>TUERCA #6</t>
  </si>
  <si>
    <t>WASA #6</t>
  </si>
  <si>
    <t>TUERCA #8</t>
  </si>
  <si>
    <t>ESPARRAGO 8X40</t>
  </si>
  <si>
    <t>ESPARRAGO 8X50</t>
  </si>
  <si>
    <t>TORNILLOS 5/16X11/4</t>
  </si>
  <si>
    <t>BATERIA 31T 1250</t>
  </si>
  <si>
    <t>FILTRO COMBUSTIBLE N122-R50419</t>
  </si>
  <si>
    <t>FILTRO TRAMPA COMBUSTIBLE PF7735</t>
  </si>
  <si>
    <t>LIQUIDO DE FRENOS BEG</t>
  </si>
  <si>
    <t xml:space="preserve">MANGUERA   </t>
  </si>
  <si>
    <t>SOLDADURA TAPON</t>
  </si>
  <si>
    <t>TUERCA SEG 3/4</t>
  </si>
  <si>
    <t>ARANDELA SILLIN 3/4</t>
  </si>
  <si>
    <t>ARREGLO ARRANQUE</t>
  </si>
  <si>
    <t>INDUCIDO ARRANQUE 29 MT</t>
  </si>
  <si>
    <t>JGO ESCOBILLAS</t>
  </si>
  <si>
    <t>PORTA ESCOBILLAS</t>
  </si>
  <si>
    <t>TORNILLOS 6X15</t>
  </si>
  <si>
    <t>ARANDELA #6</t>
  </si>
  <si>
    <t>PUNTA EJE 1/R 105-055</t>
  </si>
  <si>
    <t>BUJES TIJERA UH7134470</t>
  </si>
  <si>
    <t>BRAZO COMPENSADOR  51-1725</t>
  </si>
  <si>
    <t>FILTRO ACPM FF34140</t>
  </si>
  <si>
    <t>ROTULA SUP SB-1521</t>
  </si>
  <si>
    <t>VALVULA TURBO</t>
  </si>
  <si>
    <t>CAMBIO DE TURBO Y ARREGLO INTERCULES</t>
  </si>
  <si>
    <t xml:space="preserve">SOLDADA DE INTERCULES </t>
  </si>
  <si>
    <t>TORNILLO 8X25</t>
  </si>
  <si>
    <t>PUNTA EJE LADO CAJA TI 43024KX</t>
  </si>
  <si>
    <t>BUJES ESTABILIZADORA</t>
  </si>
  <si>
    <t>SERVICIO DE PRENSA CAMBIO DE 4 BJES TIJERA</t>
  </si>
  <si>
    <t>FABRICAR ABRAZADERA ESTABILIZADORA</t>
  </si>
  <si>
    <t>REVISION SUSPENSION GENERAL, CAMBIO AMORTIGUADORES, BUJES TIJE, ROTULAS, PUNTA DE EJE, BRAZO COMPENSADOR</t>
  </si>
  <si>
    <t>CHUPAS AFC 81500</t>
  </si>
  <si>
    <t>HOJA 54P605</t>
  </si>
  <si>
    <t>SILICONA ROJA 70ML</t>
  </si>
  <si>
    <t>CENTRAL 1/2X8</t>
  </si>
  <si>
    <t>TUERCA 1/2 X8</t>
  </si>
  <si>
    <t>LB GRASA LUBRY LITIO AZUL</t>
  </si>
  <si>
    <t>FILTRO ACEITE HCX-4071/HCX-7105</t>
  </si>
  <si>
    <t>FILTRO AIRE INTERNO AIP-789</t>
  </si>
  <si>
    <t>FILTRO AIRE EXTERNO AIP-722</t>
  </si>
  <si>
    <t>FILTRO COMBUSTIBLE FLP-450</t>
  </si>
  <si>
    <t>FILTRO COMBUSTIBLE KX445D/FLP-386</t>
  </si>
  <si>
    <t>ACEITE MOTOR 15W40 CHEVRON/MOBIL</t>
  </si>
  <si>
    <t xml:space="preserve">GARRAFA ACEITE </t>
  </si>
  <si>
    <t>ACETIE</t>
  </si>
  <si>
    <t>FILTRO 3608960</t>
  </si>
  <si>
    <t>FILTRO 4395037</t>
  </si>
  <si>
    <t>FILTRO 4621171</t>
  </si>
  <si>
    <t>FILTRO 4798989</t>
  </si>
  <si>
    <t>FILTRO 4798991</t>
  </si>
  <si>
    <t>FILTRO 5715253</t>
  </si>
  <si>
    <t>ACEITE MOTOR 15W40 CHEVRON/ MOBIL</t>
  </si>
  <si>
    <t>MONTAJE /DESPINCHADA</t>
  </si>
  <si>
    <t>SILICONA NEGRA</t>
  </si>
  <si>
    <t>TORNILLO 5/16 X1</t>
  </si>
  <si>
    <t>ARANDELA 5/16</t>
  </si>
  <si>
    <t>TUERCA 5/16 SEG</t>
  </si>
  <si>
    <t>TERMINALES 5/16</t>
  </si>
  <si>
    <t xml:space="preserve">INSTALACION LUCES Y SIRENA POLICIA </t>
  </si>
  <si>
    <t>ABRAZADERA PASTICA</t>
  </si>
  <si>
    <t xml:space="preserve">SERVICIOS DE REVISION Y MANTENIMIENTO EN MAQUINARIA </t>
  </si>
  <si>
    <t>ARANDELA 3/8</t>
  </si>
  <si>
    <t>ABRAZADERAS CREMALLERAS</t>
  </si>
  <si>
    <t>TONILLO 3/4X7</t>
  </si>
  <si>
    <t>MANO DE OBRA CAMBIO DE ACEITE</t>
  </si>
  <si>
    <t>BAJAR RESORTE TRASERO</t>
  </si>
  <si>
    <t>BAJAR RUEDA TRASERA</t>
  </si>
  <si>
    <t>SOPORTES  DE AMORTIGUADOR</t>
  </si>
  <si>
    <t>INSTALAR SOPORTES DE AMORTGUADOR</t>
  </si>
  <si>
    <t xml:space="preserve">MANTENIMIENTO PREVENTIVO, REVISION FLUIDOS TREN DE POTENCIA, HIDRAULIICO, SERVOTRANSMISION, ESCANEO, BORRAR FALLAS, </t>
  </si>
  <si>
    <t>MANGUERA MULTIPROPISITO 3/4</t>
  </si>
  <si>
    <t>PARCHE RADIAL 112</t>
  </si>
  <si>
    <t>CAMBIO BALINERA EN PRENSA</t>
  </si>
  <si>
    <t>HECHURA BUJE POLEA</t>
  </si>
  <si>
    <t>ARANDELA 3/6</t>
  </si>
  <si>
    <t>AMORTIGUADORES 65402</t>
  </si>
  <si>
    <t>BALANCIN MUELLE HINO</t>
  </si>
  <si>
    <t>AMBIENTADOR FRESA</t>
  </si>
  <si>
    <t>PASTILLAS DELANTERAS 7877</t>
  </si>
  <si>
    <t>JGO ANTIRRUIDOS AP 3169</t>
  </si>
  <si>
    <t>SILICONA UV 3</t>
  </si>
  <si>
    <t>FILTRO R90</t>
  </si>
  <si>
    <t>FILTRO AIP-543</t>
  </si>
  <si>
    <t>GALONES MOBIL MX 15W40</t>
  </si>
  <si>
    <t>FILTRO FLP-432</t>
  </si>
  <si>
    <t>ACEITE MOBIL MX 15W40 1//4</t>
  </si>
  <si>
    <t>CAMBIO DE ACEITE MANO DE OBRA</t>
  </si>
  <si>
    <t>BATERIA 31 H 1250 MC</t>
  </si>
  <si>
    <t xml:space="preserve">REGULADOR </t>
  </si>
  <si>
    <t>RODILLO</t>
  </si>
  <si>
    <t>TAPONES 7/16</t>
  </si>
  <si>
    <t xml:space="preserve">JGO ESCOBILLAS </t>
  </si>
  <si>
    <t>REVISON GENERAL DEL SISTEMA ELECTRICO, BLOQUE DE ENCENDIDO Y DE TRANSLACION REVISION GENERAL  SUSPENSION, TARJETA PRINCIPAL BLOQUE FALLAS, SE REALIZO PUENTES PARA OPERACIÓN DEL EQUIPO</t>
  </si>
  <si>
    <t>RACOR  HEMBRA R251 3/8X3/4</t>
  </si>
  <si>
    <t>CAPSULA R2 3/8</t>
  </si>
  <si>
    <t>RACOR HEMBRA R 2</t>
  </si>
  <si>
    <t>SCANER BORRADO DE FALLAS</t>
  </si>
  <si>
    <t>ELECTORVALVULAS</t>
  </si>
  <si>
    <t xml:space="preserve">CAMBIO DE ELECTROVALVULA </t>
  </si>
  <si>
    <t>FILTRO ACEPM HCX 7170</t>
  </si>
  <si>
    <t>RIN 22,5 X 8,25</t>
  </si>
  <si>
    <t>SILICONA UV3</t>
  </si>
  <si>
    <t>TEXAMATIC</t>
  </si>
  <si>
    <t>CENTRALES 1/2X10</t>
  </si>
  <si>
    <t>TUERCAS 1/2 ALTA</t>
  </si>
  <si>
    <t>RETENEDORES 82X121X22</t>
  </si>
  <si>
    <t xml:space="preserve">TORNILLO  3/8 X 4 </t>
  </si>
  <si>
    <t>TORILLOS 5/8X5</t>
  </si>
  <si>
    <t>TUERCA 5/8</t>
  </si>
  <si>
    <t>TUERCA 3/8</t>
  </si>
  <si>
    <t>BUJES RB414 NPR</t>
  </si>
  <si>
    <t>BUJES CM RB 413</t>
  </si>
  <si>
    <t>SILICONA 220</t>
  </si>
  <si>
    <t xml:space="preserve">GRASA LITIO </t>
  </si>
  <si>
    <t>LB</t>
  </si>
  <si>
    <t>BAJAR DOS MUELLES CAMBIO BJES Y CENTRAL BAJAR RUEDAS</t>
  </si>
  <si>
    <t>REVISON TECNOMECANICA</t>
  </si>
  <si>
    <t>ALISTAMIENTO TECNOMIECANICA</t>
  </si>
  <si>
    <t xml:space="preserve">BAJAR GATO HIDRAULICO  LADO IZQUIERDO </t>
  </si>
  <si>
    <t>ENDEREZAR EJE DE PRENSA HIDRAULICA</t>
  </si>
  <si>
    <t>SOLDAR PATA SUPERIOR GATO</t>
  </si>
  <si>
    <t>RECONSTRUIR GUIA PISTON</t>
  </si>
  <si>
    <t>FILTRO HCX-7041</t>
  </si>
  <si>
    <t>SERVICIOS Y MANTENIMIENTO CAMBIO DE MANGUERA DE GIRO DE EQ TRASERO</t>
  </si>
  <si>
    <t>CINTA REFLECTIVA</t>
  </si>
  <si>
    <t xml:space="preserve">REVISION FUGA </t>
  </si>
  <si>
    <t>RACORES 1/4 X 1/4</t>
  </si>
  <si>
    <t>UNION 1/4</t>
  </si>
  <si>
    <t>DIENTES CON BASE</t>
  </si>
  <si>
    <t>CAMBIO EMPAQUE MULTIPLE, REVISION TURBO  Y CAMBIO DE CORREAS Y ALTERNADOR</t>
  </si>
  <si>
    <t>CORREA 17490</t>
  </si>
  <si>
    <t>CORREAS 17550</t>
  </si>
  <si>
    <t>EMPAQUE MULTIPLE</t>
  </si>
  <si>
    <t>UNDAD</t>
  </si>
  <si>
    <t>SILICONA</t>
  </si>
  <si>
    <t>REGULADOR ALTERNADOR CAT</t>
  </si>
  <si>
    <t>BOMBA DE CARGA COMBUSTIBLE 24V</t>
  </si>
  <si>
    <t>MANTENIMIENTO ALTERNADOR, CAMBIO DE RODILLOS, ESCOBILLAS YT REGULADOR</t>
  </si>
  <si>
    <t>INSTALACION DE BOMBA DE COMBUSTIBLE, REPARACION DE SISTEMA ELECTRICO Y SERVIEQUIPO</t>
  </si>
  <si>
    <t>CORREAS 22630</t>
  </si>
  <si>
    <t>ELEVADOR 4PTAS 24V</t>
  </si>
  <si>
    <t>CABLE #10 MTS</t>
  </si>
  <si>
    <t xml:space="preserve">EMPAQUE TAPA VALVULAS </t>
  </si>
  <si>
    <t>EMPAQUE CULATA 8020159</t>
  </si>
  <si>
    <t>EMPEQUETE CULATA WLLA 10 2718</t>
  </si>
  <si>
    <t>UNIIAD</t>
  </si>
  <si>
    <t>MANGUERA 5366</t>
  </si>
  <si>
    <t>ABRAZADERA CREMALLERA</t>
  </si>
  <si>
    <t xml:space="preserve">REFRIGERANTE CROMAXOL ROJO </t>
  </si>
  <si>
    <t xml:space="preserve">BUJES ESTABILIZADORA </t>
  </si>
  <si>
    <t xml:space="preserve">CAMBIO DE BUJES ESTABLIZADORA MANO DE OBRA </t>
  </si>
  <si>
    <t>BALANCEOS</t>
  </si>
  <si>
    <t>JUAGADA</t>
  </si>
  <si>
    <t>REVISION SOBRE NIVEL HIDRAULICO EN TANQUE</t>
  </si>
  <si>
    <t>BASE RIPEL No G8-5464-8J5299</t>
  </si>
  <si>
    <t>DIENTES RIPEL No Gy5230-364632</t>
  </si>
  <si>
    <t>CUCHILLAS No 7DI576</t>
  </si>
  <si>
    <t>TORNILLOS Y TUERCAS No 253506</t>
  </si>
  <si>
    <t>DESLIZANTE DE CUCHILLAS CORTO BRNCOE</t>
  </si>
  <si>
    <t>DESLIZANTE DE CUHILLAS LARGO BRONCE</t>
  </si>
  <si>
    <t>AJUSTE TORNAMESA AXIAL BRONCE</t>
  </si>
  <si>
    <t>AJUSTE DE TORNAMERASA RADIAL BRONCE</t>
  </si>
  <si>
    <t>REVISION FUGA ACEITE HIDRAULICO Y PRESION DE ACEITE DE MOTOR</t>
  </si>
  <si>
    <t>CUCHILLA</t>
  </si>
  <si>
    <t>TORNILLOS Y TUERCAS</t>
  </si>
  <si>
    <t>FILTRO ACEITE B262</t>
  </si>
  <si>
    <t>FILTRO ACPM BF7673-D</t>
  </si>
  <si>
    <t>GARRAFA MOBIL MX 15W40</t>
  </si>
  <si>
    <t>TORNILLOS 5/8 X 2 1 /2</t>
  </si>
  <si>
    <t xml:space="preserve">DIENTES BALDE EXCAVADOR </t>
  </si>
  <si>
    <t xml:space="preserve">TUERCAS 5/8 RO 8 </t>
  </si>
  <si>
    <t>SERVICIO DE SOLDADURA DE BASE DIENTES DESCALIFICADORES</t>
  </si>
  <si>
    <t>TUBO TOMA AGUA BT50</t>
  </si>
  <si>
    <t>EMPAQUE MULTIPLES ESCAPE BT50 ME 5340235</t>
  </si>
  <si>
    <t>PASTILLAS 10254</t>
  </si>
  <si>
    <t>CAMBIO DE PASTILLAS</t>
  </si>
  <si>
    <t>CAMBIO EMPAQUETADURA CULATA</t>
  </si>
  <si>
    <t>CAMBO EMPAQUE DE MULTIPLE MOTOR</t>
  </si>
  <si>
    <t xml:space="preserve">ARREGLO VELOCIMETRO </t>
  </si>
  <si>
    <t>CENTRAL 9/16X 10</t>
  </si>
  <si>
    <t>TUERCA 9/16 ALTA</t>
  </si>
  <si>
    <t>CAMBIAR CENTRAL RUEDA TRASERA</t>
  </si>
  <si>
    <t>CAMBIO DE BANDAS FRENO DE MANO</t>
  </si>
  <si>
    <t>CAMBIO PASTILLAS TRASERAS</t>
  </si>
  <si>
    <t>TORNILLO 8X30</t>
  </si>
  <si>
    <t>ARANDELA 8</t>
  </si>
  <si>
    <t>FILTRO AIRE INT AIP-803</t>
  </si>
  <si>
    <t>FILTRO ACEITE HCX-1</t>
  </si>
  <si>
    <t>FLTRO COMBUSTI HCX-9</t>
  </si>
  <si>
    <t>ACEITE 15W40</t>
  </si>
  <si>
    <t>CUCHILLAS CD812/545096</t>
  </si>
  <si>
    <t>CUCHILLAS C1813</t>
  </si>
  <si>
    <t>UNIDD</t>
  </si>
  <si>
    <t>TORNILLO ZAPATA 1/2 1 3 /4</t>
  </si>
  <si>
    <t>TORNILLO ZAPATA1/2 X1 1/2</t>
  </si>
  <si>
    <t>TUERCA ALTA 1/2</t>
  </si>
  <si>
    <t>WASA 1/2</t>
  </si>
  <si>
    <t>DISCO RASTRILLO D2400</t>
  </si>
  <si>
    <t>CAMBIO DE DISCO Y CUCHILLA RETOVO</t>
  </si>
  <si>
    <t>TRACTOR CORTA CESPED-RENOVADERA DE PRADERA</t>
  </si>
  <si>
    <t xml:space="preserve">ARREGLO MOTOR LIMPIABRIZAS </t>
  </si>
  <si>
    <t xml:space="preserve">PORTA ESCOBILLAS </t>
  </si>
  <si>
    <t>TORNILLO 6X25</t>
  </si>
  <si>
    <t>ARANDELA 1/4</t>
  </si>
  <si>
    <t xml:space="preserve">TUERCA LUJO </t>
  </si>
  <si>
    <t>TUERCA 12 MM</t>
  </si>
  <si>
    <t>CAMBIO ESPARRAGOS</t>
  </si>
  <si>
    <t>ARREGLO DE CONJUNTO FAROLA LADO DERECHO</t>
  </si>
  <si>
    <t>ACEITE MX15W40</t>
  </si>
  <si>
    <t>PEGATANQUE</t>
  </si>
  <si>
    <t xml:space="preserve">GRASA COPAS </t>
  </si>
  <si>
    <t xml:space="preserve">DEPOSITO HIDRAULICO </t>
  </si>
  <si>
    <t>EMPAQUETAR CAJA DE DIRECCION Y COLOCAR TARRO HIDRAULICO</t>
  </si>
  <si>
    <t>LENGÜETA CAPOT</t>
  </si>
  <si>
    <t>FILTRO AIRE ACH-1028</t>
  </si>
  <si>
    <t>SERVCIO DE CAMBIO GENERAL DE AJUSTE DE TONAMESA Y DESLIZANTES DE CHUCHILLA</t>
  </si>
  <si>
    <t>FILTRO ACEITE HCX-3757</t>
  </si>
  <si>
    <t>FILTRO COMBUSTIBLE FLP-435</t>
  </si>
  <si>
    <t>FILTRO COMBUSTIBLE FLP-432</t>
  </si>
  <si>
    <t>FILTRO AIRE INT ARP-822</t>
  </si>
  <si>
    <t>FILTRO AIRE EXRT ARP-821</t>
  </si>
  <si>
    <t xml:space="preserve">ACEITE 15W40 </t>
  </si>
  <si>
    <t xml:space="preserve">INSTATALA VARILLA FRENO </t>
  </si>
  <si>
    <t>VARILLA DE FRENO</t>
  </si>
  <si>
    <t>DISPINCHADA</t>
  </si>
  <si>
    <t>SINCRONIZADA</t>
  </si>
  <si>
    <t>BUJIA</t>
  </si>
  <si>
    <t>BANDAS TRASERAS</t>
  </si>
  <si>
    <t xml:space="preserve">CAMBIO DE BANDAS </t>
  </si>
  <si>
    <t>MOBIL 4T 20W50</t>
  </si>
  <si>
    <t xml:space="preserve">BANDAS TRASERAS </t>
  </si>
  <si>
    <t>CAMBIO DE BANDAS</t>
  </si>
  <si>
    <t>DISCO CLUTCH</t>
  </si>
  <si>
    <t>EMPAQUE TAPA CLUTCH</t>
  </si>
  <si>
    <t>CAMBIO DISCO EMPAQUE Y ACEITE</t>
  </si>
  <si>
    <t>NEUMATICO</t>
  </si>
  <si>
    <t>INSTALACION NEUMATICO</t>
  </si>
  <si>
    <t xml:space="preserve">BUJIA </t>
  </si>
  <si>
    <t>CAMBIO DE PASTILLAS DELANTERAS</t>
  </si>
  <si>
    <t xml:space="preserve">CAMBIOI DE BUJIA </t>
  </si>
  <si>
    <t>CAMBIO KIT ARRASTRE</t>
  </si>
  <si>
    <t>MANGUETAS</t>
  </si>
  <si>
    <t>INSTALACION MANGUETAS</t>
  </si>
  <si>
    <t>ACEITE 4T YAMALUBE</t>
  </si>
  <si>
    <t>GUAYA COMPLETA DE CLUTCH</t>
  </si>
  <si>
    <t>TENSIONADA DE CADENA</t>
  </si>
  <si>
    <t>BOMBINA DE ENCENDIDO</t>
  </si>
  <si>
    <t xml:space="preserve">SWICH </t>
  </si>
  <si>
    <t>DIRECCIONALES</t>
  </si>
  <si>
    <t>TORNILLERIA</t>
  </si>
  <si>
    <t>BAYONETAS BOMBILLOS</t>
  </si>
  <si>
    <t>BOMBILLOS DIRECCIONALES</t>
  </si>
  <si>
    <t>RETENEDOR</t>
  </si>
  <si>
    <t>CELENIO</t>
  </si>
  <si>
    <t>BOMBILLO FAROLA</t>
  </si>
  <si>
    <t>ABRAZADERAS PLASTICAS</t>
  </si>
  <si>
    <t>CINTA  AISLANTE NEGRA</t>
  </si>
  <si>
    <t>EMPAQUE TAPA VOLANTE</t>
  </si>
  <si>
    <t>MANGUERA GASOLINA</t>
  </si>
  <si>
    <t>SERVICIO ELECTRICO</t>
  </si>
  <si>
    <t>ACEITE MOTOR</t>
  </si>
  <si>
    <t>ARREGLO DE INSTALACION</t>
  </si>
  <si>
    <t>GUAYA ACELERADOR</t>
  </si>
  <si>
    <t xml:space="preserve">CALIBRADDA VALVULA </t>
  </si>
  <si>
    <t xml:space="preserve">INSTALACION PASTILLAS Y GUAYA </t>
  </si>
  <si>
    <t>GUAYA VELOCIMETRO COMPLETA</t>
  </si>
  <si>
    <t>GUAYA CLUTCH</t>
  </si>
  <si>
    <t>CARGA DE BARRAS</t>
  </si>
  <si>
    <t>BOMBILLA BAYONETA</t>
  </si>
  <si>
    <t>BOMBILLA FAROLA</t>
  </si>
  <si>
    <t>PASTILAS DELANTERAS</t>
  </si>
  <si>
    <t>TORNILLOS VARIOS</t>
  </si>
  <si>
    <t>TAPIZADO</t>
  </si>
  <si>
    <t>CAUCHOS FAROLA</t>
  </si>
  <si>
    <t xml:space="preserve">RODAMIENTS DELANTEROS </t>
  </si>
  <si>
    <t xml:space="preserve">BOBINA DE ALTA </t>
  </si>
  <si>
    <t>LLANTA TRASERA</t>
  </si>
  <si>
    <t>INSTALACION LLANTAS</t>
  </si>
  <si>
    <t>DIRECCIONALES TRASERAS</t>
  </si>
  <si>
    <t>CAUCHOS DE MOGOLLAS TAPAS</t>
  </si>
  <si>
    <t>CAMBO DE ACEITE, BOMBILLOS, DIRECCIONALES, Y CAUCHOS MANO DE OBRA</t>
  </si>
  <si>
    <t>CAUCHOS DE BARRAS</t>
  </si>
  <si>
    <t>ACEITE 2T</t>
  </si>
  <si>
    <t>CHAPETAS</t>
  </si>
  <si>
    <t>COLETAS</t>
  </si>
  <si>
    <t>PAQUETE DE PACHAS</t>
  </si>
  <si>
    <t>PORTA PLACA</t>
  </si>
  <si>
    <t>BOMBILLO STOP</t>
  </si>
  <si>
    <t>ESPEJOS</t>
  </si>
  <si>
    <t>TAPA DE TANQUE</t>
  </si>
  <si>
    <t>SINCRONZADA</t>
  </si>
  <si>
    <t>TORNILLOS CON ARANDELA</t>
  </si>
  <si>
    <t>KIT ARRASTRE</t>
  </si>
  <si>
    <t>LAINA DE PIÑON</t>
  </si>
  <si>
    <t>POSAPIES TRASEROS</t>
  </si>
  <si>
    <t>REGULADOR</t>
  </si>
  <si>
    <t>CORONA DE LUZ  Y CARGA</t>
  </si>
  <si>
    <t>CAMBIO ACEITE, REGULADOR, BATERIA</t>
  </si>
  <si>
    <t>BIELA ORIGINAL XTZ125</t>
  </si>
  <si>
    <t>BALINERA CIGÜEÑAL XTZ 125</t>
  </si>
  <si>
    <t>KIT EMPAQUE XTZ-125</t>
  </si>
  <si>
    <t>KIT RETENEDOR XTZ125</t>
  </si>
  <si>
    <t>CADENILLA ORIGINAL XTZ-125</t>
  </si>
  <si>
    <t>BOMBA ACEITE XTZ-125 ORIGINAL</t>
  </si>
  <si>
    <t xml:space="preserve">JGO DE DESLIZADORES CADENILLA </t>
  </si>
  <si>
    <t>CILINDRO ORIGINAL XTZ-125</t>
  </si>
  <si>
    <t>JGO VALVULAS XTZ-125 ORIGINAL</t>
  </si>
  <si>
    <t>SELLOS XTZ-125</t>
  </si>
  <si>
    <t>CENTRO CLUTCH XTZ-125 ORIGINAL</t>
  </si>
  <si>
    <t>DISCO CLUTCH XTZ-125 ORIGINAL</t>
  </si>
  <si>
    <t>BALANCINES</t>
  </si>
  <si>
    <t>ACEITE YAMALUBE 4T</t>
  </si>
  <si>
    <t>BUJIA XTZ-125 ORGINAL</t>
  </si>
  <si>
    <t>ESPUÑA FILTRO AIRE XTZ-125 ORIGIANL</t>
  </si>
  <si>
    <t>MANO DE OBRA COMBIO DE ACEITE</t>
  </si>
  <si>
    <t>RACOR ANILLO E INSERTO1/2-1/2</t>
  </si>
  <si>
    <t>DIAFRAGMA T-24</t>
  </si>
  <si>
    <t>RACOR ANILLO E INSERTO</t>
  </si>
  <si>
    <t>SERVICIO FUGA Y CAMARA</t>
  </si>
  <si>
    <t>PRENSA CLUTCH</t>
  </si>
  <si>
    <t>DISCO CLTUCH</t>
  </si>
  <si>
    <t>BALINERA CLUTCH</t>
  </si>
  <si>
    <t>CAMBIO DE KIT CLUTCH</t>
  </si>
  <si>
    <t xml:space="preserve">DESVARE VEREDA PARAMO ALTO </t>
  </si>
  <si>
    <t xml:space="preserve">SERVICIO DE GRUA </t>
  </si>
  <si>
    <t xml:space="preserve">CAMBIO DE BIELA </t>
  </si>
  <si>
    <t>ARREGLO CULATA</t>
  </si>
  <si>
    <t>ARREGLO ROSCA</t>
  </si>
  <si>
    <t>CAMBIO DE BALIENER, BOMBA, CADENILLA, RETENEDORES ETC</t>
  </si>
  <si>
    <t xml:space="preserve">ARREGLO CULATA </t>
  </si>
  <si>
    <t>CAMBIO DE BIELA</t>
  </si>
  <si>
    <t xml:space="preserve">REFRIGERANTE FREZON </t>
  </si>
  <si>
    <t>MANGUERA R12 5/8 1,78</t>
  </si>
  <si>
    <t>MANGUERA 3/8 R 2 X0,75 CM</t>
  </si>
  <si>
    <t>ACEITE YAMALUBE  4T</t>
  </si>
  <si>
    <t>BAJADA CAJA</t>
  </si>
  <si>
    <t>TUERCA#8</t>
  </si>
  <si>
    <t>CENTRAL 3/8X4</t>
  </si>
  <si>
    <t>TUERCA 3/8 ALTA</t>
  </si>
  <si>
    <t>HOJA 04-401</t>
  </si>
  <si>
    <t>BUJES CONICOS</t>
  </si>
  <si>
    <t>CAMBIO HOJA BAJADA RESORTE</t>
  </si>
  <si>
    <t>SERCIO DE PRENSA</t>
  </si>
  <si>
    <t>EMPAQUETADURA COMPLETA DE BOMBA, JUEGO DE ALETAS , EXCENTRICA, VALVULA DOSIFICADORA , TOBERIA INYECTOR, SERVICIO MANO DE OBRA EN REPARACION BOMBA E INYECCTORES CON PRUEBA EN EL BANCO</t>
  </si>
  <si>
    <t xml:space="preserve">CAMBIO DE PASTILLAS DELANTERAS </t>
  </si>
  <si>
    <t>BOMBILLO #158</t>
  </si>
  <si>
    <t>AMBIENTADOR 5020687</t>
  </si>
  <si>
    <t>MANDO LIMPIABRISAS PRADO TX</t>
  </si>
  <si>
    <t>CAMBIO MANDO</t>
  </si>
  <si>
    <t>TEXAMATIC 1//4</t>
  </si>
  <si>
    <t>SOPORTE BALANCIN EJE Y BUJES GRADUAR FRENOS</t>
  </si>
  <si>
    <t>BUJES MUELLE</t>
  </si>
  <si>
    <t>TUERCAS 3/8</t>
  </si>
  <si>
    <t xml:space="preserve">ARREGLOO FRENO DE AHOGO </t>
  </si>
  <si>
    <t>FILTRO COMBUSTIBLE AS R 90SP</t>
  </si>
  <si>
    <t>MANGUERA R15 1/2 X 78 CM</t>
  </si>
  <si>
    <t>RACOR  HEMBRA R2 RRECTAS 1/2 X 13/16</t>
  </si>
  <si>
    <t>HEMBRA R12 1/2X 13/16</t>
  </si>
  <si>
    <t>CAPSULA R12  1/2</t>
  </si>
  <si>
    <t>CAPSULA MANULLI R2 1/2</t>
  </si>
  <si>
    <t>FERRUL LATON 5/8</t>
  </si>
  <si>
    <t>GRASA LITIO AZUL</t>
  </si>
  <si>
    <t>CENTRAL 1/2 X 8</t>
  </si>
  <si>
    <t>BAJAR RESORTE TRAS Y CAMBIO CENTRAL ARREGLO PLANCHUELAS RESORTES TRASER</t>
  </si>
  <si>
    <t>LLANTAS 12 16-5 NHS GOOD YEAR EXCLUIDAS IVA</t>
  </si>
  <si>
    <t xml:space="preserve">LIMPIA CONTACTOS </t>
  </si>
  <si>
    <t>GRADUACION CLUTCH</t>
  </si>
  <si>
    <t>GRASA AZUL</t>
  </si>
  <si>
    <t>POTE</t>
  </si>
  <si>
    <t>SILICONA ROJA 22050305</t>
  </si>
  <si>
    <t xml:space="preserve">RETENEDOR SELECTOR CAJA DIRECCION </t>
  </si>
  <si>
    <t xml:space="preserve">BOTON ELECTRICO CABLE ENCAUCHETADO </t>
  </si>
  <si>
    <t xml:space="preserve">BAJAR RUEDA DELANTERAS </t>
  </si>
  <si>
    <t>RECTIFICAR  CAMPANA DELANTERA</t>
  </si>
  <si>
    <t xml:space="preserve">CAMBIO DE RETENEDORES CAJA DE DIRECCION </t>
  </si>
  <si>
    <t>ARREGLO FLENO DE AHOGO INSTALAR BOTON  ELECTRICO Y REVISION SENSOR</t>
  </si>
  <si>
    <t>LAVAR RODAMIENTOS, LIMPIAR CAJA DIRECCION</t>
  </si>
  <si>
    <t xml:space="preserve">MANGUERA R 2 3/8 </t>
  </si>
  <si>
    <t>CAPSULA R12 3/8</t>
  </si>
  <si>
    <t>HEMBRA R12 ORSF 3/ 13/16</t>
  </si>
  <si>
    <t>HEMBRA F 1 ORSF 3/8 X 13/16 A 90°</t>
  </si>
  <si>
    <t>CINTA REFLECTIVA MTS</t>
  </si>
  <si>
    <t>CAMBIO DE GUAYA, RODAMIENTOS ETC</t>
  </si>
  <si>
    <t>TAP1ZADA</t>
  </si>
  <si>
    <t>BOTON PITO Y CORNETAS</t>
  </si>
  <si>
    <t xml:space="preserve">MTS CABLE </t>
  </si>
  <si>
    <t>TERMINALES CON CAPÚCHON</t>
  </si>
  <si>
    <t>TERMINALES OJO</t>
  </si>
  <si>
    <t xml:space="preserve">FUSIBLES </t>
  </si>
  <si>
    <t>MANO DE OBRA ARREGLO ELECTRICO</t>
  </si>
  <si>
    <t>ARREGLO GUAYA SELECTORA DE CAMBIO</t>
  </si>
  <si>
    <t>BALINERA 6204</t>
  </si>
  <si>
    <t>ACEITE SAE 50W</t>
  </si>
  <si>
    <t>MANGUERA 1/2X75 R 12 CON HEMBRA 1/2 13/16</t>
  </si>
  <si>
    <t xml:space="preserve">LAMINA REFUERZO </t>
  </si>
  <si>
    <t>MANO DE OBRA BAJADA Y ARMADA DE BOMBA DE INYECCIO E INYECTORES</t>
  </si>
  <si>
    <t>ARREGLO VALDE  PALA Y SOLDADURAS VARIAS</t>
  </si>
  <si>
    <t>COPAS RACOR 1/4</t>
  </si>
  <si>
    <t>INSERTOS 1/4</t>
  </si>
  <si>
    <t>ANILLOS 1/4</t>
  </si>
  <si>
    <t>BUJE TENSORA BARRA CENTRAL</t>
  </si>
  <si>
    <t xml:space="preserve">MANGUERA SIFLEX 1/4 </t>
  </si>
  <si>
    <t>TORNILLOS GOLOSO 10X1/2</t>
  </si>
  <si>
    <t>RACOR F62 1/4</t>
  </si>
  <si>
    <t>BAJAR VARILLA  TENSORA TROQUE, CAMBIO DE BUJE, ARREGLO SUNCHO, TANQUE CORREGIR  FUGAS DE AIRE</t>
  </si>
  <si>
    <t xml:space="preserve">ARREGLO EJE DISCO </t>
  </si>
  <si>
    <t>CAMBIO AZADONES RETOBO</t>
  </si>
  <si>
    <t>CUCHILLAS 5/8 13H X 6 JGO X 2</t>
  </si>
  <si>
    <t>CUCHILLA ANTIDESGASTE</t>
  </si>
  <si>
    <t>TORNILLOS Y TUERCAS JGO X 8 ITEM 19</t>
  </si>
  <si>
    <t>CUCHILLAS No 7DI576 JGO X2</t>
  </si>
  <si>
    <t>SERVICIO DE REVISION Y MANTENIMEINTO, BASE Y DIENTES RIPER</t>
  </si>
  <si>
    <t xml:space="preserve">INSTALACION  DE CHUCHILLAS </t>
  </si>
  <si>
    <t>ESPEJO GRANDE IZQ</t>
  </si>
  <si>
    <t>ESPEJO AUXI DERECHO</t>
  </si>
  <si>
    <t>PLUMILLAS LIMPIABRIZAS JGO X2</t>
  </si>
  <si>
    <t>JGO PASTILLAS TRASERAS 7487 X2</t>
  </si>
  <si>
    <t>JGO GRADUACION DE FRENOS</t>
  </si>
  <si>
    <t>DISCO DE FRENO D-328</t>
  </si>
  <si>
    <t>JGO DE LIGAS JS26660</t>
  </si>
  <si>
    <t>LIQUIDO BRAKPARL</t>
  </si>
  <si>
    <t>LT</t>
  </si>
  <si>
    <t xml:space="preserve">ANTIRUIDOS </t>
  </si>
  <si>
    <t xml:space="preserve">MANO DE OBRA REVISION DE FRENOS </t>
  </si>
  <si>
    <t>FILTRO ACP-071</t>
  </si>
  <si>
    <t>FILTRO BT 427 ACEITE</t>
  </si>
  <si>
    <t>VALVULINA 80W-90</t>
  </si>
  <si>
    <t>BANDAS  JGO</t>
  </si>
  <si>
    <t>LLANTAS TRASERAS 12R 22,5</t>
  </si>
  <si>
    <t>LLANTAS 12,5/80 18</t>
  </si>
  <si>
    <t>AMORTIGUADORES460</t>
  </si>
  <si>
    <t>FILTRO HIDRAULICO BT 8409</t>
  </si>
  <si>
    <t>MANUMETRO ACEITE 216-34</t>
  </si>
  <si>
    <t xml:space="preserve">MANUMETRO TEMPERATURA </t>
  </si>
  <si>
    <t xml:space="preserve">RACOR MANOMETRO ACEITE </t>
  </si>
  <si>
    <t>MANGUERA 3/8 X 83 CM R 2</t>
  </si>
  <si>
    <t>RACORES MACHOS R2 3/8</t>
  </si>
  <si>
    <t xml:space="preserve">SOLDADA EJE RASTRILLO </t>
  </si>
  <si>
    <t>MANO D EOBRA</t>
  </si>
  <si>
    <t xml:space="preserve">REPACION  DE BASE PRINICIPAL DE CONTROLES </t>
  </si>
  <si>
    <t>INSTALACION DE MONITOREO DE MOTOR</t>
  </si>
  <si>
    <t>LAVADO GENERAL DEL SISTEMA DE COMBUSTIBLE DE MOTOR ENGINE</t>
  </si>
  <si>
    <t>FILTRO ACPM 7675</t>
  </si>
  <si>
    <t>SOLDADA EJE PALA</t>
  </si>
  <si>
    <t>SOLDADURAS VARIAS</t>
  </si>
  <si>
    <t>MANGUERA CODO 2 1/4 X 54</t>
  </si>
  <si>
    <t>MANGUERA LONA 3/4 X 80</t>
  </si>
  <si>
    <t>ABRAZADERA CREMALLERA 1048</t>
  </si>
  <si>
    <t>ABRAZADERA CREMALLERA 1052</t>
  </si>
  <si>
    <t>CRUCETA X 354</t>
  </si>
  <si>
    <t xml:space="preserve"> CAMBIO DE CRUCETA Y TIJERA</t>
  </si>
  <si>
    <t>TIJERA DER NUEVA</t>
  </si>
  <si>
    <t>CAMBIO TIJE DER</t>
  </si>
  <si>
    <t xml:space="preserve">MANTENIMIENTO DE GEOMETRIA VARIABLE CALIBRACION DE PARAMETROS </t>
  </si>
  <si>
    <t>BAJADA DE EXOSTO Y SOLDADURAS</t>
  </si>
  <si>
    <t xml:space="preserve">PLUMILLAS LIMPIABRISAS </t>
  </si>
  <si>
    <t>TECNOMECANICA</t>
  </si>
  <si>
    <t>ABRAZADERA CREMALLERA 1040</t>
  </si>
  <si>
    <t>CORREA 8PK 1700</t>
  </si>
  <si>
    <t xml:space="preserve">MANGUERA LONA 3/8 </t>
  </si>
  <si>
    <t>MANGUERA AZUL SILICONADA X 40 CM</t>
  </si>
  <si>
    <t>ABRAZADERA IND 2"</t>
  </si>
  <si>
    <t>TERMOSTATO 3802273</t>
  </si>
  <si>
    <t>FILTRO BT-8850</t>
  </si>
  <si>
    <t>TORNILLO 7/16X2</t>
  </si>
  <si>
    <t>TUERCA 7/16 SEG</t>
  </si>
  <si>
    <t>ARANDELA IND 7/16</t>
  </si>
  <si>
    <t xml:space="preserve">EMPAQUE PTAS </t>
  </si>
  <si>
    <t>INSERTOS</t>
  </si>
  <si>
    <t>ABRAZADERA CREMALLERA 1044</t>
  </si>
  <si>
    <t>RACOR 1/4</t>
  </si>
  <si>
    <t>SILICONA GRIS  290</t>
  </si>
  <si>
    <t>EMPAQUETADURA CARTER MAHE</t>
  </si>
  <si>
    <t xml:space="preserve">BOXER </t>
  </si>
  <si>
    <t>SILICONA GRIS 50ML 291</t>
  </si>
  <si>
    <t>BOMBA DE DIRECCION  HIDRAULICA</t>
  </si>
  <si>
    <t>HIDRAULICO 68</t>
  </si>
  <si>
    <t>CAMBIO DE BOMBA HIDRAULICA Y LAVADO DE SISTEMA</t>
  </si>
  <si>
    <t xml:space="preserve">ASBESTO FAND CLUTCH ORIGINAL </t>
  </si>
  <si>
    <t>EMPAQUETADURA FANDCLUTCH</t>
  </si>
  <si>
    <t>SERVICIO ARREGLO FANDCLUTCH</t>
  </si>
  <si>
    <t>CONJUNTO SEPARADOR RACOR 500GF</t>
  </si>
  <si>
    <t>RETENEDOR 10-333</t>
  </si>
  <si>
    <t>ORRING OR 257</t>
  </si>
  <si>
    <t>ORING OR-153</t>
  </si>
  <si>
    <t>TEFLON LIQUIDO</t>
  </si>
  <si>
    <t xml:space="preserve">VALVULA SELLOMATIC </t>
  </si>
  <si>
    <t xml:space="preserve">BOMBILLO 24V </t>
  </si>
  <si>
    <t>CAMBIO DE TERMINAL GUAYA CONTROL DE CAMBIOS</t>
  </si>
  <si>
    <t>TERMINAL ROTULA 8X8</t>
  </si>
  <si>
    <t>BIELA KLX</t>
  </si>
  <si>
    <t>JGO BALINERA CIGÜEÑAL</t>
  </si>
  <si>
    <t>KIT PISTON KLK</t>
  </si>
  <si>
    <t>TENSOR CADENILLA KLX</t>
  </si>
  <si>
    <t>BOMBA ACEITE KLX</t>
  </si>
  <si>
    <t>DISCO CLUTCH KLX</t>
  </si>
  <si>
    <t>KIT RETENEDORES KLX</t>
  </si>
  <si>
    <t>INSTALACION ELECTRICA DE LUCES Y SOLDAR CABLES</t>
  </si>
  <si>
    <t>TUERCA SERG 6</t>
  </si>
  <si>
    <t>ARANDELA 6</t>
  </si>
  <si>
    <t>ABRAZADERA 1135</t>
  </si>
  <si>
    <t>REVISION CINTA CABRILLA Y CAMBIO SWICES</t>
  </si>
  <si>
    <t>REPARACION COMPETA DE CAJA DE DIRECCION Y BOMBA</t>
  </si>
  <si>
    <t>CAMBIO DE EMPAQUE DE CARTER</t>
  </si>
  <si>
    <t>CAMBIO DE MANGUERA DE PRESION DE ACEITE</t>
  </si>
  <si>
    <t xml:space="preserve">SOLDADURA VARILLA CLUTCH AJUSTE TERMINAL </t>
  </si>
  <si>
    <t>FIJA RODAMIENTOS</t>
  </si>
  <si>
    <t>TERMINALES DIRECCION</t>
  </si>
  <si>
    <t>MANGUERA R 5 3/16X0,45</t>
  </si>
  <si>
    <t>RACOR HEMBRA 3/8X5/8</t>
  </si>
  <si>
    <t>CAPSULA R 12 3/8</t>
  </si>
  <si>
    <t>BOMBILLO H4</t>
  </si>
  <si>
    <t>REVISION PASTILLAS GENERAL, CAMBIO BOMBILLO</t>
  </si>
  <si>
    <t xml:space="preserve">MO </t>
  </si>
  <si>
    <t>ELEVADOR 12 V</t>
  </si>
  <si>
    <t>CAPSULA  R2 1/2 NORMALES</t>
  </si>
  <si>
    <t>MANGUERA R2 1/2 PAR</t>
  </si>
  <si>
    <t>MANGUERA  MULTIPROPOSITO 1X0,65</t>
  </si>
  <si>
    <t>ABRAZADERAS 25,40MM</t>
  </si>
  <si>
    <t>SWICH PILOTO</t>
  </si>
  <si>
    <t>SWICH DE CODILLO PILOTO</t>
  </si>
  <si>
    <t>BALINERA 308GS1G</t>
  </si>
  <si>
    <t>BALINERA 608</t>
  </si>
  <si>
    <t>SOLDADURAS MUELLE TRASERO</t>
  </si>
  <si>
    <t>CORAZA</t>
  </si>
  <si>
    <t>SERVICO GRUA TAUSA -UBATE</t>
  </si>
  <si>
    <t>ACEITE 15W40 CATERPILLA</t>
  </si>
  <si>
    <t>REVISION Y MANTENIMIENTO FILTROS Y SERVOTRANSMISION</t>
  </si>
  <si>
    <t>FILTRO  BF 1282 ACPM</t>
  </si>
  <si>
    <t>ACEITE DELO 15W40</t>
  </si>
  <si>
    <t>SOLDADAS MUELLES TRASERO</t>
  </si>
  <si>
    <t>TERMINALES ENCHUFE</t>
  </si>
  <si>
    <t>LIBRA GRASA MULTIFLAC</t>
  </si>
  <si>
    <t>BUJES</t>
  </si>
  <si>
    <t>PASADORES LARGOS</t>
  </si>
  <si>
    <t>PASADORES CORTOS</t>
  </si>
  <si>
    <t>TUERCA PINAR 3/4</t>
  </si>
  <si>
    <t>PASADORES MUELLE LISO</t>
  </si>
  <si>
    <t>PASADORES MUELLE CORTO</t>
  </si>
  <si>
    <t>TRABAROSCAS</t>
  </si>
  <si>
    <t>GRASERAS 1/8</t>
  </si>
  <si>
    <t>ARANDELA YUGO 7/8</t>
  </si>
  <si>
    <t>TORNILLO 1/2X11/4</t>
  </si>
  <si>
    <t>TUERCA SEG 1/2</t>
  </si>
  <si>
    <t>TORNILLO 1//2 X2</t>
  </si>
  <si>
    <t xml:space="preserve">REVISION Y MANTENIMIENTO SERVICIO ELECTRICO </t>
  </si>
  <si>
    <t>BUJES AMOR 424</t>
  </si>
  <si>
    <t>CAMBIO BUJES AMORTIGUADOR</t>
  </si>
  <si>
    <t>ARREGLO DE TOBERA DE ACPM</t>
  </si>
  <si>
    <t>BAJADA CAJA DE VELOCIDADES PARA ARREGLO DE CLUTCH</t>
  </si>
  <si>
    <t xml:space="preserve">CEPILLAR VOLANTE MOTOR -CEPILLAR  PRENSA -CALZAR DISCO-CAMBIO DISCO CLUTCH -CAMBIO EMPAQUETADURA  DE BOMBA DE CLUTCH Y GRADUADA </t>
  </si>
  <si>
    <t>ARREGLO DE SOPORTE DE BALANCIN MUELLE</t>
  </si>
  <si>
    <t>CAMBIO DE BUJES MUELLE Y VARILLA ESTABILIZADORA</t>
  </si>
  <si>
    <t>ARREGLO VARILLA TENSORA</t>
  </si>
  <si>
    <t>BOMBILLO BOSCH P 45 24V</t>
  </si>
  <si>
    <t>BOTON PITO</t>
  </si>
  <si>
    <t xml:space="preserve">CAPUCHONES TERMINALES </t>
  </si>
  <si>
    <t>SOCHET DE UNIDAD</t>
  </si>
  <si>
    <t>CUCUYOS LATERALES LD</t>
  </si>
  <si>
    <t>DIRECCIONAL LATERAL LED</t>
  </si>
  <si>
    <t>REVISION DE INSTALACIONES CAMBIO DE BOMBILLOS-UNIDADES DELANTERAS-INSTALACION DE CUCUYO LATERALES</t>
  </si>
  <si>
    <t>SEÑAL CONO KT 5007</t>
  </si>
  <si>
    <t>TACO MADERA GDE 2P</t>
  </si>
  <si>
    <t>ENGRASE</t>
  </si>
  <si>
    <t>MANTENIMIENTO</t>
  </si>
  <si>
    <t>MANGUERA R55/16</t>
  </si>
  <si>
    <t>CAPSULAS NORMALES 5/16</t>
  </si>
  <si>
    <t>HEMBRA R2 JIC 3/8X 9/16</t>
  </si>
  <si>
    <t>FILTRO ACPM HCX-3380 A/ B/F-588</t>
  </si>
  <si>
    <t>FILTRO ACEITE B7030/  A 408SP</t>
  </si>
  <si>
    <t>FILTRO AIRE INT  ARP 746/DA 4926</t>
  </si>
  <si>
    <t>FILTRO AIRE EXT  ARP 745/DA 2926</t>
  </si>
  <si>
    <t>SERVICIO TECNOMECANICA</t>
  </si>
  <si>
    <t>MO</t>
  </si>
  <si>
    <t xml:space="preserve">TORNILLO GOLOSO </t>
  </si>
  <si>
    <t>ARREGLO LUCES</t>
  </si>
  <si>
    <t>ARREGLO DE FAND CLUTCH Y CAMBIO DE CORREAS</t>
  </si>
  <si>
    <t>RODILLO DAC 36554A</t>
  </si>
  <si>
    <t>CORREA GPK 1245</t>
  </si>
  <si>
    <t>AMBIENTADOR GLADE-4</t>
  </si>
  <si>
    <t>BOMBA DE AGUA MBT 50</t>
  </si>
  <si>
    <t>SILICONA GRIS -75</t>
  </si>
  <si>
    <t>VIDRIO PUERTA FUELLE</t>
  </si>
  <si>
    <t>GRASA LITIO ROJA-127</t>
  </si>
  <si>
    <t>BAJAR MUELLE TRASERO PARA CMBIO DE BALANCIN</t>
  </si>
  <si>
    <t>CAMBIO BUJES</t>
  </si>
  <si>
    <t>TORNILLO 5/5 X 5</t>
  </si>
  <si>
    <t xml:space="preserve">TUERCA 5/8 SEG </t>
  </si>
  <si>
    <t>BUJES MUELLE RB414</t>
  </si>
  <si>
    <t>BALANCIN TRASER NKR</t>
  </si>
  <si>
    <t>TRACTOR NEW HOLLAND 6610</t>
  </si>
  <si>
    <t>HIDRAULICO 68 MOBIL</t>
  </si>
  <si>
    <t xml:space="preserve">REFRIGERANTE TERPEL </t>
  </si>
  <si>
    <t xml:space="preserve">ANILLOS 1/4 </t>
  </si>
  <si>
    <t>BOTELLA AGUA BATERIA</t>
  </si>
  <si>
    <t>BT</t>
  </si>
  <si>
    <t>COPA D-61 1/4 RACOR</t>
  </si>
  <si>
    <t>TORNILLO 5X25 PHILIPS</t>
  </si>
  <si>
    <t>TORNILLO 5X20 PHILIPS</t>
  </si>
  <si>
    <t>HOROMETRO DIGITAL</t>
  </si>
  <si>
    <t>ARREGLO SEPARADOR FANDCLUCH</t>
  </si>
  <si>
    <t>TORNiLLOS 5/32X1</t>
  </si>
  <si>
    <t>REPARACION REDUCTORA CAMBIO EMPAQUETADURA</t>
  </si>
  <si>
    <t xml:space="preserve">TORNILLO 3/8 X 2 1/2 </t>
  </si>
  <si>
    <t>CENTRALES 1/2X6</t>
  </si>
  <si>
    <t xml:space="preserve">CAMBIO BOMBA DE AGUA </t>
  </si>
  <si>
    <t>LLANTAS 215/75 R 17,5 TRACC</t>
  </si>
  <si>
    <t>UNI</t>
  </si>
  <si>
    <t>CORRECCION DE FUGAS EN BOMBA</t>
  </si>
  <si>
    <t>REVISION EQUIPO GENERAL POR VOLCAMIENTO</t>
  </si>
  <si>
    <t xml:space="preserve">SERVICIO MANTENIMIENTO VIDRIO PANORAMICO </t>
  </si>
  <si>
    <t xml:space="preserve">VIDRIO PUERTA </t>
  </si>
  <si>
    <t>BALINERA 30BD 40T NSK</t>
  </si>
  <si>
    <t>ORING 208</t>
  </si>
  <si>
    <t>BALINERA 6304</t>
  </si>
  <si>
    <t>GALON VALVULINA  TERPEL 140</t>
  </si>
  <si>
    <t>SILICONA ROJA 74</t>
  </si>
  <si>
    <t>REVISION RODAMIENTOS DE LA TRANSMISION DE LOS PIÑONES LATERALES</t>
  </si>
  <si>
    <t>HOROMETRO</t>
  </si>
  <si>
    <t>TORNILLO 6X60</t>
  </si>
  <si>
    <t>TERCA SEG  6</t>
  </si>
  <si>
    <t>ESPEJO PRINCIPAL</t>
  </si>
  <si>
    <t>ARREGLO SOPORTE ESPEJO</t>
  </si>
  <si>
    <t>BUJES  BALANCINES</t>
  </si>
  <si>
    <t>CAMBIAR BALANCIN DE MUELLE DELANTERO</t>
  </si>
  <si>
    <t>CAMBIO BUJES Y PASADORES</t>
  </si>
  <si>
    <t>SOLDADURAS VARIAS Y REFORZAR CAMBIO DE PASADORES</t>
  </si>
  <si>
    <t>CAMBIO RODAMIENTOS DE TENSOR DE CORREA  DE ACCESORIOS</t>
  </si>
  <si>
    <t>ARREGLO SOPORTE GUAYA CLUTCH</t>
  </si>
  <si>
    <t xml:space="preserve">PACHA ELECTROVALVULA </t>
  </si>
  <si>
    <t>SERVICIO DE CAMBIO DE ELECTROVALVULA</t>
  </si>
  <si>
    <t xml:space="preserve">BOMBA DE AGUA </t>
  </si>
  <si>
    <t>SILICONA GRIS 290</t>
  </si>
  <si>
    <t xml:space="preserve">CAMBIO DE BOMBA DE AGUA </t>
  </si>
  <si>
    <t>TERMINAL R</t>
  </si>
  <si>
    <t>TERMINAL L</t>
  </si>
  <si>
    <t>BUJES MUELLE 23X43</t>
  </si>
  <si>
    <t xml:space="preserve">HIDRAULICO MOBIL 68 </t>
  </si>
  <si>
    <t>BUJES MUELLE FR -9721</t>
  </si>
  <si>
    <t xml:space="preserve">ARANDELA IND 3/4 </t>
  </si>
  <si>
    <t>ARANDELA N 12</t>
  </si>
  <si>
    <t>MANGUERA LONA 1/2</t>
  </si>
  <si>
    <t>BALINERA 6001</t>
  </si>
  <si>
    <t>FILTRO AIRE INTE PA 2836/DA4190</t>
  </si>
  <si>
    <t>FILTRO AIRE EXT PA 2474/DA2190</t>
  </si>
  <si>
    <t>FILTRO BF-46039D</t>
  </si>
  <si>
    <t>ESPARRAGOS 3/8X3/8X2</t>
  </si>
  <si>
    <t>ARANDELA 7/16</t>
  </si>
  <si>
    <t>RACOR B-41</t>
  </si>
  <si>
    <t>TUBERIA AC 3/8X0,55 PRESION</t>
  </si>
  <si>
    <t>SECRETARIA DE DESARROLLO ECONOMICO Y AMBIENTA</t>
  </si>
  <si>
    <t>LAMPARA LATERAL 12V</t>
  </si>
  <si>
    <t>HIDRAULICO MOBIL 68</t>
  </si>
  <si>
    <t>BAJAR 2 MUELLES DELANTER</t>
  </si>
  <si>
    <t>CAMBIO DE BUJES DE MUELLE Y BALANCINES</t>
  </si>
  <si>
    <t>CAMBIO DE TERMINALES TRANSVERSALES</t>
  </si>
  <si>
    <t>ALINEAR DIRECCION</t>
  </si>
  <si>
    <t>CAMBIO DE MANGUERA DE PRESION DE ACEITE MOTOR</t>
  </si>
  <si>
    <t>BUJES Y RODAMIENTOS PARA LA PUERT DE PASAJERO</t>
  </si>
  <si>
    <t xml:space="preserve">TORNO </t>
  </si>
  <si>
    <t xml:space="preserve">REPARACION Y CAMBIO DE EMPAQUETADURA CAJA DE DIRECION COMPLETA </t>
  </si>
  <si>
    <t>LAVADO GENERAL CON MOTOR</t>
  </si>
  <si>
    <t>GRAPA 1/2 X 2 3/4X5</t>
  </si>
  <si>
    <t>TUERCA 3/4</t>
  </si>
  <si>
    <t>TUERCA 3/4 ALTA</t>
  </si>
  <si>
    <t>CORREA 158</t>
  </si>
  <si>
    <t>PASADORES MUELLE 630</t>
  </si>
  <si>
    <t>CAMBIO BALANCINES LADO DERECHO</t>
  </si>
  <si>
    <t>SECRETARIA GOBIERNO ( ESTACION DE POLICIA)</t>
  </si>
  <si>
    <t>TAPA RADIADOR</t>
  </si>
  <si>
    <t>REVISION Y MANTENIMIENTO GENERAL</t>
  </si>
  <si>
    <t>BAJAR  MUELLES DELANTEROS (2)</t>
  </si>
  <si>
    <t>PLUMILLAS 26(X2)</t>
  </si>
  <si>
    <t>JGO PASTILLAS DELANTERAS ORG</t>
  </si>
  <si>
    <t xml:space="preserve">CAMBIO DE DISCOS-PASTILLAS-BANDAS-PISTON -GUAYA-BUJES </t>
  </si>
  <si>
    <t>LIQUIDO DOT 4 LT</t>
  </si>
  <si>
    <t>ESPARRAGOS TOYOTA</t>
  </si>
  <si>
    <t>TUERCA LUJO 12X1,5</t>
  </si>
  <si>
    <t>COPA B-60</t>
  </si>
  <si>
    <t>TORNILLO 8X20</t>
  </si>
  <si>
    <t>TORNILLO 8X40</t>
  </si>
  <si>
    <t>TORNILLO 8X45</t>
  </si>
  <si>
    <t xml:space="preserve">RECTIFICACION MANO DE OBRA </t>
  </si>
  <si>
    <t>MANGUERA FRENOS 90947</t>
  </si>
  <si>
    <t xml:space="preserve">GUAYA FRENO DE MANO </t>
  </si>
  <si>
    <t>BUJE TIJERA INFERIOR</t>
  </si>
  <si>
    <t>BUJE TIJERA SUPERIOR</t>
  </si>
  <si>
    <t>BUJE AMORTIGUADOR</t>
  </si>
  <si>
    <t>AMORTUGUADOR CAPOT</t>
  </si>
  <si>
    <t>AMBIENTADOR 14</t>
  </si>
  <si>
    <t>MANGUERA FRENOS 9094702H01</t>
  </si>
  <si>
    <t>BANDAS 9217 FX BEST</t>
  </si>
  <si>
    <t>RETENEDOR 127</t>
  </si>
  <si>
    <t>GRASA LITIOI ROJA</t>
  </si>
  <si>
    <t>KG</t>
  </si>
  <si>
    <t>SILICONA GRIS 7014</t>
  </si>
  <si>
    <t>LAVADA SIN MOTOR</t>
  </si>
  <si>
    <t>REEMPLAZO SW TURBO -MOTOR ACOPLAMIENTO Y EXTRACCION DE PERNOS AJUSTE TURBO</t>
  </si>
  <si>
    <t>DISCO FRENO TRASERO ORG</t>
  </si>
  <si>
    <t>JGO LIJAS CALIPER ORG</t>
  </si>
  <si>
    <t>JGO BANDAS FRENO MANO ORG</t>
  </si>
  <si>
    <t>PISTONES FRENOS ORG</t>
  </si>
  <si>
    <t>ANTIRUIDOS DELANTEROS OR</t>
  </si>
  <si>
    <t>ANTIRUIDOS TRASEROS ORG</t>
  </si>
  <si>
    <t xml:space="preserve">ALINEACION DIRECCION Y GRADUACION DE FRENOS </t>
  </si>
  <si>
    <t>BAJADA DE DOS RUEDAS PARA CAMBIO DE BANDAS</t>
  </si>
  <si>
    <t>CAMBIO TERMINALES DE DIRECCION</t>
  </si>
  <si>
    <t>ARRANQUE KS 149</t>
  </si>
  <si>
    <t>ABRAZADERA TURBO 4" AI</t>
  </si>
  <si>
    <t>MONTAJES LLANTAS</t>
  </si>
  <si>
    <t>MANGUERA R5 13/32</t>
  </si>
  <si>
    <t>CAPSULA R2 NORMALES 3/8</t>
  </si>
  <si>
    <t xml:space="preserve">RACOR HEMBRA R 12 </t>
  </si>
  <si>
    <t>CAMBIO DE MANGUERA DE BOMBA DE ACEITE</t>
  </si>
  <si>
    <t>STARTIN FLUID</t>
  </si>
  <si>
    <t>MANGUERA 3/8 X 32CM CON ACOPLES</t>
  </si>
  <si>
    <t>DESPINCHADA /MONTAJE</t>
  </si>
  <si>
    <t xml:space="preserve">AMORTIGUADORES </t>
  </si>
  <si>
    <t>DISCO FRENO DELA ORG</t>
  </si>
  <si>
    <t>CAMBIO DE AMORTIGUADORES Y DISCO</t>
  </si>
  <si>
    <t>SERVICIO DE PRENSA Y TORNO SACAR BUJES TIJERA</t>
  </si>
  <si>
    <t>SOLDADURAS BASE RASTILLO</t>
  </si>
  <si>
    <t>SOLDADURAS VARIAS RASTRILLO</t>
  </si>
  <si>
    <t xml:space="preserve">BAJAR CAJA DE CAMBIO DE CLUTH </t>
  </si>
  <si>
    <t xml:space="preserve">KIT CLUTCH </t>
  </si>
  <si>
    <t>MONTAJE LLANTA</t>
  </si>
  <si>
    <t>ROTACION LLANTAS</t>
  </si>
  <si>
    <t>MONTAJE/DESPINCHADA</t>
  </si>
  <si>
    <t>DESPINCHADA Y/O MONTAJES TRASERA</t>
  </si>
  <si>
    <t>NEUMATICO 19,5 L 24</t>
  </si>
  <si>
    <t xml:space="preserve"> TERMINALES HINO</t>
  </si>
  <si>
    <t>TERMINAL HINO L</t>
  </si>
  <si>
    <t>TRASLADO GRUA TAUSA -UBATE</t>
  </si>
  <si>
    <t>SERVICIO DE REVISION Y MANTENIMEITO EN MOTONIVELADOR ACAMBIO ARRANQUE</t>
  </si>
  <si>
    <t>SERVICIO Y MANTENIMEINTO REPARACION DE TUBO DE ESCAPE</t>
  </si>
  <si>
    <t>BRAZO ANCLAJE SUSPENSION PICOLORO</t>
  </si>
  <si>
    <t>CAMBIO DE PICOLORO IZQ</t>
  </si>
  <si>
    <t>ACEITE MX 15W40</t>
  </si>
  <si>
    <t>LAVADA</t>
  </si>
  <si>
    <t>ELABORACION  E INSTALACION DE SOPORTE DE CLUTCH</t>
  </si>
  <si>
    <t>CAMBIO DE GUAYA CUTCH</t>
  </si>
  <si>
    <t>ARREGLO DE YOKY DEL CARDAN</t>
  </si>
  <si>
    <t>CARGA EXTINTOR 10LB</t>
  </si>
  <si>
    <t xml:space="preserve">REVISON Y MANTENIMIENTO FRENO DE AHOGO </t>
  </si>
  <si>
    <t>LIBRA DE GRASA LUBRY LITIO</t>
  </si>
  <si>
    <t>GALONES MOBIL 68 HIDRAULICO</t>
  </si>
  <si>
    <t>EMPAQUE CARTER MAHLE INTE 4300</t>
  </si>
  <si>
    <t>SOLDADA TAPA COMBUSTIBLE</t>
  </si>
  <si>
    <t>RETENEDOR TRAS CIG /18</t>
  </si>
  <si>
    <t>TERMOSTATO 1906</t>
  </si>
  <si>
    <t>ELABORACION SOPORTE PARA LEVANTAR PUERTA</t>
  </si>
  <si>
    <t>ARRANQUE NUEVO</t>
  </si>
  <si>
    <t>DIAGRACMA  T 30</t>
  </si>
  <si>
    <t>KIT CLUTCH 14" 1 3/4</t>
  </si>
  <si>
    <t>VALVULINA LUBRY 84W90</t>
  </si>
  <si>
    <t>VALVULINA LUBRY 80W90</t>
  </si>
  <si>
    <t>EMPAQUETADURA COMPLETA DE CULATA</t>
  </si>
  <si>
    <t>SERVICIO DE SCANER</t>
  </si>
  <si>
    <t>FILTRO AIP-543SY</t>
  </si>
  <si>
    <t>CAMBIO ELECTROVALVULA</t>
  </si>
  <si>
    <t>ELECTROVALVULA</t>
  </si>
  <si>
    <t xml:space="preserve">INVERSOR </t>
  </si>
  <si>
    <t>CABLE IMPORTADO #16</t>
  </si>
  <si>
    <t>AMARRE PLASTICO</t>
  </si>
  <si>
    <t xml:space="preserve">KIT DE REPARTICION KB 4,5 PUNTERO </t>
  </si>
  <si>
    <t>CORREAS ACCESORIOS MITSUBIS</t>
  </si>
  <si>
    <t xml:space="preserve">RODAMIENTO KOYO </t>
  </si>
  <si>
    <t>CAMBIO DE KIT REPARTICION, POLEAS Y CORREAS ACCESORIOS</t>
  </si>
  <si>
    <t>TERMINAL 5/16</t>
  </si>
  <si>
    <t xml:space="preserve">SERVICIO DE SCANER -REVSION </t>
  </si>
  <si>
    <t>FILTRO BF 7785</t>
  </si>
  <si>
    <t>FILTRO BF-7673</t>
  </si>
  <si>
    <t xml:space="preserve">MANTENIMIENTO GENERAL A SISTEMA DE COMBUSTIBLE </t>
  </si>
  <si>
    <t xml:space="preserve">ARREGLO ESTRIBO PORTA PIE </t>
  </si>
  <si>
    <t>ARREGLO CINTA DIRECCION</t>
  </si>
  <si>
    <t xml:space="preserve">ELIMINADOR EMPQUES </t>
  </si>
  <si>
    <t>PERA SENSOR</t>
  </si>
  <si>
    <t>ARREGLO VARILLA CAMARA FRENO</t>
  </si>
  <si>
    <t>CHUPAS ANILL 11/2</t>
  </si>
  <si>
    <t>ARREGLO BRAZO ESPEJO</t>
  </si>
  <si>
    <t>FILTRO ACEITE MOTOR A 116 / HCX-3375/ P-7188/ HU-945</t>
  </si>
  <si>
    <t>PERA FRENO SA</t>
  </si>
  <si>
    <t>TERMIAL ROTULA8X8</t>
  </si>
  <si>
    <t>CAMBIO DE PERA</t>
  </si>
  <si>
    <t>CAMBIO CHUPAS-BAJAR RUEDA</t>
  </si>
  <si>
    <t>CONECTOR</t>
  </si>
  <si>
    <t>MONTAJE PLANTA CON PARCHE</t>
  </si>
  <si>
    <t>MANGUERA INFLALLANTAS</t>
  </si>
  <si>
    <t xml:space="preserve">RECTIFICADA DE VOLANTE </t>
  </si>
  <si>
    <t>CAMBIO EMPAQUETADURA CULATA TERMOSTATO, EMPAQUE  BANCO DE INYECTORES, ARREGLO FLAUTA VALVULAS, CAMBIO EMPAQUE MULTIPLE, EXOSTO Y CARTER</t>
  </si>
  <si>
    <t>CAMBIO DIAFRAGMA CAMARA SEGURIDAD</t>
  </si>
  <si>
    <t>ARREGLO SILLA SOLDADURA</t>
  </si>
  <si>
    <t>CAMBIO KIT CLUTCH</t>
  </si>
  <si>
    <t>CAMBIO RETENEDOR CIGÜEÑAL</t>
  </si>
  <si>
    <t>REVISON ELECTRICA GENERAL</t>
  </si>
  <si>
    <t>CUCHILLA RETRO CAS 10H 3/4</t>
  </si>
  <si>
    <t>TORNILLO CUCHILLA 022 3/4X 21//2</t>
  </si>
  <si>
    <t>TUERCA CUCHILLA 021 3/4</t>
  </si>
  <si>
    <t>CAMBIO CUCHILLA DE TRABAJO FRONTAL</t>
  </si>
  <si>
    <t>CORREA 8PK 1450</t>
  </si>
  <si>
    <t>CRUCETA CARDN 330</t>
  </si>
  <si>
    <t>KIT SELLO MATIC DE AGUJAS PAR AMONTALLANTAS PROFESIONAL ROJAS</t>
  </si>
  <si>
    <t>CAMBIO CRUCETA CARDAN  MANO DE OBRA</t>
  </si>
  <si>
    <t>SOLDADA MORDAZAS FRENOS</t>
  </si>
  <si>
    <t>LITRO LIQUIDO DOT 4</t>
  </si>
  <si>
    <t>CERRADURA PUERTA TRASER PARA MITSUBISHI SPORTERO</t>
  </si>
  <si>
    <t>RESTAURACION DE BASE DE PUERTA</t>
  </si>
  <si>
    <t>INSTALACION  DE CHAPA</t>
  </si>
  <si>
    <t>RELLENO DE SEGURO DE CHAPA</t>
  </si>
  <si>
    <t>RECTIFICACION A MANO DE OBRA</t>
  </si>
  <si>
    <t>ENGRASADORA MANUAL</t>
  </si>
  <si>
    <t xml:space="preserve">MORDAZA TRASERA TOYOTA </t>
  </si>
  <si>
    <t>SILIICONA UV 27</t>
  </si>
  <si>
    <t xml:space="preserve">AMBIENTADOR </t>
  </si>
  <si>
    <t>CAMBIO MORDAZA TRAS Y PASTI</t>
  </si>
  <si>
    <t>JGO PASTILLAS TRASERAS ORIGINALES</t>
  </si>
  <si>
    <t>MONTAJE DE LLANTA CON PARCHE</t>
  </si>
  <si>
    <t>ACEITE MOTUL 7100</t>
  </si>
  <si>
    <t>FILTRO ACEITE</t>
  </si>
  <si>
    <t>BUJIA ORIGINAL</t>
  </si>
  <si>
    <t xml:space="preserve">CALIBRADA VALVULAS </t>
  </si>
  <si>
    <t>RELAY ARRANQUE</t>
  </si>
  <si>
    <t>PORTA FUSIBLES</t>
  </si>
  <si>
    <t>REGULADOR LUCES</t>
  </si>
  <si>
    <t xml:space="preserve">ARREGLO EXOSTO </t>
  </si>
  <si>
    <t>JGO PASTILLAS</t>
  </si>
  <si>
    <t>EMPAQUE EXOSTO</t>
  </si>
  <si>
    <t xml:space="preserve">TORNILLO MORDAZA </t>
  </si>
  <si>
    <t>CHICLER DE ALTA</t>
  </si>
  <si>
    <t>PLACA: MOTO ALCALDIA PLACA LBE-68G</t>
  </si>
  <si>
    <t xml:space="preserve">LAINAS Y TORNILLOS </t>
  </si>
  <si>
    <t>ACEITE YAMALUBE</t>
  </si>
  <si>
    <t>TENSION CADENA</t>
  </si>
  <si>
    <t xml:space="preserve">KIT COMPLETO DE CARBURACION </t>
  </si>
  <si>
    <t xml:space="preserve">ACEITE MOBIL </t>
  </si>
  <si>
    <t xml:space="preserve">FILTRO GASOLINA </t>
  </si>
  <si>
    <t>FLASHER</t>
  </si>
  <si>
    <t xml:space="preserve">TORNILLOS DE CARBURADOR </t>
  </si>
  <si>
    <t>EMPAQUE CARBURADOR</t>
  </si>
  <si>
    <t>BOBINA ENCENDIDO</t>
  </si>
  <si>
    <t xml:space="preserve">ARREGLO CARBURADOR </t>
  </si>
  <si>
    <t>TAPIZADA</t>
  </si>
  <si>
    <t>CORAZA TRASERA</t>
  </si>
  <si>
    <t>CORAZA DELANTERA</t>
  </si>
  <si>
    <t>CAMBIO DE ACEITE YAMAHA</t>
  </si>
  <si>
    <t>TENSIONANDA DE CADENA</t>
  </si>
  <si>
    <t>ALISTAMIENTO PARA TECNOMECANICA Y LAVADA</t>
  </si>
  <si>
    <t xml:space="preserve">CORAZA DELANTERA </t>
  </si>
  <si>
    <t>LAINAS</t>
  </si>
  <si>
    <t xml:space="preserve">TAPA LATERALES </t>
  </si>
  <si>
    <t>PATA DE PARAR</t>
  </si>
  <si>
    <t>GUAYA COMPLETA ACELERADOR</t>
  </si>
  <si>
    <t>YOYO VELOCIMETRO</t>
  </si>
  <si>
    <t>BOMBILLO LED</t>
  </si>
  <si>
    <t>FUELLE BARRA</t>
  </si>
  <si>
    <t>PULZORA Y AGUJA</t>
  </si>
  <si>
    <t>TENOMECANICA</t>
  </si>
  <si>
    <t xml:space="preserve">NEUMATICO </t>
  </si>
  <si>
    <t>ACEITE MOTOR 15W40DELO</t>
  </si>
  <si>
    <t>SOLDADA EXOSTO</t>
  </si>
  <si>
    <t xml:space="preserve">CORONA   </t>
  </si>
  <si>
    <t>SOQUE</t>
  </si>
  <si>
    <t>TORNILLO S</t>
  </si>
  <si>
    <t>SOLDADURAS DE GANCHOS DE LA PUERTA</t>
  </si>
  <si>
    <t>MONTAJE Y DESMONTAJE DE MOTOR</t>
  </si>
  <si>
    <t>MONTAJE LLANTA TRASERA</t>
  </si>
  <si>
    <t>MONTAJE LLANTA CON PARCHE</t>
  </si>
  <si>
    <t>GUIA CADENA  LADO TENSOR</t>
  </si>
  <si>
    <t>KIT CILINDRO KAWASAKY (CILINDRO, PISTON, PASADOR PISTON, SET ANILLOS, STD PIN PISTON</t>
  </si>
  <si>
    <t>EMPAQUE CULATA  KLK 150</t>
  </si>
  <si>
    <t>EMPAQUE CLUTCH KLK</t>
  </si>
  <si>
    <t>EMPAQUE CILINDRO KLK</t>
  </si>
  <si>
    <t>CAMBIO DE RODAMIENTO DE POLEAS DE VENTILADOR</t>
  </si>
  <si>
    <t>MOTOCICLETA YAMAHA DT BLANCA SER PUBLICOS</t>
  </si>
  <si>
    <t>MOTOCICLETA DRX 200    RUT 76D</t>
  </si>
  <si>
    <t>PRODD</t>
  </si>
  <si>
    <t>FILTRO ACPM FLP-433</t>
  </si>
  <si>
    <t xml:space="preserve">CONVERTIDOR </t>
  </si>
  <si>
    <t xml:space="preserve">CAMBIO DE EMPAQUE TUBO DEL TURBO </t>
  </si>
  <si>
    <t>RACORES ADAPTADORES JICX</t>
  </si>
  <si>
    <t>TUBERIA INYECION 6X0,80</t>
  </si>
  <si>
    <t xml:space="preserve">REFUERZO TIPO B </t>
  </si>
  <si>
    <t xml:space="preserve">CAMBIO DE CUCHILLA, BASE DE DIENTE, REFORZADA, ALINIACION Y SALDADURA </t>
  </si>
  <si>
    <t>ALISTAMIENTO PARA TECNOMECANICA</t>
  </si>
  <si>
    <t>MANO DE OB</t>
  </si>
  <si>
    <t>TENCNOMECANICA Y ALISTAMIENTO</t>
  </si>
  <si>
    <t xml:space="preserve">ELABORACION BUJE POLEA </t>
  </si>
  <si>
    <t>BATERIA 27R 1150</t>
  </si>
  <si>
    <t>POSAPIES TRASERO ORIGINAL</t>
  </si>
  <si>
    <t xml:space="preserve">PASADORES </t>
  </si>
  <si>
    <t>MOTOCICLETA POLICIA PLACA RVI-68D</t>
  </si>
  <si>
    <t xml:space="preserve">TUBO O PIEZA ORIGINAL (ESCAPE ACEITE) </t>
  </si>
  <si>
    <t>VALVULA DE CLUTCH</t>
  </si>
  <si>
    <t xml:space="preserve">CAUCHOS DEL MUELLE DE ESCUALIZACIÓN </t>
  </si>
  <si>
    <t>CARGAR AIRE ACONDICIONADO</t>
  </si>
  <si>
    <t xml:space="preserve">PINTADA VOLCO Y CHASIS </t>
  </si>
  <si>
    <t>DURA ENCENDIDO - CALIBRADA VALVULAS - PRESIÓN ACEITE</t>
  </si>
  <si>
    <t>CAMBIO VALVULAS TRANSMISION</t>
  </si>
  <si>
    <t>BOMBILLOS</t>
  </si>
  <si>
    <t>TECNOMECÁNICA - ABRIL</t>
  </si>
  <si>
    <t>PUERTA TRASERA VOLCO</t>
  </si>
  <si>
    <t>MANGUERA BOTELLA VOLCO</t>
  </si>
  <si>
    <t>SOPORTES DE RESORTES-CAUCHOS</t>
  </si>
  <si>
    <t xml:space="preserve">CARGA AIRE ACONDICIONADO - REVISIÓN Y CAMBIO </t>
  </si>
  <si>
    <t xml:space="preserve">EMBUJADA VOLCO </t>
  </si>
  <si>
    <t>MANGUERA SIFLEX</t>
  </si>
  <si>
    <t>GRASERAS NUEVAS</t>
  </si>
  <si>
    <t>DIENTES RIPER</t>
  </si>
  <si>
    <t>ARRANQUE KS 149 ARREGLO TODO EL SISTEMA</t>
  </si>
  <si>
    <t xml:space="preserve">FUGAS BOMBA HIDRÁULICO </t>
  </si>
  <si>
    <t xml:space="preserve">ARREGLO SISTEMA CUCHILLA </t>
  </si>
  <si>
    <t>INSTALACION CUCHILLAS</t>
  </si>
  <si>
    <t>FILTRO AIRE CFS 004/  DA 4020</t>
  </si>
  <si>
    <t>FILTRO AIRE CFS 0045 / LA 4996 / DA 2020</t>
  </si>
  <si>
    <t>REVISIÓN GATO DE PATAS (CAMBIO EMPAQUETADURA)</t>
  </si>
  <si>
    <t>REEMPLAZO TANQUE AGUA SIN TAPA</t>
  </si>
  <si>
    <t>CAMBIO DE ACEITE SERVO TRANSMISIÓN</t>
  </si>
  <si>
    <t>MANO DE HOBRA</t>
  </si>
  <si>
    <t>REEMPLAZO DE VIDRIOS</t>
  </si>
  <si>
    <t>ABRAZADERAS DE MANGUERA DEL BOOM</t>
  </si>
  <si>
    <t>ALISTAMIENTO  TECNOMECANICA</t>
  </si>
  <si>
    <t xml:space="preserve">TECNOMECÁNICA </t>
  </si>
  <si>
    <t>GUADAÑADORA  HUSQUARNA</t>
  </si>
  <si>
    <t>GUADAÑADORA STHIL</t>
  </si>
  <si>
    <t>CORREA VENTILADOR</t>
  </si>
  <si>
    <t>MOTOR SILO PACK</t>
  </si>
  <si>
    <t xml:space="preserve">EMBAJAR Y ENSAMBLAR  MOTOR </t>
  </si>
  <si>
    <t>POLEA</t>
  </si>
  <si>
    <t xml:space="preserve">FRENO DE AHOGO - EMPAQUE MÚLTIPLE </t>
  </si>
  <si>
    <t>LLANTA 295/80 R 22,5 TRACCION DM09</t>
  </si>
  <si>
    <t>PLUMILLA LIMPIABRISAS 26"</t>
  </si>
  <si>
    <t>ARREGLO TAPICERÍA (SILLAS Y PISO)</t>
  </si>
  <si>
    <t>LUCES TRASERAS REVISION</t>
  </si>
  <si>
    <t xml:space="preserve">DIRECCIONALES REVISON </t>
  </si>
  <si>
    <t>ACEITE  15W40 CHEVON/MOBIL</t>
  </si>
  <si>
    <t>FILTRO BF 1282-0</t>
  </si>
  <si>
    <t>FILTRO BF-7679 D</t>
  </si>
  <si>
    <t>CRUCETA SERVO</t>
  </si>
  <si>
    <t>FILTRO AIRE EX DA 2570/AIP 802</t>
  </si>
  <si>
    <t>TUERCA CAPUCHON 3/4</t>
  </si>
  <si>
    <t>FILTRO COMB FFT3440/FLP-300</t>
  </si>
  <si>
    <t>FILTRO FLP 300/ FFT-3440</t>
  </si>
  <si>
    <t>ELECTROBOMBA DE FRENO</t>
  </si>
  <si>
    <t>LLANTAS 215/75 R 17,5 DIRECC</t>
  </si>
  <si>
    <t>FILTRO AIRE AIP-682</t>
  </si>
  <si>
    <t>LLANTAS 265/75 R 16</t>
  </si>
  <si>
    <t>BATERIA 31 H 1200</t>
  </si>
  <si>
    <t>CORREA 8PK 1780</t>
  </si>
  <si>
    <t>BALINERA  6203</t>
  </si>
  <si>
    <t>CRUCETA 330</t>
  </si>
  <si>
    <t>TORNILLO CRUCETA</t>
  </si>
  <si>
    <t>LITRO DOT 4</t>
  </si>
  <si>
    <t>CAMBIO ELECTROBOMBA</t>
  </si>
  <si>
    <t>REVISIÓN ELECTRICIDAD (LUCES-BATERIAS-ALTERNADOR)</t>
  </si>
  <si>
    <t>ARREGLO CLUTCH DEL MOTOR(REVISION SALTO DE BAJO)</t>
  </si>
  <si>
    <t xml:space="preserve">RODAMIENTOS  TREN DELANTERO  DIFERENCIAL MANDO FINAL </t>
  </si>
  <si>
    <t xml:space="preserve">MANO D EOBRA </t>
  </si>
  <si>
    <t>REVISIÓN FRENOS Y/O REPARACION</t>
  </si>
  <si>
    <t xml:space="preserve">REPARAR SISTEMA ELECTRICO </t>
  </si>
  <si>
    <t>REVISIÓN TRANSMISIÓN RODAMIENTOS DELANTERO MANDO FNAL</t>
  </si>
  <si>
    <t>EMBUJADA BOOM - PALA FRONTAL -SILLIN-BRAZO-GIRO-BALDE</t>
  </si>
  <si>
    <t>CAMBIO CRUCETAS</t>
  </si>
  <si>
    <t>REVISION LUCES</t>
  </si>
  <si>
    <t>LLANTA 14,9-24 (EXCLUIDO IVA)GALAXY</t>
  </si>
  <si>
    <t>AJUSTE GENERAL TORNAMESA-CAMBIO RADIAL Y AXIAL</t>
  </si>
  <si>
    <t>FUGAS GENERALES DE MOTOR, CAMBIO EMPAQUETADURA</t>
  </si>
  <si>
    <t xml:space="preserve">CAMBIO EMPAQUETADURA CONTRL VALVULA </t>
  </si>
  <si>
    <t>EMPAQUETADURA DE CONTROL</t>
  </si>
  <si>
    <t>REPARACION CABINA</t>
  </si>
  <si>
    <t xml:space="preserve">REPARACION FRENO DE PARQUEO </t>
  </si>
  <si>
    <t xml:space="preserve">PINTURA BASICA </t>
  </si>
  <si>
    <t>MANTENIENTO GENERAL  DE ACEITE</t>
  </si>
  <si>
    <t>REVISON DE LUCES</t>
  </si>
  <si>
    <t xml:space="preserve">CAMBIO EMPAQUES ESTABILIZADORA </t>
  </si>
  <si>
    <t>CAMBIO EMPAQUETADURA DE BOTELLA GIRO</t>
  </si>
  <si>
    <t xml:space="preserve">CAMBIO CUCHILLA FRONTAL </t>
  </si>
  <si>
    <t xml:space="preserve">REVISIÓN MANTENIMIENTO AIRE ACONDICIONADO </t>
  </si>
  <si>
    <t>TORNO CAMBIO 2 BALINERAS</t>
  </si>
  <si>
    <t>SERVICIO DE TRANSPORTE MAQUINA TAUSA-UBATE</t>
  </si>
  <si>
    <t>SERVICIO TRANSPORTE TAUSA -UBATE</t>
  </si>
  <si>
    <t>SERVICIO TRANSPORTE TAUSA RURAL</t>
  </si>
  <si>
    <t xml:space="preserve">MANTENIMIENTO </t>
  </si>
  <si>
    <t>ESPARRAGOS Y TUERCAS TRASEROS</t>
  </si>
  <si>
    <t>REPARACION TANQUE AUXILIAR</t>
  </si>
  <si>
    <t>MOTOR</t>
  </si>
  <si>
    <t>CORREA B49</t>
  </si>
  <si>
    <t>LLANTA TRASERAS 19.5   L24  12L GOOD YEAR(EXCLUIDA IVA)</t>
  </si>
  <si>
    <t>LLANTAS TRASERAS 195L-24 GOOD YEAR(EXCLUIDO IVA)</t>
  </si>
  <si>
    <t>LLANTAS DELANTERAS 12.4-24 8L GOOD YEAR(EXCENTA IVA)</t>
  </si>
  <si>
    <t>LLANTAS TRASERAS 1400-24 16L(EXCLUIDO IVA)</t>
  </si>
  <si>
    <t>ELECTROVALVULA FAN CLUCHT</t>
  </si>
  <si>
    <t>CAMBIO ELECTROVALVUULA</t>
  </si>
  <si>
    <t>MANGUERA BOMBA 1929802</t>
  </si>
  <si>
    <t>LAVADO MOTOR</t>
  </si>
  <si>
    <t xml:space="preserve">INSTALADA MANGUERA BOMBA </t>
  </si>
  <si>
    <t>PERA BARRA CAMBIOS DOBLE AERODINAMICA( FULLER)</t>
  </si>
  <si>
    <t>CAMBIO DE PERA Y ARREGLO SISTEMA  FRENO AIRE</t>
  </si>
  <si>
    <t>ARREGLO FUGA MOTOR</t>
  </si>
  <si>
    <t>EMPAQUE CULATA</t>
  </si>
  <si>
    <t>EMPAQUETADURA, GATO DEL CAPOT</t>
  </si>
  <si>
    <t>CAMBIO DE ACEITE COMPLETO MOTOR</t>
  </si>
  <si>
    <t>CAMBIO DE ACEITE TRANSMISIONES</t>
  </si>
  <si>
    <t>DIENTE  BALDE TRASERO Y PASADOR</t>
  </si>
  <si>
    <t>CUCHILLAS RETRO 3/4 X 8 X 47 JGO POR 2</t>
  </si>
  <si>
    <t>CAMBIO DE CORREA ACCESORIOS Y ARREGLO CABLE SENSOR</t>
  </si>
  <si>
    <t>GARRAFA MIBIL MX 15W40</t>
  </si>
  <si>
    <t>GARRAFA HIDRAULICO 68</t>
  </si>
  <si>
    <t>REVISION SISTEMA FRENOS-SUSPENSION-DIRECCION</t>
  </si>
  <si>
    <t>VIDRIO RETRO</t>
  </si>
  <si>
    <t>TUBO DE ACEITE DE MOTOR</t>
  </si>
  <si>
    <t xml:space="preserve">CAMBIO TUBO </t>
  </si>
  <si>
    <t xml:space="preserve">CUCHILLA </t>
  </si>
  <si>
    <t>PLUMILLA  TRASERA RETRO 18"</t>
  </si>
  <si>
    <t>PLUMILLA DELANTERA RETRO 26"</t>
  </si>
  <si>
    <t>INYECTOR</t>
  </si>
  <si>
    <t>REVISON INYECCIÓN-BANCO DE PRUEVA</t>
  </si>
  <si>
    <t>LLANTAS    275/70 R22.5</t>
  </si>
  <si>
    <t>REVISION DE INYECTORES EN BANCO DE PRUEVA</t>
  </si>
  <si>
    <t>MANO DE OBRA INSTALACION CORREA</t>
  </si>
  <si>
    <t>BORNES BATERIA</t>
  </si>
  <si>
    <t>BENDIX</t>
  </si>
  <si>
    <t xml:space="preserve">AUTOMATICO </t>
  </si>
  <si>
    <t xml:space="preserve">RODAMIENTO 608 </t>
  </si>
  <si>
    <t>CABLE No 2 x 60cm</t>
  </si>
  <si>
    <t>TERMINAL 100</t>
  </si>
  <si>
    <t>MANO DE OBRA AUTOMATICO-RODAMIENTO</t>
  </si>
  <si>
    <t>REPARACION GENERAL DE MOTOR  ENGINE</t>
  </si>
  <si>
    <t>AMBULANCIA NISSAN OJK-064</t>
  </si>
  <si>
    <t xml:space="preserve">ACEITE MOBIL 15W40 </t>
  </si>
  <si>
    <t>FILTRO COMBU  S-8761011</t>
  </si>
  <si>
    <t>FILTRO COMBUS  FLP-408</t>
  </si>
  <si>
    <t>FILTRO ACIETE HCX-3682</t>
  </si>
  <si>
    <t>UN</t>
  </si>
  <si>
    <r>
      <t>ARREGLO</t>
    </r>
    <r>
      <rPr>
        <sz val="8"/>
        <color rgb="FFFF0000"/>
        <rFont val="Arial Narrow"/>
        <family val="2"/>
      </rPr>
      <t xml:space="preserve"> </t>
    </r>
    <r>
      <rPr>
        <sz val="8"/>
        <color theme="1"/>
        <rFont val="Arial Narrow"/>
        <family val="2"/>
      </rPr>
      <t xml:space="preserve"> TUBERIA FAR</t>
    </r>
    <r>
      <rPr>
        <sz val="8"/>
        <color rgb="FF000000"/>
        <rFont val="Arial Narrow"/>
        <family val="2"/>
      </rPr>
      <t>OLES DE LUCES</t>
    </r>
  </si>
  <si>
    <t>Item</t>
  </si>
  <si>
    <t>MARCA</t>
  </si>
  <si>
    <t>PLACA</t>
  </si>
  <si>
    <t xml:space="preserve">SECRETARIA DE INFRAESTRUCTURA Y PLANEACION </t>
  </si>
  <si>
    <t>TOTAL SECRETARIA GOBIERNO ( ESTACION DE POLICIA)</t>
  </si>
  <si>
    <t>CAT416E</t>
  </si>
  <si>
    <t>COMPACTADOR CHEVROLET FTR</t>
  </si>
  <si>
    <t>ODT434</t>
  </si>
  <si>
    <t>EZL30D</t>
  </si>
  <si>
    <t xml:space="preserve">MOTOCICLETA YAMAHA DT BLANCA </t>
  </si>
  <si>
    <t>N/A</t>
  </si>
  <si>
    <t>TRACTOR NEW HOLLAND</t>
  </si>
  <si>
    <t>66105 4W DIESEL F4CE</t>
  </si>
  <si>
    <t>MOTOCICLETA YAMAHA - XTZ 125</t>
  </si>
  <si>
    <t xml:space="preserve">MOTOCICLETA  KAWAZAKI -  KLX 150J </t>
  </si>
  <si>
    <t>CTQ97C</t>
  </si>
  <si>
    <t>BUSETA CHEVROLET</t>
  </si>
  <si>
    <t>CAMIONETA MITSUBISHI</t>
  </si>
  <si>
    <t>ODT362</t>
  </si>
  <si>
    <t>MOTOCICLETA YAMAHA</t>
  </si>
  <si>
    <t xml:space="preserve">AMBULANCIA NISSAN </t>
  </si>
  <si>
    <t>CAMIONETA MAZDA BT 50</t>
  </si>
  <si>
    <t>MOTOCICLETA DRX 200</t>
  </si>
  <si>
    <t>RUT 76D</t>
  </si>
  <si>
    <t>MOTOCICLETA POLICIA</t>
  </si>
  <si>
    <t>RVI-68D</t>
  </si>
  <si>
    <t>BAJADA CAJA DE VELOCIDADES PARA ARREGLO DE
 CLUTCH</t>
  </si>
  <si>
    <r>
      <t>ARREGLO</t>
    </r>
    <r>
      <rPr>
        <sz val="7"/>
        <color rgb="FFFF0000"/>
        <rFont val="Arial Narrow"/>
        <family val="2"/>
      </rPr>
      <t xml:space="preserve"> </t>
    </r>
    <r>
      <rPr>
        <sz val="7"/>
        <color theme="1"/>
        <rFont val="Arial Narrow"/>
        <family val="2"/>
      </rPr>
      <t xml:space="preserve"> TUBERIA FAR</t>
    </r>
    <r>
      <rPr>
        <sz val="7"/>
        <color rgb="FF000000"/>
        <rFont val="Arial Narrow"/>
        <family val="2"/>
      </rPr>
      <t>OLES DE LUCES</t>
    </r>
  </si>
  <si>
    <t>Cant</t>
  </si>
  <si>
    <t>FG140</t>
  </si>
  <si>
    <t>CAT124K</t>
  </si>
  <si>
    <t>EZJ30D</t>
  </si>
  <si>
    <t>KGY53</t>
  </si>
  <si>
    <t>OCM151</t>
  </si>
  <si>
    <t>JSL14</t>
  </si>
  <si>
    <t>OJK064</t>
  </si>
  <si>
    <t>CAMBIO RODAMIENTOS DE TENSOR DE 
CORREA  DE ACCESORIOS</t>
  </si>
  <si>
    <t>LAVADO GENERAL DEL SISTEMA DE COMBUSTIBLE 
DE MOTOR ENGINE</t>
  </si>
  <si>
    <t>SERVICIO Y MANTENIMEINTO REPARACION DE TUBO
 DE ESCAPE</t>
  </si>
  <si>
    <t>REVISIÓN TRANSMISIÓN RODAMIENTOS DELANTERO 
MANDO FNAL</t>
  </si>
  <si>
    <t>BAJAR DOS MUELLES CAMBIO BJES Y CENTRAL BAJAR 
RUEDAS</t>
  </si>
  <si>
    <t xml:space="preserve">REPARACION Y CAMBIO DE EMPAQUETADURA CAJA DE 
DIRECION COMPLETA </t>
  </si>
  <si>
    <t>FORMATO No. 8. OFERTA ECONÓMICA</t>
  </si>
  <si>
    <t>VALOR OFERTADO CON IMPUESTOS INCLUIDOS</t>
  </si>
  <si>
    <t>VALOR TOTAL DE LA OFERTA PARA ASIGNACIÓN DE PUNTAJE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</si>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</sst>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sz val="8"/>
      <color rgb="FFFF0000"/>
      <name val="Arial Narrow"/>
      <family val="2"/>
    </font>
    <font>
      <sz val="7"/>
      <color theme="1"/>
      <name val="Arial Narrow"/>
      <family val="2"/>
    </font>
    <font>
      <b/>
      <sz val="7"/>
      <color rgb="FF000000"/>
      <name val="Arial Narrow"/>
      <family val="2"/>
    </font>
    <font>
      <sz val="7"/>
      <name val="Arial Narrow"/>
      <family val="2"/>
    </font>
    <font>
      <sz val="7"/>
      <color rgb="FF000000"/>
      <name val="Arial Narrow"/>
      <family val="2"/>
    </font>
    <font>
      <sz val="6"/>
      <color theme="1"/>
      <name val="Arial Narrow"/>
      <family val="2"/>
    </font>
    <font>
      <sz val="6"/>
      <color rgb="FF000000"/>
      <name val="Arial Narrow"/>
      <family val="2"/>
    </font>
    <font>
      <sz val="8"/>
      <name val="Calibri"/>
      <family val="2"/>
      <scheme val="minor"/>
    </font>
    <font>
      <b/>
      <sz val="7"/>
      <color theme="1"/>
      <name val="Arial Narrow"/>
      <family val="2"/>
    </font>
    <font>
      <sz val="7"/>
      <color rgb="FFFF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5">
    <xf numFmtId="0" fontId="0" fillId="0" borderId="0" xfId="0"/>
    <xf numFmtId="3" fontId="3" fillId="0" borderId="0" xfId="0" applyNumberFormat="1" applyFont="1" applyAlignment="1">
      <alignment vertical="center"/>
    </xf>
    <xf numFmtId="4" fontId="4" fillId="0" borderId="1" xfId="0" applyNumberFormat="1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vertical="center"/>
    </xf>
    <xf numFmtId="4" fontId="5" fillId="3" borderId="3" xfId="0" applyNumberFormat="1" applyFont="1" applyFill="1" applyBorder="1" applyAlignment="1">
      <alignment horizontal="center" vertical="center"/>
    </xf>
    <xf numFmtId="4" fontId="5" fillId="3" borderId="4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left" vertical="center" wrapText="1"/>
    </xf>
    <xf numFmtId="4" fontId="5" fillId="3" borderId="1" xfId="0" applyNumberFormat="1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13" xfId="0" applyNumberFormat="1" applyFont="1" applyBorder="1" applyAlignment="1">
      <alignment vertical="center"/>
    </xf>
    <xf numFmtId="4" fontId="5" fillId="3" borderId="2" xfId="0" applyNumberFormat="1" applyFont="1" applyFill="1" applyBorder="1" applyAlignment="1">
      <alignment horizontal="left" vertical="center" wrapText="1"/>
    </xf>
    <xf numFmtId="4" fontId="5" fillId="3" borderId="3" xfId="0" applyNumberFormat="1" applyFont="1" applyFill="1" applyBorder="1" applyAlignment="1">
      <alignment horizontal="left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vertical="center"/>
    </xf>
    <xf numFmtId="4" fontId="7" fillId="0" borderId="3" xfId="1" applyNumberFormat="1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horizontal="left" vertical="center"/>
    </xf>
    <xf numFmtId="4" fontId="4" fillId="0" borderId="12" xfId="0" applyNumberFormat="1" applyFont="1" applyBorder="1" applyAlignment="1">
      <alignment horizontal="left" vertical="center"/>
    </xf>
    <xf numFmtId="4" fontId="7" fillId="0" borderId="4" xfId="1" applyNumberFormat="1" applyFont="1" applyBorder="1" applyAlignment="1">
      <alignment horizontal="left" vertical="center" wrapText="1"/>
    </xf>
    <xf numFmtId="4" fontId="3" fillId="3" borderId="2" xfId="0" applyNumberFormat="1" applyFont="1" applyFill="1" applyBorder="1" applyAlignment="1">
      <alignment vertical="center"/>
    </xf>
    <xf numFmtId="4" fontId="5" fillId="0" borderId="3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left" vertical="center" wrapText="1"/>
    </xf>
    <xf numFmtId="4" fontId="5" fillId="3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vertical="center" wrapText="1"/>
    </xf>
    <xf numFmtId="4" fontId="3" fillId="0" borderId="4" xfId="0" applyNumberFormat="1" applyFont="1" applyBorder="1" applyAlignment="1">
      <alignment horizontal="left" vertical="center"/>
    </xf>
    <xf numFmtId="4" fontId="3" fillId="0" borderId="3" xfId="0" applyNumberFormat="1" applyFont="1" applyBorder="1" applyAlignment="1">
      <alignment horizontal="left" vertical="center"/>
    </xf>
    <xf numFmtId="4" fontId="7" fillId="0" borderId="2" xfId="1" applyNumberFormat="1" applyFont="1" applyBorder="1" applyAlignment="1">
      <alignment horizontal="left" vertical="center"/>
    </xf>
    <xf numFmtId="4" fontId="7" fillId="0" borderId="3" xfId="1" applyNumberFormat="1" applyFont="1" applyBorder="1" applyAlignment="1">
      <alignment horizontal="left" vertical="center"/>
    </xf>
    <xf numFmtId="3" fontId="4" fillId="3" borderId="1" xfId="0" applyNumberFormat="1" applyFont="1" applyFill="1" applyBorder="1" applyAlignment="1">
      <alignment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 wrapText="1"/>
    </xf>
    <xf numFmtId="4" fontId="5" fillId="0" borderId="2" xfId="0" applyNumberFormat="1" applyFont="1" applyBorder="1" applyAlignment="1">
      <alignment vertical="center"/>
    </xf>
    <xf numFmtId="4" fontId="5" fillId="0" borderId="4" xfId="0" applyNumberFormat="1" applyFont="1" applyBorder="1" applyAlignment="1">
      <alignment vertical="center"/>
    </xf>
    <xf numFmtId="4" fontId="5" fillId="3" borderId="13" xfId="0" applyNumberFormat="1" applyFont="1" applyFill="1" applyBorder="1" applyAlignment="1">
      <alignment vertical="center"/>
    </xf>
    <xf numFmtId="4" fontId="3" fillId="3" borderId="0" xfId="0" applyNumberFormat="1" applyFont="1" applyFill="1" applyAlignment="1">
      <alignment vertical="center"/>
    </xf>
    <xf numFmtId="4" fontId="5" fillId="3" borderId="4" xfId="0" applyNumberFormat="1" applyFont="1" applyFill="1" applyBorder="1" applyAlignment="1">
      <alignment vertical="center"/>
    </xf>
    <xf numFmtId="4" fontId="5" fillId="3" borderId="2" xfId="0" applyNumberFormat="1" applyFont="1" applyFill="1" applyBorder="1" applyAlignment="1">
      <alignment vertical="center"/>
    </xf>
    <xf numFmtId="4" fontId="4" fillId="0" borderId="4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4" fontId="4" fillId="3" borderId="1" xfId="0" applyNumberFormat="1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left" vertical="center" wrapText="1"/>
    </xf>
    <xf numFmtId="4" fontId="5" fillId="3" borderId="1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Alignment="1">
      <alignment horizontal="left" vertical="center" wrapText="1"/>
    </xf>
    <xf numFmtId="4" fontId="6" fillId="2" borderId="0" xfId="0" applyNumberFormat="1" applyFont="1" applyFill="1" applyAlignment="1">
      <alignment vertical="center"/>
    </xf>
    <xf numFmtId="4" fontId="6" fillId="2" borderId="1" xfId="0" applyNumberFormat="1" applyFont="1" applyFill="1" applyBorder="1" applyAlignment="1">
      <alignment vertical="center"/>
    </xf>
    <xf numFmtId="4" fontId="6" fillId="2" borderId="2" xfId="0" applyNumberFormat="1" applyFont="1" applyFill="1" applyBorder="1" applyAlignment="1">
      <alignment vertical="center"/>
    </xf>
    <xf numFmtId="4" fontId="4" fillId="3" borderId="2" xfId="0" applyNumberFormat="1" applyFont="1" applyFill="1" applyBorder="1" applyAlignment="1">
      <alignment horizontal="left" vertical="center"/>
    </xf>
    <xf numFmtId="0" fontId="3" fillId="3" borderId="0" xfId="0" applyFont="1" applyFill="1"/>
    <xf numFmtId="4" fontId="6" fillId="3" borderId="4" xfId="0" applyNumberFormat="1" applyFont="1" applyFill="1" applyBorder="1" applyAlignment="1">
      <alignment horizontal="center" vertical="center"/>
    </xf>
    <xf numFmtId="4" fontId="6" fillId="3" borderId="0" xfId="0" applyNumberFormat="1" applyFont="1" applyFill="1" applyAlignment="1">
      <alignment vertical="center"/>
    </xf>
    <xf numFmtId="4" fontId="5" fillId="3" borderId="1" xfId="0" applyNumberFormat="1" applyFont="1" applyFill="1" applyBorder="1" applyAlignment="1">
      <alignment vertical="center" wrapText="1"/>
    </xf>
    <xf numFmtId="4" fontId="5" fillId="0" borderId="3" xfId="0" applyNumberFormat="1" applyFont="1" applyBorder="1" applyAlignment="1">
      <alignment horizontal="left" vertical="center" wrapText="1"/>
    </xf>
    <xf numFmtId="4" fontId="3" fillId="3" borderId="0" xfId="0" applyNumberFormat="1" applyFont="1" applyFill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4" fontId="6" fillId="3" borderId="1" xfId="1" applyNumberFormat="1" applyFont="1" applyFill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4" fontId="5" fillId="3" borderId="13" xfId="0" applyNumberFormat="1" applyFont="1" applyFill="1" applyBorder="1" applyAlignment="1">
      <alignment vertical="center" wrapText="1"/>
    </xf>
    <xf numFmtId="4" fontId="3" fillId="0" borderId="3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horizontal="left" vertical="center"/>
    </xf>
    <xf numFmtId="4" fontId="3" fillId="0" borderId="4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4" fontId="4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center" vertical="center" wrapText="1"/>
    </xf>
    <xf numFmtId="4" fontId="5" fillId="0" borderId="12" xfId="0" applyNumberFormat="1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left" vertical="center"/>
    </xf>
    <xf numFmtId="4" fontId="4" fillId="0" borderId="9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vertical="center"/>
    </xf>
    <xf numFmtId="4" fontId="4" fillId="0" borderId="10" xfId="0" applyNumberFormat="1" applyFont="1" applyBorder="1" applyAlignment="1">
      <alignment horizontal="left" vertical="center"/>
    </xf>
    <xf numFmtId="4" fontId="5" fillId="3" borderId="6" xfId="0" applyNumberFormat="1" applyFont="1" applyFill="1" applyBorder="1" applyAlignment="1">
      <alignment vertical="center"/>
    </xf>
    <xf numFmtId="4" fontId="7" fillId="0" borderId="2" xfId="1" applyNumberFormat="1" applyFont="1" applyBorder="1" applyAlignment="1">
      <alignment vertical="center"/>
    </xf>
    <xf numFmtId="4" fontId="7" fillId="0" borderId="3" xfId="1" applyNumberFormat="1" applyFont="1" applyBorder="1" applyAlignment="1">
      <alignment vertical="center"/>
    </xf>
    <xf numFmtId="4" fontId="4" fillId="0" borderId="0" xfId="0" applyNumberFormat="1" applyFont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horizontal="left" vertical="center"/>
    </xf>
    <xf numFmtId="4" fontId="5" fillId="3" borderId="0" xfId="0" applyNumberFormat="1" applyFont="1" applyFill="1" applyAlignment="1">
      <alignment vertical="center"/>
    </xf>
    <xf numFmtId="4" fontId="3" fillId="3" borderId="6" xfId="0" applyNumberFormat="1" applyFont="1" applyFill="1" applyBorder="1" applyAlignment="1">
      <alignment vertical="center"/>
    </xf>
    <xf numFmtId="4" fontId="3" fillId="3" borderId="8" xfId="0" applyNumberFormat="1" applyFont="1" applyFill="1" applyBorder="1" applyAlignment="1">
      <alignment vertical="center"/>
    </xf>
    <xf numFmtId="3" fontId="3" fillId="3" borderId="0" xfId="0" applyNumberFormat="1" applyFont="1" applyFill="1" applyAlignment="1">
      <alignment vertical="center"/>
    </xf>
    <xf numFmtId="3" fontId="3" fillId="0" borderId="1" xfId="0" applyNumberFormat="1" applyFont="1" applyBorder="1" applyAlignment="1">
      <alignment vertical="center"/>
    </xf>
    <xf numFmtId="3" fontId="7" fillId="0" borderId="1" xfId="1" applyNumberFormat="1" applyFont="1" applyBorder="1" applyAlignment="1">
      <alignment vertical="center" wrapText="1"/>
    </xf>
    <xf numFmtId="3" fontId="4" fillId="0" borderId="5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 wrapText="1"/>
    </xf>
    <xf numFmtId="4" fontId="9" fillId="0" borderId="0" xfId="0" applyNumberFormat="1" applyFont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3" fontId="11" fillId="0" borderId="1" xfId="1" applyNumberFormat="1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vertical="center"/>
    </xf>
    <xf numFmtId="4" fontId="1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" fontId="4" fillId="3" borderId="3" xfId="0" applyNumberFormat="1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vertical="center"/>
    </xf>
    <xf numFmtId="4" fontId="4" fillId="0" borderId="6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vertical="center"/>
    </xf>
    <xf numFmtId="3" fontId="10" fillId="0" borderId="3" xfId="0" applyNumberFormat="1" applyFont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vertical="center" wrapText="1"/>
    </xf>
    <xf numFmtId="3" fontId="12" fillId="0" borderId="4" xfId="0" applyNumberFormat="1" applyFont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vertical="center" wrapText="1"/>
    </xf>
    <xf numFmtId="3" fontId="12" fillId="0" borderId="12" xfId="0" applyNumberFormat="1" applyFont="1" applyBorder="1" applyAlignment="1">
      <alignment horizontal="center" vertical="center" wrapText="1"/>
    </xf>
    <xf numFmtId="4" fontId="14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3" fontId="16" fillId="3" borderId="1" xfId="0" applyNumberFormat="1" applyFont="1" applyFill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16" fillId="11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vertical="center"/>
    </xf>
    <xf numFmtId="3" fontId="12" fillId="0" borderId="3" xfId="0" applyNumberFormat="1" applyFont="1" applyBorder="1" applyAlignment="1">
      <alignment vertical="center"/>
    </xf>
    <xf numFmtId="3" fontId="12" fillId="0" borderId="4" xfId="0" applyNumberFormat="1" applyFont="1" applyBorder="1" applyAlignment="1">
      <alignment horizontal="left" vertical="center"/>
    </xf>
    <xf numFmtId="3" fontId="12" fillId="0" borderId="3" xfId="0" applyNumberFormat="1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left" vertical="center"/>
    </xf>
    <xf numFmtId="3" fontId="12" fillId="0" borderId="4" xfId="0" applyNumberFormat="1" applyFont="1" applyBorder="1" applyAlignment="1">
      <alignment horizontal="left" vertical="center" wrapText="1"/>
    </xf>
    <xf numFmtId="3" fontId="12" fillId="0" borderId="3" xfId="0" applyNumberFormat="1" applyFont="1" applyBorder="1" applyAlignment="1">
      <alignment horizontal="left" vertical="center" wrapText="1"/>
    </xf>
    <xf numFmtId="3" fontId="9" fillId="0" borderId="4" xfId="0" applyNumberFormat="1" applyFont="1" applyBorder="1" applyAlignment="1">
      <alignment horizontal="left" vertical="center"/>
    </xf>
    <xf numFmtId="3" fontId="9" fillId="0" borderId="3" xfId="0" applyNumberFormat="1" applyFont="1" applyBorder="1" applyAlignment="1">
      <alignment horizontal="left" vertical="center"/>
    </xf>
    <xf numFmtId="3" fontId="12" fillId="0" borderId="12" xfId="0" applyNumberFormat="1" applyFont="1" applyBorder="1" applyAlignment="1">
      <alignment horizontal="left" vertical="center" wrapText="1"/>
    </xf>
    <xf numFmtId="3" fontId="9" fillId="0" borderId="0" xfId="0" applyNumberFormat="1" applyFont="1" applyAlignment="1">
      <alignment horizontal="left" vertical="center"/>
    </xf>
    <xf numFmtId="3" fontId="9" fillId="0" borderId="12" xfId="3" applyNumberFormat="1" applyFont="1" applyFill="1" applyBorder="1" applyAlignment="1">
      <alignment vertical="center"/>
    </xf>
    <xf numFmtId="3" fontId="9" fillId="0" borderId="4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left"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/>
    </xf>
    <xf numFmtId="3" fontId="12" fillId="0" borderId="13" xfId="0" applyNumberFormat="1" applyFont="1" applyBorder="1" applyAlignment="1">
      <alignment horizontal="left" vertical="center"/>
    </xf>
    <xf numFmtId="3" fontId="12" fillId="0" borderId="9" xfId="0" applyNumberFormat="1" applyFont="1" applyBorder="1" applyAlignment="1">
      <alignment horizontal="left" vertical="center"/>
    </xf>
    <xf numFmtId="3" fontId="9" fillId="0" borderId="5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vertical="center"/>
    </xf>
    <xf numFmtId="3" fontId="12" fillId="0" borderId="1" xfId="0" applyNumberFormat="1" applyFont="1" applyBorder="1" applyAlignment="1">
      <alignment vertical="center"/>
    </xf>
    <xf numFmtId="3" fontId="16" fillId="0" borderId="3" xfId="0" applyNumberFormat="1" applyFont="1" applyBorder="1" applyAlignment="1">
      <alignment vertical="center"/>
    </xf>
    <xf numFmtId="3" fontId="16" fillId="0" borderId="9" xfId="0" applyNumberFormat="1" applyFont="1" applyBorder="1" applyAlignment="1">
      <alignment vertical="center"/>
    </xf>
    <xf numFmtId="3" fontId="16" fillId="0" borderId="0" xfId="0" applyNumberFormat="1" applyFont="1" applyAlignment="1">
      <alignment vertical="center"/>
    </xf>
    <xf numFmtId="3" fontId="16" fillId="0" borderId="0" xfId="0" applyNumberFormat="1" applyFont="1" applyAlignment="1">
      <alignment vertical="center" wrapText="1"/>
    </xf>
    <xf numFmtId="3" fontId="16" fillId="12" borderId="1" xfId="0" applyNumberFormat="1" applyFont="1" applyFill="1" applyBorder="1" applyAlignment="1">
      <alignment horizontal="center" vertical="center"/>
    </xf>
    <xf numFmtId="3" fontId="10" fillId="12" borderId="1" xfId="0" applyNumberFormat="1" applyFont="1" applyFill="1" applyBorder="1" applyAlignment="1">
      <alignment vertical="center" wrapText="1"/>
    </xf>
    <xf numFmtId="0" fontId="16" fillId="12" borderId="1" xfId="3" applyNumberFormat="1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vertical="center"/>
    </xf>
    <xf numFmtId="0" fontId="16" fillId="12" borderId="1" xfId="0" applyFont="1" applyFill="1" applyBorder="1" applyAlignment="1">
      <alignment horizontal="center" vertical="center" wrapText="1"/>
    </xf>
    <xf numFmtId="3" fontId="12" fillId="0" borderId="2" xfId="0" applyNumberFormat="1" applyFont="1" applyBorder="1" applyAlignment="1">
      <alignment vertical="center"/>
    </xf>
    <xf numFmtId="3" fontId="9" fillId="0" borderId="4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165" fontId="9" fillId="0" borderId="1" xfId="3" applyNumberFormat="1" applyFont="1" applyFill="1" applyBorder="1" applyAlignment="1">
      <alignment vertical="center"/>
    </xf>
    <xf numFmtId="165" fontId="9" fillId="0" borderId="4" xfId="3" applyNumberFormat="1" applyFont="1" applyBorder="1" applyAlignment="1">
      <alignment vertical="center"/>
    </xf>
    <xf numFmtId="165" fontId="9" fillId="0" borderId="1" xfId="3" applyNumberFormat="1" applyFont="1" applyBorder="1" applyAlignment="1">
      <alignment vertical="center"/>
    </xf>
    <xf numFmtId="165" fontId="10" fillId="0" borderId="1" xfId="3" applyNumberFormat="1" applyFont="1" applyBorder="1" applyAlignment="1">
      <alignment vertical="center"/>
    </xf>
    <xf numFmtId="165" fontId="9" fillId="0" borderId="4" xfId="3" applyNumberFormat="1" applyFont="1" applyFill="1" applyBorder="1" applyAlignment="1">
      <alignment vertical="center"/>
    </xf>
    <xf numFmtId="165" fontId="9" fillId="0" borderId="12" xfId="3" applyNumberFormat="1" applyFont="1" applyFill="1" applyBorder="1" applyAlignment="1">
      <alignment vertical="center"/>
    </xf>
    <xf numFmtId="165" fontId="9" fillId="0" borderId="0" xfId="3" applyNumberFormat="1" applyFont="1" applyAlignment="1">
      <alignment vertical="center"/>
    </xf>
    <xf numFmtId="165" fontId="16" fillId="6" borderId="6" xfId="3" applyNumberFormat="1" applyFont="1" applyFill="1" applyBorder="1" applyAlignment="1">
      <alignment horizontal="center" vertical="center" wrapText="1"/>
    </xf>
    <xf numFmtId="165" fontId="16" fillId="6" borderId="1" xfId="3" applyNumberFormat="1" applyFont="1" applyFill="1" applyBorder="1" applyAlignment="1">
      <alignment horizontal="center" vertical="center" wrapText="1"/>
    </xf>
    <xf numFmtId="165" fontId="9" fillId="0" borderId="3" xfId="3" applyNumberFormat="1" applyFont="1" applyBorder="1" applyAlignment="1">
      <alignment vertical="center"/>
    </xf>
    <xf numFmtId="165" fontId="9" fillId="0" borderId="3" xfId="3" applyNumberFormat="1" applyFont="1" applyFill="1" applyBorder="1" applyAlignment="1">
      <alignment vertical="center"/>
    </xf>
    <xf numFmtId="165" fontId="9" fillId="0" borderId="7" xfId="3" applyNumberFormat="1" applyFont="1" applyFill="1" applyBorder="1" applyAlignment="1">
      <alignment vertical="center"/>
    </xf>
    <xf numFmtId="165" fontId="12" fillId="0" borderId="3" xfId="3" applyNumberFormat="1" applyFont="1" applyBorder="1" applyAlignment="1">
      <alignment vertical="center"/>
    </xf>
    <xf numFmtId="3" fontId="16" fillId="0" borderId="3" xfId="0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left" vertical="center" wrapText="1"/>
    </xf>
    <xf numFmtId="3" fontId="12" fillId="0" borderId="3" xfId="0" applyNumberFormat="1" applyFont="1" applyBorder="1" applyAlignment="1">
      <alignment horizontal="left" vertical="center" wrapText="1"/>
    </xf>
    <xf numFmtId="3" fontId="12" fillId="0" borderId="2" xfId="0" applyNumberFormat="1" applyFont="1" applyBorder="1" applyAlignment="1">
      <alignment horizontal="left" vertical="center"/>
    </xf>
    <xf numFmtId="3" fontId="12" fillId="0" borderId="3" xfId="0" applyNumberFormat="1" applyFont="1" applyBorder="1" applyAlignment="1">
      <alignment horizontal="left" vertical="center"/>
    </xf>
    <xf numFmtId="3" fontId="9" fillId="0" borderId="2" xfId="0" applyNumberFormat="1" applyFont="1" applyBorder="1" applyAlignment="1">
      <alignment horizontal="left" vertical="center"/>
    </xf>
    <xf numFmtId="3" fontId="9" fillId="0" borderId="3" xfId="0" applyNumberFormat="1" applyFont="1" applyBorder="1" applyAlignment="1">
      <alignment horizontal="left" vertical="center"/>
    </xf>
    <xf numFmtId="3" fontId="10" fillId="0" borderId="2" xfId="0" applyNumberFormat="1" applyFont="1" applyBorder="1" applyAlignment="1">
      <alignment horizontal="left" vertical="center" wrapText="1"/>
    </xf>
    <xf numFmtId="3" fontId="10" fillId="0" borderId="3" xfId="0" applyNumberFormat="1" applyFont="1" applyBorder="1" applyAlignment="1">
      <alignment horizontal="left" vertical="center" wrapText="1"/>
    </xf>
    <xf numFmtId="3" fontId="12" fillId="0" borderId="4" xfId="0" applyNumberFormat="1" applyFont="1" applyBorder="1" applyAlignment="1">
      <alignment horizontal="left" vertical="center" wrapText="1"/>
    </xf>
    <xf numFmtId="3" fontId="12" fillId="0" borderId="4" xfId="0" applyNumberFormat="1" applyFont="1" applyBorder="1" applyAlignment="1">
      <alignment horizontal="left" vertical="center"/>
    </xf>
    <xf numFmtId="3" fontId="10" fillId="0" borderId="4" xfId="0" applyNumberFormat="1" applyFont="1" applyBorder="1" applyAlignment="1">
      <alignment horizontal="left" vertical="center" wrapText="1"/>
    </xf>
    <xf numFmtId="3" fontId="12" fillId="0" borderId="2" xfId="0" applyNumberFormat="1" applyFont="1" applyBorder="1" applyAlignment="1">
      <alignment vertical="center" wrapText="1"/>
    </xf>
    <xf numFmtId="3" fontId="12" fillId="0" borderId="3" xfId="0" applyNumberFormat="1" applyFont="1" applyBorder="1" applyAlignment="1">
      <alignment vertical="center" wrapText="1"/>
    </xf>
    <xf numFmtId="3" fontId="11" fillId="0" borderId="2" xfId="1" applyNumberFormat="1" applyFont="1" applyBorder="1" applyAlignment="1">
      <alignment vertical="center"/>
    </xf>
    <xf numFmtId="3" fontId="11" fillId="0" borderId="3" xfId="1" applyNumberFormat="1" applyFont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3" fontId="9" fillId="0" borderId="3" xfId="0" applyNumberFormat="1" applyFont="1" applyBorder="1" applyAlignment="1">
      <alignment vertical="center"/>
    </xf>
    <xf numFmtId="3" fontId="16" fillId="12" borderId="1" xfId="0" applyNumberFormat="1" applyFont="1" applyFill="1" applyBorder="1" applyAlignment="1">
      <alignment horizontal="center" vertical="center"/>
    </xf>
    <xf numFmtId="3" fontId="11" fillId="0" borderId="2" xfId="1" applyNumberFormat="1" applyFont="1" applyBorder="1" applyAlignment="1">
      <alignment horizontal="left" vertical="center"/>
    </xf>
    <xf numFmtId="3" fontId="11" fillId="0" borderId="3" xfId="1" applyNumberFormat="1" applyFont="1" applyBorder="1" applyAlignment="1">
      <alignment horizontal="left" vertical="center"/>
    </xf>
    <xf numFmtId="3" fontId="9" fillId="0" borderId="1" xfId="0" applyNumberFormat="1" applyFont="1" applyBorder="1" applyAlignment="1">
      <alignment horizontal="left" vertical="center"/>
    </xf>
    <xf numFmtId="3" fontId="11" fillId="0" borderId="1" xfId="1" applyNumberFormat="1" applyFont="1" applyBorder="1" applyAlignment="1">
      <alignment horizontal="left" vertical="center"/>
    </xf>
    <xf numFmtId="3" fontId="9" fillId="0" borderId="4" xfId="0" applyNumberFormat="1" applyFont="1" applyBorder="1" applyAlignment="1">
      <alignment horizontal="left" vertical="center"/>
    </xf>
    <xf numFmtId="3" fontId="11" fillId="0" borderId="4" xfId="1" applyNumberFormat="1" applyFont="1" applyBorder="1" applyAlignment="1">
      <alignment horizontal="left" vertical="center" wrapText="1"/>
    </xf>
    <xf numFmtId="3" fontId="11" fillId="0" borderId="3" xfId="1" applyNumberFormat="1" applyFont="1" applyBorder="1" applyAlignment="1">
      <alignment horizontal="left" vertical="center" wrapText="1"/>
    </xf>
    <xf numFmtId="3" fontId="12" fillId="0" borderId="13" xfId="0" applyNumberFormat="1" applyFont="1" applyBorder="1" applyAlignment="1">
      <alignment horizontal="left" vertical="center"/>
    </xf>
    <xf numFmtId="3" fontId="12" fillId="0" borderId="9" xfId="0" applyNumberFormat="1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left" vertical="center"/>
    </xf>
    <xf numFmtId="3" fontId="12" fillId="0" borderId="1" xfId="0" applyNumberFormat="1" applyFont="1" applyBorder="1" applyAlignment="1">
      <alignment horizontal="left" vertical="center" wrapText="1"/>
    </xf>
    <xf numFmtId="3" fontId="10" fillId="0" borderId="1" xfId="0" applyNumberFormat="1" applyFont="1" applyBorder="1" applyAlignment="1">
      <alignment horizontal="left" vertical="center" wrapText="1"/>
    </xf>
    <xf numFmtId="3" fontId="9" fillId="0" borderId="7" xfId="3" applyNumberFormat="1" applyFont="1" applyFill="1" applyBorder="1" applyAlignment="1">
      <alignment horizontal="center" vertical="center"/>
    </xf>
    <xf numFmtId="3" fontId="9" fillId="0" borderId="9" xfId="3" applyNumberFormat="1" applyFont="1" applyFill="1" applyBorder="1" applyAlignment="1">
      <alignment horizontal="center" vertical="center"/>
    </xf>
    <xf numFmtId="3" fontId="9" fillId="0" borderId="4" xfId="0" applyNumberFormat="1" applyFont="1" applyBorder="1" applyAlignment="1">
      <alignment horizontal="left" vertical="center" wrapText="1"/>
    </xf>
    <xf numFmtId="3" fontId="9" fillId="0" borderId="3" xfId="0" applyNumberFormat="1" applyFont="1" applyBorder="1" applyAlignment="1">
      <alignment horizontal="left" vertical="center" wrapText="1"/>
    </xf>
    <xf numFmtId="3" fontId="10" fillId="12" borderId="1" xfId="4" applyNumberFormat="1" applyFont="1" applyFill="1" applyBorder="1" applyAlignment="1">
      <alignment horizontal="center" vertical="center" wrapText="1"/>
    </xf>
    <xf numFmtId="3" fontId="10" fillId="12" borderId="2" xfId="4" applyNumberFormat="1" applyFont="1" applyFill="1" applyBorder="1" applyAlignment="1">
      <alignment horizontal="center" vertical="center" wrapText="1"/>
    </xf>
    <xf numFmtId="3" fontId="10" fillId="12" borderId="4" xfId="4" applyNumberFormat="1" applyFont="1" applyFill="1" applyBorder="1" applyAlignment="1">
      <alignment horizontal="center" vertical="center" wrapText="1"/>
    </xf>
    <xf numFmtId="3" fontId="10" fillId="12" borderId="3" xfId="4" applyNumberFormat="1" applyFont="1" applyFill="1" applyBorder="1" applyAlignment="1">
      <alignment horizontal="center" vertical="center" wrapText="1"/>
    </xf>
    <xf numFmtId="3" fontId="16" fillId="0" borderId="7" xfId="3" applyNumberFormat="1" applyFont="1" applyFill="1" applyBorder="1" applyAlignment="1">
      <alignment horizontal="center" vertical="center"/>
    </xf>
    <xf numFmtId="3" fontId="16" fillId="0" borderId="9" xfId="3" applyNumberFormat="1" applyFont="1" applyFill="1" applyBorder="1" applyAlignment="1">
      <alignment horizontal="center" vertical="center"/>
    </xf>
    <xf numFmtId="3" fontId="16" fillId="0" borderId="7" xfId="0" applyNumberFormat="1" applyFont="1" applyBorder="1" applyAlignment="1">
      <alignment horizontal="center" vertical="center"/>
    </xf>
    <xf numFmtId="3" fontId="16" fillId="0" borderId="10" xfId="0" applyNumberFormat="1" applyFont="1" applyBorder="1" applyAlignment="1">
      <alignment horizontal="center" vertical="center"/>
    </xf>
    <xf numFmtId="3" fontId="16" fillId="0" borderId="9" xfId="0" applyNumberFormat="1" applyFont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center" vertical="center"/>
    </xf>
    <xf numFmtId="3" fontId="12" fillId="0" borderId="11" xfId="0" applyNumberFormat="1" applyFont="1" applyBorder="1" applyAlignment="1">
      <alignment horizontal="left" vertical="center" wrapText="1"/>
    </xf>
    <xf numFmtId="3" fontId="12" fillId="0" borderId="7" xfId="0" applyNumberFormat="1" applyFont="1" applyBorder="1" applyAlignment="1">
      <alignment horizontal="left" vertical="center" wrapText="1"/>
    </xf>
    <xf numFmtId="3" fontId="12" fillId="0" borderId="14" xfId="0" applyNumberFormat="1" applyFont="1" applyBorder="1" applyAlignment="1">
      <alignment horizontal="left" vertical="center" wrapText="1"/>
    </xf>
    <xf numFmtId="3" fontId="12" fillId="0" borderId="10" xfId="0" applyNumberFormat="1" applyFont="1" applyBorder="1" applyAlignment="1">
      <alignment horizontal="left" vertical="center" wrapText="1"/>
    </xf>
    <xf numFmtId="3" fontId="12" fillId="0" borderId="8" xfId="0" applyNumberFormat="1" applyFont="1" applyBorder="1" applyAlignment="1">
      <alignment horizontal="left" vertical="center" wrapText="1"/>
    </xf>
    <xf numFmtId="3" fontId="12" fillId="0" borderId="9" xfId="0" applyNumberFormat="1" applyFont="1" applyBorder="1" applyAlignment="1">
      <alignment horizontal="left" vertical="center" wrapText="1"/>
    </xf>
    <xf numFmtId="3" fontId="12" fillId="0" borderId="4" xfId="0" applyNumberFormat="1" applyFont="1" applyBorder="1" applyAlignment="1">
      <alignment vertical="center"/>
    </xf>
    <xf numFmtId="3" fontId="12" fillId="0" borderId="3" xfId="0" applyNumberFormat="1" applyFont="1" applyBorder="1" applyAlignment="1">
      <alignment vertical="center"/>
    </xf>
    <xf numFmtId="3" fontId="11" fillId="0" borderId="4" xfId="1" applyNumberFormat="1" applyFont="1" applyBorder="1" applyAlignment="1">
      <alignment horizontal="left" vertical="center"/>
    </xf>
    <xf numFmtId="3" fontId="12" fillId="0" borderId="4" xfId="0" applyNumberFormat="1" applyFont="1" applyBorder="1" applyAlignment="1">
      <alignment vertical="center" wrapText="1"/>
    </xf>
    <xf numFmtId="3" fontId="11" fillId="0" borderId="2" xfId="1" applyNumberFormat="1" applyFont="1" applyBorder="1" applyAlignment="1">
      <alignment vertical="center" wrapText="1"/>
    </xf>
    <xf numFmtId="3" fontId="11" fillId="0" borderId="3" xfId="1" applyNumberFormat="1" applyFont="1" applyBorder="1" applyAlignment="1">
      <alignment vertical="center" wrapText="1"/>
    </xf>
    <xf numFmtId="3" fontId="12" fillId="0" borderId="2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horizontal="left" vertical="center"/>
    </xf>
    <xf numFmtId="4" fontId="3" fillId="0" borderId="3" xfId="0" applyNumberFormat="1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left" vertical="center"/>
    </xf>
    <xf numFmtId="4" fontId="5" fillId="3" borderId="2" xfId="0" applyNumberFormat="1" applyFont="1" applyFill="1" applyBorder="1" applyAlignment="1">
      <alignment horizontal="left" vertical="center" wrapText="1"/>
    </xf>
    <xf numFmtId="4" fontId="5" fillId="3" borderId="3" xfId="0" applyNumberFormat="1" applyFont="1" applyFill="1" applyBorder="1" applyAlignment="1">
      <alignment horizontal="left" vertical="center" wrapText="1"/>
    </xf>
    <xf numFmtId="4" fontId="4" fillId="0" borderId="2" xfId="0" applyNumberFormat="1" applyFont="1" applyBorder="1" applyAlignment="1">
      <alignment vertical="center" wrapText="1"/>
    </xf>
    <xf numFmtId="4" fontId="4" fillId="0" borderId="3" xfId="0" applyNumberFormat="1" applyFont="1" applyBorder="1" applyAlignment="1">
      <alignment vertical="center" wrapText="1"/>
    </xf>
    <xf numFmtId="4" fontId="7" fillId="0" borderId="2" xfId="1" applyNumberFormat="1" applyFont="1" applyBorder="1" applyAlignment="1">
      <alignment vertical="center"/>
    </xf>
    <xf numFmtId="4" fontId="7" fillId="0" borderId="3" xfId="1" applyNumberFormat="1" applyFont="1" applyBorder="1" applyAlignment="1">
      <alignment vertical="center"/>
    </xf>
    <xf numFmtId="4" fontId="7" fillId="0" borderId="2" xfId="1" applyNumberFormat="1" applyFont="1" applyBorder="1" applyAlignment="1">
      <alignment horizontal="left" vertical="center"/>
    </xf>
    <xf numFmtId="4" fontId="7" fillId="0" borderId="3" xfId="1" applyNumberFormat="1" applyFont="1" applyBorder="1" applyAlignment="1">
      <alignment horizontal="left" vertical="center"/>
    </xf>
    <xf numFmtId="4" fontId="6" fillId="3" borderId="4" xfId="0" applyNumberFormat="1" applyFont="1" applyFill="1" applyBorder="1" applyAlignment="1">
      <alignment horizontal="center" vertical="center"/>
    </xf>
    <xf numFmtId="4" fontId="5" fillId="3" borderId="4" xfId="0" applyNumberFormat="1" applyFont="1" applyFill="1" applyBorder="1" applyAlignment="1">
      <alignment horizontal="center" vertical="center"/>
    </xf>
    <xf numFmtId="4" fontId="5" fillId="3" borderId="2" xfId="0" applyNumberFormat="1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4" fontId="7" fillId="0" borderId="4" xfId="1" applyNumberFormat="1" applyFont="1" applyBorder="1" applyAlignment="1">
      <alignment vertical="center"/>
    </xf>
    <xf numFmtId="4" fontId="3" fillId="0" borderId="4" xfId="0" applyNumberFormat="1" applyFont="1" applyBorder="1" applyAlignment="1">
      <alignment horizontal="left" vertical="center"/>
    </xf>
    <xf numFmtId="4" fontId="7" fillId="0" borderId="2" xfId="1" applyNumberFormat="1" applyFont="1" applyBorder="1" applyAlignment="1">
      <alignment horizontal="left" vertical="center" wrapText="1"/>
    </xf>
    <xf numFmtId="4" fontId="7" fillId="0" borderId="3" xfId="1" applyNumberFormat="1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5" fillId="3" borderId="4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left" vertical="center"/>
    </xf>
    <xf numFmtId="4" fontId="3" fillId="0" borderId="10" xfId="0" applyNumberFormat="1" applyFont="1" applyBorder="1" applyAlignment="1">
      <alignment horizontal="left" vertical="center"/>
    </xf>
    <xf numFmtId="4" fontId="4" fillId="0" borderId="0" xfId="0" applyNumberFormat="1" applyFont="1" applyAlignment="1">
      <alignment horizontal="left" vertical="center" wrapText="1"/>
    </xf>
    <xf numFmtId="4" fontId="4" fillId="0" borderId="10" xfId="0" applyNumberFormat="1" applyFont="1" applyBorder="1" applyAlignment="1">
      <alignment horizontal="left" vertical="center" wrapText="1"/>
    </xf>
    <xf numFmtId="4" fontId="4" fillId="0" borderId="13" xfId="0" applyNumberFormat="1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left" vertical="center" wrapText="1"/>
    </xf>
    <xf numFmtId="4" fontId="3" fillId="0" borderId="12" xfId="0" applyNumberFormat="1" applyFont="1" applyBorder="1" applyAlignment="1">
      <alignment horizontal="left" vertical="center"/>
    </xf>
    <xf numFmtId="4" fontId="3" fillId="0" borderId="7" xfId="0" applyNumberFormat="1" applyFont="1" applyBorder="1" applyAlignment="1">
      <alignment horizontal="left" vertical="center"/>
    </xf>
    <xf numFmtId="4" fontId="6" fillId="3" borderId="4" xfId="1" applyNumberFormat="1" applyFont="1" applyFill="1" applyBorder="1" applyAlignment="1">
      <alignment horizontal="center" vertical="center" wrapText="1"/>
    </xf>
    <xf numFmtId="4" fontId="6" fillId="3" borderId="3" xfId="1" applyNumberFormat="1" applyFont="1" applyFill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horizontal="left" vertical="center" wrapText="1"/>
    </xf>
    <xf numFmtId="4" fontId="4" fillId="0" borderId="11" xfId="0" applyNumberFormat="1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left" vertical="center"/>
    </xf>
    <xf numFmtId="4" fontId="4" fillId="0" borderId="7" xfId="0" applyNumberFormat="1" applyFont="1" applyBorder="1" applyAlignment="1">
      <alignment horizontal="left" vertical="center"/>
    </xf>
    <xf numFmtId="4" fontId="4" fillId="0" borderId="8" xfId="0" applyNumberFormat="1" applyFont="1" applyBorder="1" applyAlignment="1">
      <alignment horizontal="left" vertical="center"/>
    </xf>
    <xf numFmtId="4" fontId="4" fillId="0" borderId="9" xfId="0" applyNumberFormat="1" applyFont="1" applyBorder="1" applyAlignment="1">
      <alignment horizontal="left" vertical="center"/>
    </xf>
    <xf numFmtId="4" fontId="7" fillId="0" borderId="4" xfId="1" applyNumberFormat="1" applyFont="1" applyBorder="1" applyAlignment="1">
      <alignment horizontal="left" vertical="center" wrapText="1"/>
    </xf>
    <xf numFmtId="4" fontId="7" fillId="0" borderId="2" xfId="1" applyNumberFormat="1" applyFont="1" applyBorder="1" applyAlignment="1">
      <alignment vertical="center" wrapText="1"/>
    </xf>
    <xf numFmtId="4" fontId="7" fillId="0" borderId="3" xfId="1" applyNumberFormat="1" applyFont="1" applyBorder="1" applyAlignment="1">
      <alignment vertical="center" wrapText="1"/>
    </xf>
    <xf numFmtId="4" fontId="5" fillId="3" borderId="2" xfId="0" applyNumberFormat="1" applyFont="1" applyFill="1" applyBorder="1" applyAlignment="1">
      <alignment horizontal="center" vertical="center"/>
    </xf>
    <xf numFmtId="4" fontId="5" fillId="3" borderId="3" xfId="0" applyNumberFormat="1" applyFont="1" applyFill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 wrapText="1"/>
    </xf>
    <xf numFmtId="3" fontId="10" fillId="0" borderId="9" xfId="0" applyNumberFormat="1" applyFont="1" applyBorder="1" applyAlignment="1">
      <alignment horizontal="center" vertical="center" wrapText="1"/>
    </xf>
    <xf numFmtId="3" fontId="12" fillId="0" borderId="2" xfId="0" applyNumberFormat="1" applyFont="1" applyBorder="1" applyAlignment="1">
      <alignment horizontal="center" vertical="center" wrapText="1"/>
    </xf>
    <xf numFmtId="3" fontId="12" fillId="0" borderId="3" xfId="0" applyNumberFormat="1" applyFont="1" applyBorder="1" applyAlignment="1">
      <alignment horizontal="center" vertical="center"/>
    </xf>
    <xf numFmtId="3" fontId="12" fillId="0" borderId="12" xfId="0" applyNumberFormat="1" applyFont="1" applyBorder="1" applyAlignment="1">
      <alignment horizontal="left" vertical="center"/>
    </xf>
    <xf numFmtId="3" fontId="12" fillId="0" borderId="7" xfId="0" applyNumberFormat="1" applyFont="1" applyBorder="1" applyAlignment="1">
      <alignment horizontal="left" vertical="center"/>
    </xf>
    <xf numFmtId="3" fontId="12" fillId="0" borderId="0" xfId="0" applyNumberFormat="1" applyFont="1" applyAlignment="1">
      <alignment horizontal="left" vertical="center"/>
    </xf>
    <xf numFmtId="3" fontId="12" fillId="0" borderId="10" xfId="0" applyNumberFormat="1" applyFont="1" applyBorder="1" applyAlignment="1">
      <alignment horizontal="left" vertical="center"/>
    </xf>
    <xf numFmtId="4" fontId="2" fillId="11" borderId="1" xfId="0" applyNumberFormat="1" applyFont="1" applyFill="1" applyBorder="1" applyAlignment="1">
      <alignment horizontal="center" vertical="center"/>
    </xf>
    <xf numFmtId="4" fontId="16" fillId="11" borderId="1" xfId="0" applyNumberFormat="1" applyFont="1" applyFill="1" applyBorder="1" applyAlignment="1">
      <alignment horizontal="center" vertical="center"/>
    </xf>
    <xf numFmtId="3" fontId="16" fillId="4" borderId="1" xfId="0" applyNumberFormat="1" applyFont="1" applyFill="1" applyBorder="1" applyAlignment="1">
      <alignment horizontal="center" vertical="center"/>
    </xf>
    <xf numFmtId="3" fontId="10" fillId="0" borderId="0" xfId="4" applyNumberFormat="1" applyFont="1" applyFill="1" applyBorder="1" applyAlignment="1">
      <alignment vertical="center" wrapText="1"/>
    </xf>
    <xf numFmtId="3" fontId="10" fillId="0" borderId="0" xfId="4" applyNumberFormat="1" applyFont="1" applyFill="1" applyBorder="1" applyAlignment="1">
      <alignment horizontal="center" vertical="center" wrapText="1"/>
    </xf>
    <xf numFmtId="3" fontId="16" fillId="0" borderId="0" xfId="0" applyNumberFormat="1" applyFont="1" applyAlignment="1">
      <alignment vertical="center"/>
    </xf>
    <xf numFmtId="164" fontId="9" fillId="0" borderId="1" xfId="3" applyNumberFormat="1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16" fillId="8" borderId="2" xfId="0" applyNumberFormat="1" applyFont="1" applyFill="1" applyBorder="1" applyAlignment="1">
      <alignment horizontal="left" vertical="center"/>
    </xf>
    <xf numFmtId="3" fontId="16" fillId="8" borderId="4" xfId="0" applyNumberFormat="1" applyFont="1" applyFill="1" applyBorder="1" applyAlignment="1">
      <alignment horizontal="left" vertical="center"/>
    </xf>
    <xf numFmtId="3" fontId="16" fillId="8" borderId="3" xfId="0" applyNumberFormat="1" applyFont="1" applyFill="1" applyBorder="1" applyAlignment="1">
      <alignment horizontal="left" vertical="center"/>
    </xf>
    <xf numFmtId="3" fontId="16" fillId="7" borderId="2" xfId="0" applyNumberFormat="1" applyFont="1" applyFill="1" applyBorder="1" applyAlignment="1">
      <alignment horizontal="center" vertical="center"/>
    </xf>
    <xf numFmtId="3" fontId="16" fillId="7" borderId="4" xfId="0" applyNumberFormat="1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center" vertical="center"/>
    </xf>
    <xf numFmtId="3" fontId="16" fillId="10" borderId="8" xfId="0" applyNumberFormat="1" applyFont="1" applyFill="1" applyBorder="1" applyAlignment="1">
      <alignment horizontal="center" vertical="center"/>
    </xf>
    <xf numFmtId="3" fontId="16" fillId="10" borderId="13" xfId="0" applyNumberFormat="1" applyFont="1" applyFill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3" xfId="2" xr:uid="{00000000-0005-0000-0000-000002000000}"/>
    <cellStyle name="Normal 4" xfId="1" xr:uid="{00000000-0005-0000-0000-000003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64247-F22D-455E-8236-95DA1F676FE7}">
  <sheetPr>
    <pageSetUpPr fitToPage="1"/>
  </sheetPr>
  <dimension ref="A1:X1513"/>
  <sheetViews>
    <sheetView tabSelected="1" topLeftCell="H1449" zoomScale="107" zoomScaleNormal="107" workbookViewId="0">
      <selection activeCell="I1456" sqref="I1456:K1457"/>
    </sheetView>
  </sheetViews>
  <sheetFormatPr baseColWidth="10" defaultColWidth="11.42578125" defaultRowHeight="12.75" x14ac:dyDescent="0.25"/>
  <cols>
    <col min="1" max="1" width="20.28515625" style="7" hidden="1" customWidth="1"/>
    <col min="2" max="2" width="44.28515625" style="7" hidden="1" customWidth="1"/>
    <col min="3" max="3" width="15.5703125" style="8" hidden="1" customWidth="1"/>
    <col min="4" max="4" width="15.140625" style="1" hidden="1" customWidth="1"/>
    <col min="5" max="5" width="14.42578125" style="8" hidden="1" customWidth="1"/>
    <col min="6" max="6" width="16.140625" style="8" hidden="1" customWidth="1"/>
    <col min="7" max="7" width="18" style="8" hidden="1" customWidth="1"/>
    <col min="8" max="8" width="2.140625" style="8" customWidth="1"/>
    <col min="9" max="9" width="4.7109375" style="122" customWidth="1"/>
    <col min="10" max="10" width="19.28515625" style="120" customWidth="1"/>
    <col min="11" max="11" width="38.28515625" style="119" customWidth="1"/>
    <col min="12" max="12" width="10.85546875" style="118" customWidth="1"/>
    <col min="13" max="13" width="6.42578125" style="108" customWidth="1"/>
    <col min="14" max="14" width="16.85546875" style="182" customWidth="1"/>
    <col min="15" max="16" width="11.42578125" style="8"/>
    <col min="17" max="18" width="11.42578125" style="8" customWidth="1"/>
    <col min="19" max="16384" width="11.42578125" style="8"/>
  </cols>
  <sheetData>
    <row r="1" spans="1:19" x14ac:dyDescent="0.25">
      <c r="I1" s="315" t="s">
        <v>1281</v>
      </c>
      <c r="J1" s="315"/>
      <c r="K1" s="315"/>
      <c r="L1" s="315"/>
      <c r="M1" s="315"/>
      <c r="N1" s="316"/>
    </row>
    <row r="2" spans="1:19" x14ac:dyDescent="0.25">
      <c r="I2" s="315"/>
      <c r="J2" s="315"/>
      <c r="K2" s="315"/>
      <c r="L2" s="315"/>
      <c r="M2" s="315"/>
      <c r="N2" s="316"/>
    </row>
    <row r="3" spans="1:19" x14ac:dyDescent="0.25">
      <c r="I3" s="315"/>
      <c r="J3" s="315"/>
      <c r="K3" s="315"/>
      <c r="L3" s="315"/>
      <c r="M3" s="315"/>
      <c r="N3" s="316"/>
    </row>
    <row r="4" spans="1:19" x14ac:dyDescent="0.25">
      <c r="A4" s="9"/>
      <c r="B4" s="300" t="s">
        <v>0</v>
      </c>
      <c r="C4" s="262"/>
      <c r="D4" s="301"/>
      <c r="I4" s="315"/>
      <c r="J4" s="315"/>
      <c r="K4" s="315"/>
      <c r="L4" s="315"/>
      <c r="M4" s="315"/>
      <c r="N4" s="316"/>
    </row>
    <row r="5" spans="1:19" ht="15.6" customHeight="1" x14ac:dyDescent="0.25">
      <c r="A5" s="9"/>
      <c r="B5" s="11" t="s">
        <v>1</v>
      </c>
      <c r="C5" s="12" t="s">
        <v>2</v>
      </c>
      <c r="D5" s="13">
        <v>2013</v>
      </c>
      <c r="E5" s="14"/>
      <c r="F5" s="15"/>
      <c r="G5" s="15"/>
      <c r="I5" s="317" t="s">
        <v>1242</v>
      </c>
      <c r="J5" s="317"/>
      <c r="K5" s="317"/>
      <c r="L5" s="317"/>
      <c r="M5" s="317"/>
      <c r="N5" s="321"/>
    </row>
    <row r="6" spans="1:19" ht="15.6" customHeight="1" x14ac:dyDescent="0.25">
      <c r="A6" s="10"/>
      <c r="B6" s="123"/>
      <c r="C6" s="12"/>
      <c r="D6" s="13"/>
      <c r="E6" s="14"/>
      <c r="F6" s="15"/>
      <c r="G6" s="15"/>
      <c r="I6" s="224" t="s">
        <v>1240</v>
      </c>
      <c r="J6" s="224"/>
      <c r="K6" s="224" t="s">
        <v>0</v>
      </c>
      <c r="L6" s="224"/>
      <c r="M6" s="224"/>
      <c r="N6" s="321"/>
    </row>
    <row r="7" spans="1:19" ht="15.6" customHeight="1" x14ac:dyDescent="0.25">
      <c r="A7" s="10"/>
      <c r="B7" s="123"/>
      <c r="C7" s="12"/>
      <c r="D7" s="13"/>
      <c r="E7" s="14"/>
      <c r="F7" s="15"/>
      <c r="G7" s="15"/>
      <c r="I7" s="207" t="s">
        <v>1241</v>
      </c>
      <c r="J7" s="207"/>
      <c r="K7" s="167" t="s">
        <v>1</v>
      </c>
      <c r="L7" s="167" t="s">
        <v>2</v>
      </c>
      <c r="M7" s="171">
        <v>2013</v>
      </c>
      <c r="N7" s="321"/>
    </row>
    <row r="8" spans="1:19" ht="39" customHeight="1" x14ac:dyDescent="0.25">
      <c r="A8" s="253" t="s">
        <v>3</v>
      </c>
      <c r="B8" s="254"/>
      <c r="C8" s="18" t="s">
        <v>4</v>
      </c>
      <c r="D8" s="19" t="s">
        <v>5</v>
      </c>
      <c r="E8" s="20" t="s">
        <v>150</v>
      </c>
      <c r="F8" s="21" t="s">
        <v>152</v>
      </c>
      <c r="G8" s="29" t="s">
        <v>151</v>
      </c>
      <c r="I8" s="135" t="s">
        <v>1239</v>
      </c>
      <c r="J8" s="200" t="s">
        <v>3</v>
      </c>
      <c r="K8" s="197"/>
      <c r="L8" s="109" t="s">
        <v>4</v>
      </c>
      <c r="M8" s="109" t="s">
        <v>1267</v>
      </c>
      <c r="N8" s="183" t="s">
        <v>1282</v>
      </c>
    </row>
    <row r="9" spans="1:19" x14ac:dyDescent="0.25">
      <c r="A9" s="269" t="s">
        <v>304</v>
      </c>
      <c r="B9" s="270"/>
      <c r="C9" s="6" t="s">
        <v>7</v>
      </c>
      <c r="D9" s="23">
        <v>1</v>
      </c>
      <c r="E9" s="24">
        <v>43000</v>
      </c>
      <c r="F9" s="24">
        <f t="shared" ref="F9:F69" si="0">E9*D9</f>
        <v>43000</v>
      </c>
      <c r="G9" s="25">
        <f t="shared" ref="G9:G21" si="1">F9*19/100</f>
        <v>8170</v>
      </c>
      <c r="I9" s="115">
        <v>1</v>
      </c>
      <c r="J9" s="244" t="s">
        <v>184</v>
      </c>
      <c r="K9" s="245"/>
      <c r="L9" s="111" t="s">
        <v>7</v>
      </c>
      <c r="M9" s="110">
        <v>1</v>
      </c>
      <c r="N9" s="176"/>
    </row>
    <row r="10" spans="1:19" x14ac:dyDescent="0.25">
      <c r="A10" s="269" t="s">
        <v>321</v>
      </c>
      <c r="B10" s="270"/>
      <c r="C10" s="6" t="s">
        <v>8</v>
      </c>
      <c r="D10" s="23">
        <v>1</v>
      </c>
      <c r="E10" s="24">
        <v>406000</v>
      </c>
      <c r="F10" s="24">
        <f t="shared" si="0"/>
        <v>406000</v>
      </c>
      <c r="G10" s="25">
        <f t="shared" si="1"/>
        <v>77140</v>
      </c>
      <c r="I10" s="115">
        <v>2</v>
      </c>
      <c r="J10" s="244" t="s">
        <v>185</v>
      </c>
      <c r="K10" s="245"/>
      <c r="L10" s="111" t="s">
        <v>7</v>
      </c>
      <c r="M10" s="110">
        <v>1</v>
      </c>
      <c r="N10" s="176"/>
    </row>
    <row r="11" spans="1:19" x14ac:dyDescent="0.25">
      <c r="A11" s="269" t="s">
        <v>322</v>
      </c>
      <c r="B11" s="270"/>
      <c r="C11" s="6" t="s">
        <v>8</v>
      </c>
      <c r="D11" s="23">
        <v>1</v>
      </c>
      <c r="E11" s="24">
        <v>118000</v>
      </c>
      <c r="F11" s="24">
        <f t="shared" si="0"/>
        <v>118000</v>
      </c>
      <c r="G11" s="25">
        <f t="shared" si="1"/>
        <v>22420</v>
      </c>
      <c r="I11" s="115">
        <v>3</v>
      </c>
      <c r="J11" s="244" t="s">
        <v>183</v>
      </c>
      <c r="K11" s="245"/>
      <c r="L11" s="111" t="s">
        <v>7</v>
      </c>
      <c r="M11" s="110">
        <v>1</v>
      </c>
      <c r="N11" s="176"/>
    </row>
    <row r="12" spans="1:19" x14ac:dyDescent="0.25">
      <c r="A12" s="269" t="s">
        <v>586</v>
      </c>
      <c r="B12" s="270"/>
      <c r="C12" s="6" t="s">
        <v>138</v>
      </c>
      <c r="D12" s="23">
        <v>1</v>
      </c>
      <c r="E12" s="24">
        <v>23000</v>
      </c>
      <c r="F12" s="24">
        <f t="shared" si="0"/>
        <v>23000</v>
      </c>
      <c r="G12" s="25">
        <f t="shared" si="1"/>
        <v>4370</v>
      </c>
      <c r="I12" s="115">
        <v>4</v>
      </c>
      <c r="J12" s="244" t="s">
        <v>304</v>
      </c>
      <c r="K12" s="245"/>
      <c r="L12" s="111" t="s">
        <v>7</v>
      </c>
      <c r="M12" s="110">
        <v>1</v>
      </c>
      <c r="N12" s="176"/>
    </row>
    <row r="13" spans="1:19" ht="18" x14ac:dyDescent="0.25">
      <c r="A13" s="269" t="s">
        <v>305</v>
      </c>
      <c r="B13" s="270"/>
      <c r="C13" s="6" t="s">
        <v>7</v>
      </c>
      <c r="D13" s="23">
        <v>1</v>
      </c>
      <c r="E13" s="24">
        <v>770000</v>
      </c>
      <c r="F13" s="24">
        <f t="shared" si="0"/>
        <v>770000</v>
      </c>
      <c r="G13" s="25">
        <f t="shared" si="1"/>
        <v>146300</v>
      </c>
      <c r="I13" s="115">
        <v>5</v>
      </c>
      <c r="J13" s="244" t="s">
        <v>321</v>
      </c>
      <c r="K13" s="245"/>
      <c r="L13" s="111" t="s">
        <v>8</v>
      </c>
      <c r="M13" s="110">
        <v>1</v>
      </c>
      <c r="N13" s="176"/>
    </row>
    <row r="14" spans="1:19" ht="10.9" customHeight="1" x14ac:dyDescent="0.25">
      <c r="A14" s="269" t="s">
        <v>1134</v>
      </c>
      <c r="B14" s="270"/>
      <c r="C14" s="6" t="s">
        <v>7</v>
      </c>
      <c r="D14" s="23">
        <v>1</v>
      </c>
      <c r="E14" s="24">
        <v>2850000</v>
      </c>
      <c r="F14" s="24">
        <f t="shared" si="0"/>
        <v>2850000</v>
      </c>
      <c r="G14" s="25">
        <f t="shared" si="1"/>
        <v>541500</v>
      </c>
      <c r="I14" s="115">
        <v>6</v>
      </c>
      <c r="J14" s="244" t="s">
        <v>322</v>
      </c>
      <c r="K14" s="245"/>
      <c r="L14" s="111" t="s">
        <v>8</v>
      </c>
      <c r="M14" s="110">
        <v>1</v>
      </c>
      <c r="N14" s="176"/>
    </row>
    <row r="15" spans="1:19" x14ac:dyDescent="0.25">
      <c r="A15" s="269" t="s">
        <v>306</v>
      </c>
      <c r="B15" s="270"/>
      <c r="C15" s="6" t="s">
        <v>7</v>
      </c>
      <c r="D15" s="23">
        <v>1</v>
      </c>
      <c r="E15" s="24">
        <v>23000</v>
      </c>
      <c r="F15" s="24">
        <f t="shared" si="0"/>
        <v>23000</v>
      </c>
      <c r="G15" s="25">
        <f t="shared" si="1"/>
        <v>4370</v>
      </c>
      <c r="I15" s="115">
        <v>7</v>
      </c>
      <c r="J15" s="244" t="s">
        <v>586</v>
      </c>
      <c r="K15" s="245"/>
      <c r="L15" s="111" t="s">
        <v>138</v>
      </c>
      <c r="M15" s="110">
        <v>1</v>
      </c>
      <c r="N15" s="176"/>
      <c r="S15" s="156"/>
    </row>
    <row r="16" spans="1:19" x14ac:dyDescent="0.25">
      <c r="A16" s="269" t="s">
        <v>148</v>
      </c>
      <c r="B16" s="270"/>
      <c r="C16" s="6" t="s">
        <v>7</v>
      </c>
      <c r="D16" s="23">
        <v>1</v>
      </c>
      <c r="E16" s="24">
        <v>18000</v>
      </c>
      <c r="F16" s="24">
        <f t="shared" si="0"/>
        <v>18000</v>
      </c>
      <c r="G16" s="25">
        <f t="shared" si="1"/>
        <v>3420</v>
      </c>
      <c r="I16" s="115">
        <v>8</v>
      </c>
      <c r="J16" s="244" t="s">
        <v>305</v>
      </c>
      <c r="K16" s="245"/>
      <c r="L16" s="111" t="s">
        <v>7</v>
      </c>
      <c r="M16" s="110">
        <v>1</v>
      </c>
      <c r="N16" s="176"/>
    </row>
    <row r="17" spans="1:14" ht="10.9" customHeight="1" x14ac:dyDescent="0.25">
      <c r="A17" s="269" t="s">
        <v>330</v>
      </c>
      <c r="B17" s="270"/>
      <c r="C17" s="6" t="s">
        <v>8</v>
      </c>
      <c r="D17" s="23">
        <v>1</v>
      </c>
      <c r="E17" s="24">
        <v>56000</v>
      </c>
      <c r="F17" s="24">
        <f t="shared" si="0"/>
        <v>56000</v>
      </c>
      <c r="G17" s="25">
        <f t="shared" si="1"/>
        <v>10640</v>
      </c>
      <c r="I17" s="115">
        <v>9</v>
      </c>
      <c r="J17" s="244" t="s">
        <v>1134</v>
      </c>
      <c r="K17" s="245"/>
      <c r="L17" s="111" t="s">
        <v>7</v>
      </c>
      <c r="M17" s="110">
        <v>1</v>
      </c>
      <c r="N17" s="176"/>
    </row>
    <row r="18" spans="1:14" x14ac:dyDescent="0.25">
      <c r="A18" s="269" t="s">
        <v>331</v>
      </c>
      <c r="B18" s="270"/>
      <c r="C18" s="6" t="s">
        <v>7</v>
      </c>
      <c r="D18" s="23">
        <v>1</v>
      </c>
      <c r="E18" s="8">
        <v>27000</v>
      </c>
      <c r="F18" s="24">
        <f t="shared" si="0"/>
        <v>27000</v>
      </c>
      <c r="G18" s="25">
        <f t="shared" si="1"/>
        <v>5130</v>
      </c>
      <c r="I18" s="115">
        <v>10</v>
      </c>
      <c r="J18" s="244" t="s">
        <v>306</v>
      </c>
      <c r="K18" s="245"/>
      <c r="L18" s="111" t="s">
        <v>7</v>
      </c>
      <c r="M18" s="110">
        <v>1</v>
      </c>
      <c r="N18" s="176"/>
    </row>
    <row r="19" spans="1:14" x14ac:dyDescent="0.25">
      <c r="A19" s="269" t="s">
        <v>332</v>
      </c>
      <c r="B19" s="270"/>
      <c r="C19" s="6" t="s">
        <v>7</v>
      </c>
      <c r="D19" s="23">
        <v>1</v>
      </c>
      <c r="E19" s="8">
        <v>14000</v>
      </c>
      <c r="F19" s="24">
        <f t="shared" si="0"/>
        <v>14000</v>
      </c>
      <c r="G19" s="25">
        <f t="shared" si="1"/>
        <v>2660</v>
      </c>
      <c r="I19" s="115">
        <v>11</v>
      </c>
      <c r="J19" s="244" t="s">
        <v>148</v>
      </c>
      <c r="K19" s="245"/>
      <c r="L19" s="111" t="s">
        <v>7</v>
      </c>
      <c r="M19" s="110">
        <v>1</v>
      </c>
      <c r="N19" s="176"/>
    </row>
    <row r="20" spans="1:14" ht="18" x14ac:dyDescent="0.25">
      <c r="A20" s="269" t="s">
        <v>570</v>
      </c>
      <c r="B20" s="270"/>
      <c r="C20" s="6" t="s">
        <v>7</v>
      </c>
      <c r="D20" s="23">
        <v>1</v>
      </c>
      <c r="E20" s="8">
        <v>30000</v>
      </c>
      <c r="F20" s="24">
        <f t="shared" si="0"/>
        <v>30000</v>
      </c>
      <c r="G20" s="25">
        <f t="shared" si="1"/>
        <v>5700</v>
      </c>
      <c r="I20" s="115">
        <v>12</v>
      </c>
      <c r="J20" s="244" t="s">
        <v>330</v>
      </c>
      <c r="K20" s="245"/>
      <c r="L20" s="111" t="s">
        <v>8</v>
      </c>
      <c r="M20" s="110">
        <v>1</v>
      </c>
      <c r="N20" s="176"/>
    </row>
    <row r="21" spans="1:14" x14ac:dyDescent="0.25">
      <c r="A21" s="269" t="s">
        <v>571</v>
      </c>
      <c r="B21" s="270"/>
      <c r="C21" s="6" t="s">
        <v>8</v>
      </c>
      <c r="D21" s="23">
        <v>1</v>
      </c>
      <c r="E21" s="8">
        <v>109000</v>
      </c>
      <c r="F21" s="24">
        <f t="shared" si="0"/>
        <v>109000</v>
      </c>
      <c r="G21" s="25">
        <f t="shared" si="1"/>
        <v>20710</v>
      </c>
      <c r="I21" s="115">
        <v>13</v>
      </c>
      <c r="J21" s="244" t="s">
        <v>331</v>
      </c>
      <c r="K21" s="245"/>
      <c r="L21" s="111" t="s">
        <v>7</v>
      </c>
      <c r="M21" s="110">
        <v>1</v>
      </c>
      <c r="N21" s="176"/>
    </row>
    <row r="22" spans="1:14" x14ac:dyDescent="0.25">
      <c r="A22" s="269" t="s">
        <v>572</v>
      </c>
      <c r="B22" s="270"/>
      <c r="C22" s="6" t="s">
        <v>573</v>
      </c>
      <c r="D22" s="23">
        <v>1</v>
      </c>
      <c r="E22" s="8">
        <v>137000</v>
      </c>
      <c r="F22" s="24">
        <f t="shared" si="0"/>
        <v>137000</v>
      </c>
      <c r="G22" s="25"/>
      <c r="I22" s="115">
        <v>14</v>
      </c>
      <c r="J22" s="244" t="s">
        <v>332</v>
      </c>
      <c r="K22" s="245"/>
      <c r="L22" s="111" t="s">
        <v>7</v>
      </c>
      <c r="M22" s="110">
        <v>1</v>
      </c>
      <c r="N22" s="176"/>
    </row>
    <row r="23" spans="1:14" x14ac:dyDescent="0.25">
      <c r="A23" s="269" t="s">
        <v>574</v>
      </c>
      <c r="B23" s="270"/>
      <c r="C23" s="6" t="s">
        <v>7</v>
      </c>
      <c r="D23" s="23">
        <v>1</v>
      </c>
      <c r="E23" s="8">
        <v>13000</v>
      </c>
      <c r="F23" s="24">
        <f t="shared" si="0"/>
        <v>13000</v>
      </c>
      <c r="G23" s="25">
        <f t="shared" ref="G23:G77" si="2">F23*19/100</f>
        <v>2470</v>
      </c>
      <c r="I23" s="115">
        <v>15</v>
      </c>
      <c r="J23" s="244" t="s">
        <v>570</v>
      </c>
      <c r="K23" s="245"/>
      <c r="L23" s="111" t="s">
        <v>7</v>
      </c>
      <c r="M23" s="110">
        <v>1</v>
      </c>
      <c r="N23" s="176"/>
    </row>
    <row r="24" spans="1:14" ht="18" x14ac:dyDescent="0.25">
      <c r="A24" s="269" t="s">
        <v>575</v>
      </c>
      <c r="B24" s="270"/>
      <c r="C24" s="6" t="s">
        <v>7</v>
      </c>
      <c r="D24" s="23">
        <v>1</v>
      </c>
      <c r="E24" s="8">
        <v>213000</v>
      </c>
      <c r="F24" s="24">
        <f t="shared" si="0"/>
        <v>213000</v>
      </c>
      <c r="G24" s="25">
        <f t="shared" si="2"/>
        <v>40470</v>
      </c>
      <c r="I24" s="115">
        <v>16</v>
      </c>
      <c r="J24" s="244" t="s">
        <v>571</v>
      </c>
      <c r="K24" s="245"/>
      <c r="L24" s="111" t="s">
        <v>8</v>
      </c>
      <c r="M24" s="110">
        <v>1</v>
      </c>
      <c r="N24" s="176"/>
    </row>
    <row r="25" spans="1:14" x14ac:dyDescent="0.25">
      <c r="A25" s="269" t="s">
        <v>576</v>
      </c>
      <c r="B25" s="270"/>
      <c r="C25" s="6" t="s">
        <v>7</v>
      </c>
      <c r="D25" s="23">
        <v>1</v>
      </c>
      <c r="E25" s="8">
        <v>96000</v>
      </c>
      <c r="F25" s="24">
        <f t="shared" si="0"/>
        <v>96000</v>
      </c>
      <c r="G25" s="25">
        <f t="shared" si="2"/>
        <v>18240</v>
      </c>
      <c r="I25" s="115">
        <v>17</v>
      </c>
      <c r="J25" s="244" t="s">
        <v>572</v>
      </c>
      <c r="K25" s="245"/>
      <c r="L25" s="111" t="s">
        <v>573</v>
      </c>
      <c r="M25" s="110">
        <v>1</v>
      </c>
      <c r="N25" s="176"/>
    </row>
    <row r="26" spans="1:14" x14ac:dyDescent="0.25">
      <c r="A26" s="269" t="s">
        <v>414</v>
      </c>
      <c r="B26" s="270"/>
      <c r="C26" s="6" t="s">
        <v>7</v>
      </c>
      <c r="D26" s="23">
        <v>1</v>
      </c>
      <c r="E26" s="8">
        <v>59000</v>
      </c>
      <c r="F26" s="24">
        <f t="shared" si="0"/>
        <v>59000</v>
      </c>
      <c r="G26" s="25">
        <f t="shared" si="2"/>
        <v>11210</v>
      </c>
      <c r="I26" s="115">
        <v>18</v>
      </c>
      <c r="J26" s="244" t="s">
        <v>574</v>
      </c>
      <c r="K26" s="245"/>
      <c r="L26" s="111" t="s">
        <v>7</v>
      </c>
      <c r="M26" s="110">
        <v>1</v>
      </c>
      <c r="N26" s="176"/>
    </row>
    <row r="27" spans="1:14" ht="10.9" customHeight="1" x14ac:dyDescent="0.25">
      <c r="A27" s="269" t="s">
        <v>577</v>
      </c>
      <c r="B27" s="270"/>
      <c r="C27" s="6" t="s">
        <v>8</v>
      </c>
      <c r="D27" s="23">
        <v>1</v>
      </c>
      <c r="E27" s="8">
        <v>348000</v>
      </c>
      <c r="F27" s="24">
        <f t="shared" si="0"/>
        <v>348000</v>
      </c>
      <c r="G27" s="25">
        <f t="shared" si="2"/>
        <v>66120</v>
      </c>
      <c r="I27" s="115">
        <v>19</v>
      </c>
      <c r="J27" s="244" t="s">
        <v>575</v>
      </c>
      <c r="K27" s="245"/>
      <c r="L27" s="111" t="s">
        <v>7</v>
      </c>
      <c r="M27" s="110">
        <v>1</v>
      </c>
      <c r="N27" s="176"/>
    </row>
    <row r="28" spans="1:14" ht="10.9" customHeight="1" x14ac:dyDescent="0.25">
      <c r="A28" s="269" t="s">
        <v>578</v>
      </c>
      <c r="B28" s="270"/>
      <c r="C28" s="6" t="s">
        <v>8</v>
      </c>
      <c r="D28" s="23">
        <v>1</v>
      </c>
      <c r="E28" s="8">
        <v>188000</v>
      </c>
      <c r="F28" s="24">
        <f t="shared" si="0"/>
        <v>188000</v>
      </c>
      <c r="G28" s="25">
        <f t="shared" si="2"/>
        <v>35720</v>
      </c>
      <c r="I28" s="115">
        <v>20</v>
      </c>
      <c r="J28" s="244" t="s">
        <v>576</v>
      </c>
      <c r="K28" s="245"/>
      <c r="L28" s="111" t="s">
        <v>7</v>
      </c>
      <c r="M28" s="110">
        <v>1</v>
      </c>
      <c r="N28" s="176"/>
    </row>
    <row r="29" spans="1:14" x14ac:dyDescent="0.25">
      <c r="A29" s="269" t="s">
        <v>579</v>
      </c>
      <c r="B29" s="270"/>
      <c r="C29" s="6" t="s">
        <v>8</v>
      </c>
      <c r="D29" s="23">
        <v>1</v>
      </c>
      <c r="E29" s="8">
        <v>213000</v>
      </c>
      <c r="F29" s="24">
        <f t="shared" si="0"/>
        <v>213000</v>
      </c>
      <c r="G29" s="25">
        <f t="shared" si="2"/>
        <v>40470</v>
      </c>
      <c r="I29" s="115">
        <v>21</v>
      </c>
      <c r="J29" s="244" t="s">
        <v>414</v>
      </c>
      <c r="K29" s="245"/>
      <c r="L29" s="111" t="s">
        <v>7</v>
      </c>
      <c r="M29" s="110">
        <v>1</v>
      </c>
      <c r="N29" s="176"/>
    </row>
    <row r="30" spans="1:14" ht="18" x14ac:dyDescent="0.25">
      <c r="A30" s="269" t="s">
        <v>580</v>
      </c>
      <c r="B30" s="270"/>
      <c r="C30" s="6" t="s">
        <v>8</v>
      </c>
      <c r="D30" s="23">
        <v>1</v>
      </c>
      <c r="E30" s="8">
        <v>348000</v>
      </c>
      <c r="F30" s="24">
        <f t="shared" si="0"/>
        <v>348000</v>
      </c>
      <c r="G30" s="25">
        <f t="shared" si="2"/>
        <v>66120</v>
      </c>
      <c r="I30" s="115">
        <v>22</v>
      </c>
      <c r="J30" s="244" t="s">
        <v>577</v>
      </c>
      <c r="K30" s="245"/>
      <c r="L30" s="111" t="s">
        <v>8</v>
      </c>
      <c r="M30" s="110">
        <v>1</v>
      </c>
      <c r="N30" s="176"/>
    </row>
    <row r="31" spans="1:14" ht="10.9" customHeight="1" x14ac:dyDescent="0.25">
      <c r="A31" s="269" t="s">
        <v>581</v>
      </c>
      <c r="B31" s="270"/>
      <c r="C31" s="6" t="s">
        <v>8</v>
      </c>
      <c r="D31" s="23">
        <v>1</v>
      </c>
      <c r="E31" s="8">
        <v>56000</v>
      </c>
      <c r="F31" s="24">
        <f t="shared" si="0"/>
        <v>56000</v>
      </c>
      <c r="G31" s="25">
        <f t="shared" si="2"/>
        <v>10640</v>
      </c>
      <c r="I31" s="115">
        <v>23</v>
      </c>
      <c r="J31" s="244" t="s">
        <v>578</v>
      </c>
      <c r="K31" s="245"/>
      <c r="L31" s="111" t="s">
        <v>8</v>
      </c>
      <c r="M31" s="110">
        <v>1</v>
      </c>
      <c r="N31" s="176"/>
    </row>
    <row r="32" spans="1:14" ht="10.9" customHeight="1" x14ac:dyDescent="0.25">
      <c r="A32" s="269" t="s">
        <v>589</v>
      </c>
      <c r="B32" s="270"/>
      <c r="C32" s="6" t="s">
        <v>7</v>
      </c>
      <c r="D32" s="23">
        <v>1</v>
      </c>
      <c r="E32" s="8">
        <v>69000</v>
      </c>
      <c r="F32" s="24">
        <f t="shared" si="0"/>
        <v>69000</v>
      </c>
      <c r="G32" s="25">
        <f t="shared" si="2"/>
        <v>13110</v>
      </c>
      <c r="I32" s="115">
        <v>24</v>
      </c>
      <c r="J32" s="244" t="s">
        <v>579</v>
      </c>
      <c r="K32" s="245"/>
      <c r="L32" s="111" t="s">
        <v>8</v>
      </c>
      <c r="M32" s="110">
        <v>1</v>
      </c>
      <c r="N32" s="176"/>
    </row>
    <row r="33" spans="1:14" ht="10.9" customHeight="1" x14ac:dyDescent="0.25">
      <c r="A33" s="269" t="s">
        <v>590</v>
      </c>
      <c r="B33" s="270"/>
      <c r="C33" s="6" t="s">
        <v>7</v>
      </c>
      <c r="D33" s="23">
        <v>1</v>
      </c>
      <c r="E33" s="8">
        <v>4000</v>
      </c>
      <c r="F33" s="24">
        <f t="shared" si="0"/>
        <v>4000</v>
      </c>
      <c r="G33" s="25">
        <f t="shared" si="2"/>
        <v>760</v>
      </c>
      <c r="I33" s="115">
        <v>25</v>
      </c>
      <c r="J33" s="244" t="s">
        <v>580</v>
      </c>
      <c r="K33" s="245"/>
      <c r="L33" s="111" t="s">
        <v>8</v>
      </c>
      <c r="M33" s="110">
        <v>1</v>
      </c>
      <c r="N33" s="176"/>
    </row>
    <row r="34" spans="1:14" ht="10.9" customHeight="1" x14ac:dyDescent="0.25">
      <c r="A34" s="269" t="s">
        <v>591</v>
      </c>
      <c r="B34" s="270"/>
      <c r="C34" s="6" t="s">
        <v>7</v>
      </c>
      <c r="D34" s="23">
        <v>1</v>
      </c>
      <c r="E34" s="8">
        <v>3000</v>
      </c>
      <c r="F34" s="24">
        <f t="shared" si="0"/>
        <v>3000</v>
      </c>
      <c r="G34" s="25">
        <f t="shared" si="2"/>
        <v>570</v>
      </c>
      <c r="I34" s="115">
        <v>26</v>
      </c>
      <c r="J34" s="244" t="s">
        <v>581</v>
      </c>
      <c r="K34" s="245"/>
      <c r="L34" s="111" t="s">
        <v>8</v>
      </c>
      <c r="M34" s="110">
        <v>1</v>
      </c>
      <c r="N34" s="176"/>
    </row>
    <row r="35" spans="1:14" x14ac:dyDescent="0.25">
      <c r="A35" s="269" t="s">
        <v>592</v>
      </c>
      <c r="B35" s="270"/>
      <c r="C35" s="6" t="s">
        <v>7</v>
      </c>
      <c r="D35" s="23">
        <v>1</v>
      </c>
      <c r="E35" s="8">
        <v>2000</v>
      </c>
      <c r="F35" s="24">
        <f t="shared" si="0"/>
        <v>2000</v>
      </c>
      <c r="G35" s="25">
        <f t="shared" si="2"/>
        <v>380</v>
      </c>
      <c r="I35" s="115">
        <v>27</v>
      </c>
      <c r="J35" s="244" t="s">
        <v>589</v>
      </c>
      <c r="K35" s="245"/>
      <c r="L35" s="111" t="s">
        <v>7</v>
      </c>
      <c r="M35" s="110">
        <v>1</v>
      </c>
      <c r="N35" s="176"/>
    </row>
    <row r="36" spans="1:14" x14ac:dyDescent="0.25">
      <c r="A36" s="269" t="s">
        <v>593</v>
      </c>
      <c r="B36" s="270"/>
      <c r="C36" s="6" t="s">
        <v>7</v>
      </c>
      <c r="D36" s="23">
        <v>1</v>
      </c>
      <c r="E36" s="24">
        <v>1500</v>
      </c>
      <c r="F36" s="24">
        <f t="shared" si="0"/>
        <v>1500</v>
      </c>
      <c r="G36" s="25">
        <f t="shared" si="2"/>
        <v>285</v>
      </c>
      <c r="I36" s="115">
        <v>28</v>
      </c>
      <c r="J36" s="244" t="s">
        <v>590</v>
      </c>
      <c r="K36" s="245"/>
      <c r="L36" s="111" t="s">
        <v>7</v>
      </c>
      <c r="M36" s="110">
        <v>1</v>
      </c>
      <c r="N36" s="176"/>
    </row>
    <row r="37" spans="1:14" ht="10.9" customHeight="1" x14ac:dyDescent="0.25">
      <c r="A37" s="269" t="s">
        <v>594</v>
      </c>
      <c r="B37" s="270"/>
      <c r="C37" s="6" t="s">
        <v>8</v>
      </c>
      <c r="D37" s="23">
        <v>1</v>
      </c>
      <c r="E37" s="24">
        <v>119000</v>
      </c>
      <c r="F37" s="24">
        <f t="shared" si="0"/>
        <v>119000</v>
      </c>
      <c r="G37" s="25">
        <f t="shared" si="2"/>
        <v>22610</v>
      </c>
      <c r="I37" s="115">
        <v>29</v>
      </c>
      <c r="J37" s="244" t="s">
        <v>591</v>
      </c>
      <c r="K37" s="245"/>
      <c r="L37" s="111" t="s">
        <v>7</v>
      </c>
      <c r="M37" s="110">
        <v>1</v>
      </c>
      <c r="N37" s="176"/>
    </row>
    <row r="38" spans="1:14" x14ac:dyDescent="0.25">
      <c r="A38" s="269" t="s">
        <v>710</v>
      </c>
      <c r="B38" s="270"/>
      <c r="C38" s="6" t="s">
        <v>8</v>
      </c>
      <c r="D38" s="23">
        <v>1</v>
      </c>
      <c r="E38" s="8">
        <v>43000</v>
      </c>
      <c r="F38" s="24">
        <f t="shared" si="0"/>
        <v>43000</v>
      </c>
      <c r="G38" s="25">
        <f t="shared" si="2"/>
        <v>8170</v>
      </c>
      <c r="I38" s="115">
        <v>30</v>
      </c>
      <c r="J38" s="244" t="s">
        <v>592</v>
      </c>
      <c r="K38" s="245"/>
      <c r="L38" s="111" t="s">
        <v>7</v>
      </c>
      <c r="M38" s="110">
        <v>1</v>
      </c>
      <c r="N38" s="176"/>
    </row>
    <row r="39" spans="1:14" x14ac:dyDescent="0.25">
      <c r="A39" s="269" t="s">
        <v>676</v>
      </c>
      <c r="B39" s="270"/>
      <c r="C39" s="6" t="s">
        <v>137</v>
      </c>
      <c r="D39" s="23">
        <v>1</v>
      </c>
      <c r="E39" s="8">
        <v>31000</v>
      </c>
      <c r="F39" s="24">
        <f t="shared" si="0"/>
        <v>31000</v>
      </c>
      <c r="G39" s="25">
        <f t="shared" si="2"/>
        <v>5890</v>
      </c>
      <c r="I39" s="115">
        <v>31</v>
      </c>
      <c r="J39" s="244" t="s">
        <v>593</v>
      </c>
      <c r="K39" s="245"/>
      <c r="L39" s="111" t="s">
        <v>7</v>
      </c>
      <c r="M39" s="110">
        <v>1</v>
      </c>
      <c r="N39" s="176"/>
    </row>
    <row r="40" spans="1:14" ht="10.9" customHeight="1" x14ac:dyDescent="0.25">
      <c r="A40" s="269" t="s">
        <v>677</v>
      </c>
      <c r="B40" s="270"/>
      <c r="C40" s="6" t="s">
        <v>7</v>
      </c>
      <c r="D40" s="23">
        <v>1</v>
      </c>
      <c r="E40" s="8">
        <v>156000</v>
      </c>
      <c r="F40" s="24">
        <f t="shared" si="0"/>
        <v>156000</v>
      </c>
      <c r="G40" s="25">
        <f t="shared" si="2"/>
        <v>29640</v>
      </c>
      <c r="I40" s="115">
        <v>32</v>
      </c>
      <c r="J40" s="244" t="s">
        <v>594</v>
      </c>
      <c r="K40" s="245"/>
      <c r="L40" s="111" t="s">
        <v>8</v>
      </c>
      <c r="M40" s="110">
        <v>1</v>
      </c>
      <c r="N40" s="176"/>
    </row>
    <row r="41" spans="1:14" ht="10.9" customHeight="1" x14ac:dyDescent="0.25">
      <c r="A41" s="269" t="s">
        <v>678</v>
      </c>
      <c r="B41" s="270"/>
      <c r="C41" s="6" t="s">
        <v>7</v>
      </c>
      <c r="D41" s="23">
        <v>1</v>
      </c>
      <c r="E41" s="8">
        <v>17000</v>
      </c>
      <c r="F41" s="24">
        <f t="shared" si="0"/>
        <v>17000</v>
      </c>
      <c r="G41" s="25">
        <f t="shared" si="2"/>
        <v>3230</v>
      </c>
      <c r="I41" s="115">
        <v>33</v>
      </c>
      <c r="J41" s="244" t="s">
        <v>710</v>
      </c>
      <c r="K41" s="245"/>
      <c r="L41" s="111" t="s">
        <v>8</v>
      </c>
      <c r="M41" s="110">
        <v>1</v>
      </c>
      <c r="N41" s="176"/>
    </row>
    <row r="42" spans="1:14" x14ac:dyDescent="0.25">
      <c r="A42" s="269" t="s">
        <v>679</v>
      </c>
      <c r="B42" s="270"/>
      <c r="C42" s="6" t="s">
        <v>137</v>
      </c>
      <c r="D42" s="23">
        <v>1</v>
      </c>
      <c r="E42" s="24">
        <v>30500</v>
      </c>
      <c r="F42" s="24">
        <f t="shared" si="0"/>
        <v>30500</v>
      </c>
      <c r="G42" s="25">
        <f t="shared" si="2"/>
        <v>5795</v>
      </c>
      <c r="I42" s="115">
        <v>34</v>
      </c>
      <c r="J42" s="244" t="s">
        <v>676</v>
      </c>
      <c r="K42" s="245"/>
      <c r="L42" s="111" t="s">
        <v>137</v>
      </c>
      <c r="M42" s="110">
        <v>1</v>
      </c>
      <c r="N42" s="176"/>
    </row>
    <row r="43" spans="1:14" ht="10.9" customHeight="1" x14ac:dyDescent="0.25">
      <c r="A43" s="269" t="s">
        <v>706</v>
      </c>
      <c r="B43" s="270"/>
      <c r="C43" s="6" t="s">
        <v>8</v>
      </c>
      <c r="D43" s="23">
        <v>1</v>
      </c>
      <c r="E43" s="8">
        <v>156000</v>
      </c>
      <c r="F43" s="24">
        <f t="shared" si="0"/>
        <v>156000</v>
      </c>
      <c r="G43" s="25">
        <f t="shared" si="2"/>
        <v>29640</v>
      </c>
      <c r="I43" s="115">
        <v>35</v>
      </c>
      <c r="J43" s="244" t="s">
        <v>677</v>
      </c>
      <c r="K43" s="245"/>
      <c r="L43" s="111" t="s">
        <v>7</v>
      </c>
      <c r="M43" s="110">
        <v>1</v>
      </c>
      <c r="N43" s="176"/>
    </row>
    <row r="44" spans="1:14" x14ac:dyDescent="0.25">
      <c r="A44" s="269" t="s">
        <v>707</v>
      </c>
      <c r="B44" s="270"/>
      <c r="C44" s="6" t="s">
        <v>8</v>
      </c>
      <c r="D44" s="23">
        <v>1</v>
      </c>
      <c r="E44" s="8">
        <v>1501000</v>
      </c>
      <c r="F44" s="24">
        <f t="shared" si="0"/>
        <v>1501000</v>
      </c>
      <c r="G44" s="25">
        <f t="shared" si="2"/>
        <v>285190</v>
      </c>
      <c r="I44" s="115">
        <v>36</v>
      </c>
      <c r="J44" s="244" t="s">
        <v>678</v>
      </c>
      <c r="K44" s="245"/>
      <c r="L44" s="111" t="s">
        <v>7</v>
      </c>
      <c r="M44" s="110">
        <v>1</v>
      </c>
      <c r="N44" s="176"/>
    </row>
    <row r="45" spans="1:14" x14ac:dyDescent="0.25">
      <c r="A45" s="269" t="s">
        <v>708</v>
      </c>
      <c r="B45" s="270"/>
      <c r="C45" s="6" t="s">
        <v>8</v>
      </c>
      <c r="D45" s="23">
        <v>1</v>
      </c>
      <c r="E45" s="8">
        <v>211000</v>
      </c>
      <c r="F45" s="24">
        <f t="shared" si="0"/>
        <v>211000</v>
      </c>
      <c r="G45" s="25">
        <f t="shared" si="2"/>
        <v>40090</v>
      </c>
      <c r="I45" s="115">
        <v>37</v>
      </c>
      <c r="J45" s="244" t="s">
        <v>679</v>
      </c>
      <c r="K45" s="245"/>
      <c r="L45" s="111" t="s">
        <v>137</v>
      </c>
      <c r="M45" s="110">
        <v>1</v>
      </c>
      <c r="N45" s="176"/>
    </row>
    <row r="46" spans="1:14" ht="10.9" customHeight="1" x14ac:dyDescent="0.25">
      <c r="A46" s="269" t="s">
        <v>709</v>
      </c>
      <c r="B46" s="270"/>
      <c r="C46" s="6" t="s">
        <v>8</v>
      </c>
      <c r="D46" s="23">
        <v>1</v>
      </c>
      <c r="E46" s="8">
        <v>129000</v>
      </c>
      <c r="F46" s="24">
        <f t="shared" si="0"/>
        <v>129000</v>
      </c>
      <c r="G46" s="25">
        <f t="shared" si="2"/>
        <v>24510</v>
      </c>
      <c r="I46" s="115">
        <v>38</v>
      </c>
      <c r="J46" s="244" t="s">
        <v>706</v>
      </c>
      <c r="K46" s="245"/>
      <c r="L46" s="111" t="s">
        <v>8</v>
      </c>
      <c r="M46" s="110">
        <v>1</v>
      </c>
      <c r="N46" s="176"/>
    </row>
    <row r="47" spans="1:14" ht="10.9" customHeight="1" x14ac:dyDescent="0.25">
      <c r="A47" s="269" t="s">
        <v>713</v>
      </c>
      <c r="B47" s="270"/>
      <c r="C47" s="6" t="s">
        <v>7</v>
      </c>
      <c r="D47" s="23">
        <v>1</v>
      </c>
      <c r="E47" s="8">
        <v>132000</v>
      </c>
      <c r="F47" s="24">
        <f t="shared" si="0"/>
        <v>132000</v>
      </c>
      <c r="G47" s="25">
        <f t="shared" si="2"/>
        <v>25080</v>
      </c>
      <c r="I47" s="115">
        <v>39</v>
      </c>
      <c r="J47" s="244" t="s">
        <v>707</v>
      </c>
      <c r="K47" s="245"/>
      <c r="L47" s="111" t="s">
        <v>8</v>
      </c>
      <c r="M47" s="110">
        <v>1</v>
      </c>
      <c r="N47" s="176"/>
    </row>
    <row r="48" spans="1:14" ht="10.9" customHeight="1" x14ac:dyDescent="0.25">
      <c r="A48" s="269" t="s">
        <v>714</v>
      </c>
      <c r="B48" s="270"/>
      <c r="C48" s="6" t="s">
        <v>7</v>
      </c>
      <c r="D48" s="23">
        <v>1</v>
      </c>
      <c r="E48" s="8">
        <v>11000</v>
      </c>
      <c r="F48" s="24">
        <f t="shared" si="0"/>
        <v>11000</v>
      </c>
      <c r="G48" s="25">
        <f t="shared" si="2"/>
        <v>2090</v>
      </c>
      <c r="I48" s="115">
        <v>40</v>
      </c>
      <c r="J48" s="244" t="s">
        <v>708</v>
      </c>
      <c r="K48" s="245"/>
      <c r="L48" s="111" t="s">
        <v>8</v>
      </c>
      <c r="M48" s="110">
        <v>1</v>
      </c>
      <c r="N48" s="176"/>
    </row>
    <row r="49" spans="1:14" ht="10.9" customHeight="1" x14ac:dyDescent="0.25">
      <c r="A49" s="269" t="s">
        <v>715</v>
      </c>
      <c r="B49" s="270"/>
      <c r="C49" s="6" t="s">
        <v>7</v>
      </c>
      <c r="D49" s="23">
        <v>1</v>
      </c>
      <c r="E49" s="8">
        <v>14000</v>
      </c>
      <c r="F49" s="24">
        <f t="shared" si="0"/>
        <v>14000</v>
      </c>
      <c r="G49" s="25">
        <f t="shared" si="2"/>
        <v>2660</v>
      </c>
      <c r="I49" s="115">
        <v>41</v>
      </c>
      <c r="J49" s="244" t="s">
        <v>709</v>
      </c>
      <c r="K49" s="245"/>
      <c r="L49" s="111" t="s">
        <v>8</v>
      </c>
      <c r="M49" s="110">
        <v>1</v>
      </c>
      <c r="N49" s="176"/>
    </row>
    <row r="50" spans="1:14" x14ac:dyDescent="0.25">
      <c r="A50" s="4" t="s">
        <v>720</v>
      </c>
      <c r="B50" s="5"/>
      <c r="C50" s="6" t="s">
        <v>7</v>
      </c>
      <c r="D50" s="23">
        <v>1</v>
      </c>
      <c r="E50" s="24">
        <v>9500</v>
      </c>
      <c r="F50" s="24">
        <f t="shared" si="0"/>
        <v>9500</v>
      </c>
      <c r="G50" s="25">
        <f t="shared" si="2"/>
        <v>1805</v>
      </c>
      <c r="I50" s="115">
        <v>42</v>
      </c>
      <c r="J50" s="244" t="s">
        <v>713</v>
      </c>
      <c r="K50" s="245"/>
      <c r="L50" s="111" t="s">
        <v>7</v>
      </c>
      <c r="M50" s="110">
        <v>1</v>
      </c>
      <c r="N50" s="176"/>
    </row>
    <row r="51" spans="1:14" x14ac:dyDescent="0.25">
      <c r="A51" s="4" t="s">
        <v>721</v>
      </c>
      <c r="B51" s="5"/>
      <c r="C51" s="6" t="s">
        <v>7</v>
      </c>
      <c r="D51" s="23">
        <v>1</v>
      </c>
      <c r="E51" s="24">
        <v>70000</v>
      </c>
      <c r="F51" s="24">
        <f t="shared" si="0"/>
        <v>70000</v>
      </c>
      <c r="G51" s="25">
        <f t="shared" si="2"/>
        <v>13300</v>
      </c>
      <c r="I51" s="115">
        <v>43</v>
      </c>
      <c r="J51" s="244" t="s">
        <v>714</v>
      </c>
      <c r="K51" s="245"/>
      <c r="L51" s="111" t="s">
        <v>7</v>
      </c>
      <c r="M51" s="110">
        <v>1</v>
      </c>
      <c r="N51" s="176"/>
    </row>
    <row r="52" spans="1:14" x14ac:dyDescent="0.25">
      <c r="A52" s="4" t="s">
        <v>722</v>
      </c>
      <c r="B52" s="5"/>
      <c r="C52" s="6" t="s">
        <v>7</v>
      </c>
      <c r="D52" s="23">
        <v>1</v>
      </c>
      <c r="E52" s="24">
        <v>44000</v>
      </c>
      <c r="F52" s="24">
        <f t="shared" si="0"/>
        <v>44000</v>
      </c>
      <c r="G52" s="25">
        <f t="shared" si="2"/>
        <v>8360</v>
      </c>
      <c r="I52" s="115">
        <v>44</v>
      </c>
      <c r="J52" s="244" t="s">
        <v>715</v>
      </c>
      <c r="K52" s="245"/>
      <c r="L52" s="111" t="s">
        <v>7</v>
      </c>
      <c r="M52" s="110">
        <v>1</v>
      </c>
      <c r="N52" s="176"/>
    </row>
    <row r="53" spans="1:14" x14ac:dyDescent="0.25">
      <c r="A53" s="5" t="s">
        <v>723</v>
      </c>
      <c r="B53" s="8"/>
      <c r="C53" s="6" t="s">
        <v>7</v>
      </c>
      <c r="D53" s="23">
        <v>1</v>
      </c>
      <c r="E53" s="24">
        <v>6000</v>
      </c>
      <c r="F53" s="24">
        <f t="shared" si="0"/>
        <v>6000</v>
      </c>
      <c r="G53" s="25">
        <f t="shared" si="2"/>
        <v>1140</v>
      </c>
      <c r="I53" s="115">
        <v>45</v>
      </c>
      <c r="J53" s="246" t="s">
        <v>720</v>
      </c>
      <c r="K53" s="241"/>
      <c r="L53" s="111" t="s">
        <v>7</v>
      </c>
      <c r="M53" s="110">
        <v>1</v>
      </c>
      <c r="N53" s="176"/>
    </row>
    <row r="54" spans="1:14" x14ac:dyDescent="0.25">
      <c r="A54" s="4" t="s">
        <v>724</v>
      </c>
      <c r="B54" s="5"/>
      <c r="C54" s="6" t="s">
        <v>7</v>
      </c>
      <c r="D54" s="23">
        <v>1</v>
      </c>
      <c r="E54" s="24">
        <v>10000</v>
      </c>
      <c r="F54" s="24">
        <f t="shared" si="0"/>
        <v>10000</v>
      </c>
      <c r="G54" s="25">
        <f t="shared" si="2"/>
        <v>1900</v>
      </c>
      <c r="I54" s="115">
        <v>46</v>
      </c>
      <c r="J54" s="246" t="s">
        <v>721</v>
      </c>
      <c r="K54" s="241"/>
      <c r="L54" s="111" t="s">
        <v>7</v>
      </c>
      <c r="M54" s="110">
        <v>1</v>
      </c>
      <c r="N54" s="176"/>
    </row>
    <row r="55" spans="1:14" x14ac:dyDescent="0.25">
      <c r="A55" s="269" t="s">
        <v>725</v>
      </c>
      <c r="B55" s="270"/>
      <c r="C55" s="6" t="s">
        <v>7</v>
      </c>
      <c r="D55" s="23">
        <v>1</v>
      </c>
      <c r="E55" s="24">
        <v>172000</v>
      </c>
      <c r="F55" s="24">
        <f t="shared" si="0"/>
        <v>172000</v>
      </c>
      <c r="G55" s="25">
        <f t="shared" si="2"/>
        <v>32680</v>
      </c>
      <c r="I55" s="115">
        <v>47</v>
      </c>
      <c r="J55" s="192" t="s">
        <v>722</v>
      </c>
      <c r="K55" s="193"/>
      <c r="L55" s="111" t="s">
        <v>7</v>
      </c>
      <c r="M55" s="110">
        <v>1</v>
      </c>
      <c r="N55" s="176"/>
    </row>
    <row r="56" spans="1:14" x14ac:dyDescent="0.25">
      <c r="A56" s="269" t="s">
        <v>735</v>
      </c>
      <c r="B56" s="270"/>
      <c r="C56" s="6" t="s">
        <v>8</v>
      </c>
      <c r="D56" s="23">
        <v>1</v>
      </c>
      <c r="E56" s="24">
        <v>252000</v>
      </c>
      <c r="F56" s="24">
        <f t="shared" si="0"/>
        <v>252000</v>
      </c>
      <c r="G56" s="25">
        <f t="shared" si="2"/>
        <v>47880</v>
      </c>
      <c r="I56" s="115">
        <v>48</v>
      </c>
      <c r="J56" s="246" t="s">
        <v>723</v>
      </c>
      <c r="K56" s="241"/>
      <c r="L56" s="111" t="s">
        <v>7</v>
      </c>
      <c r="M56" s="110">
        <v>1</v>
      </c>
      <c r="N56" s="176"/>
    </row>
    <row r="57" spans="1:14" x14ac:dyDescent="0.25">
      <c r="A57" s="298" t="s">
        <v>736</v>
      </c>
      <c r="B57" s="299"/>
      <c r="C57" s="6" t="s">
        <v>7</v>
      </c>
      <c r="D57" s="23">
        <v>1</v>
      </c>
      <c r="E57" s="24">
        <v>1000</v>
      </c>
      <c r="F57" s="24">
        <f t="shared" si="0"/>
        <v>1000</v>
      </c>
      <c r="G57" s="25">
        <f t="shared" si="2"/>
        <v>190</v>
      </c>
      <c r="I57" s="115">
        <v>49</v>
      </c>
      <c r="J57" s="246" t="s">
        <v>724</v>
      </c>
      <c r="K57" s="241"/>
      <c r="L57" s="111" t="s">
        <v>7</v>
      </c>
      <c r="M57" s="110">
        <v>1</v>
      </c>
      <c r="N57" s="176"/>
    </row>
    <row r="58" spans="1:14" x14ac:dyDescent="0.25">
      <c r="A58" s="298" t="s">
        <v>770</v>
      </c>
      <c r="B58" s="299"/>
      <c r="C58" s="6" t="s">
        <v>7</v>
      </c>
      <c r="D58" s="23">
        <v>1</v>
      </c>
      <c r="E58" s="24">
        <v>11200</v>
      </c>
      <c r="F58" s="24">
        <f t="shared" si="0"/>
        <v>11200</v>
      </c>
      <c r="G58" s="25">
        <f t="shared" si="2"/>
        <v>2128</v>
      </c>
      <c r="I58" s="115">
        <v>50</v>
      </c>
      <c r="J58" s="244" t="s">
        <v>725</v>
      </c>
      <c r="K58" s="245"/>
      <c r="L58" s="111" t="s">
        <v>7</v>
      </c>
      <c r="M58" s="110">
        <v>1</v>
      </c>
      <c r="N58" s="176"/>
    </row>
    <row r="59" spans="1:14" ht="10.9" customHeight="1" x14ac:dyDescent="0.25">
      <c r="A59" s="298" t="s">
        <v>771</v>
      </c>
      <c r="B59" s="299"/>
      <c r="C59" s="6" t="s">
        <v>7</v>
      </c>
      <c r="D59" s="23">
        <v>1</v>
      </c>
      <c r="E59" s="24">
        <v>13400</v>
      </c>
      <c r="F59" s="24">
        <f t="shared" si="0"/>
        <v>13400</v>
      </c>
      <c r="G59" s="25">
        <f t="shared" si="2"/>
        <v>2546</v>
      </c>
      <c r="I59" s="115">
        <v>51</v>
      </c>
      <c r="J59" s="244" t="s">
        <v>735</v>
      </c>
      <c r="K59" s="245"/>
      <c r="L59" s="111" t="s">
        <v>8</v>
      </c>
      <c r="M59" s="110">
        <v>1</v>
      </c>
      <c r="N59" s="176"/>
    </row>
    <row r="60" spans="1:14" x14ac:dyDescent="0.25">
      <c r="A60" s="298" t="s">
        <v>772</v>
      </c>
      <c r="B60" s="299"/>
      <c r="C60" s="6" t="s">
        <v>7</v>
      </c>
      <c r="D60" s="23">
        <v>1</v>
      </c>
      <c r="E60" s="24">
        <v>13400</v>
      </c>
      <c r="F60" s="24">
        <f t="shared" si="0"/>
        <v>13400</v>
      </c>
      <c r="G60" s="25">
        <f t="shared" si="2"/>
        <v>2546</v>
      </c>
      <c r="I60" s="115">
        <v>52</v>
      </c>
      <c r="J60" s="244" t="s">
        <v>736</v>
      </c>
      <c r="K60" s="245"/>
      <c r="L60" s="111" t="s">
        <v>7</v>
      </c>
      <c r="M60" s="110">
        <v>1</v>
      </c>
      <c r="N60" s="176"/>
    </row>
    <row r="61" spans="1:14" x14ac:dyDescent="0.25">
      <c r="A61" s="269" t="s">
        <v>781</v>
      </c>
      <c r="B61" s="270"/>
      <c r="C61" s="6" t="s">
        <v>8</v>
      </c>
      <c r="D61" s="23">
        <v>1</v>
      </c>
      <c r="E61" s="24">
        <v>588000</v>
      </c>
      <c r="F61" s="24">
        <f t="shared" si="0"/>
        <v>588000</v>
      </c>
      <c r="G61" s="25">
        <f t="shared" si="2"/>
        <v>111720</v>
      </c>
      <c r="I61" s="115">
        <v>53</v>
      </c>
      <c r="J61" s="244" t="s">
        <v>770</v>
      </c>
      <c r="K61" s="245"/>
      <c r="L61" s="111" t="s">
        <v>7</v>
      </c>
      <c r="M61" s="110">
        <v>1</v>
      </c>
      <c r="N61" s="176"/>
    </row>
    <row r="62" spans="1:14" x14ac:dyDescent="0.25">
      <c r="A62" s="269" t="s">
        <v>805</v>
      </c>
      <c r="B62" s="270"/>
      <c r="C62" s="6" t="s">
        <v>8</v>
      </c>
      <c r="D62" s="23">
        <v>1</v>
      </c>
      <c r="E62" s="24">
        <v>124300</v>
      </c>
      <c r="F62" s="24">
        <f t="shared" si="0"/>
        <v>124300</v>
      </c>
      <c r="G62" s="25">
        <f t="shared" si="2"/>
        <v>23617</v>
      </c>
      <c r="I62" s="115">
        <v>54</v>
      </c>
      <c r="J62" s="244" t="s">
        <v>771</v>
      </c>
      <c r="K62" s="245"/>
      <c r="L62" s="111" t="s">
        <v>7</v>
      </c>
      <c r="M62" s="110">
        <v>1</v>
      </c>
      <c r="N62" s="176"/>
    </row>
    <row r="63" spans="1:14" x14ac:dyDescent="0.25">
      <c r="A63" s="269" t="s">
        <v>782</v>
      </c>
      <c r="B63" s="270"/>
      <c r="C63" s="6" t="s">
        <v>7</v>
      </c>
      <c r="D63" s="23">
        <v>1</v>
      </c>
      <c r="E63" s="24">
        <v>62700</v>
      </c>
      <c r="F63" s="24">
        <f t="shared" si="0"/>
        <v>62700</v>
      </c>
      <c r="G63" s="25">
        <f t="shared" si="2"/>
        <v>11913</v>
      </c>
      <c r="I63" s="115">
        <v>55</v>
      </c>
      <c r="J63" s="244" t="s">
        <v>772</v>
      </c>
      <c r="K63" s="245"/>
      <c r="L63" s="111" t="s">
        <v>7</v>
      </c>
      <c r="M63" s="110">
        <v>1</v>
      </c>
      <c r="N63" s="176"/>
    </row>
    <row r="64" spans="1:14" ht="10.9" customHeight="1" x14ac:dyDescent="0.25">
      <c r="A64" s="269" t="s">
        <v>783</v>
      </c>
      <c r="B64" s="270"/>
      <c r="C64" s="6" t="s">
        <v>7</v>
      </c>
      <c r="D64" s="23">
        <v>1</v>
      </c>
      <c r="E64" s="24">
        <v>72800</v>
      </c>
      <c r="F64" s="24">
        <f t="shared" si="0"/>
        <v>72800</v>
      </c>
      <c r="G64" s="25">
        <f t="shared" si="2"/>
        <v>13832</v>
      </c>
      <c r="I64" s="115">
        <v>56</v>
      </c>
      <c r="J64" s="244" t="s">
        <v>781</v>
      </c>
      <c r="K64" s="245"/>
      <c r="L64" s="111" t="s">
        <v>8</v>
      </c>
      <c r="M64" s="110">
        <v>1</v>
      </c>
      <c r="N64" s="176"/>
    </row>
    <row r="65" spans="1:14" ht="10.9" customHeight="1" x14ac:dyDescent="0.25">
      <c r="A65" s="269" t="s">
        <v>784</v>
      </c>
      <c r="B65" s="270"/>
      <c r="C65" s="6" t="s">
        <v>7</v>
      </c>
      <c r="D65" s="23">
        <v>1</v>
      </c>
      <c r="E65" s="24">
        <v>25000</v>
      </c>
      <c r="F65" s="24">
        <f t="shared" si="0"/>
        <v>25000</v>
      </c>
      <c r="G65" s="25">
        <f t="shared" si="2"/>
        <v>4750</v>
      </c>
      <c r="I65" s="115">
        <v>57</v>
      </c>
      <c r="J65" s="244" t="s">
        <v>805</v>
      </c>
      <c r="K65" s="245"/>
      <c r="L65" s="111" t="s">
        <v>8</v>
      </c>
      <c r="M65" s="110">
        <v>1</v>
      </c>
      <c r="N65" s="176"/>
    </row>
    <row r="66" spans="1:14" x14ac:dyDescent="0.25">
      <c r="A66" s="269" t="s">
        <v>824</v>
      </c>
      <c r="B66" s="270"/>
      <c r="C66" s="6" t="s">
        <v>7</v>
      </c>
      <c r="D66" s="23">
        <v>1</v>
      </c>
      <c r="E66" s="24">
        <v>700</v>
      </c>
      <c r="F66" s="24">
        <f t="shared" si="0"/>
        <v>700</v>
      </c>
      <c r="G66" s="25">
        <f t="shared" si="2"/>
        <v>133</v>
      </c>
      <c r="I66" s="115">
        <v>58</v>
      </c>
      <c r="J66" s="244" t="s">
        <v>782</v>
      </c>
      <c r="K66" s="245"/>
      <c r="L66" s="111" t="s">
        <v>7</v>
      </c>
      <c r="M66" s="110">
        <v>1</v>
      </c>
      <c r="N66" s="176"/>
    </row>
    <row r="67" spans="1:14" x14ac:dyDescent="0.25">
      <c r="A67" s="298" t="s">
        <v>825</v>
      </c>
      <c r="B67" s="299"/>
      <c r="C67" s="6" t="s">
        <v>7</v>
      </c>
      <c r="D67" s="23">
        <v>1</v>
      </c>
      <c r="E67" s="24">
        <v>300</v>
      </c>
      <c r="F67" s="24">
        <f t="shared" si="0"/>
        <v>300</v>
      </c>
      <c r="G67" s="25">
        <f t="shared" si="2"/>
        <v>57</v>
      </c>
      <c r="I67" s="115">
        <v>59</v>
      </c>
      <c r="J67" s="244" t="s">
        <v>783</v>
      </c>
      <c r="K67" s="245"/>
      <c r="L67" s="111" t="s">
        <v>7</v>
      </c>
      <c r="M67" s="110">
        <v>1</v>
      </c>
      <c r="N67" s="176"/>
    </row>
    <row r="68" spans="1:14" x14ac:dyDescent="0.25">
      <c r="A68" s="269" t="s">
        <v>826</v>
      </c>
      <c r="B68" s="270"/>
      <c r="C68" s="6" t="s">
        <v>7</v>
      </c>
      <c r="D68" s="23">
        <v>1</v>
      </c>
      <c r="E68" s="24">
        <v>65000</v>
      </c>
      <c r="F68" s="24">
        <f t="shared" si="0"/>
        <v>65000</v>
      </c>
      <c r="G68" s="25">
        <f t="shared" si="2"/>
        <v>12350</v>
      </c>
      <c r="I68" s="115">
        <v>60</v>
      </c>
      <c r="J68" s="244" t="s">
        <v>784</v>
      </c>
      <c r="K68" s="245"/>
      <c r="L68" s="111" t="s">
        <v>7</v>
      </c>
      <c r="M68" s="110">
        <v>1</v>
      </c>
      <c r="N68" s="176"/>
    </row>
    <row r="69" spans="1:14" x14ac:dyDescent="0.25">
      <c r="A69" s="269" t="s">
        <v>827</v>
      </c>
      <c r="B69" s="270"/>
      <c r="C69" s="6" t="s">
        <v>8</v>
      </c>
      <c r="D69" s="23">
        <v>1</v>
      </c>
      <c r="E69" s="24">
        <v>27000</v>
      </c>
      <c r="F69" s="24">
        <f t="shared" si="0"/>
        <v>27000</v>
      </c>
      <c r="G69" s="25">
        <f t="shared" si="2"/>
        <v>5130</v>
      </c>
      <c r="I69" s="115">
        <v>61</v>
      </c>
      <c r="J69" s="244" t="s">
        <v>824</v>
      </c>
      <c r="K69" s="245"/>
      <c r="L69" s="111" t="s">
        <v>7</v>
      </c>
      <c r="M69" s="110">
        <v>1</v>
      </c>
      <c r="N69" s="176"/>
    </row>
    <row r="70" spans="1:14" x14ac:dyDescent="0.25">
      <c r="A70" s="26" t="s">
        <v>915</v>
      </c>
      <c r="B70" s="5"/>
      <c r="C70" s="6" t="s">
        <v>7</v>
      </c>
      <c r="D70" s="23">
        <v>1</v>
      </c>
      <c r="E70" s="24">
        <v>26000</v>
      </c>
      <c r="F70" s="24">
        <f t="shared" ref="F70:F133" si="3">E70*D70</f>
        <v>26000</v>
      </c>
      <c r="G70" s="25">
        <f t="shared" si="2"/>
        <v>4940</v>
      </c>
      <c r="I70" s="115">
        <v>62</v>
      </c>
      <c r="J70" s="244" t="s">
        <v>825</v>
      </c>
      <c r="K70" s="245"/>
      <c r="L70" s="111" t="s">
        <v>7</v>
      </c>
      <c r="M70" s="110">
        <v>1</v>
      </c>
      <c r="N70" s="176"/>
    </row>
    <row r="71" spans="1:14" x14ac:dyDescent="0.25">
      <c r="A71" s="26" t="s">
        <v>916</v>
      </c>
      <c r="B71" s="5"/>
      <c r="C71" s="6" t="s">
        <v>7</v>
      </c>
      <c r="D71" s="23">
        <v>1</v>
      </c>
      <c r="E71" s="24">
        <v>10000</v>
      </c>
      <c r="F71" s="24">
        <f t="shared" si="3"/>
        <v>10000</v>
      </c>
      <c r="G71" s="25">
        <f t="shared" si="2"/>
        <v>1900</v>
      </c>
      <c r="I71" s="115">
        <v>63</v>
      </c>
      <c r="J71" s="244" t="s">
        <v>826</v>
      </c>
      <c r="K71" s="245"/>
      <c r="L71" s="111" t="s">
        <v>7</v>
      </c>
      <c r="M71" s="110">
        <v>1</v>
      </c>
      <c r="N71" s="176"/>
    </row>
    <row r="72" spans="1:14" ht="18" x14ac:dyDescent="0.25">
      <c r="A72" s="26" t="s">
        <v>917</v>
      </c>
      <c r="B72" s="5"/>
      <c r="C72" s="6" t="s">
        <v>7</v>
      </c>
      <c r="D72" s="23">
        <v>1</v>
      </c>
      <c r="E72" s="24">
        <v>9500</v>
      </c>
      <c r="F72" s="24">
        <f t="shared" si="3"/>
        <v>9500</v>
      </c>
      <c r="G72" s="25">
        <f t="shared" si="2"/>
        <v>1805</v>
      </c>
      <c r="I72" s="115">
        <v>64</v>
      </c>
      <c r="J72" s="244" t="s">
        <v>827</v>
      </c>
      <c r="K72" s="245"/>
      <c r="L72" s="111" t="s">
        <v>8</v>
      </c>
      <c r="M72" s="110">
        <v>1</v>
      </c>
      <c r="N72" s="176"/>
    </row>
    <row r="73" spans="1:14" x14ac:dyDescent="0.25">
      <c r="A73" s="26" t="s">
        <v>649</v>
      </c>
      <c r="B73" s="5"/>
      <c r="C73" s="6" t="s">
        <v>8</v>
      </c>
      <c r="D73" s="23">
        <v>1</v>
      </c>
      <c r="E73" s="24">
        <v>84000</v>
      </c>
      <c r="F73" s="24">
        <f t="shared" si="3"/>
        <v>84000</v>
      </c>
      <c r="G73" s="25">
        <f t="shared" si="2"/>
        <v>15960</v>
      </c>
      <c r="I73" s="115">
        <v>65</v>
      </c>
      <c r="J73" s="246" t="s">
        <v>915</v>
      </c>
      <c r="K73" s="241"/>
      <c r="L73" s="111" t="s">
        <v>7</v>
      </c>
      <c r="M73" s="110">
        <v>1</v>
      </c>
      <c r="N73" s="176"/>
    </row>
    <row r="74" spans="1:14" x14ac:dyDescent="0.25">
      <c r="A74" s="26" t="s">
        <v>918</v>
      </c>
      <c r="B74" s="5"/>
      <c r="C74" s="6" t="s">
        <v>8</v>
      </c>
      <c r="D74" s="23">
        <v>1</v>
      </c>
      <c r="E74" s="24">
        <v>84000</v>
      </c>
      <c r="F74" s="24">
        <f t="shared" si="3"/>
        <v>84000</v>
      </c>
      <c r="G74" s="25">
        <f t="shared" si="2"/>
        <v>15960</v>
      </c>
      <c r="I74" s="115">
        <v>66</v>
      </c>
      <c r="J74" s="246" t="s">
        <v>916</v>
      </c>
      <c r="K74" s="241"/>
      <c r="L74" s="111" t="s">
        <v>7</v>
      </c>
      <c r="M74" s="110">
        <v>1</v>
      </c>
      <c r="N74" s="176"/>
    </row>
    <row r="75" spans="1:14" x14ac:dyDescent="0.25">
      <c r="A75" s="26" t="s">
        <v>920</v>
      </c>
      <c r="B75" s="5"/>
      <c r="C75" s="6" t="s">
        <v>7</v>
      </c>
      <c r="D75" s="23">
        <v>1</v>
      </c>
      <c r="E75" s="24">
        <v>95200</v>
      </c>
      <c r="F75" s="24">
        <f t="shared" si="3"/>
        <v>95200</v>
      </c>
      <c r="G75" s="25">
        <f t="shared" si="2"/>
        <v>18088</v>
      </c>
      <c r="I75" s="115">
        <v>67</v>
      </c>
      <c r="J75" s="246" t="s">
        <v>917</v>
      </c>
      <c r="K75" s="241"/>
      <c r="L75" s="111" t="s">
        <v>7</v>
      </c>
      <c r="M75" s="110">
        <v>1</v>
      </c>
      <c r="N75" s="176"/>
    </row>
    <row r="76" spans="1:14" ht="18" x14ac:dyDescent="0.25">
      <c r="A76" s="26" t="s">
        <v>123</v>
      </c>
      <c r="B76" s="5"/>
      <c r="C76" s="6" t="s">
        <v>7</v>
      </c>
      <c r="D76" s="23">
        <v>1</v>
      </c>
      <c r="E76" s="24">
        <v>56000</v>
      </c>
      <c r="F76" s="24">
        <f t="shared" si="3"/>
        <v>56000</v>
      </c>
      <c r="G76" s="25">
        <f t="shared" si="2"/>
        <v>10640</v>
      </c>
      <c r="I76" s="115">
        <v>68</v>
      </c>
      <c r="J76" s="246" t="s">
        <v>649</v>
      </c>
      <c r="K76" s="241"/>
      <c r="L76" s="111" t="s">
        <v>8</v>
      </c>
      <c r="M76" s="110">
        <v>1</v>
      </c>
      <c r="N76" s="176"/>
    </row>
    <row r="77" spans="1:14" ht="18" x14ac:dyDescent="0.25">
      <c r="A77" s="26" t="s">
        <v>921</v>
      </c>
      <c r="B77" s="5"/>
      <c r="C77" s="6" t="s">
        <v>8</v>
      </c>
      <c r="D77" s="23">
        <v>1</v>
      </c>
      <c r="E77" s="24">
        <v>30200</v>
      </c>
      <c r="F77" s="24">
        <f t="shared" si="3"/>
        <v>30200</v>
      </c>
      <c r="G77" s="25">
        <f t="shared" si="2"/>
        <v>5738</v>
      </c>
      <c r="I77" s="115">
        <v>69</v>
      </c>
      <c r="J77" s="192" t="s">
        <v>918</v>
      </c>
      <c r="K77" s="193"/>
      <c r="L77" s="111" t="s">
        <v>8</v>
      </c>
      <c r="M77" s="110">
        <v>1</v>
      </c>
      <c r="N77" s="176"/>
    </row>
    <row r="78" spans="1:14" x14ac:dyDescent="0.25">
      <c r="A78" s="26" t="s">
        <v>942</v>
      </c>
      <c r="B78" s="5"/>
      <c r="C78" s="6" t="s">
        <v>155</v>
      </c>
      <c r="D78" s="23">
        <v>1</v>
      </c>
      <c r="E78" s="24">
        <v>175000</v>
      </c>
      <c r="F78" s="24">
        <f t="shared" si="3"/>
        <v>175000</v>
      </c>
      <c r="G78" s="25"/>
      <c r="I78" s="115">
        <v>70</v>
      </c>
      <c r="J78" s="192" t="s">
        <v>920</v>
      </c>
      <c r="K78" s="193"/>
      <c r="L78" s="111" t="s">
        <v>7</v>
      </c>
      <c r="M78" s="110">
        <v>1</v>
      </c>
      <c r="N78" s="176"/>
    </row>
    <row r="79" spans="1:14" x14ac:dyDescent="0.25">
      <c r="A79" s="26" t="s">
        <v>951</v>
      </c>
      <c r="B79" s="5"/>
      <c r="C79" s="6" t="s">
        <v>7</v>
      </c>
      <c r="D79" s="23">
        <v>1</v>
      </c>
      <c r="E79" s="24">
        <v>140000</v>
      </c>
      <c r="F79" s="24">
        <f t="shared" si="3"/>
        <v>140000</v>
      </c>
      <c r="G79" s="25">
        <f>F79*19/100</f>
        <v>26600</v>
      </c>
      <c r="I79" s="115">
        <v>71</v>
      </c>
      <c r="J79" s="246" t="s">
        <v>123</v>
      </c>
      <c r="K79" s="241"/>
      <c r="L79" s="111" t="s">
        <v>7</v>
      </c>
      <c r="M79" s="110">
        <v>1</v>
      </c>
      <c r="N79" s="176"/>
    </row>
    <row r="80" spans="1:14" ht="18" x14ac:dyDescent="0.25">
      <c r="A80" s="26" t="s">
        <v>952</v>
      </c>
      <c r="B80" s="5"/>
      <c r="C80" s="6" t="s">
        <v>8</v>
      </c>
      <c r="D80" s="23">
        <v>1</v>
      </c>
      <c r="E80" s="24">
        <v>50400</v>
      </c>
      <c r="F80" s="24">
        <f t="shared" si="3"/>
        <v>50400</v>
      </c>
      <c r="G80" s="25">
        <f t="shared" ref="G80:G86" si="4">F80*19/100</f>
        <v>9576</v>
      </c>
      <c r="I80" s="115">
        <v>72</v>
      </c>
      <c r="J80" s="246" t="s">
        <v>921</v>
      </c>
      <c r="K80" s="241"/>
      <c r="L80" s="111" t="s">
        <v>8</v>
      </c>
      <c r="M80" s="110">
        <v>1</v>
      </c>
      <c r="N80" s="176"/>
    </row>
    <row r="81" spans="1:14" x14ac:dyDescent="0.25">
      <c r="A81" s="26" t="s">
        <v>953</v>
      </c>
      <c r="B81" s="5"/>
      <c r="C81" s="6" t="s">
        <v>7</v>
      </c>
      <c r="D81" s="23">
        <v>1</v>
      </c>
      <c r="E81" s="24">
        <v>171400</v>
      </c>
      <c r="F81" s="24">
        <f t="shared" si="3"/>
        <v>171400</v>
      </c>
      <c r="G81" s="25">
        <f t="shared" si="4"/>
        <v>32566</v>
      </c>
      <c r="I81" s="115">
        <v>73</v>
      </c>
      <c r="J81" s="246" t="s">
        <v>942</v>
      </c>
      <c r="K81" s="241"/>
      <c r="L81" s="111" t="s">
        <v>155</v>
      </c>
      <c r="M81" s="110">
        <v>1</v>
      </c>
      <c r="N81" s="176"/>
    </row>
    <row r="82" spans="1:14" x14ac:dyDescent="0.25">
      <c r="A82" s="26" t="s">
        <v>954</v>
      </c>
      <c r="B82" s="5"/>
      <c r="C82" s="6" t="s">
        <v>7</v>
      </c>
      <c r="D82" s="23">
        <v>1</v>
      </c>
      <c r="E82" s="24">
        <v>140000</v>
      </c>
      <c r="F82" s="24">
        <f t="shared" si="3"/>
        <v>140000</v>
      </c>
      <c r="G82" s="25">
        <f t="shared" si="4"/>
        <v>26600</v>
      </c>
      <c r="I82" s="115">
        <v>74</v>
      </c>
      <c r="J82" s="192" t="s">
        <v>951</v>
      </c>
      <c r="K82" s="193"/>
      <c r="L82" s="111" t="s">
        <v>7</v>
      </c>
      <c r="M82" s="110">
        <v>1</v>
      </c>
      <c r="N82" s="176"/>
    </row>
    <row r="83" spans="1:14" ht="18" x14ac:dyDescent="0.25">
      <c r="A83" s="26" t="s">
        <v>955</v>
      </c>
      <c r="B83" s="5"/>
      <c r="C83" s="6" t="s">
        <v>8</v>
      </c>
      <c r="D83" s="23">
        <v>1</v>
      </c>
      <c r="E83" s="24">
        <v>84000</v>
      </c>
      <c r="F83" s="24">
        <f t="shared" si="3"/>
        <v>84000</v>
      </c>
      <c r="G83" s="25">
        <f t="shared" si="4"/>
        <v>15960</v>
      </c>
      <c r="I83" s="115">
        <v>75</v>
      </c>
      <c r="J83" s="246" t="s">
        <v>952</v>
      </c>
      <c r="K83" s="241"/>
      <c r="L83" s="111" t="s">
        <v>8</v>
      </c>
      <c r="M83" s="110">
        <v>1</v>
      </c>
      <c r="N83" s="176"/>
    </row>
    <row r="84" spans="1:14" x14ac:dyDescent="0.25">
      <c r="A84" s="26" t="s">
        <v>956</v>
      </c>
      <c r="B84" s="5"/>
      <c r="C84" s="6" t="s">
        <v>7</v>
      </c>
      <c r="D84" s="23">
        <v>1</v>
      </c>
      <c r="E84" s="24">
        <v>1966000</v>
      </c>
      <c r="F84" s="24">
        <f t="shared" si="3"/>
        <v>1966000</v>
      </c>
      <c r="G84" s="25">
        <f t="shared" si="4"/>
        <v>373540</v>
      </c>
      <c r="I84" s="115">
        <v>76</v>
      </c>
      <c r="J84" s="246" t="s">
        <v>953</v>
      </c>
      <c r="K84" s="241"/>
      <c r="L84" s="111" t="s">
        <v>7</v>
      </c>
      <c r="M84" s="110">
        <v>1</v>
      </c>
      <c r="N84" s="176"/>
    </row>
    <row r="85" spans="1:14" x14ac:dyDescent="0.25">
      <c r="A85" s="26" t="s">
        <v>957</v>
      </c>
      <c r="B85" s="5"/>
      <c r="C85" s="6" t="s">
        <v>7</v>
      </c>
      <c r="D85" s="23">
        <v>1</v>
      </c>
      <c r="E85" s="24">
        <v>28000</v>
      </c>
      <c r="F85" s="24">
        <f t="shared" si="3"/>
        <v>28000</v>
      </c>
      <c r="G85" s="25">
        <f t="shared" si="4"/>
        <v>5320</v>
      </c>
      <c r="I85" s="115">
        <v>77</v>
      </c>
      <c r="J85" s="246" t="s">
        <v>954</v>
      </c>
      <c r="K85" s="241"/>
      <c r="L85" s="111" t="s">
        <v>7</v>
      </c>
      <c r="M85" s="110">
        <v>1</v>
      </c>
      <c r="N85" s="176"/>
    </row>
    <row r="86" spans="1:14" ht="18" x14ac:dyDescent="0.25">
      <c r="A86" s="26" t="s">
        <v>958</v>
      </c>
      <c r="B86" s="5"/>
      <c r="C86" s="6" t="s">
        <v>7</v>
      </c>
      <c r="D86" s="23">
        <v>1</v>
      </c>
      <c r="E86" s="24">
        <v>2828000</v>
      </c>
      <c r="F86" s="24">
        <f t="shared" si="3"/>
        <v>2828000</v>
      </c>
      <c r="G86" s="25">
        <f t="shared" si="4"/>
        <v>537320</v>
      </c>
      <c r="I86" s="115">
        <v>78</v>
      </c>
      <c r="J86" s="192" t="s">
        <v>955</v>
      </c>
      <c r="K86" s="193"/>
      <c r="L86" s="111" t="s">
        <v>8</v>
      </c>
      <c r="M86" s="110">
        <v>1</v>
      </c>
      <c r="N86" s="176"/>
    </row>
    <row r="87" spans="1:14" x14ac:dyDescent="0.25">
      <c r="A87" s="26" t="s">
        <v>959</v>
      </c>
      <c r="B87" s="5"/>
      <c r="C87" s="6" t="s">
        <v>155</v>
      </c>
      <c r="D87" s="23">
        <v>1</v>
      </c>
      <c r="E87" s="24">
        <v>146000</v>
      </c>
      <c r="F87" s="24">
        <f t="shared" si="3"/>
        <v>146000</v>
      </c>
      <c r="G87" s="25"/>
      <c r="I87" s="115">
        <v>79</v>
      </c>
      <c r="J87" s="246" t="s">
        <v>956</v>
      </c>
      <c r="K87" s="241"/>
      <c r="L87" s="111" t="s">
        <v>7</v>
      </c>
      <c r="M87" s="110">
        <v>1</v>
      </c>
      <c r="N87" s="176"/>
    </row>
    <row r="88" spans="1:14" x14ac:dyDescent="0.25">
      <c r="A88" s="26" t="s">
        <v>960</v>
      </c>
      <c r="B88" s="5"/>
      <c r="C88" s="6" t="s">
        <v>155</v>
      </c>
      <c r="D88" s="23">
        <v>1</v>
      </c>
      <c r="E88" s="24">
        <v>145000</v>
      </c>
      <c r="F88" s="24">
        <f t="shared" si="3"/>
        <v>145000</v>
      </c>
      <c r="G88" s="25"/>
      <c r="I88" s="115">
        <v>80</v>
      </c>
      <c r="J88" s="246" t="s">
        <v>957</v>
      </c>
      <c r="K88" s="241"/>
      <c r="L88" s="111" t="s">
        <v>7</v>
      </c>
      <c r="M88" s="110">
        <v>1</v>
      </c>
      <c r="N88" s="176"/>
    </row>
    <row r="89" spans="1:14" x14ac:dyDescent="0.25">
      <c r="A89" s="26" t="s">
        <v>961</v>
      </c>
      <c r="B89" s="5"/>
      <c r="C89" s="6" t="s">
        <v>7</v>
      </c>
      <c r="D89" s="23">
        <v>1</v>
      </c>
      <c r="E89" s="24">
        <v>1014000</v>
      </c>
      <c r="F89" s="24">
        <f t="shared" si="3"/>
        <v>1014000</v>
      </c>
      <c r="G89" s="25">
        <f>F89*19/100</f>
        <v>192660</v>
      </c>
      <c r="I89" s="115">
        <v>81</v>
      </c>
      <c r="J89" s="246" t="s">
        <v>958</v>
      </c>
      <c r="K89" s="241"/>
      <c r="L89" s="111" t="s">
        <v>7</v>
      </c>
      <c r="M89" s="110">
        <v>1</v>
      </c>
      <c r="N89" s="176"/>
    </row>
    <row r="90" spans="1:14" x14ac:dyDescent="0.25">
      <c r="A90" s="27" t="s">
        <v>744</v>
      </c>
      <c r="B90" s="27"/>
      <c r="C90" s="3" t="s">
        <v>7</v>
      </c>
      <c r="D90" s="23">
        <v>1</v>
      </c>
      <c r="E90" s="24">
        <v>47000</v>
      </c>
      <c r="F90" s="24">
        <f t="shared" si="3"/>
        <v>47000</v>
      </c>
      <c r="G90" s="25">
        <f>F90*19/100</f>
        <v>8930</v>
      </c>
      <c r="I90" s="115">
        <v>82</v>
      </c>
      <c r="J90" s="246" t="s">
        <v>959</v>
      </c>
      <c r="K90" s="241"/>
      <c r="L90" s="111" t="s">
        <v>155</v>
      </c>
      <c r="M90" s="110">
        <v>1</v>
      </c>
      <c r="N90" s="176"/>
    </row>
    <row r="91" spans="1:14" x14ac:dyDescent="0.25">
      <c r="A91" s="269" t="s">
        <v>676</v>
      </c>
      <c r="B91" s="270"/>
      <c r="C91" s="6" t="s">
        <v>137</v>
      </c>
      <c r="D91" s="23">
        <v>1</v>
      </c>
      <c r="E91" s="24">
        <v>30200</v>
      </c>
      <c r="F91" s="24">
        <f t="shared" si="3"/>
        <v>30200</v>
      </c>
      <c r="G91" s="25">
        <f>F91*19/100</f>
        <v>5738</v>
      </c>
      <c r="I91" s="115">
        <v>83</v>
      </c>
      <c r="J91" s="246" t="s">
        <v>960</v>
      </c>
      <c r="K91" s="241"/>
      <c r="L91" s="111" t="s">
        <v>155</v>
      </c>
      <c r="M91" s="110">
        <v>1</v>
      </c>
      <c r="N91" s="176"/>
    </row>
    <row r="92" spans="1:14" x14ac:dyDescent="0.25">
      <c r="A92" s="251" t="s">
        <v>115</v>
      </c>
      <c r="B92" s="252"/>
      <c r="C92" s="6" t="s">
        <v>7</v>
      </c>
      <c r="D92" s="23">
        <v>1</v>
      </c>
      <c r="E92" s="24">
        <v>30200</v>
      </c>
      <c r="F92" s="24">
        <f t="shared" si="3"/>
        <v>30200</v>
      </c>
      <c r="G92" s="25">
        <f>F92*19/100</f>
        <v>5738</v>
      </c>
      <c r="I92" s="115">
        <v>84</v>
      </c>
      <c r="J92" s="192" t="s">
        <v>961</v>
      </c>
      <c r="K92" s="193"/>
      <c r="L92" s="111" t="s">
        <v>7</v>
      </c>
      <c r="M92" s="110">
        <v>1</v>
      </c>
      <c r="N92" s="176"/>
    </row>
    <row r="93" spans="1:14" x14ac:dyDescent="0.25">
      <c r="A93" s="26" t="s">
        <v>99</v>
      </c>
      <c r="B93" s="5"/>
      <c r="C93" s="6" t="s">
        <v>8</v>
      </c>
      <c r="D93" s="23">
        <v>1</v>
      </c>
      <c r="E93" s="24">
        <v>190400</v>
      </c>
      <c r="F93" s="24">
        <f t="shared" si="3"/>
        <v>190400</v>
      </c>
      <c r="G93" s="25">
        <f t="shared" ref="G93:G99" si="5">F93*19/100</f>
        <v>36176</v>
      </c>
      <c r="I93" s="115">
        <v>85</v>
      </c>
      <c r="J93" s="246" t="s">
        <v>744</v>
      </c>
      <c r="K93" s="240"/>
      <c r="L93" s="129" t="s">
        <v>7</v>
      </c>
      <c r="M93" s="110">
        <v>1</v>
      </c>
      <c r="N93" s="176"/>
    </row>
    <row r="94" spans="1:14" x14ac:dyDescent="0.25">
      <c r="A94" s="26" t="s">
        <v>979</v>
      </c>
      <c r="B94" s="5"/>
      <c r="C94" s="6" t="s">
        <v>8</v>
      </c>
      <c r="D94" s="23">
        <v>1</v>
      </c>
      <c r="E94" s="24">
        <v>594000</v>
      </c>
      <c r="F94" s="24">
        <f t="shared" si="3"/>
        <v>594000</v>
      </c>
      <c r="G94" s="25">
        <f t="shared" si="5"/>
        <v>112860</v>
      </c>
      <c r="I94" s="115">
        <v>86</v>
      </c>
      <c r="J94" s="244" t="s">
        <v>676</v>
      </c>
      <c r="K94" s="245"/>
      <c r="L94" s="111" t="s">
        <v>137</v>
      </c>
      <c r="M94" s="110">
        <v>1</v>
      </c>
      <c r="N94" s="176"/>
    </row>
    <row r="95" spans="1:14" x14ac:dyDescent="0.25">
      <c r="A95" s="26" t="s">
        <v>980</v>
      </c>
      <c r="B95" s="5"/>
      <c r="C95" s="6" t="s">
        <v>7</v>
      </c>
      <c r="D95" s="23">
        <v>1</v>
      </c>
      <c r="E95" s="24">
        <v>95200</v>
      </c>
      <c r="F95" s="24">
        <f t="shared" si="3"/>
        <v>95200</v>
      </c>
      <c r="G95" s="25">
        <f t="shared" si="5"/>
        <v>18088</v>
      </c>
      <c r="I95" s="115">
        <v>87</v>
      </c>
      <c r="J95" s="246" t="s">
        <v>115</v>
      </c>
      <c r="K95" s="241"/>
      <c r="L95" s="111" t="s">
        <v>7</v>
      </c>
      <c r="M95" s="110">
        <v>1</v>
      </c>
      <c r="N95" s="176"/>
    </row>
    <row r="96" spans="1:14" ht="18" x14ac:dyDescent="0.25">
      <c r="A96" s="298" t="s">
        <v>774</v>
      </c>
      <c r="B96" s="299"/>
      <c r="C96" s="6" t="s">
        <v>7</v>
      </c>
      <c r="D96" s="23">
        <v>1</v>
      </c>
      <c r="E96" s="24">
        <v>145000</v>
      </c>
      <c r="F96" s="24">
        <f t="shared" si="3"/>
        <v>145000</v>
      </c>
      <c r="G96" s="25">
        <f t="shared" si="5"/>
        <v>27550</v>
      </c>
      <c r="I96" s="115">
        <v>88</v>
      </c>
      <c r="J96" s="246" t="s">
        <v>99</v>
      </c>
      <c r="K96" s="241"/>
      <c r="L96" s="111" t="s">
        <v>8</v>
      </c>
      <c r="M96" s="110">
        <v>1</v>
      </c>
      <c r="N96" s="176"/>
    </row>
    <row r="97" spans="1:14" ht="18" x14ac:dyDescent="0.25">
      <c r="A97" s="298" t="s">
        <v>773</v>
      </c>
      <c r="B97" s="299"/>
      <c r="C97" s="6" t="s">
        <v>7</v>
      </c>
      <c r="D97" s="23">
        <v>1</v>
      </c>
      <c r="E97" s="24">
        <v>288000</v>
      </c>
      <c r="F97" s="24">
        <f t="shared" si="3"/>
        <v>288000</v>
      </c>
      <c r="G97" s="25">
        <f t="shared" si="5"/>
        <v>54720</v>
      </c>
      <c r="I97" s="115">
        <v>89</v>
      </c>
      <c r="J97" s="246" t="s">
        <v>979</v>
      </c>
      <c r="K97" s="241"/>
      <c r="L97" s="111" t="s">
        <v>8</v>
      </c>
      <c r="M97" s="110">
        <v>1</v>
      </c>
      <c r="N97" s="176"/>
    </row>
    <row r="98" spans="1:14" x14ac:dyDescent="0.25">
      <c r="A98" s="269" t="s">
        <v>775</v>
      </c>
      <c r="B98" s="270"/>
      <c r="C98" s="6" t="s">
        <v>7</v>
      </c>
      <c r="D98" s="23">
        <v>1</v>
      </c>
      <c r="E98" s="24">
        <v>99000</v>
      </c>
      <c r="F98" s="24">
        <f t="shared" si="3"/>
        <v>99000</v>
      </c>
      <c r="G98" s="25">
        <f t="shared" si="5"/>
        <v>18810</v>
      </c>
      <c r="I98" s="115">
        <v>90</v>
      </c>
      <c r="J98" s="246" t="s">
        <v>980</v>
      </c>
      <c r="K98" s="241"/>
      <c r="L98" s="111" t="s">
        <v>7</v>
      </c>
      <c r="M98" s="110">
        <v>1</v>
      </c>
      <c r="N98" s="176"/>
    </row>
    <row r="99" spans="1:14" x14ac:dyDescent="0.25">
      <c r="A99" s="269" t="s">
        <v>776</v>
      </c>
      <c r="B99" s="270"/>
      <c r="C99" s="6" t="s">
        <v>7</v>
      </c>
      <c r="D99" s="23">
        <v>1</v>
      </c>
      <c r="E99" s="24">
        <v>165000</v>
      </c>
      <c r="F99" s="24">
        <f t="shared" si="3"/>
        <v>165000</v>
      </c>
      <c r="G99" s="25">
        <f t="shared" si="5"/>
        <v>31350</v>
      </c>
      <c r="I99" s="115">
        <v>91</v>
      </c>
      <c r="J99" s="244" t="s">
        <v>774</v>
      </c>
      <c r="K99" s="245"/>
      <c r="L99" s="111" t="s">
        <v>7</v>
      </c>
      <c r="M99" s="110">
        <v>1</v>
      </c>
      <c r="N99" s="176"/>
    </row>
    <row r="100" spans="1:14" ht="10.9" customHeight="1" x14ac:dyDescent="0.25">
      <c r="A100" s="251" t="s">
        <v>256</v>
      </c>
      <c r="B100" s="252"/>
      <c r="C100" s="6" t="s">
        <v>6</v>
      </c>
      <c r="D100" s="23">
        <v>1</v>
      </c>
      <c r="E100" s="24">
        <v>175000</v>
      </c>
      <c r="F100" s="24">
        <f t="shared" si="3"/>
        <v>175000</v>
      </c>
      <c r="G100" s="25"/>
      <c r="I100" s="115">
        <v>92</v>
      </c>
      <c r="J100" s="244" t="s">
        <v>773</v>
      </c>
      <c r="K100" s="245"/>
      <c r="L100" s="111" t="s">
        <v>7</v>
      </c>
      <c r="M100" s="110">
        <v>1</v>
      </c>
      <c r="N100" s="176"/>
    </row>
    <row r="101" spans="1:14" ht="10.9" customHeight="1" x14ac:dyDescent="0.25">
      <c r="A101" s="4" t="s">
        <v>90</v>
      </c>
      <c r="B101" s="5"/>
      <c r="C101" s="6" t="s">
        <v>89</v>
      </c>
      <c r="D101" s="23">
        <v>1</v>
      </c>
      <c r="E101" s="24">
        <v>762000</v>
      </c>
      <c r="F101" s="24">
        <f t="shared" si="3"/>
        <v>762000</v>
      </c>
      <c r="G101" s="25"/>
      <c r="I101" s="115">
        <v>93</v>
      </c>
      <c r="J101" s="244" t="s">
        <v>775</v>
      </c>
      <c r="K101" s="245"/>
      <c r="L101" s="111" t="s">
        <v>7</v>
      </c>
      <c r="M101" s="110">
        <v>1</v>
      </c>
      <c r="N101" s="176"/>
    </row>
    <row r="102" spans="1:14" ht="10.9" customHeight="1" x14ac:dyDescent="0.25">
      <c r="A102" s="269" t="s">
        <v>71</v>
      </c>
      <c r="B102" s="270"/>
      <c r="C102" s="6" t="s">
        <v>8</v>
      </c>
      <c r="D102" s="23">
        <v>1</v>
      </c>
      <c r="E102" s="24">
        <v>59400</v>
      </c>
      <c r="F102" s="24">
        <f t="shared" si="3"/>
        <v>59400</v>
      </c>
      <c r="G102" s="25">
        <f>F102*19/100</f>
        <v>11286</v>
      </c>
      <c r="I102" s="115">
        <v>94</v>
      </c>
      <c r="J102" s="244" t="s">
        <v>776</v>
      </c>
      <c r="K102" s="245"/>
      <c r="L102" s="111" t="s">
        <v>7</v>
      </c>
      <c r="M102" s="110">
        <v>1</v>
      </c>
      <c r="N102" s="176"/>
    </row>
    <row r="103" spans="1:14" x14ac:dyDescent="0.25">
      <c r="A103" s="297" t="s">
        <v>570</v>
      </c>
      <c r="B103" s="270"/>
      <c r="C103" s="6" t="s">
        <v>7</v>
      </c>
      <c r="D103" s="23">
        <v>1</v>
      </c>
      <c r="E103" s="24">
        <v>42600</v>
      </c>
      <c r="F103" s="24">
        <f t="shared" si="3"/>
        <v>42600</v>
      </c>
      <c r="G103" s="25">
        <f>F103*19/100</f>
        <v>8094</v>
      </c>
      <c r="I103" s="115">
        <v>95</v>
      </c>
      <c r="J103" s="246" t="s">
        <v>256</v>
      </c>
      <c r="K103" s="241"/>
      <c r="L103" s="111" t="s">
        <v>6</v>
      </c>
      <c r="M103" s="110">
        <v>1</v>
      </c>
      <c r="N103" s="176"/>
    </row>
    <row r="104" spans="1:14" x14ac:dyDescent="0.25">
      <c r="A104" s="297" t="s">
        <v>981</v>
      </c>
      <c r="B104" s="270"/>
      <c r="C104" s="6" t="s">
        <v>7</v>
      </c>
      <c r="D104" s="23">
        <v>1</v>
      </c>
      <c r="E104" s="24">
        <v>392000</v>
      </c>
      <c r="F104" s="24">
        <f t="shared" si="3"/>
        <v>392000</v>
      </c>
      <c r="G104" s="25">
        <f>F104*19/100</f>
        <v>74480</v>
      </c>
      <c r="I104" s="115">
        <v>96</v>
      </c>
      <c r="J104" s="246" t="s">
        <v>90</v>
      </c>
      <c r="K104" s="241"/>
      <c r="L104" s="111" t="s">
        <v>89</v>
      </c>
      <c r="M104" s="110">
        <v>1</v>
      </c>
      <c r="N104" s="176"/>
    </row>
    <row r="105" spans="1:14" ht="18" x14ac:dyDescent="0.25">
      <c r="A105" s="297" t="s">
        <v>992</v>
      </c>
      <c r="B105" s="270"/>
      <c r="C105" s="6" t="s">
        <v>812</v>
      </c>
      <c r="D105" s="23">
        <v>1</v>
      </c>
      <c r="E105" s="24">
        <v>62000</v>
      </c>
      <c r="F105" s="24">
        <f t="shared" si="3"/>
        <v>62000</v>
      </c>
      <c r="G105" s="25">
        <f t="shared" ref="G105:G135" si="6">F105*19/100</f>
        <v>11780</v>
      </c>
      <c r="I105" s="115">
        <v>97</v>
      </c>
      <c r="J105" s="244" t="s">
        <v>71</v>
      </c>
      <c r="K105" s="245"/>
      <c r="L105" s="111" t="s">
        <v>8</v>
      </c>
      <c r="M105" s="110">
        <v>1</v>
      </c>
      <c r="N105" s="176"/>
    </row>
    <row r="106" spans="1:14" x14ac:dyDescent="0.25">
      <c r="A106" s="297" t="s">
        <v>993</v>
      </c>
      <c r="B106" s="270"/>
      <c r="C106" s="6" t="s">
        <v>8</v>
      </c>
      <c r="D106" s="23">
        <v>1</v>
      </c>
      <c r="E106" s="24">
        <v>202000</v>
      </c>
      <c r="F106" s="24">
        <f t="shared" si="3"/>
        <v>202000</v>
      </c>
      <c r="G106" s="25">
        <f t="shared" si="6"/>
        <v>38380</v>
      </c>
      <c r="I106" s="115">
        <v>98</v>
      </c>
      <c r="J106" s="244" t="s">
        <v>570</v>
      </c>
      <c r="K106" s="245"/>
      <c r="L106" s="111" t="s">
        <v>7</v>
      </c>
      <c r="M106" s="110">
        <v>1</v>
      </c>
      <c r="N106" s="176"/>
    </row>
    <row r="107" spans="1:14" x14ac:dyDescent="0.25">
      <c r="A107" s="297" t="s">
        <v>994</v>
      </c>
      <c r="B107" s="270"/>
      <c r="C107" s="6" t="s">
        <v>8</v>
      </c>
      <c r="D107" s="23">
        <v>1</v>
      </c>
      <c r="E107" s="24">
        <v>2184000</v>
      </c>
      <c r="F107" s="24">
        <f t="shared" si="3"/>
        <v>2184000</v>
      </c>
      <c r="G107" s="25">
        <f t="shared" si="6"/>
        <v>414960</v>
      </c>
      <c r="I107" s="115">
        <v>99</v>
      </c>
      <c r="J107" s="244" t="s">
        <v>981</v>
      </c>
      <c r="K107" s="245"/>
      <c r="L107" s="111" t="s">
        <v>7</v>
      </c>
      <c r="M107" s="110">
        <v>1</v>
      </c>
      <c r="N107" s="176"/>
    </row>
    <row r="108" spans="1:14" x14ac:dyDescent="0.25">
      <c r="A108" s="297" t="s">
        <v>995</v>
      </c>
      <c r="B108" s="270"/>
      <c r="C108" s="6" t="s">
        <v>8</v>
      </c>
      <c r="D108" s="23">
        <v>1</v>
      </c>
      <c r="E108" s="24">
        <v>67200</v>
      </c>
      <c r="F108" s="24">
        <f t="shared" si="3"/>
        <v>67200</v>
      </c>
      <c r="G108" s="25">
        <f t="shared" si="6"/>
        <v>12768</v>
      </c>
      <c r="I108" s="115">
        <v>100</v>
      </c>
      <c r="J108" s="244" t="s">
        <v>992</v>
      </c>
      <c r="K108" s="245"/>
      <c r="L108" s="111" t="s">
        <v>812</v>
      </c>
      <c r="M108" s="110">
        <v>1</v>
      </c>
      <c r="N108" s="176"/>
    </row>
    <row r="109" spans="1:14" ht="18" x14ac:dyDescent="0.25">
      <c r="A109" s="297" t="s">
        <v>996</v>
      </c>
      <c r="B109" s="270"/>
      <c r="C109" s="6" t="s">
        <v>8</v>
      </c>
      <c r="D109" s="23">
        <v>1</v>
      </c>
      <c r="E109" s="24">
        <v>67200</v>
      </c>
      <c r="F109" s="24">
        <f t="shared" si="3"/>
        <v>67200</v>
      </c>
      <c r="G109" s="25">
        <f t="shared" si="6"/>
        <v>12768</v>
      </c>
      <c r="I109" s="115">
        <v>101</v>
      </c>
      <c r="J109" s="244" t="s">
        <v>993</v>
      </c>
      <c r="K109" s="245"/>
      <c r="L109" s="111" t="s">
        <v>8</v>
      </c>
      <c r="M109" s="110">
        <v>1</v>
      </c>
      <c r="N109" s="176"/>
    </row>
    <row r="110" spans="1:14" ht="33" customHeight="1" x14ac:dyDescent="0.25">
      <c r="A110" s="297" t="s">
        <v>997</v>
      </c>
      <c r="B110" s="270"/>
      <c r="C110" s="6" t="s">
        <v>8</v>
      </c>
      <c r="D110" s="23">
        <v>1</v>
      </c>
      <c r="E110" s="24">
        <v>588000</v>
      </c>
      <c r="F110" s="24">
        <f t="shared" si="3"/>
        <v>588000</v>
      </c>
      <c r="G110" s="25">
        <f t="shared" si="6"/>
        <v>111720</v>
      </c>
      <c r="I110" s="115">
        <v>102</v>
      </c>
      <c r="J110" s="244" t="s">
        <v>994</v>
      </c>
      <c r="K110" s="245"/>
      <c r="L110" s="111" t="s">
        <v>8</v>
      </c>
      <c r="M110" s="110">
        <v>1</v>
      </c>
      <c r="N110" s="176"/>
    </row>
    <row r="111" spans="1:14" ht="10.9" customHeight="1" x14ac:dyDescent="0.25">
      <c r="A111" s="297" t="s">
        <v>998</v>
      </c>
      <c r="B111" s="270"/>
      <c r="C111" s="6" t="s">
        <v>8</v>
      </c>
      <c r="D111" s="23">
        <v>1</v>
      </c>
      <c r="E111" s="24">
        <v>588000</v>
      </c>
      <c r="F111" s="24">
        <f t="shared" si="3"/>
        <v>588000</v>
      </c>
      <c r="G111" s="25">
        <f t="shared" si="6"/>
        <v>111720</v>
      </c>
      <c r="I111" s="115">
        <v>103</v>
      </c>
      <c r="J111" s="244" t="s">
        <v>995</v>
      </c>
      <c r="K111" s="245"/>
      <c r="L111" s="111" t="s">
        <v>8</v>
      </c>
      <c r="M111" s="110">
        <v>1</v>
      </c>
      <c r="N111" s="176"/>
    </row>
    <row r="112" spans="1:14" ht="18" x14ac:dyDescent="0.25">
      <c r="A112" s="297" t="s">
        <v>999</v>
      </c>
      <c r="B112" s="270"/>
      <c r="C112" s="6" t="s">
        <v>8</v>
      </c>
      <c r="D112" s="23">
        <v>1</v>
      </c>
      <c r="E112" s="24">
        <v>203000</v>
      </c>
      <c r="F112" s="24">
        <f t="shared" si="3"/>
        <v>203000</v>
      </c>
      <c r="G112" s="25">
        <f t="shared" si="6"/>
        <v>38570</v>
      </c>
      <c r="I112" s="115">
        <v>104</v>
      </c>
      <c r="J112" s="244" t="s">
        <v>996</v>
      </c>
      <c r="K112" s="245"/>
      <c r="L112" s="111" t="s">
        <v>8</v>
      </c>
      <c r="M112" s="110">
        <v>1</v>
      </c>
      <c r="N112" s="176"/>
    </row>
    <row r="113" spans="1:14" ht="18" x14ac:dyDescent="0.25">
      <c r="A113" s="297" t="s">
        <v>826</v>
      </c>
      <c r="B113" s="270"/>
      <c r="C113" s="6" t="s">
        <v>7</v>
      </c>
      <c r="D113" s="23">
        <v>1</v>
      </c>
      <c r="E113" s="24">
        <v>50400</v>
      </c>
      <c r="F113" s="24">
        <f t="shared" si="3"/>
        <v>50400</v>
      </c>
      <c r="G113" s="25">
        <f t="shared" si="6"/>
        <v>9576</v>
      </c>
      <c r="I113" s="115">
        <v>105</v>
      </c>
      <c r="J113" s="244" t="s">
        <v>997</v>
      </c>
      <c r="K113" s="245"/>
      <c r="L113" s="111" t="s">
        <v>8</v>
      </c>
      <c r="M113" s="110">
        <v>1</v>
      </c>
      <c r="N113" s="176"/>
    </row>
    <row r="114" spans="1:14" ht="10.9" customHeight="1" x14ac:dyDescent="0.25">
      <c r="A114" s="297" t="s">
        <v>1083</v>
      </c>
      <c r="B114" s="270"/>
      <c r="C114" s="6" t="s">
        <v>8</v>
      </c>
      <c r="D114" s="23">
        <v>1</v>
      </c>
      <c r="E114" s="24">
        <v>174000</v>
      </c>
      <c r="F114" s="24">
        <f t="shared" si="3"/>
        <v>174000</v>
      </c>
      <c r="G114" s="25">
        <f t="shared" si="6"/>
        <v>33060</v>
      </c>
      <c r="I114" s="115">
        <v>106</v>
      </c>
      <c r="J114" s="244" t="s">
        <v>998</v>
      </c>
      <c r="K114" s="245"/>
      <c r="L114" s="111" t="s">
        <v>8</v>
      </c>
      <c r="M114" s="110">
        <v>1</v>
      </c>
      <c r="N114" s="176"/>
    </row>
    <row r="115" spans="1:14" ht="10.9" customHeight="1" x14ac:dyDescent="0.25">
      <c r="A115" s="297" t="s">
        <v>919</v>
      </c>
      <c r="B115" s="270"/>
      <c r="C115" s="6" t="s">
        <v>7</v>
      </c>
      <c r="D115" s="23">
        <v>1</v>
      </c>
      <c r="E115" s="24">
        <v>40300</v>
      </c>
      <c r="F115" s="24">
        <f t="shared" si="3"/>
        <v>40300</v>
      </c>
      <c r="G115" s="25">
        <f t="shared" si="6"/>
        <v>7657</v>
      </c>
      <c r="I115" s="115">
        <v>107</v>
      </c>
      <c r="J115" s="244" t="s">
        <v>999</v>
      </c>
      <c r="K115" s="245"/>
      <c r="L115" s="111" t="s">
        <v>8</v>
      </c>
      <c r="M115" s="110">
        <v>1</v>
      </c>
      <c r="N115" s="176"/>
    </row>
    <row r="116" spans="1:14" x14ac:dyDescent="0.25">
      <c r="A116" s="297" t="s">
        <v>1096</v>
      </c>
      <c r="B116" s="270"/>
      <c r="C116" s="6" t="s">
        <v>7</v>
      </c>
      <c r="D116" s="23">
        <v>1</v>
      </c>
      <c r="E116" s="24">
        <v>320000</v>
      </c>
      <c r="F116" s="24">
        <f t="shared" si="3"/>
        <v>320000</v>
      </c>
      <c r="G116" s="25">
        <f t="shared" si="6"/>
        <v>60800</v>
      </c>
      <c r="I116" s="115">
        <v>108</v>
      </c>
      <c r="J116" s="244" t="s">
        <v>826</v>
      </c>
      <c r="K116" s="245"/>
      <c r="L116" s="111" t="s">
        <v>7</v>
      </c>
      <c r="M116" s="110">
        <v>1</v>
      </c>
      <c r="N116" s="176"/>
    </row>
    <row r="117" spans="1:14" ht="10.9" customHeight="1" x14ac:dyDescent="0.25">
      <c r="A117" s="297" t="s">
        <v>1097</v>
      </c>
      <c r="B117" s="270"/>
      <c r="C117" s="6" t="s">
        <v>7</v>
      </c>
      <c r="D117" s="23">
        <v>1</v>
      </c>
      <c r="E117" s="24">
        <v>1430000</v>
      </c>
      <c r="F117" s="24">
        <f t="shared" si="3"/>
        <v>1430000</v>
      </c>
      <c r="G117" s="25">
        <f t="shared" si="6"/>
        <v>271700</v>
      </c>
      <c r="I117" s="115">
        <v>109</v>
      </c>
      <c r="J117" s="244" t="s">
        <v>1083</v>
      </c>
      <c r="K117" s="245"/>
      <c r="L117" s="111" t="s">
        <v>8</v>
      </c>
      <c r="M117" s="110">
        <v>1</v>
      </c>
      <c r="N117" s="176"/>
    </row>
    <row r="118" spans="1:14" x14ac:dyDescent="0.25">
      <c r="A118" s="297" t="s">
        <v>1098</v>
      </c>
      <c r="B118" s="270"/>
      <c r="C118" s="6" t="s">
        <v>7</v>
      </c>
      <c r="D118" s="23">
        <v>1</v>
      </c>
      <c r="E118" s="24">
        <v>167000</v>
      </c>
      <c r="F118" s="24">
        <f t="shared" si="3"/>
        <v>167000</v>
      </c>
      <c r="G118" s="25">
        <f t="shared" si="6"/>
        <v>31730</v>
      </c>
      <c r="I118" s="115">
        <v>110</v>
      </c>
      <c r="J118" s="244" t="s">
        <v>919</v>
      </c>
      <c r="K118" s="245"/>
      <c r="L118" s="111" t="s">
        <v>7</v>
      </c>
      <c r="M118" s="110">
        <v>1</v>
      </c>
      <c r="N118" s="176"/>
    </row>
    <row r="119" spans="1:14" ht="10.9" customHeight="1" x14ac:dyDescent="0.25">
      <c r="A119" s="297" t="s">
        <v>1099</v>
      </c>
      <c r="B119" s="270"/>
      <c r="C119" s="6" t="s">
        <v>8</v>
      </c>
      <c r="D119" s="23">
        <v>1</v>
      </c>
      <c r="E119" s="24">
        <v>345000</v>
      </c>
      <c r="F119" s="24">
        <f t="shared" si="3"/>
        <v>345000</v>
      </c>
      <c r="G119" s="25">
        <f t="shared" si="6"/>
        <v>65550</v>
      </c>
      <c r="I119" s="115">
        <v>111</v>
      </c>
      <c r="J119" s="244" t="s">
        <v>1096</v>
      </c>
      <c r="K119" s="245"/>
      <c r="L119" s="111" t="s">
        <v>7</v>
      </c>
      <c r="M119" s="110">
        <v>1</v>
      </c>
      <c r="N119" s="176"/>
    </row>
    <row r="120" spans="1:14" x14ac:dyDescent="0.25">
      <c r="A120" s="297" t="s">
        <v>1135</v>
      </c>
      <c r="B120" s="270"/>
      <c r="C120" s="6" t="s">
        <v>7</v>
      </c>
      <c r="D120" s="23">
        <v>1</v>
      </c>
      <c r="E120" s="24">
        <v>40000</v>
      </c>
      <c r="F120" s="24">
        <f t="shared" si="3"/>
        <v>40000</v>
      </c>
      <c r="G120" s="25">
        <f t="shared" si="6"/>
        <v>7600</v>
      </c>
      <c r="I120" s="115">
        <v>112</v>
      </c>
      <c r="J120" s="244" t="s">
        <v>1097</v>
      </c>
      <c r="K120" s="245"/>
      <c r="L120" s="111" t="s">
        <v>7</v>
      </c>
      <c r="M120" s="110">
        <v>1</v>
      </c>
      <c r="N120" s="176"/>
    </row>
    <row r="121" spans="1:14" ht="10.9" customHeight="1" x14ac:dyDescent="0.25">
      <c r="A121" s="297" t="s">
        <v>1100</v>
      </c>
      <c r="B121" s="270"/>
      <c r="C121" s="6" t="s">
        <v>8</v>
      </c>
      <c r="D121" s="23">
        <v>1</v>
      </c>
      <c r="E121" s="24">
        <v>8400000</v>
      </c>
      <c r="F121" s="24">
        <f t="shared" si="3"/>
        <v>8400000</v>
      </c>
      <c r="G121" s="25">
        <f t="shared" si="6"/>
        <v>1596000</v>
      </c>
      <c r="I121" s="115">
        <v>113</v>
      </c>
      <c r="J121" s="244" t="s">
        <v>1098</v>
      </c>
      <c r="K121" s="245"/>
      <c r="L121" s="111" t="s">
        <v>7</v>
      </c>
      <c r="M121" s="110">
        <v>1</v>
      </c>
      <c r="N121" s="176"/>
    </row>
    <row r="122" spans="1:14" ht="10.9" customHeight="1" x14ac:dyDescent="0.25">
      <c r="A122" s="297" t="s">
        <v>1101</v>
      </c>
      <c r="B122" s="270"/>
      <c r="C122" s="6" t="s">
        <v>8</v>
      </c>
      <c r="D122" s="23">
        <v>1</v>
      </c>
      <c r="E122" s="24">
        <v>200000</v>
      </c>
      <c r="F122" s="24">
        <f t="shared" si="3"/>
        <v>200000</v>
      </c>
      <c r="G122" s="25">
        <f t="shared" si="6"/>
        <v>38000</v>
      </c>
      <c r="I122" s="115">
        <v>114</v>
      </c>
      <c r="J122" s="244" t="s">
        <v>1099</v>
      </c>
      <c r="K122" s="245"/>
      <c r="L122" s="111" t="s">
        <v>8</v>
      </c>
      <c r="M122" s="110">
        <v>1</v>
      </c>
      <c r="N122" s="176"/>
    </row>
    <row r="123" spans="1:14" x14ac:dyDescent="0.25">
      <c r="A123" s="297" t="s">
        <v>1102</v>
      </c>
      <c r="B123" s="270"/>
      <c r="C123" s="6" t="s">
        <v>8</v>
      </c>
      <c r="D123" s="23">
        <v>1</v>
      </c>
      <c r="E123" s="24">
        <v>800000</v>
      </c>
      <c r="F123" s="24">
        <f t="shared" si="3"/>
        <v>800000</v>
      </c>
      <c r="G123" s="25">
        <f t="shared" si="6"/>
        <v>152000</v>
      </c>
      <c r="I123" s="115">
        <v>115</v>
      </c>
      <c r="J123" s="244" t="s">
        <v>1135</v>
      </c>
      <c r="K123" s="245"/>
      <c r="L123" s="111" t="s">
        <v>7</v>
      </c>
      <c r="M123" s="110">
        <v>1</v>
      </c>
      <c r="N123" s="176"/>
    </row>
    <row r="124" spans="1:14" ht="18" x14ac:dyDescent="0.25">
      <c r="A124" s="297" t="s">
        <v>1104</v>
      </c>
      <c r="B124" s="270"/>
      <c r="C124" s="6" t="s">
        <v>8</v>
      </c>
      <c r="D124" s="23">
        <v>1</v>
      </c>
      <c r="E124" s="24">
        <v>381000</v>
      </c>
      <c r="F124" s="24">
        <f t="shared" si="3"/>
        <v>381000</v>
      </c>
      <c r="G124" s="25">
        <f t="shared" si="6"/>
        <v>72390</v>
      </c>
      <c r="I124" s="115">
        <v>116</v>
      </c>
      <c r="J124" s="244" t="s">
        <v>1100</v>
      </c>
      <c r="K124" s="245"/>
      <c r="L124" s="111" t="s">
        <v>8</v>
      </c>
      <c r="M124" s="110">
        <v>1</v>
      </c>
      <c r="N124" s="176"/>
    </row>
    <row r="125" spans="1:14" ht="10.9" customHeight="1" x14ac:dyDescent="0.25">
      <c r="A125" s="297" t="s">
        <v>125</v>
      </c>
      <c r="B125" s="270"/>
      <c r="C125" s="6" t="s">
        <v>8</v>
      </c>
      <c r="D125" s="23">
        <v>1</v>
      </c>
      <c r="E125" s="24">
        <v>101000</v>
      </c>
      <c r="F125" s="24">
        <f t="shared" si="3"/>
        <v>101000</v>
      </c>
      <c r="G125" s="25">
        <f t="shared" si="6"/>
        <v>19190</v>
      </c>
      <c r="I125" s="115">
        <v>117</v>
      </c>
      <c r="J125" s="244" t="s">
        <v>1101</v>
      </c>
      <c r="K125" s="245"/>
      <c r="L125" s="111" t="s">
        <v>8</v>
      </c>
      <c r="M125" s="110">
        <v>1</v>
      </c>
      <c r="N125" s="176"/>
    </row>
    <row r="126" spans="1:14" ht="10.9" customHeight="1" x14ac:dyDescent="0.25">
      <c r="A126" s="297" t="s">
        <v>1103</v>
      </c>
      <c r="B126" s="270"/>
      <c r="C126" s="6" t="s">
        <v>7</v>
      </c>
      <c r="D126" s="23">
        <v>1</v>
      </c>
      <c r="E126" s="24">
        <v>3000</v>
      </c>
      <c r="F126" s="24">
        <f t="shared" si="3"/>
        <v>3000</v>
      </c>
      <c r="G126" s="25">
        <f t="shared" si="6"/>
        <v>570</v>
      </c>
      <c r="I126" s="115">
        <v>118</v>
      </c>
      <c r="J126" s="244" t="s">
        <v>1102</v>
      </c>
      <c r="K126" s="245"/>
      <c r="L126" s="111" t="s">
        <v>8</v>
      </c>
      <c r="M126" s="110">
        <v>1</v>
      </c>
      <c r="N126" s="176"/>
    </row>
    <row r="127" spans="1:14" ht="18" x14ac:dyDescent="0.25">
      <c r="A127" s="28" t="s">
        <v>1153</v>
      </c>
      <c r="B127" s="22"/>
      <c r="C127" s="6" t="s">
        <v>7</v>
      </c>
      <c r="D127" s="23">
        <v>1</v>
      </c>
      <c r="E127" s="24">
        <v>30000</v>
      </c>
      <c r="F127" s="24">
        <f t="shared" si="3"/>
        <v>30000</v>
      </c>
      <c r="G127" s="25">
        <f t="shared" si="6"/>
        <v>5700</v>
      </c>
      <c r="I127" s="115">
        <v>119</v>
      </c>
      <c r="J127" s="244" t="s">
        <v>1104</v>
      </c>
      <c r="K127" s="245"/>
      <c r="L127" s="111" t="s">
        <v>8</v>
      </c>
      <c r="M127" s="110">
        <v>1</v>
      </c>
      <c r="N127" s="176"/>
    </row>
    <row r="128" spans="1:14" ht="10.9" customHeight="1" x14ac:dyDescent="0.25">
      <c r="A128" s="28" t="s">
        <v>1152</v>
      </c>
      <c r="B128" s="22"/>
      <c r="C128" s="6" t="s">
        <v>397</v>
      </c>
      <c r="D128" s="23">
        <v>1</v>
      </c>
      <c r="E128" s="24">
        <v>62000</v>
      </c>
      <c r="F128" s="24">
        <f t="shared" si="3"/>
        <v>62000</v>
      </c>
      <c r="G128" s="25">
        <f t="shared" si="6"/>
        <v>11780</v>
      </c>
      <c r="I128" s="115">
        <v>120</v>
      </c>
      <c r="J128" s="244" t="s">
        <v>125</v>
      </c>
      <c r="K128" s="245"/>
      <c r="L128" s="111" t="s">
        <v>8</v>
      </c>
      <c r="M128" s="110">
        <v>1</v>
      </c>
      <c r="N128" s="176"/>
    </row>
    <row r="129" spans="1:20" x14ac:dyDescent="0.25">
      <c r="A129" s="297" t="s">
        <v>1182</v>
      </c>
      <c r="B129" s="270"/>
      <c r="C129" s="6" t="s">
        <v>8</v>
      </c>
      <c r="D129" s="23">
        <v>1</v>
      </c>
      <c r="E129" s="24">
        <v>30000</v>
      </c>
      <c r="F129" s="24">
        <f t="shared" si="3"/>
        <v>30000</v>
      </c>
      <c r="G129" s="25">
        <f t="shared" si="6"/>
        <v>5700</v>
      </c>
      <c r="I129" s="115">
        <v>121</v>
      </c>
      <c r="J129" s="244" t="s">
        <v>1103</v>
      </c>
      <c r="K129" s="245"/>
      <c r="L129" s="111" t="s">
        <v>7</v>
      </c>
      <c r="M129" s="110">
        <v>1</v>
      </c>
      <c r="N129" s="176"/>
    </row>
    <row r="130" spans="1:20" x14ac:dyDescent="0.25">
      <c r="A130" s="297" t="s">
        <v>1209</v>
      </c>
      <c r="B130" s="270"/>
      <c r="C130" s="6" t="s">
        <v>8</v>
      </c>
      <c r="D130" s="23">
        <v>1</v>
      </c>
      <c r="E130" s="24">
        <v>450000</v>
      </c>
      <c r="F130" s="24">
        <f t="shared" si="3"/>
        <v>450000</v>
      </c>
      <c r="G130" s="25">
        <f t="shared" si="6"/>
        <v>85500</v>
      </c>
      <c r="I130" s="115">
        <v>122</v>
      </c>
      <c r="J130" s="244" t="s">
        <v>1153</v>
      </c>
      <c r="K130" s="245"/>
      <c r="L130" s="111" t="s">
        <v>7</v>
      </c>
      <c r="M130" s="110">
        <v>1</v>
      </c>
      <c r="N130" s="176"/>
    </row>
    <row r="131" spans="1:20" x14ac:dyDescent="0.25">
      <c r="A131" s="297" t="s">
        <v>1197</v>
      </c>
      <c r="B131" s="270"/>
      <c r="C131" s="6" t="s">
        <v>7</v>
      </c>
      <c r="D131" s="23">
        <v>1</v>
      </c>
      <c r="E131" s="24">
        <v>370000</v>
      </c>
      <c r="F131" s="24">
        <f t="shared" si="3"/>
        <v>370000</v>
      </c>
      <c r="G131" s="25">
        <f t="shared" si="6"/>
        <v>70300</v>
      </c>
      <c r="I131" s="115">
        <v>123</v>
      </c>
      <c r="J131" s="244" t="s">
        <v>1152</v>
      </c>
      <c r="K131" s="245"/>
      <c r="L131" s="111" t="s">
        <v>397</v>
      </c>
      <c r="M131" s="110">
        <v>1</v>
      </c>
      <c r="N131" s="176"/>
    </row>
    <row r="132" spans="1:20" ht="18" x14ac:dyDescent="0.25">
      <c r="A132" s="28" t="s">
        <v>1198</v>
      </c>
      <c r="B132" s="22"/>
      <c r="C132" s="6" t="s">
        <v>8</v>
      </c>
      <c r="D132" s="23">
        <v>1</v>
      </c>
      <c r="E132" s="24">
        <v>196000</v>
      </c>
      <c r="F132" s="24">
        <f t="shared" si="3"/>
        <v>196000</v>
      </c>
      <c r="G132" s="25">
        <f t="shared" si="6"/>
        <v>37240</v>
      </c>
      <c r="I132" s="115">
        <v>124</v>
      </c>
      <c r="J132" s="244" t="s">
        <v>1182</v>
      </c>
      <c r="K132" s="245"/>
      <c r="L132" s="111" t="s">
        <v>8</v>
      </c>
      <c r="M132" s="110">
        <v>1</v>
      </c>
      <c r="N132" s="176"/>
    </row>
    <row r="133" spans="1:20" ht="10.9" customHeight="1" x14ac:dyDescent="0.25">
      <c r="A133" s="297" t="s">
        <v>1199</v>
      </c>
      <c r="B133" s="270"/>
      <c r="C133" s="6" t="s">
        <v>8</v>
      </c>
      <c r="D133" s="23">
        <v>1</v>
      </c>
      <c r="E133" s="24">
        <v>170000</v>
      </c>
      <c r="F133" s="24">
        <f t="shared" si="3"/>
        <v>170000</v>
      </c>
      <c r="G133" s="25">
        <f t="shared" si="6"/>
        <v>32300</v>
      </c>
      <c r="I133" s="115">
        <v>125</v>
      </c>
      <c r="J133" s="244" t="s">
        <v>1209</v>
      </c>
      <c r="K133" s="245"/>
      <c r="L133" s="111" t="s">
        <v>8</v>
      </c>
      <c r="M133" s="110">
        <v>1</v>
      </c>
      <c r="N133" s="176"/>
    </row>
    <row r="134" spans="1:20" x14ac:dyDescent="0.25">
      <c r="A134" s="297" t="s">
        <v>1195</v>
      </c>
      <c r="B134" s="270"/>
      <c r="C134" s="6" t="s">
        <v>7</v>
      </c>
      <c r="D134" s="23">
        <v>1</v>
      </c>
      <c r="E134" s="24">
        <v>675000</v>
      </c>
      <c r="F134" s="24">
        <f t="shared" ref="F134:F135" si="7">E134*D134</f>
        <v>675000</v>
      </c>
      <c r="G134" s="25">
        <f t="shared" si="6"/>
        <v>128250</v>
      </c>
      <c r="I134" s="115">
        <v>126</v>
      </c>
      <c r="J134" s="244" t="s">
        <v>1197</v>
      </c>
      <c r="K134" s="245"/>
      <c r="L134" s="111" t="s">
        <v>7</v>
      </c>
      <c r="M134" s="110">
        <v>1</v>
      </c>
      <c r="N134" s="176"/>
    </row>
    <row r="135" spans="1:20" ht="18" x14ac:dyDescent="0.25">
      <c r="A135" s="297" t="s">
        <v>1196</v>
      </c>
      <c r="B135" s="270"/>
      <c r="C135" s="6" t="s">
        <v>8</v>
      </c>
      <c r="D135" s="23">
        <v>1</v>
      </c>
      <c r="E135" s="24">
        <v>210000</v>
      </c>
      <c r="F135" s="24">
        <f t="shared" si="7"/>
        <v>210000</v>
      </c>
      <c r="G135" s="25">
        <f t="shared" si="6"/>
        <v>39900</v>
      </c>
      <c r="I135" s="115">
        <v>127</v>
      </c>
      <c r="J135" s="244" t="s">
        <v>1198</v>
      </c>
      <c r="K135" s="245"/>
      <c r="L135" s="111" t="s">
        <v>8</v>
      </c>
      <c r="M135" s="110">
        <v>1</v>
      </c>
      <c r="N135" s="176"/>
    </row>
    <row r="136" spans="1:20" ht="10.9" customHeight="1" x14ac:dyDescent="0.25">
      <c r="A136" s="9"/>
      <c r="B136" s="12" t="s">
        <v>12</v>
      </c>
      <c r="C136" s="12"/>
      <c r="D136" s="12"/>
      <c r="E136" s="21"/>
      <c r="F136" s="21">
        <f>E136*D136</f>
        <v>0</v>
      </c>
      <c r="G136" s="29">
        <f>F136*19/100</f>
        <v>0</v>
      </c>
      <c r="I136" s="115">
        <v>128</v>
      </c>
      <c r="J136" s="244" t="s">
        <v>1199</v>
      </c>
      <c r="K136" s="245"/>
      <c r="L136" s="111" t="s">
        <v>8</v>
      </c>
      <c r="M136" s="110">
        <v>1</v>
      </c>
      <c r="N136" s="176"/>
    </row>
    <row r="137" spans="1:20" ht="10.9" customHeight="1" x14ac:dyDescent="0.25">
      <c r="A137" s="9"/>
      <c r="B137" s="11" t="s">
        <v>13</v>
      </c>
      <c r="C137" s="12" t="s">
        <v>2</v>
      </c>
      <c r="D137" s="13">
        <v>2009</v>
      </c>
      <c r="E137" s="21"/>
      <c r="F137" s="21">
        <f>E137*D137</f>
        <v>0</v>
      </c>
      <c r="G137" s="29"/>
      <c r="I137" s="115">
        <v>129</v>
      </c>
      <c r="J137" s="244" t="s">
        <v>1195</v>
      </c>
      <c r="K137" s="245"/>
      <c r="L137" s="111" t="s">
        <v>7</v>
      </c>
      <c r="M137" s="110">
        <v>1</v>
      </c>
      <c r="N137" s="176"/>
    </row>
    <row r="138" spans="1:20" ht="18" x14ac:dyDescent="0.25">
      <c r="A138" s="31" t="s">
        <v>118</v>
      </c>
      <c r="B138" s="31"/>
      <c r="C138" s="32" t="s">
        <v>7</v>
      </c>
      <c r="D138" s="23">
        <v>1</v>
      </c>
      <c r="E138" s="24">
        <v>75000</v>
      </c>
      <c r="F138" s="24">
        <f t="shared" ref="F138:F203" si="8">E138*D138</f>
        <v>75000</v>
      </c>
      <c r="G138" s="25">
        <f t="shared" ref="G138:G166" si="9">F138*19/100</f>
        <v>14250</v>
      </c>
      <c r="I138" s="115">
        <v>130</v>
      </c>
      <c r="J138" s="244" t="s">
        <v>1196</v>
      </c>
      <c r="K138" s="245"/>
      <c r="L138" s="111" t="s">
        <v>8</v>
      </c>
      <c r="M138" s="110">
        <v>1</v>
      </c>
      <c r="N138" s="176"/>
    </row>
    <row r="139" spans="1:20" x14ac:dyDescent="0.25">
      <c r="A139" s="31"/>
      <c r="B139" s="31"/>
      <c r="C139" s="32"/>
      <c r="D139" s="23"/>
      <c r="E139" s="24"/>
      <c r="F139" s="24"/>
      <c r="G139" s="25"/>
      <c r="I139" s="173"/>
      <c r="J139" s="173"/>
      <c r="K139" s="173"/>
      <c r="L139" s="173"/>
      <c r="M139" s="173"/>
      <c r="N139" s="177"/>
    </row>
    <row r="140" spans="1:20" ht="10.9" customHeight="1" x14ac:dyDescent="0.25">
      <c r="A140" s="31" t="s">
        <v>119</v>
      </c>
      <c r="B140" s="31"/>
      <c r="C140" s="32" t="s">
        <v>8</v>
      </c>
      <c r="D140" s="23">
        <v>1</v>
      </c>
      <c r="E140" s="24">
        <v>95200</v>
      </c>
      <c r="F140" s="24">
        <f t="shared" si="8"/>
        <v>95200</v>
      </c>
      <c r="G140" s="25">
        <f t="shared" si="9"/>
        <v>18088</v>
      </c>
      <c r="I140" s="224" t="s">
        <v>1240</v>
      </c>
      <c r="J140" s="224"/>
      <c r="K140" s="224" t="s">
        <v>12</v>
      </c>
      <c r="L140" s="224"/>
      <c r="M140" s="224"/>
      <c r="N140" s="322"/>
      <c r="P140" s="318"/>
      <c r="Q140" s="318"/>
      <c r="R140" s="319"/>
      <c r="S140" s="319"/>
      <c r="T140" s="319"/>
    </row>
    <row r="141" spans="1:20" x14ac:dyDescent="0.25">
      <c r="A141" s="31" t="s">
        <v>120</v>
      </c>
      <c r="B141" s="31"/>
      <c r="C141" s="32" t="s">
        <v>8</v>
      </c>
      <c r="D141" s="23">
        <v>1</v>
      </c>
      <c r="E141" s="24">
        <v>103000</v>
      </c>
      <c r="F141" s="24">
        <f t="shared" si="8"/>
        <v>103000</v>
      </c>
      <c r="G141" s="25">
        <f t="shared" si="9"/>
        <v>19570</v>
      </c>
      <c r="I141" s="207" t="s">
        <v>1241</v>
      </c>
      <c r="J141" s="207"/>
      <c r="K141" s="168" t="s">
        <v>13</v>
      </c>
      <c r="L141" s="167" t="s">
        <v>2</v>
      </c>
      <c r="M141" s="169">
        <v>2009</v>
      </c>
      <c r="N141" s="323"/>
      <c r="P141" s="320"/>
      <c r="Q141" s="320"/>
      <c r="R141" s="165"/>
      <c r="S141" s="165"/>
      <c r="T141" s="166"/>
    </row>
    <row r="142" spans="1:20" ht="18" x14ac:dyDescent="0.25">
      <c r="A142" s="31"/>
      <c r="B142" s="31"/>
      <c r="C142" s="32"/>
      <c r="D142" s="23"/>
      <c r="E142" s="24"/>
      <c r="F142" s="24"/>
      <c r="G142" s="25"/>
      <c r="I142" s="135" t="s">
        <v>1239</v>
      </c>
      <c r="J142" s="196" t="s">
        <v>3</v>
      </c>
      <c r="K142" s="197"/>
      <c r="L142" s="109" t="s">
        <v>4</v>
      </c>
      <c r="M142" s="109" t="s">
        <v>1267</v>
      </c>
      <c r="N142" s="184"/>
    </row>
    <row r="143" spans="1:20" x14ac:dyDescent="0.25">
      <c r="A143" s="31" t="s">
        <v>121</v>
      </c>
      <c r="B143" s="31"/>
      <c r="C143" s="32" t="s">
        <v>7</v>
      </c>
      <c r="D143" s="23">
        <v>1</v>
      </c>
      <c r="E143" s="24">
        <v>115400</v>
      </c>
      <c r="F143" s="24">
        <f t="shared" si="8"/>
        <v>115400</v>
      </c>
      <c r="G143" s="25">
        <f t="shared" si="9"/>
        <v>21926</v>
      </c>
      <c r="I143" s="115">
        <v>1</v>
      </c>
      <c r="J143" s="142" t="s">
        <v>118</v>
      </c>
      <c r="K143" s="162"/>
      <c r="L143" s="110" t="s">
        <v>7</v>
      </c>
      <c r="M143" s="110">
        <v>1</v>
      </c>
      <c r="N143" s="176"/>
    </row>
    <row r="144" spans="1:20" x14ac:dyDescent="0.25">
      <c r="A144" s="251" t="s">
        <v>117</v>
      </c>
      <c r="B144" s="252"/>
      <c r="C144" s="6" t="s">
        <v>7</v>
      </c>
      <c r="D144" s="23">
        <v>1</v>
      </c>
      <c r="E144" s="24">
        <v>2688000</v>
      </c>
      <c r="F144" s="24">
        <f t="shared" si="8"/>
        <v>2688000</v>
      </c>
      <c r="G144" s="25">
        <f t="shared" si="9"/>
        <v>510720</v>
      </c>
      <c r="I144" s="115">
        <v>2</v>
      </c>
      <c r="J144" s="240" t="s">
        <v>119</v>
      </c>
      <c r="K144" s="241"/>
      <c r="L144" s="110" t="s">
        <v>8</v>
      </c>
      <c r="M144" s="110">
        <v>1</v>
      </c>
      <c r="N144" s="176"/>
    </row>
    <row r="145" spans="1:14" x14ac:dyDescent="0.25">
      <c r="A145" s="4" t="s">
        <v>633</v>
      </c>
      <c r="B145" s="5"/>
      <c r="C145" s="6" t="s">
        <v>7</v>
      </c>
      <c r="D145" s="23">
        <v>1</v>
      </c>
      <c r="E145" s="24">
        <v>2744000</v>
      </c>
      <c r="F145" s="24">
        <f t="shared" si="8"/>
        <v>2744000</v>
      </c>
      <c r="G145" s="25">
        <f t="shared" si="9"/>
        <v>521360</v>
      </c>
      <c r="I145" s="115">
        <v>3</v>
      </c>
      <c r="J145" s="142" t="s">
        <v>120</v>
      </c>
      <c r="K145" s="162"/>
      <c r="L145" s="110" t="s">
        <v>8</v>
      </c>
      <c r="M145" s="110">
        <v>1</v>
      </c>
      <c r="N145" s="176"/>
    </row>
    <row r="146" spans="1:14" x14ac:dyDescent="0.25">
      <c r="A146" s="251" t="s">
        <v>208</v>
      </c>
      <c r="B146" s="252"/>
      <c r="C146" s="6" t="s">
        <v>7</v>
      </c>
      <c r="D146" s="23">
        <v>1</v>
      </c>
      <c r="E146" s="24">
        <v>920000</v>
      </c>
      <c r="F146" s="24">
        <f t="shared" si="8"/>
        <v>920000</v>
      </c>
      <c r="G146" s="25">
        <f t="shared" si="9"/>
        <v>174800</v>
      </c>
      <c r="I146" s="115">
        <v>4</v>
      </c>
      <c r="J146" s="240" t="s">
        <v>121</v>
      </c>
      <c r="K146" s="241"/>
      <c r="L146" s="110" t="s">
        <v>7</v>
      </c>
      <c r="M146" s="110">
        <v>1</v>
      </c>
      <c r="N146" s="176"/>
    </row>
    <row r="147" spans="1:14" x14ac:dyDescent="0.25">
      <c r="A147" s="31" t="s">
        <v>266</v>
      </c>
      <c r="B147" s="31"/>
      <c r="C147" s="6" t="s">
        <v>7</v>
      </c>
      <c r="D147" s="23">
        <v>1</v>
      </c>
      <c r="E147" s="24">
        <v>200</v>
      </c>
      <c r="F147" s="24">
        <f t="shared" si="8"/>
        <v>200</v>
      </c>
      <c r="G147" s="25">
        <f t="shared" si="9"/>
        <v>38</v>
      </c>
      <c r="I147" s="115">
        <v>5</v>
      </c>
      <c r="J147" s="240" t="s">
        <v>117</v>
      </c>
      <c r="K147" s="241"/>
      <c r="L147" s="111" t="s">
        <v>7</v>
      </c>
      <c r="M147" s="110">
        <v>1</v>
      </c>
      <c r="N147" s="176"/>
    </row>
    <row r="148" spans="1:14" x14ac:dyDescent="0.25">
      <c r="A148" s="31" t="s">
        <v>133</v>
      </c>
      <c r="B148" s="31"/>
      <c r="C148" s="6" t="s">
        <v>7</v>
      </c>
      <c r="D148" s="23">
        <v>1</v>
      </c>
      <c r="E148" s="24">
        <v>200</v>
      </c>
      <c r="F148" s="24">
        <f t="shared" si="8"/>
        <v>200</v>
      </c>
      <c r="G148" s="25">
        <f t="shared" si="9"/>
        <v>38</v>
      </c>
      <c r="I148" s="115">
        <v>6</v>
      </c>
      <c r="J148" s="240" t="s">
        <v>633</v>
      </c>
      <c r="K148" s="241"/>
      <c r="L148" s="111" t="s">
        <v>7</v>
      </c>
      <c r="M148" s="110">
        <v>1</v>
      </c>
      <c r="N148" s="176"/>
    </row>
    <row r="149" spans="1:14" x14ac:dyDescent="0.25">
      <c r="A149" s="31" t="s">
        <v>211</v>
      </c>
      <c r="B149" s="31"/>
      <c r="C149" s="6" t="s">
        <v>91</v>
      </c>
      <c r="D149" s="23">
        <v>1</v>
      </c>
      <c r="E149" s="24">
        <v>32500</v>
      </c>
      <c r="F149" s="24">
        <f t="shared" si="8"/>
        <v>32500</v>
      </c>
      <c r="G149" s="25">
        <f t="shared" si="9"/>
        <v>6175</v>
      </c>
      <c r="I149" s="115">
        <v>7</v>
      </c>
      <c r="J149" s="199" t="s">
        <v>208</v>
      </c>
      <c r="K149" s="193"/>
      <c r="L149" s="111" t="s">
        <v>7</v>
      </c>
      <c r="M149" s="110">
        <v>1</v>
      </c>
      <c r="N149" s="176"/>
    </row>
    <row r="150" spans="1:14" x14ac:dyDescent="0.25">
      <c r="A150" s="31" t="s">
        <v>212</v>
      </c>
      <c r="B150" s="31"/>
      <c r="C150" s="6" t="s">
        <v>7</v>
      </c>
      <c r="D150" s="23">
        <v>1</v>
      </c>
      <c r="E150" s="24">
        <v>71000</v>
      </c>
      <c r="F150" s="24">
        <f t="shared" si="8"/>
        <v>71000</v>
      </c>
      <c r="G150" s="25">
        <f t="shared" si="9"/>
        <v>13490</v>
      </c>
      <c r="I150" s="115">
        <v>8</v>
      </c>
      <c r="J150" s="192" t="s">
        <v>266</v>
      </c>
      <c r="K150" s="193"/>
      <c r="L150" s="111" t="s">
        <v>7</v>
      </c>
      <c r="M150" s="110">
        <v>1</v>
      </c>
      <c r="N150" s="176"/>
    </row>
    <row r="151" spans="1:14" x14ac:dyDescent="0.25">
      <c r="A151" s="31" t="s">
        <v>213</v>
      </c>
      <c r="B151" s="31"/>
      <c r="C151" s="6" t="s">
        <v>8</v>
      </c>
      <c r="D151" s="23">
        <v>1</v>
      </c>
      <c r="E151" s="24">
        <v>53000</v>
      </c>
      <c r="F151" s="24">
        <f t="shared" si="8"/>
        <v>53000</v>
      </c>
      <c r="G151" s="25">
        <f t="shared" si="9"/>
        <v>10070</v>
      </c>
      <c r="I151" s="115">
        <v>9</v>
      </c>
      <c r="J151" s="192" t="s">
        <v>133</v>
      </c>
      <c r="K151" s="193"/>
      <c r="L151" s="111" t="s">
        <v>7</v>
      </c>
      <c r="M151" s="110">
        <v>1</v>
      </c>
      <c r="N151" s="176"/>
    </row>
    <row r="152" spans="1:14" x14ac:dyDescent="0.25">
      <c r="A152" s="31" t="s">
        <v>268</v>
      </c>
      <c r="B152" s="31"/>
      <c r="C152" s="6" t="s">
        <v>7</v>
      </c>
      <c r="D152" s="23">
        <v>1</v>
      </c>
      <c r="E152" s="24">
        <v>36000</v>
      </c>
      <c r="F152" s="24">
        <f t="shared" si="8"/>
        <v>36000</v>
      </c>
      <c r="G152" s="25">
        <f t="shared" si="9"/>
        <v>6840</v>
      </c>
      <c r="I152" s="115">
        <v>10</v>
      </c>
      <c r="J152" s="192" t="s">
        <v>211</v>
      </c>
      <c r="K152" s="193"/>
      <c r="L152" s="111" t="s">
        <v>91</v>
      </c>
      <c r="M152" s="110">
        <v>1</v>
      </c>
      <c r="N152" s="176"/>
    </row>
    <row r="153" spans="1:14" x14ac:dyDescent="0.25">
      <c r="A153" s="31" t="s">
        <v>214</v>
      </c>
      <c r="B153" s="31"/>
      <c r="C153" s="6" t="s">
        <v>7</v>
      </c>
      <c r="D153" s="23">
        <v>1</v>
      </c>
      <c r="E153" s="24">
        <v>1800</v>
      </c>
      <c r="F153" s="24">
        <f t="shared" si="8"/>
        <v>1800</v>
      </c>
      <c r="G153" s="25">
        <f t="shared" si="9"/>
        <v>342</v>
      </c>
      <c r="I153" s="115">
        <v>11</v>
      </c>
      <c r="J153" s="192" t="s">
        <v>212</v>
      </c>
      <c r="K153" s="193"/>
      <c r="L153" s="111" t="s">
        <v>7</v>
      </c>
      <c r="M153" s="110">
        <v>1</v>
      </c>
      <c r="N153" s="176"/>
    </row>
    <row r="154" spans="1:14" ht="18" x14ac:dyDescent="0.25">
      <c r="A154" s="31" t="s">
        <v>215</v>
      </c>
      <c r="B154" s="31"/>
      <c r="C154" s="6" t="s">
        <v>7</v>
      </c>
      <c r="D154" s="23">
        <v>1</v>
      </c>
      <c r="E154" s="24">
        <v>2200</v>
      </c>
      <c r="F154" s="24">
        <f t="shared" si="8"/>
        <v>2200</v>
      </c>
      <c r="G154" s="25">
        <f t="shared" si="9"/>
        <v>418</v>
      </c>
      <c r="I154" s="115">
        <v>12</v>
      </c>
      <c r="J154" s="192" t="s">
        <v>213</v>
      </c>
      <c r="K154" s="193"/>
      <c r="L154" s="111" t="s">
        <v>8</v>
      </c>
      <c r="M154" s="110">
        <v>1</v>
      </c>
      <c r="N154" s="176"/>
    </row>
    <row r="155" spans="1:14" x14ac:dyDescent="0.25">
      <c r="A155" s="31" t="s">
        <v>216</v>
      </c>
      <c r="B155" s="31"/>
      <c r="C155" s="6" t="s">
        <v>7</v>
      </c>
      <c r="D155" s="23">
        <v>1</v>
      </c>
      <c r="E155" s="24">
        <v>347200</v>
      </c>
      <c r="F155" s="24">
        <f t="shared" si="8"/>
        <v>347200</v>
      </c>
      <c r="G155" s="25">
        <f t="shared" si="9"/>
        <v>65968</v>
      </c>
      <c r="I155" s="115">
        <v>13</v>
      </c>
      <c r="J155" s="192" t="s">
        <v>268</v>
      </c>
      <c r="K155" s="193"/>
      <c r="L155" s="111" t="s">
        <v>7</v>
      </c>
      <c r="M155" s="110">
        <v>1</v>
      </c>
      <c r="N155" s="176"/>
    </row>
    <row r="156" spans="1:14" x14ac:dyDescent="0.25">
      <c r="A156" s="31" t="s">
        <v>217</v>
      </c>
      <c r="B156" s="31"/>
      <c r="C156" s="6" t="s">
        <v>7</v>
      </c>
      <c r="D156" s="23">
        <v>1</v>
      </c>
      <c r="E156" s="24">
        <v>347200</v>
      </c>
      <c r="F156" s="24">
        <f t="shared" si="8"/>
        <v>347200</v>
      </c>
      <c r="G156" s="25">
        <f t="shared" si="9"/>
        <v>65968</v>
      </c>
      <c r="I156" s="115">
        <v>14</v>
      </c>
      <c r="J156" s="192" t="s">
        <v>214</v>
      </c>
      <c r="K156" s="193"/>
      <c r="L156" s="111" t="s">
        <v>7</v>
      </c>
      <c r="M156" s="110">
        <v>1</v>
      </c>
      <c r="N156" s="176"/>
    </row>
    <row r="157" spans="1:14" x14ac:dyDescent="0.25">
      <c r="A157" s="31" t="s">
        <v>218</v>
      </c>
      <c r="B157" s="31"/>
      <c r="C157" s="6" t="s">
        <v>149</v>
      </c>
      <c r="D157" s="23">
        <v>1</v>
      </c>
      <c r="E157" s="24">
        <v>123200</v>
      </c>
      <c r="F157" s="24">
        <f t="shared" si="8"/>
        <v>123200</v>
      </c>
      <c r="G157" s="25">
        <f t="shared" si="9"/>
        <v>23408</v>
      </c>
      <c r="I157" s="115">
        <v>15</v>
      </c>
      <c r="J157" s="192" t="s">
        <v>215</v>
      </c>
      <c r="K157" s="193"/>
      <c r="L157" s="111" t="s">
        <v>7</v>
      </c>
      <c r="M157" s="110">
        <v>1</v>
      </c>
      <c r="N157" s="176"/>
    </row>
    <row r="158" spans="1:14" x14ac:dyDescent="0.25">
      <c r="A158" s="31" t="s">
        <v>219</v>
      </c>
      <c r="B158" s="31"/>
      <c r="C158" s="6" t="s">
        <v>7</v>
      </c>
      <c r="D158" s="23">
        <v>1</v>
      </c>
      <c r="E158" s="24">
        <v>123200</v>
      </c>
      <c r="F158" s="24">
        <f t="shared" si="8"/>
        <v>123200</v>
      </c>
      <c r="G158" s="25">
        <f t="shared" si="9"/>
        <v>23408</v>
      </c>
      <c r="I158" s="115">
        <v>16</v>
      </c>
      <c r="J158" s="192" t="s">
        <v>216</v>
      </c>
      <c r="K158" s="193"/>
      <c r="L158" s="111" t="s">
        <v>7</v>
      </c>
      <c r="M158" s="110">
        <v>1</v>
      </c>
      <c r="N158" s="176"/>
    </row>
    <row r="159" spans="1:14" x14ac:dyDescent="0.25">
      <c r="A159" s="31" t="s">
        <v>267</v>
      </c>
      <c r="B159" s="31"/>
      <c r="C159" s="6" t="s">
        <v>7</v>
      </c>
      <c r="D159" s="23">
        <v>1</v>
      </c>
      <c r="E159" s="24">
        <v>6000</v>
      </c>
      <c r="F159" s="24">
        <f t="shared" si="8"/>
        <v>6000</v>
      </c>
      <c r="G159" s="25">
        <f t="shared" si="9"/>
        <v>1140</v>
      </c>
      <c r="I159" s="115">
        <v>17</v>
      </c>
      <c r="J159" s="192" t="s">
        <v>217</v>
      </c>
      <c r="K159" s="193"/>
      <c r="L159" s="111" t="s">
        <v>7</v>
      </c>
      <c r="M159" s="110">
        <v>1</v>
      </c>
      <c r="N159" s="176"/>
    </row>
    <row r="160" spans="1:14" x14ac:dyDescent="0.25">
      <c r="A160" s="251" t="s">
        <v>413</v>
      </c>
      <c r="B160" s="252"/>
      <c r="C160" s="6" t="s">
        <v>91</v>
      </c>
      <c r="D160" s="23">
        <v>1</v>
      </c>
      <c r="E160" s="24">
        <v>48200</v>
      </c>
      <c r="F160" s="24">
        <f t="shared" si="8"/>
        <v>48200</v>
      </c>
      <c r="G160" s="25"/>
      <c r="I160" s="115">
        <v>18</v>
      </c>
      <c r="J160" s="192" t="s">
        <v>218</v>
      </c>
      <c r="K160" s="193"/>
      <c r="L160" s="111" t="s">
        <v>149</v>
      </c>
      <c r="M160" s="110">
        <v>1</v>
      </c>
      <c r="N160" s="176"/>
    </row>
    <row r="161" spans="1:14" x14ac:dyDescent="0.25">
      <c r="A161" s="251" t="s">
        <v>86</v>
      </c>
      <c r="B161" s="252"/>
      <c r="C161" s="6" t="s">
        <v>8</v>
      </c>
      <c r="D161" s="23">
        <v>1</v>
      </c>
      <c r="E161" s="24">
        <v>263200</v>
      </c>
      <c r="F161" s="24">
        <f t="shared" si="8"/>
        <v>263200</v>
      </c>
      <c r="G161" s="25">
        <f>F161*19/100</f>
        <v>50008</v>
      </c>
      <c r="I161" s="115">
        <v>19</v>
      </c>
      <c r="J161" s="192" t="s">
        <v>219</v>
      </c>
      <c r="K161" s="193"/>
      <c r="L161" s="111" t="s">
        <v>7</v>
      </c>
      <c r="M161" s="110">
        <v>1</v>
      </c>
      <c r="N161" s="176"/>
    </row>
    <row r="162" spans="1:14" x14ac:dyDescent="0.25">
      <c r="A162" s="251" t="s">
        <v>1090</v>
      </c>
      <c r="B162" s="252"/>
      <c r="C162" s="6" t="s">
        <v>8</v>
      </c>
      <c r="D162" s="23">
        <v>1</v>
      </c>
      <c r="E162" s="24">
        <v>625000</v>
      </c>
      <c r="F162" s="24">
        <f t="shared" si="8"/>
        <v>625000</v>
      </c>
      <c r="G162" s="25">
        <f>F162*19/100</f>
        <v>118750</v>
      </c>
      <c r="I162" s="115">
        <v>20</v>
      </c>
      <c r="J162" s="192" t="s">
        <v>267</v>
      </c>
      <c r="K162" s="193"/>
      <c r="L162" s="111" t="s">
        <v>7</v>
      </c>
      <c r="M162" s="110">
        <v>1</v>
      </c>
      <c r="N162" s="176"/>
    </row>
    <row r="163" spans="1:14" x14ac:dyDescent="0.25">
      <c r="A163" s="31" t="s">
        <v>275</v>
      </c>
      <c r="B163" s="31"/>
      <c r="C163" s="6" t="s">
        <v>7</v>
      </c>
      <c r="D163" s="23">
        <v>1</v>
      </c>
      <c r="E163" s="24">
        <v>16000</v>
      </c>
      <c r="F163" s="24">
        <f t="shared" si="8"/>
        <v>16000</v>
      </c>
      <c r="G163" s="25">
        <f t="shared" si="9"/>
        <v>3040</v>
      </c>
      <c r="I163" s="115">
        <v>21</v>
      </c>
      <c r="J163" s="192" t="s">
        <v>413</v>
      </c>
      <c r="K163" s="193"/>
      <c r="L163" s="111" t="s">
        <v>91</v>
      </c>
      <c r="M163" s="110">
        <v>1</v>
      </c>
      <c r="N163" s="176"/>
    </row>
    <row r="164" spans="1:14" ht="18" x14ac:dyDescent="0.25">
      <c r="A164" s="31" t="s">
        <v>302</v>
      </c>
      <c r="B164" s="31"/>
      <c r="C164" s="6" t="s">
        <v>7</v>
      </c>
      <c r="D164" s="23">
        <v>1</v>
      </c>
      <c r="E164" s="24">
        <v>342000</v>
      </c>
      <c r="F164" s="24">
        <f t="shared" si="8"/>
        <v>342000</v>
      </c>
      <c r="G164" s="25">
        <f t="shared" si="9"/>
        <v>64980</v>
      </c>
      <c r="I164" s="115">
        <v>22</v>
      </c>
      <c r="J164" s="192" t="s">
        <v>86</v>
      </c>
      <c r="K164" s="193"/>
      <c r="L164" s="111" t="s">
        <v>8</v>
      </c>
      <c r="M164" s="110">
        <v>1</v>
      </c>
      <c r="N164" s="176"/>
    </row>
    <row r="165" spans="1:14" ht="18" x14ac:dyDescent="0.25">
      <c r="A165" s="31" t="s">
        <v>303</v>
      </c>
      <c r="B165" s="31"/>
      <c r="C165" s="6" t="s">
        <v>8</v>
      </c>
      <c r="D165" s="23">
        <v>1</v>
      </c>
      <c r="E165" s="8">
        <v>47000</v>
      </c>
      <c r="F165" s="24">
        <f t="shared" si="8"/>
        <v>47000</v>
      </c>
      <c r="G165" s="25">
        <f t="shared" si="9"/>
        <v>8930</v>
      </c>
      <c r="I165" s="115">
        <v>23</v>
      </c>
      <c r="J165" s="192" t="s">
        <v>1090</v>
      </c>
      <c r="K165" s="193"/>
      <c r="L165" s="111" t="s">
        <v>8</v>
      </c>
      <c r="M165" s="110">
        <v>1</v>
      </c>
      <c r="N165" s="176"/>
    </row>
    <row r="166" spans="1:14" x14ac:dyDescent="0.25">
      <c r="A166" s="251" t="s">
        <v>412</v>
      </c>
      <c r="B166" s="252"/>
      <c r="C166" s="6" t="s">
        <v>8</v>
      </c>
      <c r="D166" s="23">
        <v>1</v>
      </c>
      <c r="E166" s="24">
        <v>2353000</v>
      </c>
      <c r="F166" s="24">
        <f t="shared" si="8"/>
        <v>2353000</v>
      </c>
      <c r="G166" s="25">
        <f t="shared" si="9"/>
        <v>447070</v>
      </c>
      <c r="I166" s="115">
        <v>24</v>
      </c>
      <c r="J166" s="192" t="s">
        <v>275</v>
      </c>
      <c r="K166" s="193"/>
      <c r="L166" s="111" t="s">
        <v>7</v>
      </c>
      <c r="M166" s="110">
        <v>1</v>
      </c>
      <c r="N166" s="176"/>
    </row>
    <row r="167" spans="1:14" x14ac:dyDescent="0.25">
      <c r="A167" s="251" t="s">
        <v>414</v>
      </c>
      <c r="B167" s="252"/>
      <c r="C167" s="6" t="s">
        <v>7</v>
      </c>
      <c r="D167" s="23">
        <v>1</v>
      </c>
      <c r="E167" s="24">
        <v>27000</v>
      </c>
      <c r="F167" s="24">
        <f t="shared" si="8"/>
        <v>27000</v>
      </c>
      <c r="G167" s="25">
        <f>F167*19/100</f>
        <v>5130</v>
      </c>
      <c r="I167" s="115">
        <v>25</v>
      </c>
      <c r="J167" s="192" t="s">
        <v>302</v>
      </c>
      <c r="K167" s="193"/>
      <c r="L167" s="111" t="s">
        <v>7</v>
      </c>
      <c r="M167" s="110">
        <v>1</v>
      </c>
      <c r="N167" s="176"/>
    </row>
    <row r="168" spans="1:14" ht="18" x14ac:dyDescent="0.25">
      <c r="A168" s="251" t="s">
        <v>415</v>
      </c>
      <c r="B168" s="252"/>
      <c r="C168" s="6" t="s">
        <v>319</v>
      </c>
      <c r="D168" s="23">
        <v>1</v>
      </c>
      <c r="E168" s="24">
        <v>15000</v>
      </c>
      <c r="F168" s="24">
        <f t="shared" si="8"/>
        <v>15000</v>
      </c>
      <c r="G168" s="25"/>
      <c r="I168" s="115">
        <v>26</v>
      </c>
      <c r="J168" s="192" t="s">
        <v>303</v>
      </c>
      <c r="K168" s="193"/>
      <c r="L168" s="111" t="s">
        <v>8</v>
      </c>
      <c r="M168" s="110">
        <v>1</v>
      </c>
      <c r="N168" s="176"/>
    </row>
    <row r="169" spans="1:14" ht="18" x14ac:dyDescent="0.25">
      <c r="A169" s="251" t="s">
        <v>806</v>
      </c>
      <c r="B169" s="252"/>
      <c r="C169" s="6" t="s">
        <v>7</v>
      </c>
      <c r="D169" s="23">
        <v>1</v>
      </c>
      <c r="E169" s="24">
        <v>200</v>
      </c>
      <c r="F169" s="24">
        <f t="shared" si="8"/>
        <v>200</v>
      </c>
      <c r="G169" s="25">
        <f>F169*19/100</f>
        <v>38</v>
      </c>
      <c r="I169" s="115">
        <v>27</v>
      </c>
      <c r="J169" s="192" t="s">
        <v>412</v>
      </c>
      <c r="K169" s="193"/>
      <c r="L169" s="111" t="s">
        <v>8</v>
      </c>
      <c r="M169" s="110">
        <v>1</v>
      </c>
      <c r="N169" s="176"/>
    </row>
    <row r="170" spans="1:14" x14ac:dyDescent="0.25">
      <c r="A170" s="251" t="s">
        <v>416</v>
      </c>
      <c r="B170" s="252"/>
      <c r="C170" s="6" t="s">
        <v>7</v>
      </c>
      <c r="D170" s="23">
        <v>1</v>
      </c>
      <c r="E170" s="24">
        <v>654000</v>
      </c>
      <c r="F170" s="24">
        <f t="shared" si="8"/>
        <v>654000</v>
      </c>
      <c r="G170" s="25">
        <f>F170*19/100</f>
        <v>124260</v>
      </c>
      <c r="I170" s="115">
        <v>28</v>
      </c>
      <c r="J170" s="192" t="s">
        <v>414</v>
      </c>
      <c r="K170" s="193"/>
      <c r="L170" s="111" t="s">
        <v>7</v>
      </c>
      <c r="M170" s="110">
        <v>1</v>
      </c>
      <c r="N170" s="176"/>
    </row>
    <row r="171" spans="1:14" x14ac:dyDescent="0.25">
      <c r="A171" s="249" t="s">
        <v>417</v>
      </c>
      <c r="B171" s="250"/>
      <c r="C171" s="6" t="s">
        <v>8</v>
      </c>
      <c r="D171" s="23">
        <v>1</v>
      </c>
      <c r="E171" s="24">
        <v>801000</v>
      </c>
      <c r="F171" s="24">
        <f t="shared" si="8"/>
        <v>801000</v>
      </c>
      <c r="G171" s="25">
        <f t="shared" ref="G171:G211" si="10">F171*19/100</f>
        <v>152190</v>
      </c>
      <c r="I171" s="115">
        <v>29</v>
      </c>
      <c r="J171" s="192" t="s">
        <v>415</v>
      </c>
      <c r="K171" s="193"/>
      <c r="L171" s="111" t="s">
        <v>319</v>
      </c>
      <c r="M171" s="110">
        <v>1</v>
      </c>
      <c r="N171" s="176"/>
    </row>
    <row r="172" spans="1:14" x14ac:dyDescent="0.25">
      <c r="A172" s="251" t="s">
        <v>418</v>
      </c>
      <c r="B172" s="252"/>
      <c r="C172" s="6" t="s">
        <v>7</v>
      </c>
      <c r="D172" s="23">
        <v>1</v>
      </c>
      <c r="E172" s="24">
        <v>80000</v>
      </c>
      <c r="F172" s="24">
        <f t="shared" si="8"/>
        <v>80000</v>
      </c>
      <c r="G172" s="25">
        <f t="shared" si="10"/>
        <v>15200</v>
      </c>
      <c r="I172" s="115">
        <v>30</v>
      </c>
      <c r="J172" s="192" t="s">
        <v>806</v>
      </c>
      <c r="K172" s="193"/>
      <c r="L172" s="111" t="s">
        <v>7</v>
      </c>
      <c r="M172" s="110">
        <v>1</v>
      </c>
      <c r="N172" s="176"/>
    </row>
    <row r="173" spans="1:14" x14ac:dyDescent="0.25">
      <c r="A173" s="251" t="s">
        <v>329</v>
      </c>
      <c r="B173" s="252"/>
      <c r="C173" s="6" t="s">
        <v>7</v>
      </c>
      <c r="D173" s="23">
        <v>1</v>
      </c>
      <c r="E173" s="24">
        <v>164000</v>
      </c>
      <c r="F173" s="24">
        <f t="shared" si="8"/>
        <v>164000</v>
      </c>
      <c r="G173" s="25">
        <f t="shared" si="10"/>
        <v>31160</v>
      </c>
      <c r="I173" s="115">
        <v>31</v>
      </c>
      <c r="J173" s="192" t="s">
        <v>416</v>
      </c>
      <c r="K173" s="193"/>
      <c r="L173" s="111" t="s">
        <v>7</v>
      </c>
      <c r="M173" s="110">
        <v>1</v>
      </c>
      <c r="N173" s="176"/>
    </row>
    <row r="174" spans="1:14" ht="10.9" customHeight="1" x14ac:dyDescent="0.25">
      <c r="A174" s="251" t="s">
        <v>520</v>
      </c>
      <c r="B174" s="252"/>
      <c r="C174" s="6" t="s">
        <v>7</v>
      </c>
      <c r="D174" s="23">
        <v>1</v>
      </c>
      <c r="E174" s="24">
        <v>24000</v>
      </c>
      <c r="F174" s="24">
        <f t="shared" si="8"/>
        <v>24000</v>
      </c>
      <c r="G174" s="25">
        <f t="shared" si="10"/>
        <v>4560</v>
      </c>
      <c r="I174" s="115">
        <v>32</v>
      </c>
      <c r="J174" s="190" t="s">
        <v>417</v>
      </c>
      <c r="K174" s="191"/>
      <c r="L174" s="111" t="s">
        <v>8</v>
      </c>
      <c r="M174" s="110">
        <v>1</v>
      </c>
      <c r="N174" s="176"/>
    </row>
    <row r="175" spans="1:14" x14ac:dyDescent="0.25">
      <c r="A175" s="251" t="s">
        <v>521</v>
      </c>
      <c r="B175" s="252"/>
      <c r="C175" s="6" t="s">
        <v>7</v>
      </c>
      <c r="D175" s="23">
        <v>1</v>
      </c>
      <c r="E175" s="24">
        <v>25000</v>
      </c>
      <c r="F175" s="24">
        <f t="shared" si="8"/>
        <v>25000</v>
      </c>
      <c r="G175" s="25">
        <f t="shared" si="10"/>
        <v>4750</v>
      </c>
      <c r="I175" s="115">
        <v>33</v>
      </c>
      <c r="J175" s="192" t="s">
        <v>418</v>
      </c>
      <c r="K175" s="193"/>
      <c r="L175" s="111" t="s">
        <v>7</v>
      </c>
      <c r="M175" s="110">
        <v>1</v>
      </c>
      <c r="N175" s="176"/>
    </row>
    <row r="176" spans="1:14" x14ac:dyDescent="0.25">
      <c r="A176" s="251" t="s">
        <v>522</v>
      </c>
      <c r="B176" s="252"/>
      <c r="C176" s="6" t="s">
        <v>7</v>
      </c>
      <c r="D176" s="23">
        <v>1</v>
      </c>
      <c r="E176" s="24">
        <v>13400</v>
      </c>
      <c r="F176" s="24">
        <f t="shared" si="8"/>
        <v>13400</v>
      </c>
      <c r="G176" s="25">
        <f t="shared" si="10"/>
        <v>2546</v>
      </c>
      <c r="I176" s="115">
        <v>34</v>
      </c>
      <c r="J176" s="199" t="s">
        <v>329</v>
      </c>
      <c r="K176" s="193"/>
      <c r="L176" s="111" t="s">
        <v>7</v>
      </c>
      <c r="M176" s="110">
        <v>1</v>
      </c>
      <c r="N176" s="176"/>
    </row>
    <row r="177" spans="1:14" x14ac:dyDescent="0.25">
      <c r="A177" s="251" t="s">
        <v>523</v>
      </c>
      <c r="B177" s="252"/>
      <c r="C177" s="6" t="s">
        <v>8</v>
      </c>
      <c r="D177" s="23">
        <v>1</v>
      </c>
      <c r="E177" s="24">
        <v>78400</v>
      </c>
      <c r="F177" s="24">
        <f t="shared" si="8"/>
        <v>78400</v>
      </c>
      <c r="G177" s="25">
        <f t="shared" si="10"/>
        <v>14896</v>
      </c>
      <c r="I177" s="115">
        <v>35</v>
      </c>
      <c r="J177" s="199" t="s">
        <v>520</v>
      </c>
      <c r="K177" s="193"/>
      <c r="L177" s="111" t="s">
        <v>7</v>
      </c>
      <c r="M177" s="110">
        <v>1</v>
      </c>
      <c r="N177" s="176"/>
    </row>
    <row r="178" spans="1:14" x14ac:dyDescent="0.25">
      <c r="A178" s="251" t="s">
        <v>602</v>
      </c>
      <c r="B178" s="252"/>
      <c r="C178" s="6" t="s">
        <v>7</v>
      </c>
      <c r="D178" s="23">
        <v>1</v>
      </c>
      <c r="E178" s="24">
        <v>3900</v>
      </c>
      <c r="F178" s="24">
        <f t="shared" si="8"/>
        <v>3900</v>
      </c>
      <c r="G178" s="25">
        <f t="shared" si="10"/>
        <v>741</v>
      </c>
      <c r="I178" s="115">
        <v>36</v>
      </c>
      <c r="J178" s="199" t="s">
        <v>521</v>
      </c>
      <c r="K178" s="193"/>
      <c r="L178" s="111" t="s">
        <v>7</v>
      </c>
      <c r="M178" s="110">
        <v>1</v>
      </c>
      <c r="N178" s="176"/>
    </row>
    <row r="179" spans="1:14" x14ac:dyDescent="0.25">
      <c r="A179" s="251" t="s">
        <v>603</v>
      </c>
      <c r="B179" s="252"/>
      <c r="C179" s="6" t="s">
        <v>7</v>
      </c>
      <c r="D179" s="23">
        <v>1</v>
      </c>
      <c r="E179" s="24">
        <v>1000</v>
      </c>
      <c r="F179" s="24">
        <f t="shared" si="8"/>
        <v>1000</v>
      </c>
      <c r="G179" s="25">
        <f t="shared" si="10"/>
        <v>190</v>
      </c>
      <c r="I179" s="115">
        <v>37</v>
      </c>
      <c r="J179" s="199" t="s">
        <v>522</v>
      </c>
      <c r="K179" s="193"/>
      <c r="L179" s="111" t="s">
        <v>7</v>
      </c>
      <c r="M179" s="110">
        <v>1</v>
      </c>
      <c r="N179" s="176"/>
    </row>
    <row r="180" spans="1:14" ht="18" x14ac:dyDescent="0.25">
      <c r="A180" s="251" t="s">
        <v>604</v>
      </c>
      <c r="B180" s="252"/>
      <c r="C180" s="6" t="s">
        <v>7</v>
      </c>
      <c r="D180" s="23">
        <v>1</v>
      </c>
      <c r="E180" s="24">
        <v>1100</v>
      </c>
      <c r="F180" s="24">
        <f t="shared" si="8"/>
        <v>1100</v>
      </c>
      <c r="G180" s="25">
        <f t="shared" si="10"/>
        <v>209</v>
      </c>
      <c r="I180" s="115">
        <v>38</v>
      </c>
      <c r="J180" s="199" t="s">
        <v>523</v>
      </c>
      <c r="K180" s="193"/>
      <c r="L180" s="111" t="s">
        <v>8</v>
      </c>
      <c r="M180" s="110">
        <v>1</v>
      </c>
      <c r="N180" s="176"/>
    </row>
    <row r="181" spans="1:14" x14ac:dyDescent="0.25">
      <c r="A181" s="251" t="s">
        <v>605</v>
      </c>
      <c r="B181" s="252"/>
      <c r="C181" s="6" t="s">
        <v>7</v>
      </c>
      <c r="D181" s="23">
        <v>1</v>
      </c>
      <c r="E181" s="24">
        <v>336000</v>
      </c>
      <c r="F181" s="24">
        <f t="shared" si="8"/>
        <v>336000</v>
      </c>
      <c r="G181" s="25">
        <f t="shared" si="10"/>
        <v>63840</v>
      </c>
      <c r="I181" s="115">
        <v>39</v>
      </c>
      <c r="J181" s="199" t="s">
        <v>602</v>
      </c>
      <c r="K181" s="193"/>
      <c r="L181" s="111" t="s">
        <v>7</v>
      </c>
      <c r="M181" s="110">
        <v>1</v>
      </c>
      <c r="N181" s="176"/>
    </row>
    <row r="182" spans="1:14" x14ac:dyDescent="0.25">
      <c r="A182" s="251" t="s">
        <v>606</v>
      </c>
      <c r="B182" s="252"/>
      <c r="C182" s="6" t="s">
        <v>138</v>
      </c>
      <c r="D182" s="23">
        <v>1</v>
      </c>
      <c r="E182" s="8">
        <v>5000</v>
      </c>
      <c r="F182" s="24">
        <f t="shared" si="8"/>
        <v>5000</v>
      </c>
      <c r="G182" s="25">
        <f t="shared" si="10"/>
        <v>950</v>
      </c>
      <c r="I182" s="115">
        <v>40</v>
      </c>
      <c r="J182" s="199" t="s">
        <v>603</v>
      </c>
      <c r="K182" s="193"/>
      <c r="L182" s="111" t="s">
        <v>7</v>
      </c>
      <c r="M182" s="110">
        <v>1</v>
      </c>
      <c r="N182" s="176"/>
    </row>
    <row r="183" spans="1:14" x14ac:dyDescent="0.25">
      <c r="A183" s="251" t="s">
        <v>607</v>
      </c>
      <c r="B183" s="252"/>
      <c r="C183" s="6" t="s">
        <v>7</v>
      </c>
      <c r="D183" s="23">
        <v>1</v>
      </c>
      <c r="E183" s="24">
        <v>300</v>
      </c>
      <c r="F183" s="24">
        <f t="shared" si="8"/>
        <v>300</v>
      </c>
      <c r="G183" s="25">
        <f t="shared" si="10"/>
        <v>57</v>
      </c>
      <c r="I183" s="115">
        <v>41</v>
      </c>
      <c r="J183" s="199" t="s">
        <v>604</v>
      </c>
      <c r="K183" s="193"/>
      <c r="L183" s="111" t="s">
        <v>7</v>
      </c>
      <c r="M183" s="110">
        <v>1</v>
      </c>
      <c r="N183" s="176"/>
    </row>
    <row r="184" spans="1:14" x14ac:dyDescent="0.25">
      <c r="A184" s="251" t="s">
        <v>608</v>
      </c>
      <c r="B184" s="252"/>
      <c r="C184" s="6" t="s">
        <v>7</v>
      </c>
      <c r="D184" s="23">
        <v>1</v>
      </c>
      <c r="E184" s="24">
        <v>55000</v>
      </c>
      <c r="F184" s="24">
        <f t="shared" si="8"/>
        <v>55000</v>
      </c>
      <c r="G184" s="25">
        <f t="shared" si="10"/>
        <v>10450</v>
      </c>
      <c r="I184" s="115">
        <v>42</v>
      </c>
      <c r="J184" s="199" t="s">
        <v>605</v>
      </c>
      <c r="K184" s="193"/>
      <c r="L184" s="111" t="s">
        <v>7</v>
      </c>
      <c r="M184" s="110">
        <v>1</v>
      </c>
      <c r="N184" s="176"/>
    </row>
    <row r="185" spans="1:14" x14ac:dyDescent="0.25">
      <c r="A185" s="249" t="s">
        <v>609</v>
      </c>
      <c r="B185" s="250"/>
      <c r="C185" s="6" t="s">
        <v>8</v>
      </c>
      <c r="D185" s="23">
        <v>1</v>
      </c>
      <c r="E185" s="24">
        <v>426000</v>
      </c>
      <c r="F185" s="24">
        <f t="shared" si="8"/>
        <v>426000</v>
      </c>
      <c r="G185" s="25">
        <f t="shared" si="10"/>
        <v>80940</v>
      </c>
      <c r="I185" s="115">
        <v>43</v>
      </c>
      <c r="J185" s="199" t="s">
        <v>606</v>
      </c>
      <c r="K185" s="193"/>
      <c r="L185" s="111" t="s">
        <v>138</v>
      </c>
      <c r="M185" s="110">
        <v>1</v>
      </c>
      <c r="N185" s="176"/>
    </row>
    <row r="186" spans="1:14" x14ac:dyDescent="0.25">
      <c r="A186" s="251" t="s">
        <v>683</v>
      </c>
      <c r="B186" s="252"/>
      <c r="C186" s="6" t="s">
        <v>7</v>
      </c>
      <c r="D186" s="23">
        <v>1</v>
      </c>
      <c r="E186" s="24">
        <v>343000</v>
      </c>
      <c r="F186" s="24">
        <f t="shared" si="8"/>
        <v>343000</v>
      </c>
      <c r="G186" s="25">
        <f t="shared" si="10"/>
        <v>65170</v>
      </c>
      <c r="I186" s="115">
        <v>44</v>
      </c>
      <c r="J186" s="199" t="s">
        <v>607</v>
      </c>
      <c r="K186" s="193"/>
      <c r="L186" s="111" t="s">
        <v>7</v>
      </c>
      <c r="M186" s="110">
        <v>1</v>
      </c>
      <c r="N186" s="176"/>
    </row>
    <row r="187" spans="1:14" x14ac:dyDescent="0.25">
      <c r="A187" s="251" t="s">
        <v>684</v>
      </c>
      <c r="B187" s="252"/>
      <c r="C187" s="6" t="s">
        <v>7</v>
      </c>
      <c r="D187" s="23">
        <v>1</v>
      </c>
      <c r="E187" s="24">
        <v>404300</v>
      </c>
      <c r="F187" s="24">
        <f t="shared" si="8"/>
        <v>404300</v>
      </c>
      <c r="G187" s="25">
        <f t="shared" si="10"/>
        <v>76817</v>
      </c>
      <c r="I187" s="115">
        <v>45</v>
      </c>
      <c r="J187" s="199" t="s">
        <v>608</v>
      </c>
      <c r="K187" s="193"/>
      <c r="L187" s="111" t="s">
        <v>7</v>
      </c>
      <c r="M187" s="110">
        <v>1</v>
      </c>
      <c r="N187" s="176"/>
    </row>
    <row r="188" spans="1:14" ht="23.45" customHeight="1" x14ac:dyDescent="0.25">
      <c r="A188" s="251" t="s">
        <v>685</v>
      </c>
      <c r="B188" s="252"/>
      <c r="C188" s="6" t="s">
        <v>8</v>
      </c>
      <c r="D188" s="23">
        <v>1</v>
      </c>
      <c r="E188" s="24">
        <v>203000</v>
      </c>
      <c r="F188" s="24">
        <f t="shared" si="8"/>
        <v>203000</v>
      </c>
      <c r="G188" s="25">
        <f t="shared" si="10"/>
        <v>38570</v>
      </c>
      <c r="I188" s="115">
        <v>46</v>
      </c>
      <c r="J188" s="198" t="s">
        <v>609</v>
      </c>
      <c r="K188" s="191"/>
      <c r="L188" s="111" t="s">
        <v>8</v>
      </c>
      <c r="M188" s="110">
        <v>1</v>
      </c>
      <c r="N188" s="176"/>
    </row>
    <row r="189" spans="1:14" x14ac:dyDescent="0.25">
      <c r="A189" s="251" t="s">
        <v>726</v>
      </c>
      <c r="B189" s="252"/>
      <c r="C189" s="6" t="s">
        <v>7</v>
      </c>
      <c r="D189" s="23">
        <v>1</v>
      </c>
      <c r="E189" s="24">
        <v>195000</v>
      </c>
      <c r="F189" s="24">
        <f t="shared" si="8"/>
        <v>195000</v>
      </c>
      <c r="G189" s="25">
        <f t="shared" si="10"/>
        <v>37050</v>
      </c>
      <c r="I189" s="115">
        <v>47</v>
      </c>
      <c r="J189" s="199" t="s">
        <v>683</v>
      </c>
      <c r="K189" s="193"/>
      <c r="L189" s="111" t="s">
        <v>7</v>
      </c>
      <c r="M189" s="110">
        <v>1</v>
      </c>
      <c r="N189" s="176"/>
    </row>
    <row r="190" spans="1:14" x14ac:dyDescent="0.25">
      <c r="A190" s="251" t="s">
        <v>727</v>
      </c>
      <c r="B190" s="252"/>
      <c r="C190" s="6" t="s">
        <v>7</v>
      </c>
      <c r="D190" s="23">
        <v>1</v>
      </c>
      <c r="E190" s="24">
        <v>24000</v>
      </c>
      <c r="F190" s="24">
        <f t="shared" si="8"/>
        <v>24000</v>
      </c>
      <c r="G190" s="25">
        <f t="shared" si="10"/>
        <v>4560</v>
      </c>
      <c r="I190" s="115">
        <v>48</v>
      </c>
      <c r="J190" s="199" t="s">
        <v>684</v>
      </c>
      <c r="K190" s="193"/>
      <c r="L190" s="111" t="s">
        <v>7</v>
      </c>
      <c r="M190" s="110">
        <v>1</v>
      </c>
      <c r="N190" s="176"/>
    </row>
    <row r="191" spans="1:14" ht="18" x14ac:dyDescent="0.25">
      <c r="A191" s="4" t="s">
        <v>728</v>
      </c>
      <c r="B191" s="5"/>
      <c r="C191" s="6" t="s">
        <v>718</v>
      </c>
      <c r="D191" s="23">
        <v>1</v>
      </c>
      <c r="E191" s="24">
        <v>296000</v>
      </c>
      <c r="F191" s="24">
        <f t="shared" si="8"/>
        <v>296000</v>
      </c>
      <c r="G191" s="25">
        <f t="shared" si="10"/>
        <v>56240</v>
      </c>
      <c r="I191" s="115">
        <v>49</v>
      </c>
      <c r="J191" s="199" t="s">
        <v>685</v>
      </c>
      <c r="K191" s="193"/>
      <c r="L191" s="111" t="s">
        <v>8</v>
      </c>
      <c r="M191" s="110">
        <v>1</v>
      </c>
      <c r="N191" s="176"/>
    </row>
    <row r="192" spans="1:14" x14ac:dyDescent="0.25">
      <c r="A192" s="31" t="s">
        <v>211</v>
      </c>
      <c r="B192" s="31"/>
      <c r="C192" s="6" t="s">
        <v>91</v>
      </c>
      <c r="D192" s="23">
        <v>1</v>
      </c>
      <c r="E192" s="24">
        <v>33000</v>
      </c>
      <c r="F192" s="24">
        <f t="shared" si="8"/>
        <v>33000</v>
      </c>
      <c r="G192" s="25">
        <f t="shared" si="10"/>
        <v>6270</v>
      </c>
      <c r="I192" s="115">
        <v>50</v>
      </c>
      <c r="J192" s="199" t="s">
        <v>726</v>
      </c>
      <c r="K192" s="193"/>
      <c r="L192" s="111" t="s">
        <v>7</v>
      </c>
      <c r="M192" s="110">
        <v>1</v>
      </c>
      <c r="N192" s="176"/>
    </row>
    <row r="193" spans="1:14" x14ac:dyDescent="0.25">
      <c r="A193" s="4" t="s">
        <v>815</v>
      </c>
      <c r="B193" s="5"/>
      <c r="C193" s="6" t="s">
        <v>8</v>
      </c>
      <c r="D193" s="23">
        <v>1</v>
      </c>
      <c r="E193" s="24">
        <v>140000</v>
      </c>
      <c r="F193" s="24">
        <f t="shared" si="8"/>
        <v>140000</v>
      </c>
      <c r="G193" s="25">
        <f t="shared" si="10"/>
        <v>26600</v>
      </c>
      <c r="I193" s="115">
        <v>51</v>
      </c>
      <c r="J193" s="199" t="s">
        <v>727</v>
      </c>
      <c r="K193" s="193"/>
      <c r="L193" s="111" t="s">
        <v>7</v>
      </c>
      <c r="M193" s="110">
        <v>1</v>
      </c>
      <c r="N193" s="176"/>
    </row>
    <row r="194" spans="1:14" x14ac:dyDescent="0.25">
      <c r="A194" s="4" t="s">
        <v>816</v>
      </c>
      <c r="B194" s="5"/>
      <c r="C194" s="6" t="s">
        <v>7</v>
      </c>
      <c r="D194" s="23">
        <v>1</v>
      </c>
      <c r="E194" s="24">
        <v>461400</v>
      </c>
      <c r="F194" s="24">
        <f t="shared" si="8"/>
        <v>461400</v>
      </c>
      <c r="G194" s="25">
        <f t="shared" si="10"/>
        <v>87666</v>
      </c>
      <c r="I194" s="115">
        <v>52</v>
      </c>
      <c r="J194" s="199" t="s">
        <v>728</v>
      </c>
      <c r="K194" s="193"/>
      <c r="L194" s="111" t="s">
        <v>718</v>
      </c>
      <c r="M194" s="110">
        <v>1</v>
      </c>
      <c r="N194" s="176"/>
    </row>
    <row r="195" spans="1:14" x14ac:dyDescent="0.25">
      <c r="A195" s="4" t="s">
        <v>817</v>
      </c>
      <c r="B195" s="5"/>
      <c r="C195" s="6" t="s">
        <v>7</v>
      </c>
      <c r="D195" s="23">
        <v>1</v>
      </c>
      <c r="E195" s="24">
        <v>63000</v>
      </c>
      <c r="F195" s="24">
        <f t="shared" si="8"/>
        <v>63000</v>
      </c>
      <c r="G195" s="25">
        <f t="shared" si="10"/>
        <v>11970</v>
      </c>
      <c r="I195" s="115">
        <v>53</v>
      </c>
      <c r="J195" s="199" t="s">
        <v>211</v>
      </c>
      <c r="K195" s="193"/>
      <c r="L195" s="111" t="s">
        <v>91</v>
      </c>
      <c r="M195" s="110">
        <v>1</v>
      </c>
      <c r="N195" s="176"/>
    </row>
    <row r="196" spans="1:14" ht="18" x14ac:dyDescent="0.25">
      <c r="A196" s="4" t="s">
        <v>818</v>
      </c>
      <c r="B196" s="5"/>
      <c r="C196" s="6" t="s">
        <v>7</v>
      </c>
      <c r="D196" s="23">
        <v>1</v>
      </c>
      <c r="E196" s="24">
        <v>300</v>
      </c>
      <c r="F196" s="24">
        <f t="shared" si="8"/>
        <v>300</v>
      </c>
      <c r="G196" s="25">
        <f t="shared" si="10"/>
        <v>57</v>
      </c>
      <c r="I196" s="115">
        <v>54</v>
      </c>
      <c r="J196" s="143" t="s">
        <v>815</v>
      </c>
      <c r="K196" s="144"/>
      <c r="L196" s="111" t="s">
        <v>8</v>
      </c>
      <c r="M196" s="110">
        <v>1</v>
      </c>
      <c r="N196" s="176"/>
    </row>
    <row r="197" spans="1:14" x14ac:dyDescent="0.25">
      <c r="A197" s="4" t="s">
        <v>819</v>
      </c>
      <c r="B197" s="5"/>
      <c r="C197" s="6" t="s">
        <v>7</v>
      </c>
      <c r="D197" s="23">
        <v>1</v>
      </c>
      <c r="E197" s="24">
        <v>31400</v>
      </c>
      <c r="F197" s="24">
        <f t="shared" si="8"/>
        <v>31400</v>
      </c>
      <c r="G197" s="25">
        <f t="shared" si="10"/>
        <v>5966</v>
      </c>
      <c r="I197" s="115">
        <v>55</v>
      </c>
      <c r="J197" s="199" t="s">
        <v>816</v>
      </c>
      <c r="K197" s="193"/>
      <c r="L197" s="111" t="s">
        <v>7</v>
      </c>
      <c r="M197" s="110">
        <v>1</v>
      </c>
      <c r="N197" s="176"/>
    </row>
    <row r="198" spans="1:14" x14ac:dyDescent="0.25">
      <c r="A198" s="4" t="s">
        <v>831</v>
      </c>
      <c r="B198" s="5"/>
      <c r="C198" s="6" t="s">
        <v>8</v>
      </c>
      <c r="D198" s="23">
        <v>1</v>
      </c>
      <c r="E198" s="24">
        <v>700000</v>
      </c>
      <c r="F198" s="24">
        <f t="shared" si="8"/>
        <v>700000</v>
      </c>
      <c r="G198" s="25">
        <f t="shared" si="10"/>
        <v>133000</v>
      </c>
      <c r="I198" s="115">
        <v>56</v>
      </c>
      <c r="J198" s="199" t="s">
        <v>817</v>
      </c>
      <c r="K198" s="193"/>
      <c r="L198" s="111" t="s">
        <v>7</v>
      </c>
      <c r="M198" s="110">
        <v>1</v>
      </c>
      <c r="N198" s="176"/>
    </row>
    <row r="199" spans="1:14" x14ac:dyDescent="0.25">
      <c r="A199" s="4" t="s">
        <v>832</v>
      </c>
      <c r="B199" s="5"/>
      <c r="C199" s="6" t="s">
        <v>8</v>
      </c>
      <c r="D199" s="23">
        <v>1</v>
      </c>
      <c r="E199" s="24">
        <v>67200</v>
      </c>
      <c r="F199" s="24">
        <f t="shared" si="8"/>
        <v>67200</v>
      </c>
      <c r="G199" s="25">
        <f t="shared" si="10"/>
        <v>12768</v>
      </c>
      <c r="I199" s="115">
        <v>57</v>
      </c>
      <c r="J199" s="192" t="s">
        <v>818</v>
      </c>
      <c r="K199" s="193"/>
      <c r="L199" s="111" t="s">
        <v>7</v>
      </c>
      <c r="M199" s="110">
        <v>1</v>
      </c>
      <c r="N199" s="176"/>
    </row>
    <row r="200" spans="1:14" x14ac:dyDescent="0.25">
      <c r="A200" s="4" t="s">
        <v>1077</v>
      </c>
      <c r="B200" s="5"/>
      <c r="C200" s="6" t="s">
        <v>8</v>
      </c>
      <c r="D200" s="23">
        <v>1</v>
      </c>
      <c r="E200" s="24">
        <v>84000</v>
      </c>
      <c r="F200" s="24">
        <f t="shared" si="8"/>
        <v>84000</v>
      </c>
      <c r="G200" s="25">
        <f t="shared" si="10"/>
        <v>15960</v>
      </c>
      <c r="I200" s="115">
        <v>58</v>
      </c>
      <c r="J200" s="192" t="s">
        <v>819</v>
      </c>
      <c r="K200" s="193"/>
      <c r="L200" s="111" t="s">
        <v>7</v>
      </c>
      <c r="M200" s="110">
        <v>1</v>
      </c>
      <c r="N200" s="176"/>
    </row>
    <row r="201" spans="1:14" ht="18" x14ac:dyDescent="0.25">
      <c r="A201" s="4" t="s">
        <v>834</v>
      </c>
      <c r="B201" s="5"/>
      <c r="C201" s="6" t="s">
        <v>7</v>
      </c>
      <c r="D201" s="23">
        <v>1</v>
      </c>
      <c r="E201" s="24">
        <v>19000</v>
      </c>
      <c r="F201" s="24">
        <f t="shared" si="8"/>
        <v>19000</v>
      </c>
      <c r="G201" s="25">
        <f t="shared" si="10"/>
        <v>3610</v>
      </c>
      <c r="I201" s="115">
        <v>59</v>
      </c>
      <c r="J201" s="143" t="s">
        <v>831</v>
      </c>
      <c r="K201" s="144"/>
      <c r="L201" s="111" t="s">
        <v>8</v>
      </c>
      <c r="M201" s="110">
        <v>1</v>
      </c>
      <c r="N201" s="176"/>
    </row>
    <row r="202" spans="1:14" ht="22.15" customHeight="1" x14ac:dyDescent="0.25">
      <c r="A202" s="4" t="s">
        <v>835</v>
      </c>
      <c r="B202" s="5"/>
      <c r="C202" s="6" t="s">
        <v>8</v>
      </c>
      <c r="D202" s="23">
        <v>1</v>
      </c>
      <c r="E202" s="24">
        <v>57100</v>
      </c>
      <c r="F202" s="24">
        <f t="shared" si="8"/>
        <v>57100</v>
      </c>
      <c r="G202" s="25">
        <f t="shared" si="10"/>
        <v>10849</v>
      </c>
      <c r="I202" s="115">
        <v>60</v>
      </c>
      <c r="J202" s="190" t="s">
        <v>1275</v>
      </c>
      <c r="K202" s="193"/>
      <c r="L202" s="111" t="s">
        <v>8</v>
      </c>
      <c r="M202" s="110">
        <v>1</v>
      </c>
      <c r="N202" s="176"/>
    </row>
    <row r="203" spans="1:14" ht="18" x14ac:dyDescent="0.25">
      <c r="A203" s="4" t="s">
        <v>836</v>
      </c>
      <c r="B203" s="5"/>
      <c r="C203" s="6" t="s">
        <v>7</v>
      </c>
      <c r="D203" s="23">
        <v>1</v>
      </c>
      <c r="E203" s="24">
        <v>627200</v>
      </c>
      <c r="F203" s="24">
        <f t="shared" si="8"/>
        <v>627200</v>
      </c>
      <c r="G203" s="25">
        <f t="shared" si="10"/>
        <v>119168</v>
      </c>
      <c r="I203" s="115">
        <v>61</v>
      </c>
      <c r="J203" s="143" t="s">
        <v>1077</v>
      </c>
      <c r="K203" s="144"/>
      <c r="L203" s="111" t="s">
        <v>8</v>
      </c>
      <c r="M203" s="110">
        <v>1</v>
      </c>
      <c r="N203" s="176"/>
    </row>
    <row r="204" spans="1:14" x14ac:dyDescent="0.25">
      <c r="A204" s="4" t="s">
        <v>837</v>
      </c>
      <c r="B204" s="5"/>
      <c r="C204" s="6" t="s">
        <v>7</v>
      </c>
      <c r="D204" s="23">
        <v>1</v>
      </c>
      <c r="E204" s="24">
        <v>23500</v>
      </c>
      <c r="F204" s="24">
        <f t="shared" ref="F204:F223" si="11">E204*D204</f>
        <v>23500</v>
      </c>
      <c r="G204" s="25">
        <f t="shared" si="10"/>
        <v>4465</v>
      </c>
      <c r="I204" s="115">
        <v>62</v>
      </c>
      <c r="J204" s="192" t="s">
        <v>834</v>
      </c>
      <c r="K204" s="193"/>
      <c r="L204" s="111" t="s">
        <v>7</v>
      </c>
      <c r="M204" s="110">
        <v>1</v>
      </c>
      <c r="N204" s="176"/>
    </row>
    <row r="205" spans="1:14" ht="18" x14ac:dyDescent="0.25">
      <c r="A205" s="4" t="s">
        <v>838</v>
      </c>
      <c r="B205" s="5"/>
      <c r="C205" s="6" t="s">
        <v>8</v>
      </c>
      <c r="D205" s="23">
        <v>1</v>
      </c>
      <c r="E205" s="24">
        <v>504000</v>
      </c>
      <c r="F205" s="24">
        <f t="shared" si="11"/>
        <v>504000</v>
      </c>
      <c r="G205" s="25">
        <f t="shared" si="10"/>
        <v>95760</v>
      </c>
      <c r="I205" s="115">
        <v>63</v>
      </c>
      <c r="J205" s="143" t="s">
        <v>835</v>
      </c>
      <c r="K205" s="144"/>
      <c r="L205" s="111" t="s">
        <v>8</v>
      </c>
      <c r="M205" s="110">
        <v>1</v>
      </c>
      <c r="N205" s="176"/>
    </row>
    <row r="206" spans="1:14" x14ac:dyDescent="0.25">
      <c r="A206" s="26" t="s">
        <v>123</v>
      </c>
      <c r="B206" s="5"/>
      <c r="C206" s="6" t="s">
        <v>7</v>
      </c>
      <c r="D206" s="23">
        <v>1</v>
      </c>
      <c r="E206" s="24">
        <v>56000</v>
      </c>
      <c r="F206" s="24">
        <f t="shared" si="11"/>
        <v>56000</v>
      </c>
      <c r="G206" s="25">
        <f t="shared" si="10"/>
        <v>10640</v>
      </c>
      <c r="I206" s="115">
        <v>64</v>
      </c>
      <c r="J206" s="192" t="s">
        <v>836</v>
      </c>
      <c r="K206" s="193"/>
      <c r="L206" s="111" t="s">
        <v>7</v>
      </c>
      <c r="M206" s="110">
        <v>1</v>
      </c>
      <c r="N206" s="176"/>
    </row>
    <row r="207" spans="1:14" x14ac:dyDescent="0.25">
      <c r="A207" s="26" t="s">
        <v>932</v>
      </c>
      <c r="B207" s="5"/>
      <c r="C207" s="6" t="s">
        <v>7</v>
      </c>
      <c r="D207" s="23">
        <v>1</v>
      </c>
      <c r="E207" s="24">
        <v>30200</v>
      </c>
      <c r="F207" s="24">
        <f t="shared" si="11"/>
        <v>30200</v>
      </c>
      <c r="G207" s="25">
        <f t="shared" si="10"/>
        <v>5738</v>
      </c>
      <c r="I207" s="115">
        <v>65</v>
      </c>
      <c r="J207" s="192" t="s">
        <v>837</v>
      </c>
      <c r="K207" s="193"/>
      <c r="L207" s="111" t="s">
        <v>7</v>
      </c>
      <c r="M207" s="110">
        <v>1</v>
      </c>
      <c r="N207" s="176"/>
    </row>
    <row r="208" spans="1:14" ht="18" x14ac:dyDescent="0.25">
      <c r="A208" s="26" t="s">
        <v>982</v>
      </c>
      <c r="B208" s="5"/>
      <c r="C208" s="6" t="s">
        <v>8</v>
      </c>
      <c r="D208" s="23">
        <v>1</v>
      </c>
      <c r="E208" s="24">
        <v>123200</v>
      </c>
      <c r="F208" s="24">
        <f t="shared" si="11"/>
        <v>123200</v>
      </c>
      <c r="G208" s="25">
        <f t="shared" si="10"/>
        <v>23408</v>
      </c>
      <c r="I208" s="115">
        <v>66</v>
      </c>
      <c r="J208" s="192" t="s">
        <v>838</v>
      </c>
      <c r="K208" s="193"/>
      <c r="L208" s="111" t="s">
        <v>8</v>
      </c>
      <c r="M208" s="110">
        <v>1</v>
      </c>
      <c r="N208" s="176"/>
    </row>
    <row r="209" spans="1:14" x14ac:dyDescent="0.25">
      <c r="A209" s="251" t="s">
        <v>985</v>
      </c>
      <c r="B209" s="252"/>
      <c r="C209" s="6" t="s">
        <v>7</v>
      </c>
      <c r="D209" s="23">
        <v>1</v>
      </c>
      <c r="E209" s="24">
        <v>121000</v>
      </c>
      <c r="F209" s="24">
        <f t="shared" si="11"/>
        <v>121000</v>
      </c>
      <c r="G209" s="25">
        <f t="shared" si="10"/>
        <v>22990</v>
      </c>
      <c r="I209" s="115">
        <v>67</v>
      </c>
      <c r="J209" s="192" t="s">
        <v>123</v>
      </c>
      <c r="K209" s="193"/>
      <c r="L209" s="111" t="s">
        <v>7</v>
      </c>
      <c r="M209" s="110">
        <v>1</v>
      </c>
      <c r="N209" s="176"/>
    </row>
    <row r="210" spans="1:14" x14ac:dyDescent="0.25">
      <c r="A210" s="251" t="s">
        <v>209</v>
      </c>
      <c r="B210" s="252"/>
      <c r="C210" s="6" t="s">
        <v>7</v>
      </c>
      <c r="D210" s="23">
        <v>1</v>
      </c>
      <c r="E210" s="24">
        <v>180000</v>
      </c>
      <c r="F210" s="24">
        <f t="shared" si="11"/>
        <v>180000</v>
      </c>
      <c r="G210" s="25">
        <f t="shared" si="10"/>
        <v>34200</v>
      </c>
      <c r="I210" s="115">
        <v>68</v>
      </c>
      <c r="J210" s="192" t="s">
        <v>932</v>
      </c>
      <c r="K210" s="193"/>
      <c r="L210" s="111" t="s">
        <v>7</v>
      </c>
      <c r="M210" s="110">
        <v>1</v>
      </c>
      <c r="N210" s="176"/>
    </row>
    <row r="211" spans="1:14" ht="18" x14ac:dyDescent="0.25">
      <c r="A211" s="251" t="s">
        <v>210</v>
      </c>
      <c r="B211" s="252"/>
      <c r="C211" s="6" t="s">
        <v>7</v>
      </c>
      <c r="D211" s="23">
        <v>1</v>
      </c>
      <c r="E211" s="24">
        <v>105000</v>
      </c>
      <c r="F211" s="24">
        <f t="shared" si="11"/>
        <v>105000</v>
      </c>
      <c r="G211" s="25">
        <f t="shared" si="10"/>
        <v>19950</v>
      </c>
      <c r="I211" s="115">
        <v>69</v>
      </c>
      <c r="J211" s="143" t="s">
        <v>982</v>
      </c>
      <c r="K211" s="144"/>
      <c r="L211" s="111" t="s">
        <v>8</v>
      </c>
      <c r="M211" s="110">
        <v>1</v>
      </c>
      <c r="N211" s="176"/>
    </row>
    <row r="212" spans="1:14" x14ac:dyDescent="0.25">
      <c r="A212" s="251" t="s">
        <v>419</v>
      </c>
      <c r="B212" s="252"/>
      <c r="C212" s="6" t="s">
        <v>7</v>
      </c>
      <c r="D212" s="23">
        <v>1</v>
      </c>
      <c r="E212" s="24">
        <v>415000</v>
      </c>
      <c r="F212" s="24">
        <f t="shared" si="11"/>
        <v>415000</v>
      </c>
      <c r="G212" s="25">
        <f>F212*19/100</f>
        <v>78850</v>
      </c>
      <c r="I212" s="115">
        <v>70</v>
      </c>
      <c r="J212" s="199" t="s">
        <v>985</v>
      </c>
      <c r="K212" s="193"/>
      <c r="L212" s="111" t="s">
        <v>7</v>
      </c>
      <c r="M212" s="110">
        <v>1</v>
      </c>
      <c r="N212" s="176"/>
    </row>
    <row r="213" spans="1:14" x14ac:dyDescent="0.25">
      <c r="A213" s="251" t="s">
        <v>90</v>
      </c>
      <c r="B213" s="252"/>
      <c r="C213" s="6" t="s">
        <v>6</v>
      </c>
      <c r="D213" s="23">
        <v>1</v>
      </c>
      <c r="E213" s="24">
        <v>175000</v>
      </c>
      <c r="F213" s="24">
        <f t="shared" si="11"/>
        <v>175000</v>
      </c>
      <c r="G213" s="25"/>
      <c r="I213" s="115">
        <v>71</v>
      </c>
      <c r="J213" s="199" t="s">
        <v>209</v>
      </c>
      <c r="K213" s="193"/>
      <c r="L213" s="111" t="s">
        <v>7</v>
      </c>
      <c r="M213" s="110">
        <v>1</v>
      </c>
      <c r="N213" s="176"/>
    </row>
    <row r="214" spans="1:14" x14ac:dyDescent="0.25">
      <c r="A214" s="251" t="s">
        <v>90</v>
      </c>
      <c r="B214" s="252"/>
      <c r="C214" s="6" t="s">
        <v>89</v>
      </c>
      <c r="D214" s="23">
        <v>1</v>
      </c>
      <c r="E214" s="24">
        <v>762000</v>
      </c>
      <c r="F214" s="24">
        <f t="shared" si="11"/>
        <v>762000</v>
      </c>
      <c r="G214" s="25"/>
      <c r="I214" s="115">
        <v>72</v>
      </c>
      <c r="J214" s="199" t="s">
        <v>210</v>
      </c>
      <c r="K214" s="193"/>
      <c r="L214" s="111" t="s">
        <v>7</v>
      </c>
      <c r="M214" s="110">
        <v>1</v>
      </c>
      <c r="N214" s="176"/>
    </row>
    <row r="215" spans="1:14" x14ac:dyDescent="0.25">
      <c r="A215" s="31" t="s">
        <v>269</v>
      </c>
      <c r="B215" s="31"/>
      <c r="C215" s="6" t="s">
        <v>8</v>
      </c>
      <c r="D215" s="23">
        <v>1</v>
      </c>
      <c r="E215" s="24">
        <v>59400</v>
      </c>
      <c r="F215" s="24">
        <f t="shared" si="11"/>
        <v>59400</v>
      </c>
      <c r="G215" s="25">
        <f t="shared" ref="G215:G232" si="12">F215*19/100</f>
        <v>11286</v>
      </c>
      <c r="I215" s="115">
        <v>73</v>
      </c>
      <c r="J215" s="199" t="s">
        <v>419</v>
      </c>
      <c r="K215" s="193"/>
      <c r="L215" s="111" t="s">
        <v>7</v>
      </c>
      <c r="M215" s="110">
        <v>1</v>
      </c>
      <c r="N215" s="176"/>
    </row>
    <row r="216" spans="1:14" x14ac:dyDescent="0.25">
      <c r="A216" s="31" t="s">
        <v>301</v>
      </c>
      <c r="B216" s="31"/>
      <c r="C216" s="6" t="s">
        <v>8</v>
      </c>
      <c r="D216" s="23">
        <v>1</v>
      </c>
      <c r="E216" s="24">
        <v>279000</v>
      </c>
      <c r="F216" s="24">
        <f t="shared" si="11"/>
        <v>279000</v>
      </c>
      <c r="G216" s="25">
        <f t="shared" si="12"/>
        <v>53010</v>
      </c>
      <c r="I216" s="115">
        <v>74</v>
      </c>
      <c r="J216" s="199" t="s">
        <v>90</v>
      </c>
      <c r="K216" s="193"/>
      <c r="L216" s="111" t="s">
        <v>6</v>
      </c>
      <c r="M216" s="110">
        <v>1</v>
      </c>
      <c r="N216" s="176"/>
    </row>
    <row r="217" spans="1:14" x14ac:dyDescent="0.25">
      <c r="A217" s="26" t="s">
        <v>1068</v>
      </c>
      <c r="B217" s="5"/>
      <c r="C217" s="6" t="s">
        <v>8</v>
      </c>
      <c r="D217" s="23">
        <v>1</v>
      </c>
      <c r="E217" s="24">
        <v>168000</v>
      </c>
      <c r="F217" s="24">
        <f t="shared" si="11"/>
        <v>168000</v>
      </c>
      <c r="G217" s="25">
        <f t="shared" si="12"/>
        <v>31920</v>
      </c>
      <c r="I217" s="115">
        <v>75</v>
      </c>
      <c r="J217" s="199" t="s">
        <v>90</v>
      </c>
      <c r="K217" s="193"/>
      <c r="L217" s="111" t="s">
        <v>89</v>
      </c>
      <c r="M217" s="110">
        <v>1</v>
      </c>
      <c r="N217" s="176"/>
    </row>
    <row r="218" spans="1:14" ht="18" x14ac:dyDescent="0.25">
      <c r="A218" s="251" t="s">
        <v>1202</v>
      </c>
      <c r="B218" s="252"/>
      <c r="C218" s="6" t="s">
        <v>8</v>
      </c>
      <c r="D218" s="23">
        <v>1</v>
      </c>
      <c r="E218" s="24">
        <v>750000</v>
      </c>
      <c r="F218" s="24">
        <f t="shared" si="11"/>
        <v>750000</v>
      </c>
      <c r="G218" s="25">
        <f t="shared" si="12"/>
        <v>142500</v>
      </c>
      <c r="I218" s="115">
        <v>76</v>
      </c>
      <c r="J218" s="144" t="s">
        <v>269</v>
      </c>
      <c r="K218" s="145"/>
      <c r="L218" s="111" t="s">
        <v>8</v>
      </c>
      <c r="M218" s="110">
        <v>1</v>
      </c>
      <c r="N218" s="176"/>
    </row>
    <row r="219" spans="1:14" ht="18" x14ac:dyDescent="0.25">
      <c r="A219" s="4" t="s">
        <v>1203</v>
      </c>
      <c r="B219" s="5"/>
      <c r="C219" s="6" t="s">
        <v>7</v>
      </c>
      <c r="D219" s="23">
        <v>1</v>
      </c>
      <c r="E219" s="24">
        <v>380000</v>
      </c>
      <c r="F219" s="24">
        <f t="shared" si="11"/>
        <v>380000</v>
      </c>
      <c r="G219" s="25">
        <f t="shared" si="12"/>
        <v>72200</v>
      </c>
      <c r="I219" s="115">
        <v>77</v>
      </c>
      <c r="J219" s="192" t="s">
        <v>301</v>
      </c>
      <c r="K219" s="193"/>
      <c r="L219" s="111" t="s">
        <v>8</v>
      </c>
      <c r="M219" s="110">
        <v>1</v>
      </c>
      <c r="N219" s="176"/>
    </row>
    <row r="220" spans="1:14" ht="18" x14ac:dyDescent="0.25">
      <c r="A220" s="26" t="s">
        <v>929</v>
      </c>
      <c r="B220" s="5"/>
      <c r="C220" s="6" t="s">
        <v>7</v>
      </c>
      <c r="D220" s="23">
        <v>1</v>
      </c>
      <c r="E220" s="24">
        <v>3800000</v>
      </c>
      <c r="F220" s="24">
        <f t="shared" si="11"/>
        <v>3800000</v>
      </c>
      <c r="G220" s="25">
        <f t="shared" si="12"/>
        <v>722000</v>
      </c>
      <c r="I220" s="115">
        <v>78</v>
      </c>
      <c r="J220" s="143" t="s">
        <v>1068</v>
      </c>
      <c r="K220" s="144"/>
      <c r="L220" s="111" t="s">
        <v>8</v>
      </c>
      <c r="M220" s="110">
        <v>1</v>
      </c>
      <c r="N220" s="176"/>
    </row>
    <row r="221" spans="1:14" ht="18" x14ac:dyDescent="0.25">
      <c r="A221" s="297" t="s">
        <v>997</v>
      </c>
      <c r="B221" s="270"/>
      <c r="C221" s="6" t="s">
        <v>8</v>
      </c>
      <c r="D221" s="23">
        <v>1</v>
      </c>
      <c r="E221" s="24">
        <v>900000</v>
      </c>
      <c r="F221" s="24">
        <f t="shared" si="11"/>
        <v>900000</v>
      </c>
      <c r="G221" s="25">
        <f t="shared" si="12"/>
        <v>171000</v>
      </c>
      <c r="I221" s="115">
        <v>79</v>
      </c>
      <c r="J221" s="199" t="s">
        <v>1202</v>
      </c>
      <c r="K221" s="193"/>
      <c r="L221" s="111" t="s">
        <v>8</v>
      </c>
      <c r="M221" s="110">
        <v>1</v>
      </c>
      <c r="N221" s="176"/>
    </row>
    <row r="222" spans="1:14" x14ac:dyDescent="0.25">
      <c r="A222" s="251" t="s">
        <v>1105</v>
      </c>
      <c r="B222" s="252"/>
      <c r="C222" s="6" t="s">
        <v>7</v>
      </c>
      <c r="D222" s="23">
        <v>1</v>
      </c>
      <c r="E222" s="24">
        <v>2500000</v>
      </c>
      <c r="F222" s="24">
        <f t="shared" si="11"/>
        <v>2500000</v>
      </c>
      <c r="G222" s="25">
        <f t="shared" si="12"/>
        <v>475000</v>
      </c>
      <c r="I222" s="115">
        <v>80</v>
      </c>
      <c r="J222" s="192" t="s">
        <v>1203</v>
      </c>
      <c r="K222" s="193"/>
      <c r="L222" s="111" t="s">
        <v>7</v>
      </c>
      <c r="M222" s="110">
        <v>1</v>
      </c>
      <c r="N222" s="176"/>
    </row>
    <row r="223" spans="1:14" x14ac:dyDescent="0.25">
      <c r="A223" s="251" t="s">
        <v>1106</v>
      </c>
      <c r="B223" s="252"/>
      <c r="C223" s="6" t="s">
        <v>7</v>
      </c>
      <c r="D223" s="23">
        <v>1</v>
      </c>
      <c r="E223" s="24">
        <v>700000</v>
      </c>
      <c r="F223" s="24">
        <f t="shared" si="11"/>
        <v>700000</v>
      </c>
      <c r="G223" s="25">
        <f t="shared" si="12"/>
        <v>133000</v>
      </c>
      <c r="I223" s="115">
        <v>81</v>
      </c>
      <c r="J223" s="192" t="s">
        <v>929</v>
      </c>
      <c r="K223" s="193"/>
      <c r="L223" s="111" t="s">
        <v>7</v>
      </c>
      <c r="M223" s="110">
        <v>1</v>
      </c>
      <c r="N223" s="176"/>
    </row>
    <row r="224" spans="1:14" ht="18" x14ac:dyDescent="0.25">
      <c r="A224" s="251" t="s">
        <v>1107</v>
      </c>
      <c r="B224" s="252"/>
      <c r="C224" s="6" t="s">
        <v>7</v>
      </c>
      <c r="D224" s="23">
        <v>1</v>
      </c>
      <c r="E224" s="24">
        <v>125000</v>
      </c>
      <c r="F224" s="24">
        <f>E224*D224</f>
        <v>125000</v>
      </c>
      <c r="G224" s="25">
        <f t="shared" si="12"/>
        <v>23750</v>
      </c>
      <c r="I224" s="115">
        <v>82</v>
      </c>
      <c r="J224" s="213" t="s">
        <v>997</v>
      </c>
      <c r="K224" s="214"/>
      <c r="L224" s="111" t="s">
        <v>8</v>
      </c>
      <c r="M224" s="110">
        <v>1</v>
      </c>
      <c r="N224" s="176"/>
    </row>
    <row r="225" spans="1:14" x14ac:dyDescent="0.25">
      <c r="A225" s="251" t="s">
        <v>1108</v>
      </c>
      <c r="B225" s="252"/>
      <c r="C225" s="6" t="s">
        <v>8</v>
      </c>
      <c r="D225" s="23">
        <v>1</v>
      </c>
      <c r="E225" s="24">
        <v>420000</v>
      </c>
      <c r="F225" s="24">
        <f t="shared" ref="F225:F232" si="13">E225*D225</f>
        <v>420000</v>
      </c>
      <c r="G225" s="25">
        <f t="shared" si="12"/>
        <v>79800</v>
      </c>
      <c r="I225" s="115">
        <v>83</v>
      </c>
      <c r="J225" s="199" t="s">
        <v>1105</v>
      </c>
      <c r="K225" s="193"/>
      <c r="L225" s="111" t="s">
        <v>7</v>
      </c>
      <c r="M225" s="110">
        <v>1</v>
      </c>
      <c r="N225" s="176"/>
    </row>
    <row r="226" spans="1:14" x14ac:dyDescent="0.25">
      <c r="A226" s="251" t="s">
        <v>1136</v>
      </c>
      <c r="B226" s="252"/>
      <c r="C226" s="6" t="s">
        <v>8</v>
      </c>
      <c r="D226" s="23">
        <v>1</v>
      </c>
      <c r="E226" s="24">
        <v>1530000</v>
      </c>
      <c r="F226" s="24">
        <f t="shared" si="13"/>
        <v>1530000</v>
      </c>
      <c r="G226" s="25">
        <f t="shared" si="12"/>
        <v>290700</v>
      </c>
      <c r="I226" s="115">
        <v>84</v>
      </c>
      <c r="J226" s="199" t="s">
        <v>1106</v>
      </c>
      <c r="K226" s="193"/>
      <c r="L226" s="111" t="s">
        <v>7</v>
      </c>
      <c r="M226" s="110">
        <v>1</v>
      </c>
      <c r="N226" s="176"/>
    </row>
    <row r="227" spans="1:14" x14ac:dyDescent="0.25">
      <c r="A227" s="251" t="s">
        <v>1109</v>
      </c>
      <c r="B227" s="252"/>
      <c r="C227" s="6" t="s">
        <v>8</v>
      </c>
      <c r="D227" s="23">
        <v>1</v>
      </c>
      <c r="E227" s="24">
        <v>1200000</v>
      </c>
      <c r="F227" s="24">
        <f t="shared" si="13"/>
        <v>1200000</v>
      </c>
      <c r="G227" s="25">
        <f t="shared" si="12"/>
        <v>228000</v>
      </c>
      <c r="I227" s="115">
        <v>85</v>
      </c>
      <c r="J227" s="199" t="s">
        <v>1107</v>
      </c>
      <c r="K227" s="193"/>
      <c r="L227" s="111" t="s">
        <v>7</v>
      </c>
      <c r="M227" s="110">
        <v>1</v>
      </c>
      <c r="N227" s="176"/>
    </row>
    <row r="228" spans="1:14" ht="18" x14ac:dyDescent="0.25">
      <c r="A228" s="251" t="s">
        <v>1137</v>
      </c>
      <c r="B228" s="252"/>
      <c r="C228" s="6" t="s">
        <v>8</v>
      </c>
      <c r="D228" s="23">
        <v>1</v>
      </c>
      <c r="E228" s="24">
        <v>210000</v>
      </c>
      <c r="F228" s="24">
        <f t="shared" si="13"/>
        <v>210000</v>
      </c>
      <c r="G228" s="25">
        <f t="shared" si="12"/>
        <v>39900</v>
      </c>
      <c r="I228" s="115">
        <v>86</v>
      </c>
      <c r="J228" s="199" t="s">
        <v>1108</v>
      </c>
      <c r="K228" s="193"/>
      <c r="L228" s="111" t="s">
        <v>8</v>
      </c>
      <c r="M228" s="110">
        <v>1</v>
      </c>
      <c r="N228" s="176"/>
    </row>
    <row r="229" spans="1:14" ht="18" x14ac:dyDescent="0.25">
      <c r="A229" s="251" t="s">
        <v>1138</v>
      </c>
      <c r="B229" s="252"/>
      <c r="C229" s="6" t="s">
        <v>8</v>
      </c>
      <c r="D229" s="23">
        <v>1</v>
      </c>
      <c r="E229" s="24">
        <v>210000</v>
      </c>
      <c r="F229" s="24">
        <f t="shared" si="13"/>
        <v>210000</v>
      </c>
      <c r="G229" s="25">
        <f t="shared" si="12"/>
        <v>39900</v>
      </c>
      <c r="I229" s="115">
        <v>87</v>
      </c>
      <c r="J229" s="199" t="s">
        <v>1136</v>
      </c>
      <c r="K229" s="193"/>
      <c r="L229" s="111" t="s">
        <v>8</v>
      </c>
      <c r="M229" s="110">
        <v>1</v>
      </c>
      <c r="N229" s="176"/>
    </row>
    <row r="230" spans="1:14" ht="18" x14ac:dyDescent="0.25">
      <c r="A230" s="251" t="s">
        <v>1135</v>
      </c>
      <c r="B230" s="252"/>
      <c r="C230" s="6" t="s">
        <v>7</v>
      </c>
      <c r="D230" s="23">
        <v>1</v>
      </c>
      <c r="E230" s="24">
        <v>40000</v>
      </c>
      <c r="F230" s="24">
        <f t="shared" si="13"/>
        <v>40000</v>
      </c>
      <c r="G230" s="25">
        <f t="shared" si="12"/>
        <v>7600</v>
      </c>
      <c r="I230" s="115">
        <v>88</v>
      </c>
      <c r="J230" s="199" t="s">
        <v>1109</v>
      </c>
      <c r="K230" s="193"/>
      <c r="L230" s="111" t="s">
        <v>8</v>
      </c>
      <c r="M230" s="110">
        <v>1</v>
      </c>
      <c r="N230" s="176"/>
    </row>
    <row r="231" spans="1:14" ht="18" x14ac:dyDescent="0.25">
      <c r="A231" s="26" t="s">
        <v>1200</v>
      </c>
      <c r="B231" s="5"/>
      <c r="C231" s="6" t="s">
        <v>7</v>
      </c>
      <c r="D231" s="23">
        <v>1</v>
      </c>
      <c r="E231" s="24">
        <v>295000</v>
      </c>
      <c r="F231" s="24">
        <f t="shared" si="13"/>
        <v>295000</v>
      </c>
      <c r="G231" s="25">
        <f t="shared" si="12"/>
        <v>56050</v>
      </c>
      <c r="I231" s="115">
        <v>89</v>
      </c>
      <c r="J231" s="199" t="s">
        <v>1137</v>
      </c>
      <c r="K231" s="193"/>
      <c r="L231" s="111" t="s">
        <v>8</v>
      </c>
      <c r="M231" s="110">
        <v>1</v>
      </c>
      <c r="N231" s="176"/>
    </row>
    <row r="232" spans="1:14" ht="18" x14ac:dyDescent="0.25">
      <c r="A232" s="26" t="s">
        <v>1201</v>
      </c>
      <c r="B232" s="5"/>
      <c r="C232" s="6" t="s">
        <v>8</v>
      </c>
      <c r="D232" s="23">
        <v>1</v>
      </c>
      <c r="E232" s="24">
        <v>260000</v>
      </c>
      <c r="F232" s="24">
        <f t="shared" si="13"/>
        <v>260000</v>
      </c>
      <c r="G232" s="25">
        <f t="shared" si="12"/>
        <v>49400</v>
      </c>
      <c r="I232" s="115">
        <v>90</v>
      </c>
      <c r="J232" s="199" t="s">
        <v>1138</v>
      </c>
      <c r="K232" s="193"/>
      <c r="L232" s="111" t="s">
        <v>8</v>
      </c>
      <c r="M232" s="110">
        <v>1</v>
      </c>
      <c r="N232" s="176"/>
    </row>
    <row r="233" spans="1:14" x14ac:dyDescent="0.25">
      <c r="A233" s="26"/>
      <c r="B233" s="5"/>
      <c r="C233" s="6"/>
      <c r="D233" s="23"/>
      <c r="E233" s="24"/>
      <c r="F233" s="24"/>
      <c r="G233" s="25"/>
      <c r="I233" s="115">
        <v>91</v>
      </c>
      <c r="J233" s="199" t="s">
        <v>1135</v>
      </c>
      <c r="K233" s="193"/>
      <c r="L233" s="111" t="s">
        <v>7</v>
      </c>
      <c r="M233" s="110">
        <v>1</v>
      </c>
      <c r="N233" s="176"/>
    </row>
    <row r="234" spans="1:14" x14ac:dyDescent="0.25">
      <c r="A234" s="9"/>
      <c r="B234" s="12" t="s">
        <v>15</v>
      </c>
      <c r="C234" s="12"/>
      <c r="D234" s="12"/>
      <c r="E234" s="21"/>
      <c r="F234" s="21"/>
      <c r="G234" s="29"/>
      <c r="I234" s="115">
        <v>92</v>
      </c>
      <c r="J234" s="192" t="s">
        <v>1200</v>
      </c>
      <c r="K234" s="193"/>
      <c r="L234" s="111" t="s">
        <v>7</v>
      </c>
      <c r="M234" s="110">
        <v>1</v>
      </c>
      <c r="N234" s="176"/>
    </row>
    <row r="235" spans="1:14" ht="18" x14ac:dyDescent="0.25">
      <c r="A235" s="9"/>
      <c r="B235" s="11" t="s">
        <v>16</v>
      </c>
      <c r="C235" s="35" t="s">
        <v>2</v>
      </c>
      <c r="D235" s="13">
        <v>2007</v>
      </c>
      <c r="E235" s="21"/>
      <c r="F235" s="21"/>
      <c r="G235" s="29"/>
      <c r="I235" s="115">
        <v>93</v>
      </c>
      <c r="J235" s="192" t="s">
        <v>1201</v>
      </c>
      <c r="K235" s="193"/>
      <c r="L235" s="111" t="s">
        <v>8</v>
      </c>
      <c r="M235" s="110">
        <v>1</v>
      </c>
      <c r="N235" s="176"/>
    </row>
    <row r="236" spans="1:14" x14ac:dyDescent="0.25">
      <c r="A236" s="10"/>
      <c r="B236" s="123"/>
      <c r="C236" s="35"/>
      <c r="D236" s="13"/>
      <c r="E236" s="21"/>
      <c r="F236" s="21"/>
      <c r="G236" s="29"/>
      <c r="I236" s="161"/>
      <c r="J236" s="173"/>
      <c r="K236" s="173"/>
      <c r="L236" s="173"/>
      <c r="M236" s="173"/>
      <c r="N236" s="185"/>
    </row>
    <row r="237" spans="1:14" ht="25.5" x14ac:dyDescent="0.25">
      <c r="A237" s="253" t="s">
        <v>3</v>
      </c>
      <c r="B237" s="254"/>
      <c r="C237" s="18" t="s">
        <v>7</v>
      </c>
      <c r="D237" s="19" t="s">
        <v>5</v>
      </c>
      <c r="E237" s="20" t="s">
        <v>150</v>
      </c>
      <c r="F237" s="21" t="s">
        <v>152</v>
      </c>
      <c r="G237" s="29" t="s">
        <v>151</v>
      </c>
      <c r="I237" s="224" t="s">
        <v>1240</v>
      </c>
      <c r="J237" s="224"/>
      <c r="K237" s="225" t="s">
        <v>15</v>
      </c>
      <c r="L237" s="226"/>
      <c r="M237" s="227"/>
      <c r="N237" s="220"/>
    </row>
    <row r="238" spans="1:14" x14ac:dyDescent="0.25">
      <c r="A238" s="293" t="s">
        <v>247</v>
      </c>
      <c r="B238" s="294"/>
      <c r="C238" s="85" t="s">
        <v>89</v>
      </c>
      <c r="D238" s="124">
        <v>1</v>
      </c>
      <c r="E238" s="96">
        <v>762000</v>
      </c>
      <c r="F238" s="96">
        <f t="shared" ref="F238:F300" si="14">E238*D238</f>
        <v>762000</v>
      </c>
      <c r="G238" s="81"/>
      <c r="I238" s="207" t="s">
        <v>1241</v>
      </c>
      <c r="J238" s="207"/>
      <c r="K238" s="168" t="s">
        <v>16</v>
      </c>
      <c r="L238" s="167" t="s">
        <v>2</v>
      </c>
      <c r="M238" s="169">
        <v>2007</v>
      </c>
      <c r="N238" s="221"/>
    </row>
    <row r="239" spans="1:14" ht="18" x14ac:dyDescent="0.25">
      <c r="A239" s="295" t="s">
        <v>143</v>
      </c>
      <c r="B239" s="296"/>
      <c r="C239" s="125" t="s">
        <v>7</v>
      </c>
      <c r="D239" s="126">
        <v>1</v>
      </c>
      <c r="E239" s="88">
        <v>81000</v>
      </c>
      <c r="F239" s="88">
        <f t="shared" si="14"/>
        <v>81000</v>
      </c>
      <c r="G239" s="14">
        <f t="shared" ref="G239:G245" si="15">F239*19/100</f>
        <v>15390</v>
      </c>
      <c r="I239" s="135" t="s">
        <v>1239</v>
      </c>
      <c r="J239" s="196" t="s">
        <v>3</v>
      </c>
      <c r="K239" s="197"/>
      <c r="L239" s="109" t="s">
        <v>4</v>
      </c>
      <c r="M239" s="109" t="s">
        <v>1267</v>
      </c>
      <c r="N239" s="184"/>
    </row>
    <row r="240" spans="1:14" x14ac:dyDescent="0.25">
      <c r="A240" s="251" t="s">
        <v>78</v>
      </c>
      <c r="B240" s="252"/>
      <c r="C240" s="6" t="s">
        <v>7</v>
      </c>
      <c r="D240" s="37">
        <v>1</v>
      </c>
      <c r="E240" s="24">
        <v>804200</v>
      </c>
      <c r="F240" s="24">
        <f t="shared" si="14"/>
        <v>804200</v>
      </c>
      <c r="G240" s="25">
        <f t="shared" si="15"/>
        <v>152798</v>
      </c>
      <c r="I240" s="115">
        <v>1</v>
      </c>
      <c r="J240" s="199" t="s">
        <v>247</v>
      </c>
      <c r="K240" s="193"/>
      <c r="L240" s="111" t="s">
        <v>89</v>
      </c>
      <c r="M240" s="110">
        <v>1</v>
      </c>
      <c r="N240" s="176"/>
    </row>
    <row r="241" spans="1:14" x14ac:dyDescent="0.25">
      <c r="A241" s="31" t="s">
        <v>122</v>
      </c>
      <c r="B241" s="31"/>
      <c r="C241" s="6" t="s">
        <v>7</v>
      </c>
      <c r="D241" s="23">
        <v>1</v>
      </c>
      <c r="E241" s="24">
        <v>104200</v>
      </c>
      <c r="F241" s="24">
        <f t="shared" si="14"/>
        <v>104200</v>
      </c>
      <c r="G241" s="25">
        <f t="shared" si="15"/>
        <v>19798</v>
      </c>
      <c r="I241" s="115">
        <v>2</v>
      </c>
      <c r="J241" s="199" t="s">
        <v>18</v>
      </c>
      <c r="K241" s="193"/>
      <c r="L241" s="111" t="s">
        <v>7</v>
      </c>
      <c r="M241" s="111">
        <v>1</v>
      </c>
      <c r="N241" s="176"/>
    </row>
    <row r="242" spans="1:14" x14ac:dyDescent="0.25">
      <c r="A242" s="251" t="s">
        <v>70</v>
      </c>
      <c r="B242" s="252"/>
      <c r="C242" s="6" t="s">
        <v>19</v>
      </c>
      <c r="D242" s="37">
        <v>1</v>
      </c>
      <c r="E242" s="24">
        <v>93000</v>
      </c>
      <c r="F242" s="24">
        <f t="shared" si="14"/>
        <v>93000</v>
      </c>
      <c r="G242" s="25">
        <f t="shared" si="15"/>
        <v>17670</v>
      </c>
      <c r="I242" s="115">
        <v>3</v>
      </c>
      <c r="J242" s="199" t="s">
        <v>143</v>
      </c>
      <c r="K242" s="193"/>
      <c r="L242" s="111" t="s">
        <v>7</v>
      </c>
      <c r="M242" s="110">
        <v>1</v>
      </c>
      <c r="N242" s="176"/>
    </row>
    <row r="243" spans="1:14" x14ac:dyDescent="0.25">
      <c r="A243" s="31" t="s">
        <v>169</v>
      </c>
      <c r="B243" s="31"/>
      <c r="C243" s="6" t="s">
        <v>8</v>
      </c>
      <c r="D243" s="23">
        <v>1</v>
      </c>
      <c r="E243" s="24">
        <v>262100</v>
      </c>
      <c r="F243" s="24">
        <f t="shared" si="14"/>
        <v>262100</v>
      </c>
      <c r="G243" s="25">
        <f t="shared" si="15"/>
        <v>49799</v>
      </c>
      <c r="I243" s="115">
        <v>4</v>
      </c>
      <c r="J243" s="199" t="s">
        <v>78</v>
      </c>
      <c r="K243" s="193"/>
      <c r="L243" s="111" t="s">
        <v>7</v>
      </c>
      <c r="M243" s="111">
        <v>1</v>
      </c>
      <c r="N243" s="176"/>
    </row>
    <row r="244" spans="1:14" x14ac:dyDescent="0.25">
      <c r="A244" s="31" t="s">
        <v>166</v>
      </c>
      <c r="B244" s="31"/>
      <c r="C244" s="6" t="s">
        <v>8</v>
      </c>
      <c r="D244" s="37">
        <v>1</v>
      </c>
      <c r="E244" s="24">
        <v>292300</v>
      </c>
      <c r="F244" s="24">
        <f t="shared" si="14"/>
        <v>292300</v>
      </c>
      <c r="G244" s="25">
        <f>F244*19/100</f>
        <v>55537</v>
      </c>
      <c r="I244" s="115">
        <v>5</v>
      </c>
      <c r="J244" s="240" t="s">
        <v>122</v>
      </c>
      <c r="K244" s="241"/>
      <c r="L244" s="111" t="s">
        <v>7</v>
      </c>
      <c r="M244" s="110">
        <v>1</v>
      </c>
      <c r="N244" s="176"/>
    </row>
    <row r="245" spans="1:14" x14ac:dyDescent="0.25">
      <c r="A245" s="249" t="s">
        <v>175</v>
      </c>
      <c r="B245" s="250"/>
      <c r="C245" s="6" t="s">
        <v>8</v>
      </c>
      <c r="D245" s="23">
        <v>1</v>
      </c>
      <c r="E245" s="24">
        <v>868000</v>
      </c>
      <c r="F245" s="24">
        <f t="shared" si="14"/>
        <v>868000</v>
      </c>
      <c r="G245" s="25">
        <f t="shared" si="15"/>
        <v>164920</v>
      </c>
      <c r="I245" s="115">
        <v>6</v>
      </c>
      <c r="J245" s="199" t="s">
        <v>70</v>
      </c>
      <c r="K245" s="193"/>
      <c r="L245" s="111" t="s">
        <v>19</v>
      </c>
      <c r="M245" s="111">
        <v>1</v>
      </c>
      <c r="N245" s="176"/>
    </row>
    <row r="246" spans="1:14" ht="18" x14ac:dyDescent="0.25">
      <c r="A246" s="249" t="s">
        <v>176</v>
      </c>
      <c r="B246" s="250"/>
      <c r="C246" s="6" t="s">
        <v>7</v>
      </c>
      <c r="D246" s="37">
        <v>1</v>
      </c>
      <c r="E246" s="24">
        <v>27000</v>
      </c>
      <c r="F246" s="24">
        <f t="shared" si="14"/>
        <v>27000</v>
      </c>
      <c r="G246" s="25">
        <f>F246*19/100</f>
        <v>5130</v>
      </c>
      <c r="I246" s="115">
        <v>7</v>
      </c>
      <c r="J246" s="240" t="s">
        <v>169</v>
      </c>
      <c r="K246" s="241"/>
      <c r="L246" s="111" t="s">
        <v>8</v>
      </c>
      <c r="M246" s="110">
        <v>1</v>
      </c>
      <c r="N246" s="176"/>
    </row>
    <row r="247" spans="1:14" ht="18" x14ac:dyDescent="0.25">
      <c r="A247" s="265" t="s">
        <v>88</v>
      </c>
      <c r="B247" s="266"/>
      <c r="C247" s="6" t="s">
        <v>89</v>
      </c>
      <c r="D247" s="23">
        <v>1</v>
      </c>
      <c r="E247" s="24">
        <v>547000</v>
      </c>
      <c r="F247" s="24">
        <f t="shared" si="14"/>
        <v>547000</v>
      </c>
      <c r="G247" s="25"/>
      <c r="I247" s="115">
        <v>8</v>
      </c>
      <c r="J247" s="240" t="s">
        <v>166</v>
      </c>
      <c r="K247" s="241"/>
      <c r="L247" s="111" t="s">
        <v>8</v>
      </c>
      <c r="M247" s="111">
        <v>1</v>
      </c>
      <c r="N247" s="176"/>
    </row>
    <row r="248" spans="1:14" ht="18" x14ac:dyDescent="0.25">
      <c r="A248" s="251" t="s">
        <v>17</v>
      </c>
      <c r="B248" s="252"/>
      <c r="C248" s="6" t="s">
        <v>7</v>
      </c>
      <c r="D248" s="37">
        <v>1</v>
      </c>
      <c r="E248" s="24">
        <v>104200</v>
      </c>
      <c r="F248" s="24">
        <f t="shared" si="14"/>
        <v>104200</v>
      </c>
      <c r="G248" s="25">
        <f>F248*19/100</f>
        <v>19798</v>
      </c>
      <c r="I248" s="115">
        <v>9</v>
      </c>
      <c r="J248" s="198" t="s">
        <v>175</v>
      </c>
      <c r="K248" s="191"/>
      <c r="L248" s="111" t="s">
        <v>8</v>
      </c>
      <c r="M248" s="110">
        <v>1</v>
      </c>
      <c r="N248" s="176"/>
    </row>
    <row r="249" spans="1:14" x14ac:dyDescent="0.25">
      <c r="A249" s="249" t="s">
        <v>548</v>
      </c>
      <c r="B249" s="250"/>
      <c r="C249" s="6" t="s">
        <v>7</v>
      </c>
      <c r="D249" s="23">
        <v>1</v>
      </c>
      <c r="E249" s="24">
        <v>6608000</v>
      </c>
      <c r="F249" s="24">
        <f t="shared" si="14"/>
        <v>6608000</v>
      </c>
      <c r="G249" s="25">
        <f>F249*19/100</f>
        <v>1255520</v>
      </c>
      <c r="I249" s="115">
        <v>10</v>
      </c>
      <c r="J249" s="198" t="s">
        <v>176</v>
      </c>
      <c r="K249" s="191"/>
      <c r="L249" s="111" t="s">
        <v>7</v>
      </c>
      <c r="M249" s="111">
        <v>1</v>
      </c>
      <c r="N249" s="176"/>
    </row>
    <row r="250" spans="1:14" x14ac:dyDescent="0.25">
      <c r="A250" s="255" t="s">
        <v>600</v>
      </c>
      <c r="B250" s="256"/>
      <c r="C250" s="6" t="s">
        <v>10</v>
      </c>
      <c r="D250" s="37">
        <v>1</v>
      </c>
      <c r="E250" s="24">
        <v>2240000</v>
      </c>
      <c r="F250" s="24">
        <f t="shared" si="14"/>
        <v>2240000</v>
      </c>
      <c r="G250" s="25">
        <f>F250*19/100</f>
        <v>425600</v>
      </c>
      <c r="I250" s="115">
        <v>11</v>
      </c>
      <c r="J250" s="240" t="s">
        <v>88</v>
      </c>
      <c r="K250" s="241"/>
      <c r="L250" s="111" t="s">
        <v>89</v>
      </c>
      <c r="M250" s="110">
        <v>1</v>
      </c>
      <c r="N250" s="176"/>
    </row>
    <row r="251" spans="1:14" x14ac:dyDescent="0.25">
      <c r="A251" s="249" t="s">
        <v>631</v>
      </c>
      <c r="B251" s="250"/>
      <c r="C251" s="6" t="s">
        <v>89</v>
      </c>
      <c r="D251" s="23">
        <v>1</v>
      </c>
      <c r="E251" s="24">
        <v>661000</v>
      </c>
      <c r="F251" s="24">
        <f t="shared" si="14"/>
        <v>661000</v>
      </c>
      <c r="G251" s="25"/>
      <c r="I251" s="115">
        <v>12</v>
      </c>
      <c r="J251" s="199" t="s">
        <v>17</v>
      </c>
      <c r="K251" s="193"/>
      <c r="L251" s="111" t="s">
        <v>7</v>
      </c>
      <c r="M251" s="111">
        <v>1</v>
      </c>
      <c r="N251" s="176"/>
    </row>
    <row r="252" spans="1:14" x14ac:dyDescent="0.25">
      <c r="A252" s="249" t="s">
        <v>636</v>
      </c>
      <c r="B252" s="250"/>
      <c r="C252" s="6" t="s">
        <v>7</v>
      </c>
      <c r="D252" s="37">
        <v>1</v>
      </c>
      <c r="E252" s="24">
        <v>104200</v>
      </c>
      <c r="F252" s="24">
        <f t="shared" si="14"/>
        <v>104200</v>
      </c>
      <c r="G252" s="25">
        <f>F252*19/100</f>
        <v>19798</v>
      </c>
      <c r="I252" s="115">
        <v>13</v>
      </c>
      <c r="J252" s="198" t="s">
        <v>548</v>
      </c>
      <c r="K252" s="191"/>
      <c r="L252" s="111" t="s">
        <v>7</v>
      </c>
      <c r="M252" s="110">
        <v>1</v>
      </c>
      <c r="N252" s="176"/>
    </row>
    <row r="253" spans="1:14" ht="18" x14ac:dyDescent="0.25">
      <c r="A253" s="249" t="s">
        <v>297</v>
      </c>
      <c r="B253" s="250"/>
      <c r="C253" s="6" t="s">
        <v>7</v>
      </c>
      <c r="D253" s="23">
        <v>1</v>
      </c>
      <c r="E253" s="24">
        <v>902000</v>
      </c>
      <c r="F253" s="24">
        <f t="shared" si="14"/>
        <v>902000</v>
      </c>
      <c r="G253" s="25">
        <f>F253*19/100</f>
        <v>171380</v>
      </c>
      <c r="I253" s="115">
        <v>14</v>
      </c>
      <c r="J253" s="243" t="s">
        <v>600</v>
      </c>
      <c r="K253" s="202"/>
      <c r="L253" s="111" t="s">
        <v>10</v>
      </c>
      <c r="M253" s="111">
        <v>1</v>
      </c>
      <c r="N253" s="176"/>
    </row>
    <row r="254" spans="1:14" x14ac:dyDescent="0.25">
      <c r="A254" s="251" t="s">
        <v>208</v>
      </c>
      <c r="B254" s="252"/>
      <c r="C254" s="6" t="s">
        <v>7</v>
      </c>
      <c r="D254" s="37">
        <v>1</v>
      </c>
      <c r="E254" s="24">
        <v>920000</v>
      </c>
      <c r="F254" s="24">
        <f t="shared" si="14"/>
        <v>920000</v>
      </c>
      <c r="G254" s="25">
        <f>F254*19/100</f>
        <v>174800</v>
      </c>
      <c r="I254" s="115">
        <v>15</v>
      </c>
      <c r="J254" s="198" t="s">
        <v>631</v>
      </c>
      <c r="K254" s="191"/>
      <c r="L254" s="111" t="s">
        <v>89</v>
      </c>
      <c r="M254" s="110">
        <v>1</v>
      </c>
      <c r="N254" s="176"/>
    </row>
    <row r="255" spans="1:14" x14ac:dyDescent="0.25">
      <c r="A255" s="251" t="s">
        <v>1184</v>
      </c>
      <c r="B255" s="252"/>
      <c r="C255" s="6" t="s">
        <v>8</v>
      </c>
      <c r="D255" s="23">
        <v>1</v>
      </c>
      <c r="E255" s="24">
        <v>560000</v>
      </c>
      <c r="F255" s="24">
        <f t="shared" si="14"/>
        <v>560000</v>
      </c>
      <c r="G255" s="25">
        <f>F255*19/100</f>
        <v>106400</v>
      </c>
      <c r="I255" s="115">
        <v>16</v>
      </c>
      <c r="J255" s="198" t="s">
        <v>636</v>
      </c>
      <c r="K255" s="191"/>
      <c r="L255" s="111" t="s">
        <v>7</v>
      </c>
      <c r="M255" s="111">
        <v>1</v>
      </c>
      <c r="N255" s="176"/>
    </row>
    <row r="256" spans="1:14" x14ac:dyDescent="0.25">
      <c r="A256" s="272" t="s">
        <v>637</v>
      </c>
      <c r="B256" s="252"/>
      <c r="C256" s="6" t="s">
        <v>7</v>
      </c>
      <c r="D256" s="37">
        <v>1</v>
      </c>
      <c r="E256" s="24">
        <v>40300</v>
      </c>
      <c r="F256" s="24">
        <f t="shared" si="14"/>
        <v>40300</v>
      </c>
      <c r="G256" s="25">
        <f t="shared" ref="G256:G292" si="16">F256*19/100</f>
        <v>7657</v>
      </c>
      <c r="I256" s="115">
        <v>17</v>
      </c>
      <c r="J256" s="198" t="s">
        <v>297</v>
      </c>
      <c r="K256" s="191"/>
      <c r="L256" s="111" t="s">
        <v>7</v>
      </c>
      <c r="M256" s="110">
        <v>1</v>
      </c>
      <c r="N256" s="176"/>
    </row>
    <row r="257" spans="1:14" x14ac:dyDescent="0.25">
      <c r="A257" s="272" t="s">
        <v>638</v>
      </c>
      <c r="B257" s="252"/>
      <c r="C257" s="6" t="s">
        <v>7</v>
      </c>
      <c r="D257" s="23">
        <v>1</v>
      </c>
      <c r="E257" s="24">
        <v>81000</v>
      </c>
      <c r="F257" s="24">
        <f t="shared" si="14"/>
        <v>81000</v>
      </c>
      <c r="G257" s="25">
        <f t="shared" si="16"/>
        <v>15390</v>
      </c>
      <c r="I257" s="115">
        <v>18</v>
      </c>
      <c r="J257" s="199" t="s">
        <v>208</v>
      </c>
      <c r="K257" s="193"/>
      <c r="L257" s="111" t="s">
        <v>7</v>
      </c>
      <c r="M257" s="111">
        <v>1</v>
      </c>
      <c r="N257" s="176"/>
    </row>
    <row r="258" spans="1:14" ht="18" x14ac:dyDescent="0.25">
      <c r="A258" s="268" t="s">
        <v>639</v>
      </c>
      <c r="B258" s="248"/>
      <c r="C258" s="6" t="s">
        <v>7</v>
      </c>
      <c r="D258" s="37">
        <v>1</v>
      </c>
      <c r="E258" s="24">
        <v>15000</v>
      </c>
      <c r="F258" s="24">
        <f t="shared" si="14"/>
        <v>15000</v>
      </c>
      <c r="G258" s="25">
        <f t="shared" si="16"/>
        <v>2850</v>
      </c>
      <c r="I258" s="115">
        <v>19</v>
      </c>
      <c r="J258" s="199" t="s">
        <v>1184</v>
      </c>
      <c r="K258" s="193"/>
      <c r="L258" s="111" t="s">
        <v>8</v>
      </c>
      <c r="M258" s="110">
        <v>1</v>
      </c>
      <c r="N258" s="176"/>
    </row>
    <row r="259" spans="1:14" x14ac:dyDescent="0.25">
      <c r="A259" s="272" t="s">
        <v>1110</v>
      </c>
      <c r="B259" s="252"/>
      <c r="C259" s="6" t="s">
        <v>138</v>
      </c>
      <c r="D259" s="23">
        <v>1</v>
      </c>
      <c r="E259" s="24">
        <v>6000</v>
      </c>
      <c r="F259" s="24">
        <f t="shared" si="14"/>
        <v>6000</v>
      </c>
      <c r="G259" s="25">
        <f t="shared" si="16"/>
        <v>1140</v>
      </c>
      <c r="I259" s="115">
        <v>20</v>
      </c>
      <c r="J259" s="199" t="s">
        <v>637</v>
      </c>
      <c r="K259" s="193"/>
      <c r="L259" s="111" t="s">
        <v>7</v>
      </c>
      <c r="M259" s="111">
        <v>1</v>
      </c>
      <c r="N259" s="176"/>
    </row>
    <row r="260" spans="1:14" x14ac:dyDescent="0.25">
      <c r="A260" s="26" t="s">
        <v>644</v>
      </c>
      <c r="B260" s="5"/>
      <c r="C260" s="6" t="s">
        <v>8</v>
      </c>
      <c r="D260" s="37">
        <v>1</v>
      </c>
      <c r="E260" s="24">
        <v>280000</v>
      </c>
      <c r="F260" s="24">
        <f t="shared" si="14"/>
        <v>280000</v>
      </c>
      <c r="G260" s="25">
        <f t="shared" si="16"/>
        <v>53200</v>
      </c>
      <c r="I260" s="115">
        <v>21</v>
      </c>
      <c r="J260" s="199" t="s">
        <v>638</v>
      </c>
      <c r="K260" s="193"/>
      <c r="L260" s="111" t="s">
        <v>7</v>
      </c>
      <c r="M260" s="110">
        <v>1</v>
      </c>
      <c r="N260" s="176"/>
    </row>
    <row r="261" spans="1:14" x14ac:dyDescent="0.25">
      <c r="A261" s="26" t="s">
        <v>1231</v>
      </c>
      <c r="B261" s="5"/>
      <c r="C261" s="6" t="s">
        <v>8</v>
      </c>
      <c r="D261" s="23">
        <v>1</v>
      </c>
      <c r="E261" s="24">
        <v>6300000</v>
      </c>
      <c r="F261" s="24">
        <f>E261*D261</f>
        <v>6300000</v>
      </c>
      <c r="G261" s="25">
        <f t="shared" si="16"/>
        <v>1197000</v>
      </c>
      <c r="I261" s="115">
        <v>22</v>
      </c>
      <c r="J261" s="212" t="s">
        <v>639</v>
      </c>
      <c r="K261" s="195"/>
      <c r="L261" s="111" t="s">
        <v>7</v>
      </c>
      <c r="M261" s="111">
        <v>1</v>
      </c>
      <c r="N261" s="176"/>
    </row>
    <row r="262" spans="1:14" x14ac:dyDescent="0.25">
      <c r="A262" s="26" t="s">
        <v>645</v>
      </c>
      <c r="B262" s="5"/>
      <c r="C262" s="6" t="s">
        <v>8</v>
      </c>
      <c r="D262" s="23">
        <v>1</v>
      </c>
      <c r="E262" s="24">
        <v>358400</v>
      </c>
      <c r="F262" s="24">
        <f t="shared" si="14"/>
        <v>358400</v>
      </c>
      <c r="G262" s="25">
        <f t="shared" si="16"/>
        <v>68096</v>
      </c>
      <c r="I262" s="115">
        <v>23</v>
      </c>
      <c r="J262" s="199" t="s">
        <v>1110</v>
      </c>
      <c r="K262" s="193"/>
      <c r="L262" s="111" t="s">
        <v>138</v>
      </c>
      <c r="M262" s="110">
        <v>1</v>
      </c>
      <c r="N262" s="176"/>
    </row>
    <row r="263" spans="1:14" ht="18" x14ac:dyDescent="0.25">
      <c r="A263" s="26" t="s">
        <v>646</v>
      </c>
      <c r="B263" s="5"/>
      <c r="C263" s="6" t="s">
        <v>8</v>
      </c>
      <c r="D263" s="37">
        <v>1</v>
      </c>
      <c r="E263" s="24">
        <v>392000</v>
      </c>
      <c r="F263" s="24">
        <f t="shared" si="14"/>
        <v>392000</v>
      </c>
      <c r="G263" s="25">
        <f t="shared" si="16"/>
        <v>74480</v>
      </c>
      <c r="I263" s="115">
        <v>24</v>
      </c>
      <c r="J263" s="143" t="s">
        <v>644</v>
      </c>
      <c r="K263" s="144"/>
      <c r="L263" s="111" t="s">
        <v>8</v>
      </c>
      <c r="M263" s="111">
        <v>1</v>
      </c>
      <c r="N263" s="176"/>
    </row>
    <row r="264" spans="1:14" ht="18" x14ac:dyDescent="0.25">
      <c r="A264" s="26" t="s">
        <v>807</v>
      </c>
      <c r="B264" s="5"/>
      <c r="C264" s="6" t="s">
        <v>8</v>
      </c>
      <c r="D264" s="23">
        <v>1</v>
      </c>
      <c r="E264" s="24">
        <v>1010000</v>
      </c>
      <c r="F264" s="24">
        <f t="shared" si="14"/>
        <v>1010000</v>
      </c>
      <c r="G264" s="25">
        <f t="shared" si="16"/>
        <v>191900</v>
      </c>
      <c r="I264" s="115">
        <v>25</v>
      </c>
      <c r="J264" s="143" t="s">
        <v>1231</v>
      </c>
      <c r="K264" s="144"/>
      <c r="L264" s="111" t="s">
        <v>8</v>
      </c>
      <c r="M264" s="110">
        <v>1</v>
      </c>
      <c r="N264" s="176"/>
    </row>
    <row r="265" spans="1:14" ht="18" x14ac:dyDescent="0.25">
      <c r="A265" s="272" t="s">
        <v>650</v>
      </c>
      <c r="B265" s="252"/>
      <c r="C265" s="6" t="s">
        <v>7</v>
      </c>
      <c r="D265" s="37">
        <v>1</v>
      </c>
      <c r="E265" s="24">
        <v>163500</v>
      </c>
      <c r="F265" s="24">
        <f t="shared" si="14"/>
        <v>163500</v>
      </c>
      <c r="G265" s="25">
        <f t="shared" si="16"/>
        <v>31065</v>
      </c>
      <c r="I265" s="115">
        <v>26</v>
      </c>
      <c r="J265" s="143" t="s">
        <v>645</v>
      </c>
      <c r="K265" s="144"/>
      <c r="L265" s="111" t="s">
        <v>8</v>
      </c>
      <c r="M265" s="110">
        <v>1</v>
      </c>
      <c r="N265" s="176"/>
    </row>
    <row r="266" spans="1:14" ht="22.15" customHeight="1" x14ac:dyDescent="0.25">
      <c r="A266" s="272" t="s">
        <v>651</v>
      </c>
      <c r="B266" s="252"/>
      <c r="C266" s="6" t="s">
        <v>7</v>
      </c>
      <c r="D266" s="23">
        <v>1</v>
      </c>
      <c r="E266" s="24">
        <v>26000</v>
      </c>
      <c r="F266" s="24">
        <f t="shared" si="14"/>
        <v>26000</v>
      </c>
      <c r="G266" s="25">
        <f t="shared" si="16"/>
        <v>4940</v>
      </c>
      <c r="I266" s="115">
        <v>27</v>
      </c>
      <c r="J266" s="190" t="s">
        <v>1276</v>
      </c>
      <c r="K266" s="193"/>
      <c r="L266" s="111" t="s">
        <v>8</v>
      </c>
      <c r="M266" s="111">
        <v>1</v>
      </c>
      <c r="N266" s="176"/>
    </row>
    <row r="267" spans="1:14" ht="18" x14ac:dyDescent="0.25">
      <c r="A267" s="272" t="s">
        <v>652</v>
      </c>
      <c r="B267" s="252"/>
      <c r="C267" s="6" t="s">
        <v>7</v>
      </c>
      <c r="D267" s="37">
        <v>1</v>
      </c>
      <c r="E267" s="24">
        <v>3000</v>
      </c>
      <c r="F267" s="24">
        <f t="shared" si="14"/>
        <v>3000</v>
      </c>
      <c r="G267" s="25">
        <f t="shared" si="16"/>
        <v>570</v>
      </c>
      <c r="I267" s="115">
        <v>28</v>
      </c>
      <c r="J267" s="143" t="s">
        <v>807</v>
      </c>
      <c r="K267" s="144"/>
      <c r="L267" s="111" t="s">
        <v>8</v>
      </c>
      <c r="M267" s="110">
        <v>1</v>
      </c>
      <c r="N267" s="176"/>
    </row>
    <row r="268" spans="1:14" x14ac:dyDescent="0.25">
      <c r="A268" s="272" t="s">
        <v>653</v>
      </c>
      <c r="B268" s="252"/>
      <c r="C268" s="6" t="s">
        <v>7</v>
      </c>
      <c r="D268" s="23">
        <v>1</v>
      </c>
      <c r="E268" s="24">
        <v>1000</v>
      </c>
      <c r="F268" s="24">
        <f t="shared" si="14"/>
        <v>1000</v>
      </c>
      <c r="G268" s="25">
        <f t="shared" si="16"/>
        <v>190</v>
      </c>
      <c r="I268" s="115">
        <v>29</v>
      </c>
      <c r="J268" s="199" t="s">
        <v>650</v>
      </c>
      <c r="K268" s="193"/>
      <c r="L268" s="111" t="s">
        <v>7</v>
      </c>
      <c r="M268" s="111">
        <v>1</v>
      </c>
      <c r="N268" s="176"/>
    </row>
    <row r="269" spans="1:14" x14ac:dyDescent="0.25">
      <c r="A269" s="272" t="s">
        <v>662</v>
      </c>
      <c r="B269" s="252"/>
      <c r="C269" s="6" t="s">
        <v>7</v>
      </c>
      <c r="D269" s="37">
        <v>1</v>
      </c>
      <c r="E269" s="24">
        <v>5000</v>
      </c>
      <c r="F269" s="24">
        <f t="shared" si="14"/>
        <v>5000</v>
      </c>
      <c r="G269" s="25">
        <f t="shared" si="16"/>
        <v>950</v>
      </c>
      <c r="I269" s="115">
        <v>30</v>
      </c>
      <c r="J269" s="199" t="s">
        <v>651</v>
      </c>
      <c r="K269" s="193"/>
      <c r="L269" s="111" t="s">
        <v>7</v>
      </c>
      <c r="M269" s="110">
        <v>1</v>
      </c>
      <c r="N269" s="176"/>
    </row>
    <row r="270" spans="1:14" x14ac:dyDescent="0.25">
      <c r="A270" s="272" t="s">
        <v>663</v>
      </c>
      <c r="B270" s="252"/>
      <c r="C270" s="6" t="s">
        <v>7</v>
      </c>
      <c r="D270" s="23">
        <v>1</v>
      </c>
      <c r="E270" s="24">
        <v>175000</v>
      </c>
      <c r="F270" s="24">
        <f t="shared" si="14"/>
        <v>175000</v>
      </c>
      <c r="G270" s="25">
        <f t="shared" si="16"/>
        <v>33250</v>
      </c>
      <c r="I270" s="115">
        <v>31</v>
      </c>
      <c r="J270" s="199" t="s">
        <v>652</v>
      </c>
      <c r="K270" s="193"/>
      <c r="L270" s="111" t="s">
        <v>7</v>
      </c>
      <c r="M270" s="111">
        <v>1</v>
      </c>
      <c r="N270" s="176"/>
    </row>
    <row r="271" spans="1:14" x14ac:dyDescent="0.25">
      <c r="A271" s="272" t="s">
        <v>664</v>
      </c>
      <c r="B271" s="252"/>
      <c r="C271" s="6" t="s">
        <v>138</v>
      </c>
      <c r="D271" s="37">
        <v>1</v>
      </c>
      <c r="E271" s="24">
        <v>7000</v>
      </c>
      <c r="F271" s="24">
        <f t="shared" si="14"/>
        <v>7000</v>
      </c>
      <c r="G271" s="25">
        <f t="shared" si="16"/>
        <v>1330</v>
      </c>
      <c r="I271" s="115">
        <v>32</v>
      </c>
      <c r="J271" s="199" t="s">
        <v>653</v>
      </c>
      <c r="K271" s="193"/>
      <c r="L271" s="111" t="s">
        <v>7</v>
      </c>
      <c r="M271" s="110">
        <v>1</v>
      </c>
      <c r="N271" s="176"/>
    </row>
    <row r="272" spans="1:14" x14ac:dyDescent="0.25">
      <c r="A272" s="272" t="s">
        <v>665</v>
      </c>
      <c r="B272" s="252"/>
      <c r="C272" s="6" t="s">
        <v>7</v>
      </c>
      <c r="D272" s="23">
        <v>1</v>
      </c>
      <c r="E272" s="24">
        <v>134400</v>
      </c>
      <c r="F272" s="24">
        <f t="shared" si="14"/>
        <v>134400</v>
      </c>
      <c r="G272" s="25">
        <f t="shared" si="16"/>
        <v>25536</v>
      </c>
      <c r="I272" s="115">
        <v>33</v>
      </c>
      <c r="J272" s="199" t="s">
        <v>662</v>
      </c>
      <c r="K272" s="193"/>
      <c r="L272" s="111" t="s">
        <v>7</v>
      </c>
      <c r="M272" s="111">
        <v>1</v>
      </c>
      <c r="N272" s="176"/>
    </row>
    <row r="273" spans="1:14" x14ac:dyDescent="0.25">
      <c r="A273" s="272" t="s">
        <v>666</v>
      </c>
      <c r="B273" s="252"/>
      <c r="C273" s="6" t="s">
        <v>7</v>
      </c>
      <c r="D273" s="37">
        <v>1</v>
      </c>
      <c r="E273" s="24">
        <v>34000</v>
      </c>
      <c r="F273" s="24">
        <f t="shared" si="14"/>
        <v>34000</v>
      </c>
      <c r="G273" s="25">
        <f t="shared" si="16"/>
        <v>6460</v>
      </c>
      <c r="I273" s="115">
        <v>34</v>
      </c>
      <c r="J273" s="199" t="s">
        <v>663</v>
      </c>
      <c r="K273" s="193"/>
      <c r="L273" s="111" t="s">
        <v>7</v>
      </c>
      <c r="M273" s="110">
        <v>1</v>
      </c>
      <c r="N273" s="176"/>
    </row>
    <row r="274" spans="1:14" x14ac:dyDescent="0.25">
      <c r="A274" s="272" t="s">
        <v>667</v>
      </c>
      <c r="B274" s="252"/>
      <c r="C274" s="6" t="s">
        <v>7</v>
      </c>
      <c r="D274" s="23">
        <v>1</v>
      </c>
      <c r="E274" s="24">
        <v>155000</v>
      </c>
      <c r="F274" s="24">
        <f t="shared" si="14"/>
        <v>155000</v>
      </c>
      <c r="G274" s="25">
        <f t="shared" si="16"/>
        <v>29450</v>
      </c>
      <c r="I274" s="115">
        <v>35</v>
      </c>
      <c r="J274" s="199" t="s">
        <v>664</v>
      </c>
      <c r="K274" s="193"/>
      <c r="L274" s="111" t="s">
        <v>138</v>
      </c>
      <c r="M274" s="111">
        <v>1</v>
      </c>
      <c r="N274" s="176"/>
    </row>
    <row r="275" spans="1:14" x14ac:dyDescent="0.25">
      <c r="A275" s="259" t="s">
        <v>536</v>
      </c>
      <c r="B275" s="260"/>
      <c r="C275" s="6" t="s">
        <v>155</v>
      </c>
      <c r="D275" s="37">
        <v>1</v>
      </c>
      <c r="E275" s="24">
        <v>39200</v>
      </c>
      <c r="F275" s="24">
        <f t="shared" si="14"/>
        <v>39200</v>
      </c>
      <c r="G275" s="25">
        <f t="shared" si="16"/>
        <v>7448</v>
      </c>
      <c r="I275" s="115">
        <v>36</v>
      </c>
      <c r="J275" s="199" t="s">
        <v>665</v>
      </c>
      <c r="K275" s="193"/>
      <c r="L275" s="111" t="s">
        <v>7</v>
      </c>
      <c r="M275" s="110">
        <v>1</v>
      </c>
      <c r="N275" s="176"/>
    </row>
    <row r="276" spans="1:14" x14ac:dyDescent="0.25">
      <c r="A276" s="272" t="s">
        <v>668</v>
      </c>
      <c r="B276" s="252"/>
      <c r="C276" s="6" t="s">
        <v>7</v>
      </c>
      <c r="D276" s="23">
        <v>1</v>
      </c>
      <c r="E276" s="24">
        <v>260000</v>
      </c>
      <c r="F276" s="24">
        <f t="shared" si="14"/>
        <v>260000</v>
      </c>
      <c r="G276" s="25">
        <f t="shared" si="16"/>
        <v>49400</v>
      </c>
      <c r="I276" s="115">
        <v>37</v>
      </c>
      <c r="J276" s="199" t="s">
        <v>666</v>
      </c>
      <c r="K276" s="193"/>
      <c r="L276" s="111" t="s">
        <v>7</v>
      </c>
      <c r="M276" s="111">
        <v>1</v>
      </c>
      <c r="N276" s="176"/>
    </row>
    <row r="277" spans="1:14" x14ac:dyDescent="0.25">
      <c r="A277" s="272" t="s">
        <v>669</v>
      </c>
      <c r="B277" s="252"/>
      <c r="C277" s="6" t="s">
        <v>7</v>
      </c>
      <c r="D277" s="37">
        <v>1</v>
      </c>
      <c r="E277" s="24">
        <v>1000</v>
      </c>
      <c r="F277" s="24">
        <f t="shared" si="14"/>
        <v>1000</v>
      </c>
      <c r="G277" s="25">
        <f t="shared" si="16"/>
        <v>190</v>
      </c>
      <c r="I277" s="115">
        <v>38</v>
      </c>
      <c r="J277" s="199" t="s">
        <v>667</v>
      </c>
      <c r="K277" s="193"/>
      <c r="L277" s="111" t="s">
        <v>7</v>
      </c>
      <c r="M277" s="110">
        <v>1</v>
      </c>
      <c r="N277" s="176"/>
    </row>
    <row r="278" spans="1:14" x14ac:dyDescent="0.25">
      <c r="A278" s="272" t="s">
        <v>670</v>
      </c>
      <c r="B278" s="252"/>
      <c r="C278" s="6" t="s">
        <v>7</v>
      </c>
      <c r="D278" s="23">
        <v>1</v>
      </c>
      <c r="E278" s="24">
        <v>500</v>
      </c>
      <c r="F278" s="24">
        <f t="shared" si="14"/>
        <v>500</v>
      </c>
      <c r="G278" s="25">
        <f t="shared" si="16"/>
        <v>95</v>
      </c>
      <c r="I278" s="115">
        <v>39</v>
      </c>
      <c r="J278" s="242" t="s">
        <v>536</v>
      </c>
      <c r="K278" s="209"/>
      <c r="L278" s="111" t="s">
        <v>155</v>
      </c>
      <c r="M278" s="111">
        <v>1</v>
      </c>
      <c r="N278" s="176"/>
    </row>
    <row r="279" spans="1:14" x14ac:dyDescent="0.25">
      <c r="A279" s="272" t="s">
        <v>671</v>
      </c>
      <c r="B279" s="252"/>
      <c r="C279" s="6" t="s">
        <v>7</v>
      </c>
      <c r="D279" s="37">
        <v>1</v>
      </c>
      <c r="E279" s="24">
        <v>1000</v>
      </c>
      <c r="F279" s="24">
        <f t="shared" si="14"/>
        <v>1000</v>
      </c>
      <c r="G279" s="25">
        <f t="shared" si="16"/>
        <v>190</v>
      </c>
      <c r="I279" s="115">
        <v>40</v>
      </c>
      <c r="J279" s="199" t="s">
        <v>668</v>
      </c>
      <c r="K279" s="193"/>
      <c r="L279" s="111" t="s">
        <v>7</v>
      </c>
      <c r="M279" s="110">
        <v>1</v>
      </c>
      <c r="N279" s="176"/>
    </row>
    <row r="280" spans="1:14" x14ac:dyDescent="0.25">
      <c r="A280" s="272" t="s">
        <v>672</v>
      </c>
      <c r="B280" s="252"/>
      <c r="C280" s="6" t="s">
        <v>138</v>
      </c>
      <c r="D280" s="23">
        <v>1</v>
      </c>
      <c r="E280" s="24">
        <v>43000</v>
      </c>
      <c r="F280" s="24">
        <f t="shared" si="14"/>
        <v>43000</v>
      </c>
      <c r="G280" s="25">
        <f t="shared" si="16"/>
        <v>8170</v>
      </c>
      <c r="I280" s="115">
        <v>41</v>
      </c>
      <c r="J280" s="199" t="s">
        <v>669</v>
      </c>
      <c r="K280" s="193"/>
      <c r="L280" s="111" t="s">
        <v>7</v>
      </c>
      <c r="M280" s="111">
        <v>1</v>
      </c>
      <c r="N280" s="176"/>
    </row>
    <row r="281" spans="1:14" x14ac:dyDescent="0.25">
      <c r="A281" s="272" t="s">
        <v>823</v>
      </c>
      <c r="B281" s="252"/>
      <c r="C281" s="6" t="s">
        <v>7</v>
      </c>
      <c r="D281" s="37">
        <v>1</v>
      </c>
      <c r="E281" s="24">
        <v>148000</v>
      </c>
      <c r="F281" s="24">
        <f t="shared" si="14"/>
        <v>148000</v>
      </c>
      <c r="G281" s="25">
        <f t="shared" si="16"/>
        <v>28120</v>
      </c>
      <c r="I281" s="115">
        <v>42</v>
      </c>
      <c r="J281" s="199" t="s">
        <v>670</v>
      </c>
      <c r="K281" s="193"/>
      <c r="L281" s="111" t="s">
        <v>7</v>
      </c>
      <c r="M281" s="110">
        <v>1</v>
      </c>
      <c r="N281" s="176"/>
    </row>
    <row r="282" spans="1:14" x14ac:dyDescent="0.25">
      <c r="A282" s="272" t="s">
        <v>673</v>
      </c>
      <c r="B282" s="252"/>
      <c r="C282" s="6" t="s">
        <v>7</v>
      </c>
      <c r="D282" s="23">
        <v>1</v>
      </c>
      <c r="E282" s="24">
        <v>12300</v>
      </c>
      <c r="F282" s="24">
        <f t="shared" si="14"/>
        <v>12300</v>
      </c>
      <c r="G282" s="25">
        <f t="shared" si="16"/>
        <v>2337</v>
      </c>
      <c r="I282" s="115">
        <v>43</v>
      </c>
      <c r="J282" s="199" t="s">
        <v>671</v>
      </c>
      <c r="K282" s="193"/>
      <c r="L282" s="111" t="s">
        <v>7</v>
      </c>
      <c r="M282" s="111">
        <v>1</v>
      </c>
      <c r="N282" s="176"/>
    </row>
    <row r="283" spans="1:14" x14ac:dyDescent="0.25">
      <c r="A283" s="272" t="s">
        <v>674</v>
      </c>
      <c r="B283" s="252"/>
      <c r="C283" s="6" t="s">
        <v>7</v>
      </c>
      <c r="D283" s="37">
        <v>1</v>
      </c>
      <c r="E283" s="24">
        <v>12300</v>
      </c>
      <c r="F283" s="24">
        <f t="shared" si="14"/>
        <v>12300</v>
      </c>
      <c r="G283" s="25">
        <f t="shared" si="16"/>
        <v>2337</v>
      </c>
      <c r="I283" s="115">
        <v>44</v>
      </c>
      <c r="J283" s="199" t="s">
        <v>672</v>
      </c>
      <c r="K283" s="193"/>
      <c r="L283" s="111" t="s">
        <v>138</v>
      </c>
      <c r="M283" s="110">
        <v>1</v>
      </c>
      <c r="N283" s="176"/>
    </row>
    <row r="284" spans="1:14" x14ac:dyDescent="0.25">
      <c r="A284" s="272" t="s">
        <v>675</v>
      </c>
      <c r="B284" s="252"/>
      <c r="C284" s="6" t="s">
        <v>7</v>
      </c>
      <c r="D284" s="23">
        <v>1</v>
      </c>
      <c r="E284" s="24">
        <v>9000</v>
      </c>
      <c r="F284" s="24">
        <f t="shared" si="14"/>
        <v>9000</v>
      </c>
      <c r="G284" s="25">
        <f t="shared" si="16"/>
        <v>1710</v>
      </c>
      <c r="I284" s="115">
        <v>45</v>
      </c>
      <c r="J284" s="199" t="s">
        <v>823</v>
      </c>
      <c r="K284" s="193"/>
      <c r="L284" s="111" t="s">
        <v>7</v>
      </c>
      <c r="M284" s="111">
        <v>1</v>
      </c>
      <c r="N284" s="176"/>
    </row>
    <row r="285" spans="1:14" x14ac:dyDescent="0.25">
      <c r="A285" s="272" t="s">
        <v>686</v>
      </c>
      <c r="B285" s="252"/>
      <c r="C285" s="6" t="s">
        <v>7</v>
      </c>
      <c r="D285" s="37">
        <v>1</v>
      </c>
      <c r="E285" s="24">
        <v>1318200</v>
      </c>
      <c r="F285" s="24">
        <f t="shared" si="14"/>
        <v>1318200</v>
      </c>
      <c r="G285" s="25">
        <f t="shared" si="16"/>
        <v>250458</v>
      </c>
      <c r="I285" s="115">
        <v>46</v>
      </c>
      <c r="J285" s="199" t="s">
        <v>673</v>
      </c>
      <c r="K285" s="193"/>
      <c r="L285" s="111" t="s">
        <v>7</v>
      </c>
      <c r="M285" s="110">
        <v>1</v>
      </c>
      <c r="N285" s="176"/>
    </row>
    <row r="286" spans="1:14" x14ac:dyDescent="0.25">
      <c r="A286" s="31" t="s">
        <v>55</v>
      </c>
      <c r="B286" s="31"/>
      <c r="C286" s="6" t="s">
        <v>7</v>
      </c>
      <c r="D286" s="23">
        <v>1</v>
      </c>
      <c r="E286" s="24">
        <v>69400</v>
      </c>
      <c r="F286" s="24">
        <f t="shared" si="14"/>
        <v>69400</v>
      </c>
      <c r="G286" s="25">
        <f t="shared" si="16"/>
        <v>13186</v>
      </c>
      <c r="I286" s="115">
        <v>47</v>
      </c>
      <c r="J286" s="199" t="s">
        <v>674</v>
      </c>
      <c r="K286" s="193"/>
      <c r="L286" s="111" t="s">
        <v>7</v>
      </c>
      <c r="M286" s="111">
        <v>1</v>
      </c>
      <c r="N286" s="176"/>
    </row>
    <row r="287" spans="1:14" x14ac:dyDescent="0.25">
      <c r="A287" s="26" t="s">
        <v>1084</v>
      </c>
      <c r="B287" s="5"/>
      <c r="C287" s="6" t="s">
        <v>137</v>
      </c>
      <c r="D287" s="37">
        <v>1</v>
      </c>
      <c r="E287" s="24">
        <v>28000</v>
      </c>
      <c r="F287" s="24">
        <f t="shared" si="14"/>
        <v>28000</v>
      </c>
      <c r="G287" s="25">
        <f t="shared" si="16"/>
        <v>5320</v>
      </c>
      <c r="I287" s="115">
        <v>48</v>
      </c>
      <c r="J287" s="199" t="s">
        <v>675</v>
      </c>
      <c r="K287" s="193"/>
      <c r="L287" s="111" t="s">
        <v>7</v>
      </c>
      <c r="M287" s="110">
        <v>1</v>
      </c>
      <c r="N287" s="176"/>
    </row>
    <row r="288" spans="1:14" x14ac:dyDescent="0.25">
      <c r="A288" s="272" t="s">
        <v>687</v>
      </c>
      <c r="B288" s="252"/>
      <c r="C288" s="6" t="s">
        <v>7</v>
      </c>
      <c r="D288" s="23">
        <v>1</v>
      </c>
      <c r="E288" s="24">
        <v>66100</v>
      </c>
      <c r="F288" s="24">
        <f t="shared" si="14"/>
        <v>66100</v>
      </c>
      <c r="G288" s="25">
        <f t="shared" si="16"/>
        <v>12559</v>
      </c>
      <c r="I288" s="115">
        <v>49</v>
      </c>
      <c r="J288" s="199" t="s">
        <v>686</v>
      </c>
      <c r="K288" s="193"/>
      <c r="L288" s="111" t="s">
        <v>7</v>
      </c>
      <c r="M288" s="111">
        <v>1</v>
      </c>
      <c r="N288" s="176"/>
    </row>
    <row r="289" spans="1:14" x14ac:dyDescent="0.25">
      <c r="A289" s="272" t="s">
        <v>688</v>
      </c>
      <c r="B289" s="252"/>
      <c r="C289" s="6" t="s">
        <v>7</v>
      </c>
      <c r="D289" s="37">
        <v>1</v>
      </c>
      <c r="E289" s="24">
        <v>48200</v>
      </c>
      <c r="F289" s="24">
        <f t="shared" si="14"/>
        <v>48200</v>
      </c>
      <c r="G289" s="25">
        <f t="shared" si="16"/>
        <v>9158</v>
      </c>
      <c r="I289" s="115">
        <v>50</v>
      </c>
      <c r="J289" s="240" t="s">
        <v>55</v>
      </c>
      <c r="K289" s="241"/>
      <c r="L289" s="111" t="s">
        <v>7</v>
      </c>
      <c r="M289" s="110">
        <v>1</v>
      </c>
      <c r="N289" s="176"/>
    </row>
    <row r="290" spans="1:14" x14ac:dyDescent="0.25">
      <c r="A290" s="272" t="s">
        <v>689</v>
      </c>
      <c r="B290" s="252"/>
      <c r="C290" s="6" t="s">
        <v>7</v>
      </c>
      <c r="D290" s="23">
        <v>1</v>
      </c>
      <c r="E290" s="24">
        <v>34000</v>
      </c>
      <c r="F290" s="24">
        <f t="shared" si="14"/>
        <v>34000</v>
      </c>
      <c r="G290" s="25">
        <f t="shared" si="16"/>
        <v>6460</v>
      </c>
      <c r="I290" s="115">
        <v>51</v>
      </c>
      <c r="J290" s="199" t="s">
        <v>1084</v>
      </c>
      <c r="K290" s="193"/>
      <c r="L290" s="111" t="s">
        <v>137</v>
      </c>
      <c r="M290" s="111">
        <v>1</v>
      </c>
      <c r="N290" s="176"/>
    </row>
    <row r="291" spans="1:14" x14ac:dyDescent="0.25">
      <c r="A291" s="272" t="s">
        <v>690</v>
      </c>
      <c r="B291" s="252"/>
      <c r="C291" s="6" t="s">
        <v>7</v>
      </c>
      <c r="D291" s="37">
        <v>1</v>
      </c>
      <c r="E291" s="24">
        <v>57000</v>
      </c>
      <c r="F291" s="24">
        <f t="shared" si="14"/>
        <v>57000</v>
      </c>
      <c r="G291" s="25">
        <f t="shared" si="16"/>
        <v>10830</v>
      </c>
      <c r="I291" s="115">
        <v>52</v>
      </c>
      <c r="J291" s="199" t="s">
        <v>687</v>
      </c>
      <c r="K291" s="193"/>
      <c r="L291" s="111" t="s">
        <v>7</v>
      </c>
      <c r="M291" s="110">
        <v>1</v>
      </c>
      <c r="N291" s="176"/>
    </row>
    <row r="292" spans="1:14" x14ac:dyDescent="0.25">
      <c r="A292" s="272" t="s">
        <v>711</v>
      </c>
      <c r="B292" s="252"/>
      <c r="C292" s="6" t="s">
        <v>7</v>
      </c>
      <c r="D292" s="23">
        <v>1</v>
      </c>
      <c r="E292" s="24">
        <v>28000</v>
      </c>
      <c r="F292" s="24">
        <f t="shared" si="14"/>
        <v>28000</v>
      </c>
      <c r="G292" s="25">
        <f t="shared" si="16"/>
        <v>5320</v>
      </c>
      <c r="I292" s="115">
        <v>53</v>
      </c>
      <c r="J292" s="199" t="s">
        <v>688</v>
      </c>
      <c r="K292" s="193"/>
      <c r="L292" s="111" t="s">
        <v>7</v>
      </c>
      <c r="M292" s="111">
        <v>1</v>
      </c>
      <c r="N292" s="176"/>
    </row>
    <row r="293" spans="1:14" x14ac:dyDescent="0.25">
      <c r="A293" s="251" t="s">
        <v>796</v>
      </c>
      <c r="B293" s="252"/>
      <c r="C293" s="6" t="s">
        <v>6</v>
      </c>
      <c r="D293" s="37">
        <v>1</v>
      </c>
      <c r="E293" s="24">
        <v>110000</v>
      </c>
      <c r="F293" s="24">
        <f t="shared" si="14"/>
        <v>110000</v>
      </c>
      <c r="G293" s="25"/>
      <c r="I293" s="115">
        <v>54</v>
      </c>
      <c r="J293" s="199" t="s">
        <v>689</v>
      </c>
      <c r="K293" s="193"/>
      <c r="L293" s="111" t="s">
        <v>7</v>
      </c>
      <c r="M293" s="110">
        <v>1</v>
      </c>
      <c r="N293" s="176"/>
    </row>
    <row r="294" spans="1:14" x14ac:dyDescent="0.25">
      <c r="A294" s="31" t="s">
        <v>630</v>
      </c>
      <c r="B294" s="31"/>
      <c r="C294" s="6" t="s">
        <v>7</v>
      </c>
      <c r="D294" s="23">
        <v>1</v>
      </c>
      <c r="E294" s="24">
        <v>58200</v>
      </c>
      <c r="F294" s="24">
        <f t="shared" si="14"/>
        <v>58200</v>
      </c>
      <c r="G294" s="25">
        <f>F294*19/100</f>
        <v>11058</v>
      </c>
      <c r="I294" s="115">
        <v>55</v>
      </c>
      <c r="J294" s="199" t="s">
        <v>690</v>
      </c>
      <c r="K294" s="193"/>
      <c r="L294" s="111" t="s">
        <v>7</v>
      </c>
      <c r="M294" s="111">
        <v>1</v>
      </c>
      <c r="N294" s="176"/>
    </row>
    <row r="295" spans="1:14" x14ac:dyDescent="0.25">
      <c r="A295" s="26" t="s">
        <v>729</v>
      </c>
      <c r="B295" s="5"/>
      <c r="C295" s="6" t="s">
        <v>138</v>
      </c>
      <c r="D295" s="37">
        <v>1</v>
      </c>
      <c r="E295" s="24">
        <v>5000</v>
      </c>
      <c r="F295" s="24">
        <f t="shared" si="14"/>
        <v>5000</v>
      </c>
      <c r="G295" s="25">
        <f>F295*19/100</f>
        <v>950</v>
      </c>
      <c r="I295" s="115">
        <v>56</v>
      </c>
      <c r="J295" s="199" t="s">
        <v>711</v>
      </c>
      <c r="K295" s="193"/>
      <c r="L295" s="111" t="s">
        <v>7</v>
      </c>
      <c r="M295" s="110">
        <v>1</v>
      </c>
      <c r="N295" s="176"/>
    </row>
    <row r="296" spans="1:14" x14ac:dyDescent="0.25">
      <c r="A296" s="272" t="s">
        <v>797</v>
      </c>
      <c r="B296" s="252"/>
      <c r="C296" s="6" t="s">
        <v>6</v>
      </c>
      <c r="D296" s="23">
        <v>1</v>
      </c>
      <c r="E296" s="24">
        <v>35000</v>
      </c>
      <c r="F296" s="24">
        <f t="shared" si="14"/>
        <v>35000</v>
      </c>
      <c r="G296" s="25">
        <f>F296*19/100</f>
        <v>6650</v>
      </c>
      <c r="I296" s="115">
        <v>57</v>
      </c>
      <c r="J296" s="199" t="s">
        <v>796</v>
      </c>
      <c r="K296" s="193"/>
      <c r="L296" s="111" t="s">
        <v>6</v>
      </c>
      <c r="M296" s="111">
        <v>1</v>
      </c>
      <c r="N296" s="176"/>
    </row>
    <row r="297" spans="1:14" x14ac:dyDescent="0.25">
      <c r="A297" s="272" t="s">
        <v>798</v>
      </c>
      <c r="B297" s="252"/>
      <c r="C297" s="6" t="s">
        <v>7</v>
      </c>
      <c r="D297" s="37">
        <v>1</v>
      </c>
      <c r="E297" s="24">
        <v>1000</v>
      </c>
      <c r="F297" s="24">
        <f t="shared" si="14"/>
        <v>1000</v>
      </c>
      <c r="G297" s="25">
        <f t="shared" ref="G297:G303" si="17">F297*19/100</f>
        <v>190</v>
      </c>
      <c r="I297" s="115">
        <v>58</v>
      </c>
      <c r="J297" s="240" t="s">
        <v>630</v>
      </c>
      <c r="K297" s="241"/>
      <c r="L297" s="111" t="s">
        <v>7</v>
      </c>
      <c r="M297" s="110">
        <v>1</v>
      </c>
      <c r="N297" s="176"/>
    </row>
    <row r="298" spans="1:14" x14ac:dyDescent="0.25">
      <c r="A298" s="272" t="s">
        <v>603</v>
      </c>
      <c r="B298" s="252"/>
      <c r="C298" s="6" t="s">
        <v>7</v>
      </c>
      <c r="D298" s="23">
        <v>1</v>
      </c>
      <c r="E298" s="24">
        <v>1000</v>
      </c>
      <c r="F298" s="24">
        <f t="shared" si="14"/>
        <v>1000</v>
      </c>
      <c r="G298" s="25">
        <f t="shared" si="17"/>
        <v>190</v>
      </c>
      <c r="I298" s="115">
        <v>59</v>
      </c>
      <c r="J298" s="199" t="s">
        <v>729</v>
      </c>
      <c r="K298" s="193"/>
      <c r="L298" s="111" t="s">
        <v>138</v>
      </c>
      <c r="M298" s="111">
        <v>1</v>
      </c>
      <c r="N298" s="176"/>
    </row>
    <row r="299" spans="1:14" x14ac:dyDescent="0.25">
      <c r="A299" s="272" t="s">
        <v>799</v>
      </c>
      <c r="B299" s="252"/>
      <c r="C299" s="6" t="s">
        <v>800</v>
      </c>
      <c r="D299" s="37">
        <v>1</v>
      </c>
      <c r="E299" s="24">
        <v>2500</v>
      </c>
      <c r="F299" s="24">
        <f t="shared" si="14"/>
        <v>2500</v>
      </c>
      <c r="G299" s="25">
        <f t="shared" si="17"/>
        <v>475</v>
      </c>
      <c r="I299" s="115">
        <v>60</v>
      </c>
      <c r="J299" s="199" t="s">
        <v>797</v>
      </c>
      <c r="K299" s="193"/>
      <c r="L299" s="111" t="s">
        <v>6</v>
      </c>
      <c r="M299" s="110">
        <v>1</v>
      </c>
      <c r="N299" s="176"/>
    </row>
    <row r="300" spans="1:14" x14ac:dyDescent="0.25">
      <c r="A300" s="272" t="s">
        <v>801</v>
      </c>
      <c r="B300" s="252"/>
      <c r="C300" s="6" t="s">
        <v>7</v>
      </c>
      <c r="D300" s="23">
        <v>1</v>
      </c>
      <c r="E300" s="24">
        <v>500</v>
      </c>
      <c r="F300" s="24">
        <f t="shared" si="14"/>
        <v>500</v>
      </c>
      <c r="G300" s="25">
        <f t="shared" si="17"/>
        <v>95</v>
      </c>
      <c r="I300" s="115">
        <v>61</v>
      </c>
      <c r="J300" s="199" t="s">
        <v>798</v>
      </c>
      <c r="K300" s="193"/>
      <c r="L300" s="111" t="s">
        <v>7</v>
      </c>
      <c r="M300" s="111">
        <v>1</v>
      </c>
      <c r="N300" s="176"/>
    </row>
    <row r="301" spans="1:14" x14ac:dyDescent="0.25">
      <c r="A301" s="272" t="s">
        <v>802</v>
      </c>
      <c r="B301" s="252"/>
      <c r="C301" s="6" t="s">
        <v>7</v>
      </c>
      <c r="D301" s="37">
        <v>1</v>
      </c>
      <c r="E301" s="24">
        <v>400</v>
      </c>
      <c r="F301" s="24">
        <f t="shared" ref="F301:F318" si="18">E301*D301</f>
        <v>400</v>
      </c>
      <c r="G301" s="25">
        <f t="shared" si="17"/>
        <v>76</v>
      </c>
      <c r="I301" s="115">
        <v>62</v>
      </c>
      <c r="J301" s="199" t="s">
        <v>603</v>
      </c>
      <c r="K301" s="193"/>
      <c r="L301" s="111" t="s">
        <v>7</v>
      </c>
      <c r="M301" s="110">
        <v>1</v>
      </c>
      <c r="N301" s="176"/>
    </row>
    <row r="302" spans="1:14" x14ac:dyDescent="0.25">
      <c r="A302" s="272" t="s">
        <v>803</v>
      </c>
      <c r="B302" s="252"/>
      <c r="C302" s="6" t="s">
        <v>7</v>
      </c>
      <c r="D302" s="23">
        <v>1</v>
      </c>
      <c r="E302" s="24">
        <v>400</v>
      </c>
      <c r="F302" s="24">
        <f t="shared" si="18"/>
        <v>400</v>
      </c>
      <c r="G302" s="25">
        <f t="shared" si="17"/>
        <v>76</v>
      </c>
      <c r="I302" s="115">
        <v>63</v>
      </c>
      <c r="J302" s="199" t="s">
        <v>799</v>
      </c>
      <c r="K302" s="193"/>
      <c r="L302" s="111" t="s">
        <v>800</v>
      </c>
      <c r="M302" s="111">
        <v>1</v>
      </c>
      <c r="N302" s="176"/>
    </row>
    <row r="303" spans="1:14" x14ac:dyDescent="0.25">
      <c r="A303" s="272" t="s">
        <v>804</v>
      </c>
      <c r="B303" s="252"/>
      <c r="C303" s="6" t="s">
        <v>7</v>
      </c>
      <c r="D303" s="37">
        <v>1</v>
      </c>
      <c r="E303" s="24">
        <v>263200</v>
      </c>
      <c r="F303" s="24">
        <f t="shared" si="18"/>
        <v>263200</v>
      </c>
      <c r="G303" s="25">
        <f t="shared" si="17"/>
        <v>50008</v>
      </c>
      <c r="I303" s="115">
        <v>64</v>
      </c>
      <c r="J303" s="199" t="s">
        <v>801</v>
      </c>
      <c r="K303" s="193"/>
      <c r="L303" s="111" t="s">
        <v>7</v>
      </c>
      <c r="M303" s="110">
        <v>1</v>
      </c>
      <c r="N303" s="176"/>
    </row>
    <row r="304" spans="1:14" x14ac:dyDescent="0.25">
      <c r="A304" s="272" t="s">
        <v>1139</v>
      </c>
      <c r="B304" s="252"/>
      <c r="C304" s="6" t="s">
        <v>91</v>
      </c>
      <c r="D304" s="23">
        <v>1</v>
      </c>
      <c r="E304" s="24">
        <v>48200</v>
      </c>
      <c r="F304" s="24">
        <f t="shared" si="18"/>
        <v>48200</v>
      </c>
      <c r="G304" s="25"/>
      <c r="I304" s="115">
        <v>65</v>
      </c>
      <c r="J304" s="199" t="s">
        <v>802</v>
      </c>
      <c r="K304" s="193"/>
      <c r="L304" s="111" t="s">
        <v>7</v>
      </c>
      <c r="M304" s="111">
        <v>1</v>
      </c>
      <c r="N304" s="176"/>
    </row>
    <row r="305" spans="1:14" x14ac:dyDescent="0.25">
      <c r="A305" s="272" t="s">
        <v>1185</v>
      </c>
      <c r="B305" s="252"/>
      <c r="C305" s="6" t="s">
        <v>8</v>
      </c>
      <c r="D305" s="37">
        <v>1</v>
      </c>
      <c r="E305" s="24">
        <v>896000</v>
      </c>
      <c r="F305" s="24">
        <f t="shared" si="18"/>
        <v>896000</v>
      </c>
      <c r="G305" s="25">
        <f t="shared" ref="G305:G310" si="19">F305*19/100</f>
        <v>170240</v>
      </c>
      <c r="I305" s="115">
        <v>66</v>
      </c>
      <c r="J305" s="199" t="s">
        <v>803</v>
      </c>
      <c r="K305" s="193"/>
      <c r="L305" s="111" t="s">
        <v>7</v>
      </c>
      <c r="M305" s="110">
        <v>1</v>
      </c>
      <c r="N305" s="176"/>
    </row>
    <row r="306" spans="1:14" x14ac:dyDescent="0.25">
      <c r="A306" s="251" t="s">
        <v>1140</v>
      </c>
      <c r="B306" s="252"/>
      <c r="C306" s="6" t="s">
        <v>7</v>
      </c>
      <c r="D306" s="23">
        <v>1</v>
      </c>
      <c r="E306" s="24">
        <v>110000</v>
      </c>
      <c r="F306" s="24">
        <f t="shared" si="18"/>
        <v>110000</v>
      </c>
      <c r="G306" s="25">
        <f t="shared" si="19"/>
        <v>20900</v>
      </c>
      <c r="I306" s="115">
        <v>67</v>
      </c>
      <c r="J306" s="199" t="s">
        <v>804</v>
      </c>
      <c r="K306" s="193"/>
      <c r="L306" s="111" t="s">
        <v>7</v>
      </c>
      <c r="M306" s="111">
        <v>1</v>
      </c>
      <c r="N306" s="176"/>
    </row>
    <row r="307" spans="1:14" x14ac:dyDescent="0.25">
      <c r="A307" s="251" t="s">
        <v>168</v>
      </c>
      <c r="B307" s="252"/>
      <c r="C307" s="6" t="s">
        <v>10</v>
      </c>
      <c r="D307" s="37">
        <v>1</v>
      </c>
      <c r="E307" s="24">
        <v>486100</v>
      </c>
      <c r="F307" s="24">
        <f t="shared" si="18"/>
        <v>486100</v>
      </c>
      <c r="G307" s="25">
        <f t="shared" si="19"/>
        <v>92359</v>
      </c>
      <c r="I307" s="115">
        <v>68</v>
      </c>
      <c r="J307" s="199" t="s">
        <v>1139</v>
      </c>
      <c r="K307" s="193"/>
      <c r="L307" s="111" t="s">
        <v>91</v>
      </c>
      <c r="M307" s="110">
        <v>1</v>
      </c>
      <c r="N307" s="176"/>
    </row>
    <row r="308" spans="1:14" ht="18" x14ac:dyDescent="0.25">
      <c r="A308" s="272" t="s">
        <v>813</v>
      </c>
      <c r="B308" s="252"/>
      <c r="C308" s="6" t="s">
        <v>8</v>
      </c>
      <c r="D308" s="23">
        <v>1</v>
      </c>
      <c r="E308" s="24">
        <v>94100</v>
      </c>
      <c r="F308" s="24">
        <f t="shared" si="18"/>
        <v>94100</v>
      </c>
      <c r="G308" s="25">
        <f t="shared" si="19"/>
        <v>17879</v>
      </c>
      <c r="I308" s="115">
        <v>69</v>
      </c>
      <c r="J308" s="199" t="s">
        <v>1185</v>
      </c>
      <c r="K308" s="193"/>
      <c r="L308" s="111" t="s">
        <v>8</v>
      </c>
      <c r="M308" s="111">
        <v>1</v>
      </c>
      <c r="N308" s="176"/>
    </row>
    <row r="309" spans="1:14" x14ac:dyDescent="0.25">
      <c r="A309" s="272" t="s">
        <v>814</v>
      </c>
      <c r="B309" s="252"/>
      <c r="C309" s="6" t="s">
        <v>8</v>
      </c>
      <c r="D309" s="37">
        <v>1</v>
      </c>
      <c r="E309" s="24">
        <v>437000</v>
      </c>
      <c r="F309" s="24">
        <f t="shared" si="18"/>
        <v>437000</v>
      </c>
      <c r="G309" s="25">
        <f t="shared" si="19"/>
        <v>83030</v>
      </c>
      <c r="I309" s="115">
        <v>70</v>
      </c>
      <c r="J309" s="199" t="s">
        <v>1140</v>
      </c>
      <c r="K309" s="193"/>
      <c r="L309" s="111" t="s">
        <v>7</v>
      </c>
      <c r="M309" s="110">
        <v>1</v>
      </c>
      <c r="N309" s="176"/>
    </row>
    <row r="310" spans="1:14" ht="18" x14ac:dyDescent="0.25">
      <c r="A310" s="26" t="s">
        <v>883</v>
      </c>
      <c r="B310" s="5"/>
      <c r="C310" s="6" t="s">
        <v>7</v>
      </c>
      <c r="D310" s="23">
        <v>1</v>
      </c>
      <c r="E310" s="24">
        <v>4000</v>
      </c>
      <c r="F310" s="24">
        <f t="shared" si="18"/>
        <v>4000</v>
      </c>
      <c r="G310" s="25">
        <f t="shared" si="19"/>
        <v>760</v>
      </c>
      <c r="I310" s="115">
        <v>71</v>
      </c>
      <c r="J310" s="199" t="s">
        <v>168</v>
      </c>
      <c r="K310" s="193"/>
      <c r="L310" s="111" t="s">
        <v>10</v>
      </c>
      <c r="M310" s="111">
        <v>1</v>
      </c>
      <c r="N310" s="176"/>
    </row>
    <row r="311" spans="1:14" ht="18" x14ac:dyDescent="0.25">
      <c r="A311" s="251" t="s">
        <v>1063</v>
      </c>
      <c r="B311" s="252"/>
      <c r="C311" s="6" t="s">
        <v>6</v>
      </c>
      <c r="D311" s="37">
        <v>1</v>
      </c>
      <c r="E311" s="24">
        <v>175000</v>
      </c>
      <c r="F311" s="24">
        <f t="shared" si="18"/>
        <v>175000</v>
      </c>
      <c r="G311" s="25"/>
      <c r="I311" s="115">
        <v>72</v>
      </c>
      <c r="J311" s="199" t="s">
        <v>813</v>
      </c>
      <c r="K311" s="193"/>
      <c r="L311" s="111" t="s">
        <v>8</v>
      </c>
      <c r="M311" s="110">
        <v>1</v>
      </c>
      <c r="N311" s="176"/>
    </row>
    <row r="312" spans="1:14" ht="18" x14ac:dyDescent="0.25">
      <c r="A312" s="26" t="s">
        <v>1085</v>
      </c>
      <c r="B312" s="5"/>
      <c r="C312" s="6" t="s">
        <v>7</v>
      </c>
      <c r="D312" s="23">
        <v>1</v>
      </c>
      <c r="E312" s="24">
        <v>48000</v>
      </c>
      <c r="F312" s="24">
        <f t="shared" si="18"/>
        <v>48000</v>
      </c>
      <c r="G312" s="25">
        <f>F312*1.19</f>
        <v>57120</v>
      </c>
      <c r="I312" s="115">
        <v>73</v>
      </c>
      <c r="J312" s="199" t="s">
        <v>814</v>
      </c>
      <c r="K312" s="193"/>
      <c r="L312" s="111" t="s">
        <v>8</v>
      </c>
      <c r="M312" s="111">
        <v>1</v>
      </c>
      <c r="N312" s="176"/>
    </row>
    <row r="313" spans="1:14" x14ac:dyDescent="0.25">
      <c r="A313" s="26" t="s">
        <v>1086</v>
      </c>
      <c r="B313" s="5"/>
      <c r="C313" s="6" t="s">
        <v>7</v>
      </c>
      <c r="D313" s="37">
        <v>1</v>
      </c>
      <c r="E313" s="24">
        <v>5000</v>
      </c>
      <c r="F313" s="24">
        <f t="shared" si="18"/>
        <v>5000</v>
      </c>
      <c r="G313" s="25">
        <f>F313*1.19</f>
        <v>5950</v>
      </c>
      <c r="I313" s="115">
        <v>74</v>
      </c>
      <c r="J313" s="240" t="s">
        <v>883</v>
      </c>
      <c r="K313" s="241"/>
      <c r="L313" s="111" t="s">
        <v>7</v>
      </c>
      <c r="M313" s="110">
        <v>1</v>
      </c>
      <c r="N313" s="176"/>
    </row>
    <row r="314" spans="1:14" x14ac:dyDescent="0.25">
      <c r="A314" s="26" t="s">
        <v>887</v>
      </c>
      <c r="B314" s="5"/>
      <c r="C314" s="6" t="s">
        <v>8</v>
      </c>
      <c r="D314" s="23">
        <v>1</v>
      </c>
      <c r="E314" s="24">
        <v>56000</v>
      </c>
      <c r="F314" s="24">
        <f t="shared" si="18"/>
        <v>56000</v>
      </c>
      <c r="G314" s="25">
        <f>F314*1.19</f>
        <v>66640</v>
      </c>
      <c r="I314" s="115">
        <v>75</v>
      </c>
      <c r="J314" s="199" t="s">
        <v>1063</v>
      </c>
      <c r="K314" s="193"/>
      <c r="L314" s="111" t="s">
        <v>6</v>
      </c>
      <c r="M314" s="111">
        <v>1</v>
      </c>
      <c r="N314" s="176"/>
    </row>
    <row r="315" spans="1:14" x14ac:dyDescent="0.25">
      <c r="A315" s="272" t="s">
        <v>1111</v>
      </c>
      <c r="B315" s="252"/>
      <c r="C315" s="6" t="s">
        <v>7</v>
      </c>
      <c r="D315" s="37">
        <v>1</v>
      </c>
      <c r="E315" s="24">
        <v>5000</v>
      </c>
      <c r="F315" s="24">
        <f t="shared" si="18"/>
        <v>5000</v>
      </c>
      <c r="G315" s="25">
        <f>F315*1.19</f>
        <v>5950</v>
      </c>
      <c r="I315" s="115">
        <v>76</v>
      </c>
      <c r="J315" s="240" t="s">
        <v>1085</v>
      </c>
      <c r="K315" s="241"/>
      <c r="L315" s="111" t="s">
        <v>7</v>
      </c>
      <c r="M315" s="110">
        <v>1</v>
      </c>
      <c r="N315" s="176"/>
    </row>
    <row r="316" spans="1:14" x14ac:dyDescent="0.25">
      <c r="A316" s="272" t="s">
        <v>1168</v>
      </c>
      <c r="B316" s="252"/>
      <c r="C316" s="6" t="s">
        <v>7</v>
      </c>
      <c r="D316" s="23">
        <v>1</v>
      </c>
      <c r="E316" s="24">
        <v>3150000</v>
      </c>
      <c r="F316" s="24">
        <f t="shared" si="18"/>
        <v>3150000</v>
      </c>
      <c r="G316" s="25"/>
      <c r="I316" s="115">
        <v>77</v>
      </c>
      <c r="J316" s="240" t="s">
        <v>1086</v>
      </c>
      <c r="K316" s="241"/>
      <c r="L316" s="111" t="s">
        <v>7</v>
      </c>
      <c r="M316" s="111">
        <v>1</v>
      </c>
      <c r="N316" s="176"/>
    </row>
    <row r="317" spans="1:14" ht="18" x14ac:dyDescent="0.25">
      <c r="A317" s="272" t="s">
        <v>780</v>
      </c>
      <c r="B317" s="252"/>
      <c r="C317" s="6" t="s">
        <v>8</v>
      </c>
      <c r="D317" s="37">
        <v>1</v>
      </c>
      <c r="E317" s="24">
        <v>900000</v>
      </c>
      <c r="F317" s="24">
        <f t="shared" si="18"/>
        <v>900000</v>
      </c>
      <c r="G317" s="25">
        <f>F317*19/100</f>
        <v>171000</v>
      </c>
      <c r="I317" s="115">
        <v>78</v>
      </c>
      <c r="J317" s="240" t="s">
        <v>887</v>
      </c>
      <c r="K317" s="241"/>
      <c r="L317" s="111" t="s">
        <v>8</v>
      </c>
      <c r="M317" s="110">
        <v>1</v>
      </c>
      <c r="N317" s="176"/>
    </row>
    <row r="318" spans="1:14" x14ac:dyDescent="0.25">
      <c r="A318" s="272" t="s">
        <v>1204</v>
      </c>
      <c r="B318" s="252"/>
      <c r="C318" s="6" t="s">
        <v>7</v>
      </c>
      <c r="D318" s="23">
        <v>1</v>
      </c>
      <c r="E318" s="24">
        <v>1200000</v>
      </c>
      <c r="F318" s="24">
        <f t="shared" si="18"/>
        <v>1200000</v>
      </c>
      <c r="G318" s="25">
        <f>F318*19/100</f>
        <v>228000</v>
      </c>
      <c r="I318" s="115">
        <v>79</v>
      </c>
      <c r="J318" s="199" t="s">
        <v>1111</v>
      </c>
      <c r="K318" s="193"/>
      <c r="L318" s="111" t="s">
        <v>7</v>
      </c>
      <c r="M318" s="111">
        <v>1</v>
      </c>
      <c r="N318" s="176"/>
    </row>
    <row r="319" spans="1:14" x14ac:dyDescent="0.25">
      <c r="A319" s="9"/>
      <c r="B319" s="12" t="s">
        <v>79</v>
      </c>
      <c r="C319" s="12"/>
      <c r="D319" s="42"/>
      <c r="E319" s="21"/>
      <c r="F319" s="21">
        <f t="shared" ref="F319:F377" si="20">E319*D319</f>
        <v>0</v>
      </c>
      <c r="G319" s="29">
        <f>F319*19/100</f>
        <v>0</v>
      </c>
      <c r="I319" s="115">
        <v>80</v>
      </c>
      <c r="J319" s="199" t="s">
        <v>1168</v>
      </c>
      <c r="K319" s="193"/>
      <c r="L319" s="111" t="s">
        <v>7</v>
      </c>
      <c r="M319" s="110">
        <v>1</v>
      </c>
      <c r="N319" s="176"/>
    </row>
    <row r="320" spans="1:14" ht="18" x14ac:dyDescent="0.25">
      <c r="A320" s="9"/>
      <c r="B320" s="11" t="s">
        <v>20</v>
      </c>
      <c r="C320" s="12" t="s">
        <v>2</v>
      </c>
      <c r="D320" s="13"/>
      <c r="E320" s="21"/>
      <c r="F320" s="21">
        <f t="shared" si="20"/>
        <v>0</v>
      </c>
      <c r="G320" s="29"/>
      <c r="I320" s="115">
        <v>81</v>
      </c>
      <c r="J320" s="199" t="s">
        <v>780</v>
      </c>
      <c r="K320" s="193"/>
      <c r="L320" s="111" t="s">
        <v>8</v>
      </c>
      <c r="M320" s="111">
        <v>1</v>
      </c>
      <c r="N320" s="176"/>
    </row>
    <row r="321" spans="1:24" x14ac:dyDescent="0.25">
      <c r="A321" s="10"/>
      <c r="B321" s="123"/>
      <c r="C321" s="12"/>
      <c r="D321" s="13"/>
      <c r="E321" s="21"/>
      <c r="F321" s="21"/>
      <c r="G321" s="29"/>
      <c r="I321" s="115">
        <v>82</v>
      </c>
      <c r="J321" s="199" t="s">
        <v>1204</v>
      </c>
      <c r="K321" s="193"/>
      <c r="L321" s="111" t="s">
        <v>7</v>
      </c>
      <c r="M321" s="110">
        <v>1</v>
      </c>
      <c r="N321" s="176"/>
    </row>
    <row r="322" spans="1:24" x14ac:dyDescent="0.25">
      <c r="A322" s="249" t="s">
        <v>292</v>
      </c>
      <c r="B322" s="250"/>
      <c r="C322" s="6" t="s">
        <v>7</v>
      </c>
      <c r="D322" s="23">
        <v>1</v>
      </c>
      <c r="E322" s="24">
        <v>920000</v>
      </c>
      <c r="F322" s="24">
        <f t="shared" si="20"/>
        <v>920000</v>
      </c>
      <c r="G322" s="25">
        <f>F322*19/100</f>
        <v>174800</v>
      </c>
      <c r="I322" s="161"/>
      <c r="J322" s="173"/>
      <c r="K322" s="173"/>
      <c r="L322" s="173"/>
      <c r="M322" s="173"/>
      <c r="N322" s="185"/>
    </row>
    <row r="323" spans="1:24" ht="10.9" customHeight="1" x14ac:dyDescent="0.25">
      <c r="A323" s="251" t="s">
        <v>88</v>
      </c>
      <c r="B323" s="252"/>
      <c r="C323" s="6" t="s">
        <v>89</v>
      </c>
      <c r="D323" s="37">
        <v>1</v>
      </c>
      <c r="E323" s="24">
        <v>547000</v>
      </c>
      <c r="F323" s="24">
        <f t="shared" si="20"/>
        <v>547000</v>
      </c>
      <c r="G323" s="25"/>
      <c r="I323" s="224" t="s">
        <v>1240</v>
      </c>
      <c r="J323" s="224"/>
      <c r="K323" s="225" t="s">
        <v>79</v>
      </c>
      <c r="L323" s="226"/>
      <c r="M323" s="227"/>
      <c r="N323" s="220"/>
    </row>
    <row r="324" spans="1:24" x14ac:dyDescent="0.25">
      <c r="A324" s="251" t="s">
        <v>90</v>
      </c>
      <c r="B324" s="252"/>
      <c r="C324" s="6" t="s">
        <v>6</v>
      </c>
      <c r="D324" s="23">
        <v>1</v>
      </c>
      <c r="E324" s="24">
        <v>175000</v>
      </c>
      <c r="F324" s="24">
        <f t="shared" si="20"/>
        <v>175000</v>
      </c>
      <c r="G324" s="25"/>
      <c r="I324" s="207" t="s">
        <v>1241</v>
      </c>
      <c r="J324" s="207"/>
      <c r="K324" s="168" t="s">
        <v>1268</v>
      </c>
      <c r="L324" s="167" t="s">
        <v>2</v>
      </c>
      <c r="M324" s="169">
        <v>1988</v>
      </c>
      <c r="N324" s="221"/>
      <c r="P324" s="302"/>
      <c r="Q324" s="302"/>
      <c r="R324" s="302"/>
      <c r="S324" s="302"/>
      <c r="T324" s="302"/>
      <c r="U324" s="302"/>
      <c r="V324" s="302"/>
      <c r="W324" s="302"/>
      <c r="X324" s="302"/>
    </row>
    <row r="325" spans="1:24" ht="18" x14ac:dyDescent="0.25">
      <c r="A325" s="4"/>
      <c r="B325" s="5"/>
      <c r="C325" s="6"/>
      <c r="D325" s="23"/>
      <c r="E325" s="24"/>
      <c r="F325" s="24"/>
      <c r="G325" s="25"/>
      <c r="I325" s="135" t="s">
        <v>1239</v>
      </c>
      <c r="J325" s="196" t="s">
        <v>3</v>
      </c>
      <c r="K325" s="197"/>
      <c r="L325" s="109" t="s">
        <v>4</v>
      </c>
      <c r="M325" s="109" t="s">
        <v>1267</v>
      </c>
      <c r="N325" s="184"/>
      <c r="P325" s="303"/>
      <c r="Q325" s="303"/>
      <c r="R325" s="304"/>
      <c r="S325" s="304"/>
      <c r="T325" s="305"/>
      <c r="U325" s="305"/>
      <c r="V325" s="305"/>
      <c r="W325" s="306"/>
      <c r="X325" s="306"/>
    </row>
    <row r="326" spans="1:24" x14ac:dyDescent="0.25">
      <c r="A326" s="249" t="s">
        <v>1112</v>
      </c>
      <c r="B326" s="250"/>
      <c r="C326" s="6" t="s">
        <v>7</v>
      </c>
      <c r="D326" s="37">
        <v>1</v>
      </c>
      <c r="E326" s="24">
        <v>123200</v>
      </c>
      <c r="F326" s="24">
        <f t="shared" si="20"/>
        <v>123200</v>
      </c>
      <c r="G326" s="25">
        <f>F326*19/100</f>
        <v>23408</v>
      </c>
      <c r="I326" s="115">
        <v>1</v>
      </c>
      <c r="J326" s="190" t="s">
        <v>292</v>
      </c>
      <c r="K326" s="191"/>
      <c r="L326" s="111" t="s">
        <v>7</v>
      </c>
      <c r="M326" s="110">
        <v>1</v>
      </c>
      <c r="N326" s="176"/>
    </row>
    <row r="327" spans="1:24" x14ac:dyDescent="0.25">
      <c r="A327" s="249" t="s">
        <v>371</v>
      </c>
      <c r="B327" s="250"/>
      <c r="C327" s="6" t="s">
        <v>7</v>
      </c>
      <c r="D327" s="23">
        <v>1</v>
      </c>
      <c r="E327" s="24">
        <v>130000</v>
      </c>
      <c r="F327" s="24">
        <f t="shared" si="20"/>
        <v>130000</v>
      </c>
      <c r="G327" s="25">
        <f>F327*19/100</f>
        <v>24700</v>
      </c>
      <c r="I327" s="115">
        <v>2</v>
      </c>
      <c r="J327" s="192" t="s">
        <v>88</v>
      </c>
      <c r="K327" s="193"/>
      <c r="L327" s="111" t="s">
        <v>89</v>
      </c>
      <c r="M327" s="111">
        <v>1</v>
      </c>
      <c r="N327" s="176"/>
    </row>
    <row r="328" spans="1:24" x14ac:dyDescent="0.25">
      <c r="A328" s="249" t="s">
        <v>372</v>
      </c>
      <c r="B328" s="250"/>
      <c r="C328" s="6" t="s">
        <v>89</v>
      </c>
      <c r="D328" s="37">
        <v>1</v>
      </c>
      <c r="E328" s="24">
        <v>762000</v>
      </c>
      <c r="F328" s="24">
        <f t="shared" si="20"/>
        <v>762000</v>
      </c>
      <c r="G328" s="25"/>
      <c r="I328" s="115">
        <v>3</v>
      </c>
      <c r="J328" s="192" t="s">
        <v>90</v>
      </c>
      <c r="K328" s="193"/>
      <c r="L328" s="111" t="s">
        <v>6</v>
      </c>
      <c r="M328" s="110">
        <v>1</v>
      </c>
      <c r="N328" s="176"/>
    </row>
    <row r="329" spans="1:24" x14ac:dyDescent="0.25">
      <c r="A329" s="249" t="s">
        <v>612</v>
      </c>
      <c r="B329" s="250"/>
      <c r="C329" s="6" t="s">
        <v>7</v>
      </c>
      <c r="D329" s="23">
        <v>1</v>
      </c>
      <c r="E329" s="24">
        <v>1092000</v>
      </c>
      <c r="F329" s="24">
        <f t="shared" si="20"/>
        <v>1092000</v>
      </c>
      <c r="G329" s="25">
        <f>F329*19/100</f>
        <v>207480</v>
      </c>
      <c r="I329" s="115">
        <v>4</v>
      </c>
      <c r="J329" s="190" t="s">
        <v>1112</v>
      </c>
      <c r="K329" s="191"/>
      <c r="L329" s="111" t="s">
        <v>7</v>
      </c>
      <c r="M329" s="111">
        <v>1</v>
      </c>
      <c r="N329" s="176"/>
    </row>
    <row r="330" spans="1:24" x14ac:dyDescent="0.25">
      <c r="A330" s="249" t="s">
        <v>373</v>
      </c>
      <c r="B330" s="250"/>
      <c r="C330" s="6" t="s">
        <v>7</v>
      </c>
      <c r="D330" s="37">
        <v>1</v>
      </c>
      <c r="E330" s="24">
        <v>30000</v>
      </c>
      <c r="F330" s="24">
        <f t="shared" si="20"/>
        <v>30000</v>
      </c>
      <c r="G330" s="25">
        <f>F330*19/100</f>
        <v>5700</v>
      </c>
      <c r="I330" s="115">
        <v>5</v>
      </c>
      <c r="J330" s="190" t="s">
        <v>371</v>
      </c>
      <c r="K330" s="191"/>
      <c r="L330" s="111" t="s">
        <v>7</v>
      </c>
      <c r="M330" s="110">
        <v>1</v>
      </c>
      <c r="N330" s="176"/>
    </row>
    <row r="331" spans="1:24" x14ac:dyDescent="0.25">
      <c r="A331" s="249" t="s">
        <v>375</v>
      </c>
      <c r="B331" s="250"/>
      <c r="C331" s="6" t="s">
        <v>7</v>
      </c>
      <c r="D331" s="23">
        <v>1</v>
      </c>
      <c r="E331" s="24">
        <v>700</v>
      </c>
      <c r="F331" s="24">
        <f t="shared" si="20"/>
        <v>700</v>
      </c>
      <c r="G331" s="25">
        <f>F331*19/100</f>
        <v>133</v>
      </c>
      <c r="I331" s="115">
        <v>6</v>
      </c>
      <c r="J331" s="190" t="s">
        <v>372</v>
      </c>
      <c r="K331" s="191"/>
      <c r="L331" s="111" t="s">
        <v>89</v>
      </c>
      <c r="M331" s="111">
        <v>1</v>
      </c>
      <c r="N331" s="176"/>
    </row>
    <row r="332" spans="1:24" x14ac:dyDescent="0.25">
      <c r="A332" s="249" t="s">
        <v>1116</v>
      </c>
      <c r="B332" s="250"/>
      <c r="C332" s="6" t="s">
        <v>8</v>
      </c>
      <c r="D332" s="37">
        <v>1</v>
      </c>
      <c r="E332" s="24">
        <v>650000</v>
      </c>
      <c r="F332" s="24">
        <f t="shared" si="20"/>
        <v>650000</v>
      </c>
      <c r="G332" s="25">
        <f>F332*19/100</f>
        <v>123500</v>
      </c>
      <c r="I332" s="115">
        <v>7</v>
      </c>
      <c r="J332" s="190" t="s">
        <v>612</v>
      </c>
      <c r="K332" s="191"/>
      <c r="L332" s="111" t="s">
        <v>7</v>
      </c>
      <c r="M332" s="110">
        <v>1</v>
      </c>
      <c r="N332" s="176"/>
    </row>
    <row r="333" spans="1:24" x14ac:dyDescent="0.25">
      <c r="A333" s="249" t="s">
        <v>566</v>
      </c>
      <c r="B333" s="250"/>
      <c r="C333" s="6" t="s">
        <v>89</v>
      </c>
      <c r="D333" s="23">
        <v>1</v>
      </c>
      <c r="E333" s="24">
        <v>998000</v>
      </c>
      <c r="F333" s="24">
        <f t="shared" si="20"/>
        <v>998000</v>
      </c>
      <c r="G333" s="25"/>
      <c r="I333" s="115">
        <v>8</v>
      </c>
      <c r="J333" s="190" t="s">
        <v>373</v>
      </c>
      <c r="K333" s="191"/>
      <c r="L333" s="111" t="s">
        <v>7</v>
      </c>
      <c r="M333" s="111">
        <v>1</v>
      </c>
      <c r="N333" s="176"/>
    </row>
    <row r="334" spans="1:24" x14ac:dyDescent="0.25">
      <c r="A334" s="31" t="s">
        <v>163</v>
      </c>
      <c r="B334" s="31"/>
      <c r="C334" s="6" t="s">
        <v>7</v>
      </c>
      <c r="D334" s="37">
        <v>1</v>
      </c>
      <c r="E334" s="24">
        <v>15000</v>
      </c>
      <c r="F334" s="24">
        <f t="shared" si="20"/>
        <v>15000</v>
      </c>
      <c r="G334" s="25">
        <f t="shared" ref="G334:G372" si="21">F334*19/100</f>
        <v>2850</v>
      </c>
      <c r="I334" s="115">
        <v>9</v>
      </c>
      <c r="J334" s="190" t="s">
        <v>375</v>
      </c>
      <c r="K334" s="191"/>
      <c r="L334" s="111" t="s">
        <v>7</v>
      </c>
      <c r="M334" s="110">
        <v>1</v>
      </c>
      <c r="N334" s="176"/>
    </row>
    <row r="335" spans="1:24" ht="18" x14ac:dyDescent="0.25">
      <c r="A335" s="249" t="s">
        <v>293</v>
      </c>
      <c r="B335" s="250"/>
      <c r="C335" s="6" t="s">
        <v>7</v>
      </c>
      <c r="D335" s="23">
        <v>1</v>
      </c>
      <c r="E335" s="24">
        <v>190400</v>
      </c>
      <c r="F335" s="24">
        <f t="shared" si="20"/>
        <v>190400</v>
      </c>
      <c r="G335" s="25">
        <f t="shared" si="21"/>
        <v>36176</v>
      </c>
      <c r="I335" s="115">
        <v>10</v>
      </c>
      <c r="J335" s="190" t="s">
        <v>1116</v>
      </c>
      <c r="K335" s="191"/>
      <c r="L335" s="111" t="s">
        <v>8</v>
      </c>
      <c r="M335" s="111">
        <v>1</v>
      </c>
      <c r="N335" s="176"/>
    </row>
    <row r="336" spans="1:24" x14ac:dyDescent="0.25">
      <c r="A336" s="249" t="s">
        <v>294</v>
      </c>
      <c r="B336" s="250"/>
      <c r="C336" s="6" t="s">
        <v>7</v>
      </c>
      <c r="D336" s="37">
        <v>1</v>
      </c>
      <c r="E336" s="24">
        <v>79500</v>
      </c>
      <c r="F336" s="24">
        <f t="shared" si="20"/>
        <v>79500</v>
      </c>
      <c r="G336" s="25">
        <f t="shared" si="21"/>
        <v>15105</v>
      </c>
      <c r="I336" s="115">
        <v>11</v>
      </c>
      <c r="J336" s="190" t="s">
        <v>566</v>
      </c>
      <c r="K336" s="191"/>
      <c r="L336" s="111" t="s">
        <v>89</v>
      </c>
      <c r="M336" s="110">
        <v>1</v>
      </c>
      <c r="N336" s="176"/>
    </row>
    <row r="337" spans="1:14" x14ac:dyDescent="0.25">
      <c r="A337" s="249" t="s">
        <v>295</v>
      </c>
      <c r="B337" s="250"/>
      <c r="C337" s="6" t="s">
        <v>7</v>
      </c>
      <c r="D337" s="23">
        <v>1</v>
      </c>
      <c r="E337" s="24">
        <v>32500</v>
      </c>
      <c r="F337" s="24">
        <f t="shared" si="20"/>
        <v>32500</v>
      </c>
      <c r="G337" s="25">
        <f t="shared" si="21"/>
        <v>6175</v>
      </c>
      <c r="I337" s="115">
        <v>12</v>
      </c>
      <c r="J337" s="192" t="s">
        <v>163</v>
      </c>
      <c r="K337" s="193"/>
      <c r="L337" s="111" t="s">
        <v>7</v>
      </c>
      <c r="M337" s="111">
        <v>1</v>
      </c>
      <c r="N337" s="176"/>
    </row>
    <row r="338" spans="1:14" x14ac:dyDescent="0.25">
      <c r="A338" s="249" t="s">
        <v>296</v>
      </c>
      <c r="B338" s="250"/>
      <c r="C338" s="6" t="s">
        <v>149</v>
      </c>
      <c r="D338" s="37">
        <v>1</v>
      </c>
      <c r="E338" s="24">
        <v>63000</v>
      </c>
      <c r="F338" s="24">
        <f t="shared" si="20"/>
        <v>63000</v>
      </c>
      <c r="G338" s="25">
        <f t="shared" si="21"/>
        <v>11970</v>
      </c>
      <c r="I338" s="115">
        <v>13</v>
      </c>
      <c r="J338" s="190" t="s">
        <v>293</v>
      </c>
      <c r="K338" s="191"/>
      <c r="L338" s="111" t="s">
        <v>7</v>
      </c>
      <c r="M338" s="110">
        <v>1</v>
      </c>
      <c r="N338" s="176"/>
    </row>
    <row r="339" spans="1:14" x14ac:dyDescent="0.25">
      <c r="A339" s="249" t="s">
        <v>341</v>
      </c>
      <c r="B339" s="250"/>
      <c r="C339" s="6" t="s">
        <v>7</v>
      </c>
      <c r="D339" s="23">
        <v>1</v>
      </c>
      <c r="E339" s="24">
        <v>1367000</v>
      </c>
      <c r="F339" s="24">
        <f t="shared" si="20"/>
        <v>1367000</v>
      </c>
      <c r="G339" s="25">
        <f t="shared" si="21"/>
        <v>259730</v>
      </c>
      <c r="I339" s="115">
        <v>14</v>
      </c>
      <c r="J339" s="190" t="s">
        <v>294</v>
      </c>
      <c r="K339" s="191"/>
      <c r="L339" s="111" t="s">
        <v>7</v>
      </c>
      <c r="M339" s="111">
        <v>1</v>
      </c>
      <c r="N339" s="176"/>
    </row>
    <row r="340" spans="1:14" x14ac:dyDescent="0.25">
      <c r="A340" s="249" t="s">
        <v>342</v>
      </c>
      <c r="B340" s="250"/>
      <c r="C340" s="6" t="s">
        <v>8</v>
      </c>
      <c r="D340" s="37">
        <v>1</v>
      </c>
      <c r="E340" s="24">
        <v>88000</v>
      </c>
      <c r="F340" s="24">
        <f t="shared" si="20"/>
        <v>88000</v>
      </c>
      <c r="G340" s="25">
        <f t="shared" si="21"/>
        <v>16720</v>
      </c>
      <c r="I340" s="115">
        <v>15</v>
      </c>
      <c r="J340" s="190" t="s">
        <v>295</v>
      </c>
      <c r="K340" s="191"/>
      <c r="L340" s="111" t="s">
        <v>7</v>
      </c>
      <c r="M340" s="110">
        <v>1</v>
      </c>
      <c r="N340" s="176"/>
    </row>
    <row r="341" spans="1:14" x14ac:dyDescent="0.25">
      <c r="A341" s="249" t="s">
        <v>343</v>
      </c>
      <c r="B341" s="250"/>
      <c r="C341" s="6" t="s">
        <v>8</v>
      </c>
      <c r="D341" s="23">
        <v>1</v>
      </c>
      <c r="E341" s="24">
        <v>782000</v>
      </c>
      <c r="F341" s="24">
        <f t="shared" si="20"/>
        <v>782000</v>
      </c>
      <c r="G341" s="25">
        <f t="shared" si="21"/>
        <v>148580</v>
      </c>
      <c r="I341" s="115">
        <v>16</v>
      </c>
      <c r="J341" s="190" t="s">
        <v>296</v>
      </c>
      <c r="K341" s="191"/>
      <c r="L341" s="111" t="s">
        <v>149</v>
      </c>
      <c r="M341" s="111">
        <v>1</v>
      </c>
      <c r="N341" s="176"/>
    </row>
    <row r="342" spans="1:14" x14ac:dyDescent="0.25">
      <c r="A342" s="249" t="s">
        <v>344</v>
      </c>
      <c r="B342" s="250"/>
      <c r="C342" s="6" t="s">
        <v>7</v>
      </c>
      <c r="D342" s="37">
        <v>1</v>
      </c>
      <c r="E342" s="24">
        <v>123200</v>
      </c>
      <c r="F342" s="24">
        <f t="shared" si="20"/>
        <v>123200</v>
      </c>
      <c r="G342" s="25">
        <f t="shared" si="21"/>
        <v>23408</v>
      </c>
      <c r="I342" s="115">
        <v>17</v>
      </c>
      <c r="J342" s="190" t="s">
        <v>341</v>
      </c>
      <c r="K342" s="191"/>
      <c r="L342" s="111" t="s">
        <v>7</v>
      </c>
      <c r="M342" s="110">
        <v>1</v>
      </c>
      <c r="N342" s="176"/>
    </row>
    <row r="343" spans="1:14" ht="18" x14ac:dyDescent="0.25">
      <c r="A343" s="249" t="s">
        <v>345</v>
      </c>
      <c r="B343" s="250"/>
      <c r="C343" s="6" t="s">
        <v>7</v>
      </c>
      <c r="D343" s="23">
        <v>1</v>
      </c>
      <c r="E343" s="24">
        <v>12300</v>
      </c>
      <c r="F343" s="24">
        <f t="shared" si="20"/>
        <v>12300</v>
      </c>
      <c r="G343" s="25">
        <f t="shared" si="21"/>
        <v>2337</v>
      </c>
      <c r="I343" s="115">
        <v>18</v>
      </c>
      <c r="J343" s="190" t="s">
        <v>342</v>
      </c>
      <c r="K343" s="191"/>
      <c r="L343" s="111" t="s">
        <v>8</v>
      </c>
      <c r="M343" s="111">
        <v>1</v>
      </c>
      <c r="N343" s="176"/>
    </row>
    <row r="344" spans="1:14" ht="23.45" customHeight="1" x14ac:dyDescent="0.25">
      <c r="A344" s="249" t="s">
        <v>346</v>
      </c>
      <c r="B344" s="250"/>
      <c r="C344" s="6" t="s">
        <v>138</v>
      </c>
      <c r="D344" s="37">
        <v>1</v>
      </c>
      <c r="E344" s="24">
        <v>19000</v>
      </c>
      <c r="F344" s="24">
        <f t="shared" si="20"/>
        <v>19000</v>
      </c>
      <c r="G344" s="25">
        <f t="shared" si="21"/>
        <v>3610</v>
      </c>
      <c r="I344" s="115">
        <v>19</v>
      </c>
      <c r="J344" s="190" t="s">
        <v>343</v>
      </c>
      <c r="K344" s="191"/>
      <c r="L344" s="111" t="s">
        <v>8</v>
      </c>
      <c r="M344" s="110">
        <v>1</v>
      </c>
      <c r="N344" s="176"/>
    </row>
    <row r="345" spans="1:14" x14ac:dyDescent="0.25">
      <c r="A345" s="249" t="s">
        <v>367</v>
      </c>
      <c r="B345" s="250"/>
      <c r="C345" s="6" t="s">
        <v>8</v>
      </c>
      <c r="D345" s="23">
        <v>1</v>
      </c>
      <c r="E345" s="24">
        <v>810000</v>
      </c>
      <c r="F345" s="24">
        <f t="shared" si="20"/>
        <v>810000</v>
      </c>
      <c r="G345" s="25">
        <f t="shared" si="21"/>
        <v>153900</v>
      </c>
      <c r="I345" s="115">
        <v>20</v>
      </c>
      <c r="J345" s="190" t="s">
        <v>344</v>
      </c>
      <c r="K345" s="191"/>
      <c r="L345" s="111" t="s">
        <v>7</v>
      </c>
      <c r="M345" s="111">
        <v>1</v>
      </c>
      <c r="N345" s="176"/>
    </row>
    <row r="346" spans="1:14" x14ac:dyDescent="0.25">
      <c r="A346" s="249" t="s">
        <v>368</v>
      </c>
      <c r="B346" s="250"/>
      <c r="C346" s="6" t="s">
        <v>7</v>
      </c>
      <c r="D346" s="37">
        <v>1</v>
      </c>
      <c r="E346" s="24">
        <v>795200</v>
      </c>
      <c r="F346" s="24">
        <f t="shared" si="20"/>
        <v>795200</v>
      </c>
      <c r="G346" s="25">
        <f t="shared" si="21"/>
        <v>151088</v>
      </c>
      <c r="I346" s="115">
        <v>21</v>
      </c>
      <c r="J346" s="190" t="s">
        <v>345</v>
      </c>
      <c r="K346" s="191"/>
      <c r="L346" s="111" t="s">
        <v>7</v>
      </c>
      <c r="M346" s="110">
        <v>1</v>
      </c>
      <c r="N346" s="176"/>
    </row>
    <row r="347" spans="1:14" x14ac:dyDescent="0.25">
      <c r="A347" s="249" t="s">
        <v>369</v>
      </c>
      <c r="B347" s="250"/>
      <c r="C347" s="6" t="s">
        <v>7</v>
      </c>
      <c r="D347" s="23">
        <v>1</v>
      </c>
      <c r="E347" s="24">
        <v>13400</v>
      </c>
      <c r="F347" s="24">
        <f t="shared" si="20"/>
        <v>13400</v>
      </c>
      <c r="G347" s="25">
        <f t="shared" si="21"/>
        <v>2546</v>
      </c>
      <c r="I347" s="115">
        <v>22</v>
      </c>
      <c r="J347" s="190" t="s">
        <v>346</v>
      </c>
      <c r="K347" s="191"/>
      <c r="L347" s="111" t="s">
        <v>138</v>
      </c>
      <c r="M347" s="111">
        <v>1</v>
      </c>
      <c r="N347" s="176"/>
    </row>
    <row r="348" spans="1:14" ht="20.45" customHeight="1" x14ac:dyDescent="0.25">
      <c r="A348" s="249" t="s">
        <v>376</v>
      </c>
      <c r="B348" s="250"/>
      <c r="C348" s="6" t="s">
        <v>8</v>
      </c>
      <c r="D348" s="37">
        <v>1</v>
      </c>
      <c r="E348" s="24">
        <v>280000</v>
      </c>
      <c r="F348" s="24">
        <f t="shared" si="20"/>
        <v>280000</v>
      </c>
      <c r="G348" s="25">
        <f t="shared" si="21"/>
        <v>53200</v>
      </c>
      <c r="I348" s="115">
        <v>23</v>
      </c>
      <c r="J348" s="190" t="s">
        <v>367</v>
      </c>
      <c r="K348" s="191"/>
      <c r="L348" s="111" t="s">
        <v>8</v>
      </c>
      <c r="M348" s="110">
        <v>1</v>
      </c>
      <c r="N348" s="176"/>
    </row>
    <row r="349" spans="1:14" x14ac:dyDescent="0.25">
      <c r="A349" s="249" t="s">
        <v>87</v>
      </c>
      <c r="B349" s="250"/>
      <c r="C349" s="6" t="s">
        <v>7</v>
      </c>
      <c r="D349" s="23">
        <v>1</v>
      </c>
      <c r="E349" s="24">
        <v>3954000</v>
      </c>
      <c r="F349" s="24">
        <f t="shared" si="20"/>
        <v>3954000</v>
      </c>
      <c r="G349" s="25">
        <f t="shared" si="21"/>
        <v>751260</v>
      </c>
      <c r="I349" s="115">
        <v>24</v>
      </c>
      <c r="J349" s="190" t="s">
        <v>368</v>
      </c>
      <c r="K349" s="191"/>
      <c r="L349" s="111" t="s">
        <v>7</v>
      </c>
      <c r="M349" s="111">
        <v>1</v>
      </c>
      <c r="N349" s="176"/>
    </row>
    <row r="350" spans="1:14" x14ac:dyDescent="0.25">
      <c r="A350" s="249" t="s">
        <v>902</v>
      </c>
      <c r="B350" s="250"/>
      <c r="C350" s="2" t="s">
        <v>8</v>
      </c>
      <c r="D350" s="37">
        <v>1</v>
      </c>
      <c r="E350" s="24">
        <v>1165000</v>
      </c>
      <c r="F350" s="24">
        <f t="shared" si="20"/>
        <v>1165000</v>
      </c>
      <c r="G350" s="25">
        <f t="shared" si="21"/>
        <v>221350</v>
      </c>
      <c r="I350" s="115">
        <v>25</v>
      </c>
      <c r="J350" s="190" t="s">
        <v>369</v>
      </c>
      <c r="K350" s="191"/>
      <c r="L350" s="111" t="s">
        <v>7</v>
      </c>
      <c r="M350" s="110">
        <v>1</v>
      </c>
      <c r="N350" s="176"/>
    </row>
    <row r="351" spans="1:14" ht="18" x14ac:dyDescent="0.25">
      <c r="A351" s="249" t="s">
        <v>370</v>
      </c>
      <c r="B351" s="250"/>
      <c r="C351" s="6" t="s">
        <v>7</v>
      </c>
      <c r="D351" s="23">
        <v>1</v>
      </c>
      <c r="E351" s="24">
        <v>67000</v>
      </c>
      <c r="F351" s="24">
        <f t="shared" si="20"/>
        <v>67000</v>
      </c>
      <c r="G351" s="25">
        <f t="shared" si="21"/>
        <v>12730</v>
      </c>
      <c r="I351" s="115">
        <v>26</v>
      </c>
      <c r="J351" s="190" t="s">
        <v>376</v>
      </c>
      <c r="K351" s="191"/>
      <c r="L351" s="111" t="s">
        <v>8</v>
      </c>
      <c r="M351" s="111">
        <v>1</v>
      </c>
      <c r="N351" s="176"/>
    </row>
    <row r="352" spans="1:14" x14ac:dyDescent="0.25">
      <c r="A352" s="249" t="s">
        <v>848</v>
      </c>
      <c r="B352" s="250"/>
      <c r="C352" s="6" t="s">
        <v>7</v>
      </c>
      <c r="D352" s="37">
        <v>1</v>
      </c>
      <c r="E352" s="24">
        <v>104200</v>
      </c>
      <c r="F352" s="24">
        <f t="shared" si="20"/>
        <v>104200</v>
      </c>
      <c r="G352" s="25">
        <f t="shared" si="21"/>
        <v>19798</v>
      </c>
      <c r="I352" s="115">
        <v>27</v>
      </c>
      <c r="J352" s="190" t="s">
        <v>87</v>
      </c>
      <c r="K352" s="191"/>
      <c r="L352" s="111" t="s">
        <v>7</v>
      </c>
      <c r="M352" s="110">
        <v>1</v>
      </c>
      <c r="N352" s="176"/>
    </row>
    <row r="353" spans="1:14" ht="21.6" customHeight="1" x14ac:dyDescent="0.25">
      <c r="A353" s="249" t="s">
        <v>849</v>
      </c>
      <c r="B353" s="250"/>
      <c r="C353" s="6" t="s">
        <v>7</v>
      </c>
      <c r="D353" s="23">
        <v>1</v>
      </c>
      <c r="E353" s="24">
        <v>172500</v>
      </c>
      <c r="F353" s="24">
        <f t="shared" si="20"/>
        <v>172500</v>
      </c>
      <c r="G353" s="25">
        <f t="shared" si="21"/>
        <v>32775</v>
      </c>
      <c r="I353" s="115">
        <v>28</v>
      </c>
      <c r="J353" s="190" t="s">
        <v>902</v>
      </c>
      <c r="K353" s="191"/>
      <c r="L353" s="111" t="s">
        <v>8</v>
      </c>
      <c r="M353" s="111">
        <v>1</v>
      </c>
      <c r="N353" s="176"/>
    </row>
    <row r="354" spans="1:14" x14ac:dyDescent="0.25">
      <c r="A354" s="249" t="s">
        <v>1141</v>
      </c>
      <c r="B354" s="250"/>
      <c r="C354" s="6" t="s">
        <v>7</v>
      </c>
      <c r="D354" s="37">
        <v>1</v>
      </c>
      <c r="E354" s="24">
        <v>146000</v>
      </c>
      <c r="F354" s="24">
        <f t="shared" si="20"/>
        <v>146000</v>
      </c>
      <c r="G354" s="25">
        <f t="shared" si="21"/>
        <v>27740</v>
      </c>
      <c r="I354" s="115">
        <v>29</v>
      </c>
      <c r="J354" s="190" t="s">
        <v>370</v>
      </c>
      <c r="K354" s="191"/>
      <c r="L354" s="111" t="s">
        <v>7</v>
      </c>
      <c r="M354" s="110">
        <v>1</v>
      </c>
      <c r="N354" s="176"/>
    </row>
    <row r="355" spans="1:14" x14ac:dyDescent="0.25">
      <c r="A355" s="249" t="s">
        <v>850</v>
      </c>
      <c r="B355" s="250"/>
      <c r="C355" s="6" t="s">
        <v>7</v>
      </c>
      <c r="D355" s="23">
        <v>1</v>
      </c>
      <c r="E355" s="24">
        <v>207200</v>
      </c>
      <c r="F355" s="24">
        <f t="shared" si="20"/>
        <v>207200</v>
      </c>
      <c r="G355" s="25">
        <f t="shared" si="21"/>
        <v>39368</v>
      </c>
      <c r="I355" s="115">
        <v>30</v>
      </c>
      <c r="J355" s="190" t="s">
        <v>848</v>
      </c>
      <c r="K355" s="191"/>
      <c r="L355" s="111" t="s">
        <v>7</v>
      </c>
      <c r="M355" s="111">
        <v>1</v>
      </c>
      <c r="N355" s="176"/>
    </row>
    <row r="356" spans="1:14" x14ac:dyDescent="0.25">
      <c r="A356" s="249" t="s">
        <v>851</v>
      </c>
      <c r="B356" s="250"/>
      <c r="C356" s="6" t="s">
        <v>7</v>
      </c>
      <c r="D356" s="37">
        <v>1</v>
      </c>
      <c r="E356" s="24">
        <v>1700</v>
      </c>
      <c r="F356" s="24">
        <f t="shared" si="20"/>
        <v>1700</v>
      </c>
      <c r="G356" s="25">
        <f t="shared" si="21"/>
        <v>323</v>
      </c>
      <c r="I356" s="115">
        <v>31</v>
      </c>
      <c r="J356" s="190" t="s">
        <v>849</v>
      </c>
      <c r="K356" s="191"/>
      <c r="L356" s="111" t="s">
        <v>7</v>
      </c>
      <c r="M356" s="110">
        <v>1</v>
      </c>
      <c r="N356" s="176"/>
    </row>
    <row r="357" spans="1:14" x14ac:dyDescent="0.25">
      <c r="A357" s="249" t="s">
        <v>543</v>
      </c>
      <c r="B357" s="250"/>
      <c r="C357" s="6" t="s">
        <v>7</v>
      </c>
      <c r="D357" s="23">
        <v>1</v>
      </c>
      <c r="E357" s="24">
        <v>500</v>
      </c>
      <c r="F357" s="24">
        <f t="shared" si="20"/>
        <v>500</v>
      </c>
      <c r="G357" s="25">
        <f t="shared" si="21"/>
        <v>95</v>
      </c>
      <c r="I357" s="115">
        <v>32</v>
      </c>
      <c r="J357" s="190" t="s">
        <v>1141</v>
      </c>
      <c r="K357" s="191"/>
      <c r="L357" s="111" t="s">
        <v>7</v>
      </c>
      <c r="M357" s="111">
        <v>1</v>
      </c>
      <c r="N357" s="176"/>
    </row>
    <row r="358" spans="1:14" x14ac:dyDescent="0.25">
      <c r="A358" s="249" t="s">
        <v>852</v>
      </c>
      <c r="B358" s="250"/>
      <c r="C358" s="6" t="s">
        <v>7</v>
      </c>
      <c r="D358" s="37">
        <v>1</v>
      </c>
      <c r="E358" s="24">
        <v>800</v>
      </c>
      <c r="F358" s="24">
        <f t="shared" si="20"/>
        <v>800</v>
      </c>
      <c r="G358" s="25">
        <f t="shared" si="21"/>
        <v>152</v>
      </c>
      <c r="I358" s="115">
        <v>33</v>
      </c>
      <c r="J358" s="190" t="s">
        <v>850</v>
      </c>
      <c r="K358" s="191"/>
      <c r="L358" s="111" t="s">
        <v>7</v>
      </c>
      <c r="M358" s="110">
        <v>1</v>
      </c>
      <c r="N358" s="176"/>
    </row>
    <row r="359" spans="1:14" x14ac:dyDescent="0.25">
      <c r="A359" s="249" t="s">
        <v>1205</v>
      </c>
      <c r="B359" s="250"/>
      <c r="C359" s="6" t="s">
        <v>8</v>
      </c>
      <c r="D359" s="23">
        <v>1</v>
      </c>
      <c r="E359" s="24">
        <v>574000</v>
      </c>
      <c r="F359" s="24">
        <f t="shared" si="20"/>
        <v>574000</v>
      </c>
      <c r="G359" s="25">
        <f>F359*19/100</f>
        <v>109060</v>
      </c>
      <c r="I359" s="115">
        <v>34</v>
      </c>
      <c r="J359" s="190" t="s">
        <v>851</v>
      </c>
      <c r="K359" s="191"/>
      <c r="L359" s="111" t="s">
        <v>7</v>
      </c>
      <c r="M359" s="111">
        <v>1</v>
      </c>
      <c r="N359" s="176"/>
    </row>
    <row r="360" spans="1:14" x14ac:dyDescent="0.25">
      <c r="A360" s="249" t="s">
        <v>1206</v>
      </c>
      <c r="B360" s="250"/>
      <c r="C360" s="6" t="s">
        <v>8</v>
      </c>
      <c r="D360" s="23">
        <v>1</v>
      </c>
      <c r="E360" s="24">
        <v>1100000</v>
      </c>
      <c r="F360" s="24">
        <f t="shared" si="20"/>
        <v>1100000</v>
      </c>
      <c r="G360" s="25">
        <f>F360*19/100</f>
        <v>209000</v>
      </c>
      <c r="I360" s="115">
        <v>35</v>
      </c>
      <c r="J360" s="190" t="s">
        <v>543</v>
      </c>
      <c r="K360" s="191"/>
      <c r="L360" s="111" t="s">
        <v>7</v>
      </c>
      <c r="M360" s="110">
        <v>1</v>
      </c>
      <c r="N360" s="176"/>
    </row>
    <row r="361" spans="1:14" x14ac:dyDescent="0.25">
      <c r="A361" s="249" t="s">
        <v>853</v>
      </c>
      <c r="B361" s="250"/>
      <c r="C361" s="6" t="s">
        <v>7</v>
      </c>
      <c r="D361" s="37">
        <v>1</v>
      </c>
      <c r="E361" s="24">
        <v>7300</v>
      </c>
      <c r="F361" s="24">
        <f t="shared" si="20"/>
        <v>7300</v>
      </c>
      <c r="G361" s="25">
        <f>F361*19/100</f>
        <v>1387</v>
      </c>
      <c r="I361" s="115">
        <v>36</v>
      </c>
      <c r="J361" s="190" t="s">
        <v>852</v>
      </c>
      <c r="K361" s="191"/>
      <c r="L361" s="111" t="s">
        <v>7</v>
      </c>
      <c r="M361" s="111">
        <v>1</v>
      </c>
      <c r="N361" s="176"/>
    </row>
    <row r="362" spans="1:14" ht="18" x14ac:dyDescent="0.25">
      <c r="A362" s="249" t="s">
        <v>854</v>
      </c>
      <c r="B362" s="250"/>
      <c r="C362" s="6" t="s">
        <v>7</v>
      </c>
      <c r="D362" s="23">
        <v>1</v>
      </c>
      <c r="E362" s="24">
        <v>22400</v>
      </c>
      <c r="F362" s="24">
        <f t="shared" si="20"/>
        <v>22400</v>
      </c>
      <c r="G362" s="25">
        <f t="shared" si="21"/>
        <v>4256</v>
      </c>
      <c r="I362" s="115">
        <v>37</v>
      </c>
      <c r="J362" s="190" t="s">
        <v>1205</v>
      </c>
      <c r="K362" s="191"/>
      <c r="L362" s="111" t="s">
        <v>8</v>
      </c>
      <c r="M362" s="110">
        <v>1</v>
      </c>
      <c r="N362" s="176"/>
    </row>
    <row r="363" spans="1:14" ht="18" x14ac:dyDescent="0.25">
      <c r="A363" s="249" t="s">
        <v>884</v>
      </c>
      <c r="B363" s="250"/>
      <c r="C363" s="6" t="s">
        <v>7</v>
      </c>
      <c r="D363" s="37">
        <v>1</v>
      </c>
      <c r="E363" s="24">
        <v>400</v>
      </c>
      <c r="F363" s="24">
        <f t="shared" si="20"/>
        <v>400</v>
      </c>
      <c r="G363" s="25">
        <f t="shared" si="21"/>
        <v>76</v>
      </c>
      <c r="I363" s="115">
        <v>38</v>
      </c>
      <c r="J363" s="190" t="s">
        <v>1206</v>
      </c>
      <c r="K363" s="191"/>
      <c r="L363" s="111" t="s">
        <v>8</v>
      </c>
      <c r="M363" s="110">
        <v>1</v>
      </c>
      <c r="N363" s="176"/>
    </row>
    <row r="364" spans="1:14" x14ac:dyDescent="0.25">
      <c r="A364" s="249" t="s">
        <v>885</v>
      </c>
      <c r="B364" s="250"/>
      <c r="C364" s="6" t="s">
        <v>7</v>
      </c>
      <c r="D364" s="23">
        <v>1</v>
      </c>
      <c r="E364" s="24">
        <v>400</v>
      </c>
      <c r="F364" s="24">
        <f t="shared" si="20"/>
        <v>400</v>
      </c>
      <c r="G364" s="25">
        <f t="shared" si="21"/>
        <v>76</v>
      </c>
      <c r="I364" s="115">
        <v>39</v>
      </c>
      <c r="J364" s="190" t="s">
        <v>853</v>
      </c>
      <c r="K364" s="191"/>
      <c r="L364" s="111" t="s">
        <v>7</v>
      </c>
      <c r="M364" s="111">
        <v>1</v>
      </c>
      <c r="N364" s="176"/>
    </row>
    <row r="365" spans="1:14" x14ac:dyDescent="0.25">
      <c r="A365" s="249" t="s">
        <v>886</v>
      </c>
      <c r="B365" s="250"/>
      <c r="C365" s="6" t="s">
        <v>7</v>
      </c>
      <c r="D365" s="37">
        <v>1</v>
      </c>
      <c r="E365" s="24">
        <v>700</v>
      </c>
      <c r="F365" s="24">
        <f t="shared" si="20"/>
        <v>700</v>
      </c>
      <c r="G365" s="25">
        <f t="shared" si="21"/>
        <v>133</v>
      </c>
      <c r="I365" s="115">
        <v>40</v>
      </c>
      <c r="J365" s="190" t="s">
        <v>854</v>
      </c>
      <c r="K365" s="191"/>
      <c r="L365" s="111" t="s">
        <v>7</v>
      </c>
      <c r="M365" s="110">
        <v>1</v>
      </c>
      <c r="N365" s="176"/>
    </row>
    <row r="366" spans="1:14" x14ac:dyDescent="0.25">
      <c r="A366" s="249" t="s">
        <v>887</v>
      </c>
      <c r="B366" s="250"/>
      <c r="C366" s="6" t="s">
        <v>8</v>
      </c>
      <c r="D366" s="23">
        <v>1</v>
      </c>
      <c r="E366" s="24">
        <v>47000</v>
      </c>
      <c r="F366" s="24">
        <f t="shared" si="20"/>
        <v>47000</v>
      </c>
      <c r="G366" s="25">
        <f t="shared" si="21"/>
        <v>8930</v>
      </c>
      <c r="I366" s="115">
        <v>41</v>
      </c>
      <c r="J366" s="190" t="s">
        <v>884</v>
      </c>
      <c r="K366" s="191"/>
      <c r="L366" s="111" t="s">
        <v>7</v>
      </c>
      <c r="M366" s="111">
        <v>1</v>
      </c>
      <c r="N366" s="176"/>
    </row>
    <row r="367" spans="1:14" x14ac:dyDescent="0.25">
      <c r="A367" s="249" t="s">
        <v>912</v>
      </c>
      <c r="B367" s="250"/>
      <c r="C367" s="6" t="s">
        <v>7</v>
      </c>
      <c r="D367" s="37">
        <v>1</v>
      </c>
      <c r="E367" s="24">
        <v>785100</v>
      </c>
      <c r="F367" s="24">
        <f t="shared" si="20"/>
        <v>785100</v>
      </c>
      <c r="G367" s="25">
        <f t="shared" si="21"/>
        <v>149169</v>
      </c>
      <c r="I367" s="115">
        <v>42</v>
      </c>
      <c r="J367" s="190" t="s">
        <v>885</v>
      </c>
      <c r="K367" s="191"/>
      <c r="L367" s="111" t="s">
        <v>7</v>
      </c>
      <c r="M367" s="110">
        <v>1</v>
      </c>
      <c r="N367" s="176"/>
    </row>
    <row r="368" spans="1:14" x14ac:dyDescent="0.25">
      <c r="A368" s="249" t="s">
        <v>913</v>
      </c>
      <c r="B368" s="250"/>
      <c r="C368" s="6" t="s">
        <v>7</v>
      </c>
      <c r="D368" s="23">
        <v>1</v>
      </c>
      <c r="E368" s="24">
        <v>67400</v>
      </c>
      <c r="F368" s="24">
        <f t="shared" si="20"/>
        <v>67400</v>
      </c>
      <c r="G368" s="25">
        <f t="shared" si="21"/>
        <v>12806</v>
      </c>
      <c r="I368" s="115">
        <v>43</v>
      </c>
      <c r="J368" s="190" t="s">
        <v>886</v>
      </c>
      <c r="K368" s="191"/>
      <c r="L368" s="111" t="s">
        <v>7</v>
      </c>
      <c r="M368" s="111">
        <v>1</v>
      </c>
      <c r="N368" s="176"/>
    </row>
    <row r="369" spans="1:14" ht="18" x14ac:dyDescent="0.25">
      <c r="A369" s="249" t="s">
        <v>914</v>
      </c>
      <c r="B369" s="250"/>
      <c r="C369" s="6" t="s">
        <v>7</v>
      </c>
      <c r="D369" s="37">
        <v>1</v>
      </c>
      <c r="E369" s="24">
        <v>103000</v>
      </c>
      <c r="F369" s="24">
        <f t="shared" si="20"/>
        <v>103000</v>
      </c>
      <c r="G369" s="25">
        <f t="shared" si="21"/>
        <v>19570</v>
      </c>
      <c r="I369" s="115">
        <v>44</v>
      </c>
      <c r="J369" s="190" t="s">
        <v>887</v>
      </c>
      <c r="K369" s="191"/>
      <c r="L369" s="111" t="s">
        <v>8</v>
      </c>
      <c r="M369" s="110">
        <v>1</v>
      </c>
      <c r="N369" s="176"/>
    </row>
    <row r="370" spans="1:14" x14ac:dyDescent="0.25">
      <c r="A370" s="249" t="s">
        <v>164</v>
      </c>
      <c r="B370" s="250"/>
      <c r="C370" s="6" t="s">
        <v>7</v>
      </c>
      <c r="D370" s="23">
        <v>1</v>
      </c>
      <c r="E370" s="24">
        <v>74000</v>
      </c>
      <c r="F370" s="24">
        <f t="shared" si="20"/>
        <v>74000</v>
      </c>
      <c r="G370" s="25">
        <f t="shared" si="21"/>
        <v>14060</v>
      </c>
      <c r="I370" s="115">
        <v>45</v>
      </c>
      <c r="J370" s="190" t="s">
        <v>912</v>
      </c>
      <c r="K370" s="191"/>
      <c r="L370" s="111" t="s">
        <v>7</v>
      </c>
      <c r="M370" s="111">
        <v>1</v>
      </c>
      <c r="N370" s="176"/>
    </row>
    <row r="371" spans="1:14" x14ac:dyDescent="0.25">
      <c r="A371" s="249" t="s">
        <v>938</v>
      </c>
      <c r="B371" s="250"/>
      <c r="C371" s="6" t="s">
        <v>8</v>
      </c>
      <c r="D371" s="37">
        <v>1</v>
      </c>
      <c r="E371" s="24">
        <v>952000</v>
      </c>
      <c r="F371" s="24">
        <f t="shared" si="20"/>
        <v>952000</v>
      </c>
      <c r="G371" s="25">
        <f t="shared" si="21"/>
        <v>180880</v>
      </c>
      <c r="I371" s="115">
        <v>46</v>
      </c>
      <c r="J371" s="190" t="s">
        <v>913</v>
      </c>
      <c r="K371" s="191"/>
      <c r="L371" s="111" t="s">
        <v>7</v>
      </c>
      <c r="M371" s="110">
        <v>1</v>
      </c>
      <c r="N371" s="176"/>
    </row>
    <row r="372" spans="1:14" x14ac:dyDescent="0.25">
      <c r="A372" s="249" t="s">
        <v>939</v>
      </c>
      <c r="B372" s="250"/>
      <c r="C372" s="6" t="s">
        <v>8</v>
      </c>
      <c r="D372" s="23">
        <v>1</v>
      </c>
      <c r="E372" s="24">
        <v>135000</v>
      </c>
      <c r="F372" s="24">
        <f t="shared" si="20"/>
        <v>135000</v>
      </c>
      <c r="G372" s="25">
        <f t="shared" si="21"/>
        <v>25650</v>
      </c>
      <c r="I372" s="115">
        <v>47</v>
      </c>
      <c r="J372" s="190" t="s">
        <v>914</v>
      </c>
      <c r="K372" s="191"/>
      <c r="L372" s="111" t="s">
        <v>7</v>
      </c>
      <c r="M372" s="111">
        <v>1</v>
      </c>
      <c r="N372" s="176"/>
    </row>
    <row r="373" spans="1:14" x14ac:dyDescent="0.25">
      <c r="A373" s="249" t="s">
        <v>851</v>
      </c>
      <c r="B373" s="250"/>
      <c r="C373" s="6" t="s">
        <v>7</v>
      </c>
      <c r="D373" s="37">
        <v>1</v>
      </c>
      <c r="E373" s="24">
        <v>1700</v>
      </c>
      <c r="F373" s="24">
        <f t="shared" si="20"/>
        <v>1700</v>
      </c>
      <c r="G373" s="25">
        <f>F373*19/100</f>
        <v>323</v>
      </c>
      <c r="I373" s="115">
        <v>48</v>
      </c>
      <c r="J373" s="190" t="s">
        <v>164</v>
      </c>
      <c r="K373" s="191"/>
      <c r="L373" s="111" t="s">
        <v>7</v>
      </c>
      <c r="M373" s="110">
        <v>1</v>
      </c>
      <c r="N373" s="176"/>
    </row>
    <row r="374" spans="1:14" ht="22.15" customHeight="1" x14ac:dyDescent="0.25">
      <c r="A374" s="249" t="s">
        <v>543</v>
      </c>
      <c r="B374" s="250"/>
      <c r="C374" s="6" t="s">
        <v>7</v>
      </c>
      <c r="D374" s="23">
        <v>1</v>
      </c>
      <c r="E374" s="24">
        <v>500</v>
      </c>
      <c r="F374" s="24">
        <f t="shared" si="20"/>
        <v>500</v>
      </c>
      <c r="G374" s="25">
        <f>F374*19/100</f>
        <v>95</v>
      </c>
      <c r="I374" s="115">
        <v>49</v>
      </c>
      <c r="J374" s="190" t="s">
        <v>938</v>
      </c>
      <c r="K374" s="191"/>
      <c r="L374" s="111" t="s">
        <v>8</v>
      </c>
      <c r="M374" s="111">
        <v>1</v>
      </c>
      <c r="N374" s="176"/>
    </row>
    <row r="375" spans="1:14" ht="22.9" customHeight="1" x14ac:dyDescent="0.25">
      <c r="A375" s="249" t="s">
        <v>852</v>
      </c>
      <c r="B375" s="250"/>
      <c r="C375" s="6" t="s">
        <v>7</v>
      </c>
      <c r="D375" s="37">
        <v>1</v>
      </c>
      <c r="E375" s="24">
        <v>800</v>
      </c>
      <c r="F375" s="24">
        <f t="shared" si="20"/>
        <v>800</v>
      </c>
      <c r="G375" s="25">
        <f>F375*19/100</f>
        <v>152</v>
      </c>
      <c r="I375" s="115">
        <v>50</v>
      </c>
      <c r="J375" s="190" t="s">
        <v>1277</v>
      </c>
      <c r="K375" s="191"/>
      <c r="L375" s="111" t="s">
        <v>8</v>
      </c>
      <c r="M375" s="110">
        <v>1</v>
      </c>
      <c r="N375" s="176"/>
    </row>
    <row r="376" spans="1:14" x14ac:dyDescent="0.25">
      <c r="A376" s="249" t="s">
        <v>950</v>
      </c>
      <c r="B376" s="250"/>
      <c r="C376" s="6" t="s">
        <v>155</v>
      </c>
      <c r="D376" s="23">
        <v>1</v>
      </c>
      <c r="E376" s="24">
        <v>112000</v>
      </c>
      <c r="F376" s="24">
        <f t="shared" si="20"/>
        <v>112000</v>
      </c>
      <c r="G376" s="25"/>
      <c r="I376" s="115">
        <v>51</v>
      </c>
      <c r="J376" s="190" t="s">
        <v>851</v>
      </c>
      <c r="K376" s="191"/>
      <c r="L376" s="111" t="s">
        <v>7</v>
      </c>
      <c r="M376" s="111">
        <v>1</v>
      </c>
      <c r="N376" s="176"/>
    </row>
    <row r="377" spans="1:14" x14ac:dyDescent="0.25">
      <c r="A377" s="249" t="s">
        <v>1113</v>
      </c>
      <c r="B377" s="250"/>
      <c r="C377" s="6" t="s">
        <v>8</v>
      </c>
      <c r="D377" s="37">
        <v>1</v>
      </c>
      <c r="E377" s="24">
        <v>1250000</v>
      </c>
      <c r="F377" s="24">
        <f t="shared" si="20"/>
        <v>1250000</v>
      </c>
      <c r="G377" s="25">
        <f>F377*19/100</f>
        <v>237500</v>
      </c>
      <c r="I377" s="115">
        <v>52</v>
      </c>
      <c r="J377" s="190" t="s">
        <v>543</v>
      </c>
      <c r="K377" s="191"/>
      <c r="L377" s="111" t="s">
        <v>7</v>
      </c>
      <c r="M377" s="110">
        <v>1</v>
      </c>
      <c r="N377" s="176"/>
    </row>
    <row r="378" spans="1:14" x14ac:dyDescent="0.25">
      <c r="A378" s="249" t="s">
        <v>1158</v>
      </c>
      <c r="B378" s="250"/>
      <c r="C378" s="6" t="s">
        <v>8</v>
      </c>
      <c r="D378" s="23">
        <v>1</v>
      </c>
      <c r="E378" s="24">
        <v>2500000</v>
      </c>
      <c r="F378" s="24">
        <f>E378*D378</f>
        <v>2500000</v>
      </c>
      <c r="G378" s="25">
        <f>F378*19/100</f>
        <v>475000</v>
      </c>
      <c r="I378" s="115">
        <v>53</v>
      </c>
      <c r="J378" s="190" t="s">
        <v>852</v>
      </c>
      <c r="K378" s="191"/>
      <c r="L378" s="111" t="s">
        <v>7</v>
      </c>
      <c r="M378" s="111">
        <v>1</v>
      </c>
      <c r="N378" s="176"/>
    </row>
    <row r="379" spans="1:14" x14ac:dyDescent="0.25">
      <c r="A379" s="249" t="s">
        <v>1114</v>
      </c>
      <c r="B379" s="250"/>
      <c r="C379" s="6" t="s">
        <v>8</v>
      </c>
      <c r="D379" s="37">
        <v>1</v>
      </c>
      <c r="E379" s="24">
        <v>1050000</v>
      </c>
      <c r="F379" s="24">
        <f>E379*D379</f>
        <v>1050000</v>
      </c>
      <c r="G379" s="25">
        <f>F379*19/100</f>
        <v>199500</v>
      </c>
      <c r="I379" s="115">
        <v>54</v>
      </c>
      <c r="J379" s="190" t="s">
        <v>950</v>
      </c>
      <c r="K379" s="191"/>
      <c r="L379" s="111" t="s">
        <v>155</v>
      </c>
      <c r="M379" s="110">
        <v>1</v>
      </c>
      <c r="N379" s="176"/>
    </row>
    <row r="380" spans="1:14" ht="18" x14ac:dyDescent="0.25">
      <c r="A380" s="249" t="s">
        <v>1115</v>
      </c>
      <c r="B380" s="250"/>
      <c r="C380" s="6" t="s">
        <v>8</v>
      </c>
      <c r="D380" s="37">
        <v>1</v>
      </c>
      <c r="E380" s="24">
        <v>2220000</v>
      </c>
      <c r="F380" s="24">
        <f t="shared" ref="F380:F387" si="22">E380*D380</f>
        <v>2220000</v>
      </c>
      <c r="G380" s="25">
        <f t="shared" ref="G380:G387" si="23">F380*19/100</f>
        <v>421800</v>
      </c>
      <c r="I380" s="115">
        <v>55</v>
      </c>
      <c r="J380" s="190" t="s">
        <v>1113</v>
      </c>
      <c r="K380" s="191"/>
      <c r="L380" s="111" t="s">
        <v>8</v>
      </c>
      <c r="M380" s="111">
        <v>1</v>
      </c>
      <c r="N380" s="176"/>
    </row>
    <row r="381" spans="1:14" ht="18" x14ac:dyDescent="0.25">
      <c r="A381" s="249" t="s">
        <v>1169</v>
      </c>
      <c r="B381" s="250"/>
      <c r="C381" s="6" t="s">
        <v>8</v>
      </c>
      <c r="D381" s="37">
        <v>1</v>
      </c>
      <c r="E381" s="24">
        <v>1320000</v>
      </c>
      <c r="F381" s="24">
        <f t="shared" si="22"/>
        <v>1320000</v>
      </c>
      <c r="G381" s="25">
        <f t="shared" si="23"/>
        <v>250800</v>
      </c>
      <c r="I381" s="115">
        <v>56</v>
      </c>
      <c r="J381" s="190" t="s">
        <v>1158</v>
      </c>
      <c r="K381" s="191"/>
      <c r="L381" s="111" t="s">
        <v>8</v>
      </c>
      <c r="M381" s="110">
        <v>1</v>
      </c>
      <c r="N381" s="176"/>
    </row>
    <row r="382" spans="1:14" ht="18" x14ac:dyDescent="0.25">
      <c r="A382" s="249" t="s">
        <v>1170</v>
      </c>
      <c r="B382" s="250"/>
      <c r="C382" s="6" t="s">
        <v>8</v>
      </c>
      <c r="D382" s="37">
        <v>1</v>
      </c>
      <c r="E382" s="24">
        <v>1950000</v>
      </c>
      <c r="F382" s="24">
        <f t="shared" si="22"/>
        <v>1950000</v>
      </c>
      <c r="G382" s="25">
        <f t="shared" si="23"/>
        <v>370500</v>
      </c>
      <c r="I382" s="115">
        <v>57</v>
      </c>
      <c r="J382" s="190" t="s">
        <v>1114</v>
      </c>
      <c r="K382" s="191"/>
      <c r="L382" s="111" t="s">
        <v>8</v>
      </c>
      <c r="M382" s="111">
        <v>1</v>
      </c>
      <c r="N382" s="176"/>
    </row>
    <row r="383" spans="1:14" ht="18" x14ac:dyDescent="0.25">
      <c r="A383" s="249" t="s">
        <v>1171</v>
      </c>
      <c r="B383" s="250"/>
      <c r="C383" s="6" t="s">
        <v>8</v>
      </c>
      <c r="D383" s="37">
        <v>1</v>
      </c>
      <c r="E383" s="24">
        <v>2500000</v>
      </c>
      <c r="F383" s="24">
        <f t="shared" si="22"/>
        <v>2500000</v>
      </c>
      <c r="G383" s="25">
        <f t="shared" si="23"/>
        <v>475000</v>
      </c>
      <c r="I383" s="115">
        <v>58</v>
      </c>
      <c r="J383" s="190" t="s">
        <v>1115</v>
      </c>
      <c r="K383" s="191"/>
      <c r="L383" s="111" t="s">
        <v>8</v>
      </c>
      <c r="M383" s="111">
        <v>1</v>
      </c>
      <c r="N383" s="176"/>
    </row>
    <row r="384" spans="1:14" ht="18" x14ac:dyDescent="0.25">
      <c r="A384" s="249" t="s">
        <v>1172</v>
      </c>
      <c r="B384" s="250"/>
      <c r="C384" s="6" t="s">
        <v>7</v>
      </c>
      <c r="D384" s="37">
        <v>1</v>
      </c>
      <c r="E384" s="24">
        <v>3960000</v>
      </c>
      <c r="F384" s="24">
        <f t="shared" si="22"/>
        <v>3960000</v>
      </c>
      <c r="G384" s="25">
        <f t="shared" si="23"/>
        <v>752400</v>
      </c>
      <c r="I384" s="115">
        <v>59</v>
      </c>
      <c r="J384" s="190" t="s">
        <v>1169</v>
      </c>
      <c r="K384" s="191"/>
      <c r="L384" s="111" t="s">
        <v>8</v>
      </c>
      <c r="M384" s="111">
        <v>1</v>
      </c>
      <c r="N384" s="176"/>
    </row>
    <row r="385" spans="1:14" ht="18" x14ac:dyDescent="0.25">
      <c r="A385" s="33" t="s">
        <v>1173</v>
      </c>
      <c r="B385" s="34"/>
      <c r="C385" s="6" t="s">
        <v>8</v>
      </c>
      <c r="D385" s="37">
        <v>1</v>
      </c>
      <c r="E385" s="24">
        <v>1810000</v>
      </c>
      <c r="F385" s="24">
        <f t="shared" si="22"/>
        <v>1810000</v>
      </c>
      <c r="G385" s="25">
        <f t="shared" si="23"/>
        <v>343900</v>
      </c>
      <c r="I385" s="115">
        <v>60</v>
      </c>
      <c r="J385" s="190" t="s">
        <v>1170</v>
      </c>
      <c r="K385" s="191"/>
      <c r="L385" s="111" t="s">
        <v>8</v>
      </c>
      <c r="M385" s="111">
        <v>1</v>
      </c>
      <c r="N385" s="176"/>
    </row>
    <row r="386" spans="1:14" ht="18" x14ac:dyDescent="0.25">
      <c r="A386" s="249" t="s">
        <v>1174</v>
      </c>
      <c r="B386" s="250"/>
      <c r="C386" s="6" t="s">
        <v>8</v>
      </c>
      <c r="D386" s="37">
        <v>1</v>
      </c>
      <c r="E386" s="24">
        <v>1050000</v>
      </c>
      <c r="F386" s="24">
        <f t="shared" si="22"/>
        <v>1050000</v>
      </c>
      <c r="G386" s="25">
        <f t="shared" si="23"/>
        <v>199500</v>
      </c>
      <c r="I386" s="115">
        <v>61</v>
      </c>
      <c r="J386" s="190" t="s">
        <v>1171</v>
      </c>
      <c r="K386" s="191"/>
      <c r="L386" s="111" t="s">
        <v>8</v>
      </c>
      <c r="M386" s="111">
        <v>1</v>
      </c>
      <c r="N386" s="176"/>
    </row>
    <row r="387" spans="1:14" x14ac:dyDescent="0.25">
      <c r="A387" s="249" t="s">
        <v>1183</v>
      </c>
      <c r="B387" s="250"/>
      <c r="C387" s="6" t="s">
        <v>8</v>
      </c>
      <c r="D387" s="37">
        <v>1</v>
      </c>
      <c r="E387" s="24">
        <v>1250000</v>
      </c>
      <c r="F387" s="24">
        <f t="shared" si="22"/>
        <v>1250000</v>
      </c>
      <c r="G387" s="25">
        <f t="shared" si="23"/>
        <v>237500</v>
      </c>
      <c r="I387" s="115">
        <v>62</v>
      </c>
      <c r="J387" s="190" t="s">
        <v>1172</v>
      </c>
      <c r="K387" s="191"/>
      <c r="L387" s="111" t="s">
        <v>7</v>
      </c>
      <c r="M387" s="111">
        <v>1</v>
      </c>
      <c r="N387" s="176"/>
    </row>
    <row r="388" spans="1:14" ht="18" x14ac:dyDescent="0.25">
      <c r="A388" s="33"/>
      <c r="B388" s="34"/>
      <c r="C388" s="6"/>
      <c r="D388" s="23"/>
      <c r="E388" s="24"/>
      <c r="F388" s="24"/>
      <c r="G388" s="25"/>
      <c r="I388" s="115">
        <v>63</v>
      </c>
      <c r="J388" s="190" t="s">
        <v>1173</v>
      </c>
      <c r="K388" s="191"/>
      <c r="L388" s="111" t="s">
        <v>8</v>
      </c>
      <c r="M388" s="111">
        <v>1</v>
      </c>
      <c r="N388" s="176"/>
    </row>
    <row r="389" spans="1:14" ht="18" x14ac:dyDescent="0.25">
      <c r="A389" s="35"/>
      <c r="B389" s="12" t="s">
        <v>21</v>
      </c>
      <c r="C389" s="12"/>
      <c r="D389" s="42"/>
      <c r="E389" s="21"/>
      <c r="F389" s="21">
        <f t="shared" ref="F389:F436" si="24">E389*D389</f>
        <v>0</v>
      </c>
      <c r="G389" s="29">
        <f>F389*19/100</f>
        <v>0</v>
      </c>
      <c r="I389" s="115">
        <v>64</v>
      </c>
      <c r="J389" s="190" t="s">
        <v>1174</v>
      </c>
      <c r="K389" s="191"/>
      <c r="L389" s="111" t="s">
        <v>8</v>
      </c>
      <c r="M389" s="111">
        <v>1</v>
      </c>
      <c r="N389" s="176"/>
    </row>
    <row r="390" spans="1:14" ht="18" x14ac:dyDescent="0.25">
      <c r="A390" s="35"/>
      <c r="B390" s="11" t="s">
        <v>22</v>
      </c>
      <c r="C390" s="35" t="s">
        <v>2</v>
      </c>
      <c r="D390" s="13"/>
      <c r="E390" s="21"/>
      <c r="F390" s="21">
        <f t="shared" si="24"/>
        <v>0</v>
      </c>
      <c r="G390" s="29"/>
      <c r="I390" s="115">
        <v>65</v>
      </c>
      <c r="J390" s="190" t="s">
        <v>1183</v>
      </c>
      <c r="K390" s="191"/>
      <c r="L390" s="111" t="s">
        <v>8</v>
      </c>
      <c r="M390" s="111">
        <v>1</v>
      </c>
      <c r="N390" s="176"/>
    </row>
    <row r="391" spans="1:14" ht="15" customHeight="1" x14ac:dyDescent="0.25">
      <c r="A391" s="263" t="s">
        <v>3</v>
      </c>
      <c r="B391" s="264"/>
      <c r="C391" s="18" t="s">
        <v>7</v>
      </c>
      <c r="D391" s="42"/>
      <c r="E391" s="20" t="s">
        <v>150</v>
      </c>
      <c r="F391" s="21" t="s">
        <v>152</v>
      </c>
      <c r="G391" s="29" t="s">
        <v>151</v>
      </c>
      <c r="I391" s="161"/>
      <c r="J391" s="173"/>
      <c r="K391" s="173"/>
      <c r="L391" s="173"/>
      <c r="M391" s="173"/>
      <c r="N391" s="185"/>
    </row>
    <row r="392" spans="1:14" ht="14.45" customHeight="1" x14ac:dyDescent="0.25">
      <c r="A392" s="251" t="s">
        <v>537</v>
      </c>
      <c r="B392" s="252"/>
      <c r="C392" s="6" t="s">
        <v>138</v>
      </c>
      <c r="D392" s="23">
        <v>1</v>
      </c>
      <c r="E392" s="24">
        <v>179200</v>
      </c>
      <c r="F392" s="24">
        <f t="shared" si="24"/>
        <v>179200</v>
      </c>
      <c r="G392" s="25">
        <f t="shared" ref="G392:G404" si="25">F392*19/100</f>
        <v>34048</v>
      </c>
      <c r="I392" s="224" t="s">
        <v>1240</v>
      </c>
      <c r="J392" s="224"/>
      <c r="K392" s="225" t="s">
        <v>21</v>
      </c>
      <c r="L392" s="226"/>
      <c r="M392" s="227"/>
      <c r="N392" s="220"/>
    </row>
    <row r="393" spans="1:14" x14ac:dyDescent="0.25">
      <c r="A393" s="251" t="s">
        <v>124</v>
      </c>
      <c r="B393" s="252"/>
      <c r="C393" s="6" t="s">
        <v>10</v>
      </c>
      <c r="D393" s="37">
        <v>1</v>
      </c>
      <c r="E393" s="24">
        <v>65000</v>
      </c>
      <c r="F393" s="24">
        <f t="shared" si="24"/>
        <v>65000</v>
      </c>
      <c r="G393" s="25">
        <f t="shared" si="25"/>
        <v>12350</v>
      </c>
      <c r="I393" s="207" t="s">
        <v>1241</v>
      </c>
      <c r="J393" s="207"/>
      <c r="K393" s="168" t="s">
        <v>22</v>
      </c>
      <c r="L393" s="167" t="s">
        <v>2</v>
      </c>
      <c r="M393" s="169">
        <v>1997</v>
      </c>
      <c r="N393" s="221"/>
    </row>
    <row r="394" spans="1:14" ht="18" x14ac:dyDescent="0.25">
      <c r="A394" s="31" t="s">
        <v>123</v>
      </c>
      <c r="B394" s="31"/>
      <c r="C394" s="6" t="s">
        <v>7</v>
      </c>
      <c r="D394" s="23">
        <v>1</v>
      </c>
      <c r="E394" s="24">
        <v>56000</v>
      </c>
      <c r="F394" s="24">
        <f t="shared" si="24"/>
        <v>56000</v>
      </c>
      <c r="G394" s="25">
        <f t="shared" si="25"/>
        <v>10640</v>
      </c>
      <c r="I394" s="135" t="s">
        <v>1239</v>
      </c>
      <c r="J394" s="196" t="s">
        <v>3</v>
      </c>
      <c r="K394" s="197"/>
      <c r="L394" s="109" t="s">
        <v>4</v>
      </c>
      <c r="M394" s="109" t="s">
        <v>1267</v>
      </c>
      <c r="N394" s="184"/>
    </row>
    <row r="395" spans="1:14" x14ac:dyDescent="0.25">
      <c r="A395" s="31" t="s">
        <v>173</v>
      </c>
      <c r="B395" s="31"/>
      <c r="C395" s="6" t="s">
        <v>7</v>
      </c>
      <c r="D395" s="37">
        <v>1</v>
      </c>
      <c r="E395" s="24">
        <v>701000</v>
      </c>
      <c r="F395" s="24">
        <f t="shared" si="24"/>
        <v>701000</v>
      </c>
      <c r="G395" s="25">
        <f t="shared" si="25"/>
        <v>133190</v>
      </c>
      <c r="I395" s="115">
        <v>1</v>
      </c>
      <c r="J395" s="199" t="s">
        <v>537</v>
      </c>
      <c r="K395" s="193"/>
      <c r="L395" s="111" t="s">
        <v>138</v>
      </c>
      <c r="M395" s="110">
        <v>1</v>
      </c>
      <c r="N395" s="176"/>
    </row>
    <row r="396" spans="1:14" ht="18" x14ac:dyDescent="0.25">
      <c r="A396" s="31" t="s">
        <v>174</v>
      </c>
      <c r="B396" s="31"/>
      <c r="C396" s="6" t="s">
        <v>8</v>
      </c>
      <c r="D396" s="23">
        <v>1</v>
      </c>
      <c r="E396" s="24">
        <v>438000</v>
      </c>
      <c r="F396" s="24">
        <f t="shared" si="24"/>
        <v>438000</v>
      </c>
      <c r="G396" s="25">
        <f t="shared" si="25"/>
        <v>83220</v>
      </c>
      <c r="I396" s="115">
        <v>2</v>
      </c>
      <c r="J396" s="199" t="s">
        <v>124</v>
      </c>
      <c r="K396" s="193"/>
      <c r="L396" s="111" t="s">
        <v>10</v>
      </c>
      <c r="M396" s="111">
        <v>1</v>
      </c>
      <c r="N396" s="176"/>
    </row>
    <row r="397" spans="1:14" x14ac:dyDescent="0.25">
      <c r="A397" s="251" t="s">
        <v>194</v>
      </c>
      <c r="B397" s="252"/>
      <c r="C397" s="6" t="s">
        <v>7</v>
      </c>
      <c r="D397" s="37">
        <v>1</v>
      </c>
      <c r="E397" s="24">
        <v>19000</v>
      </c>
      <c r="F397" s="24">
        <f t="shared" si="24"/>
        <v>19000</v>
      </c>
      <c r="G397" s="25">
        <f t="shared" si="25"/>
        <v>3610</v>
      </c>
      <c r="I397" s="115">
        <v>3</v>
      </c>
      <c r="J397" s="199" t="s">
        <v>123</v>
      </c>
      <c r="K397" s="193"/>
      <c r="L397" s="111" t="s">
        <v>7</v>
      </c>
      <c r="M397" s="110">
        <v>1</v>
      </c>
      <c r="N397" s="176"/>
    </row>
    <row r="398" spans="1:14" x14ac:dyDescent="0.25">
      <c r="A398" s="31" t="s">
        <v>265</v>
      </c>
      <c r="B398" s="31"/>
      <c r="C398" s="6" t="s">
        <v>8</v>
      </c>
      <c r="D398" s="23">
        <v>1</v>
      </c>
      <c r="E398" s="24">
        <v>672000</v>
      </c>
      <c r="F398" s="24">
        <f t="shared" si="24"/>
        <v>672000</v>
      </c>
      <c r="G398" s="25">
        <f t="shared" si="25"/>
        <v>127680</v>
      </c>
      <c r="I398" s="115">
        <v>4</v>
      </c>
      <c r="J398" s="144" t="s">
        <v>173</v>
      </c>
      <c r="K398" s="145"/>
      <c r="L398" s="111" t="s">
        <v>7</v>
      </c>
      <c r="M398" s="111">
        <v>1</v>
      </c>
      <c r="N398" s="176"/>
    </row>
    <row r="399" spans="1:14" ht="18" x14ac:dyDescent="0.25">
      <c r="A399" s="31" t="s">
        <v>180</v>
      </c>
      <c r="B399" s="31"/>
      <c r="C399" s="6" t="s">
        <v>7</v>
      </c>
      <c r="D399" s="37">
        <v>1</v>
      </c>
      <c r="E399" s="24">
        <v>30200</v>
      </c>
      <c r="F399" s="24">
        <f t="shared" si="24"/>
        <v>30200</v>
      </c>
      <c r="G399" s="25">
        <f t="shared" si="25"/>
        <v>5738</v>
      </c>
      <c r="I399" s="115">
        <v>5</v>
      </c>
      <c r="J399" s="144" t="s">
        <v>174</v>
      </c>
      <c r="K399" s="145"/>
      <c r="L399" s="111" t="s">
        <v>8</v>
      </c>
      <c r="M399" s="110">
        <v>1</v>
      </c>
      <c r="N399" s="176"/>
    </row>
    <row r="400" spans="1:14" x14ac:dyDescent="0.25">
      <c r="A400" s="31" t="s">
        <v>538</v>
      </c>
      <c r="B400" s="31"/>
      <c r="C400" s="6" t="s">
        <v>7</v>
      </c>
      <c r="D400" s="23">
        <v>1</v>
      </c>
      <c r="E400" s="24">
        <v>73000</v>
      </c>
      <c r="F400" s="24">
        <f t="shared" si="24"/>
        <v>73000</v>
      </c>
      <c r="G400" s="25">
        <f t="shared" si="25"/>
        <v>13870</v>
      </c>
      <c r="I400" s="115">
        <v>6</v>
      </c>
      <c r="J400" s="199" t="s">
        <v>194</v>
      </c>
      <c r="K400" s="193"/>
      <c r="L400" s="111" t="s">
        <v>7</v>
      </c>
      <c r="M400" s="111">
        <v>1</v>
      </c>
      <c r="N400" s="176"/>
    </row>
    <row r="401" spans="1:14" ht="18" x14ac:dyDescent="0.25">
      <c r="A401" s="31" t="s">
        <v>298</v>
      </c>
      <c r="B401" s="31"/>
      <c r="C401" s="6" t="s">
        <v>7</v>
      </c>
      <c r="D401" s="37">
        <v>1</v>
      </c>
      <c r="E401" s="24">
        <v>13400</v>
      </c>
      <c r="F401" s="24">
        <f t="shared" si="24"/>
        <v>13400</v>
      </c>
      <c r="G401" s="25">
        <f t="shared" si="25"/>
        <v>2546</v>
      </c>
      <c r="I401" s="115">
        <v>7</v>
      </c>
      <c r="J401" s="144" t="s">
        <v>265</v>
      </c>
      <c r="K401" s="145"/>
      <c r="L401" s="111" t="s">
        <v>8</v>
      </c>
      <c r="M401" s="110">
        <v>1</v>
      </c>
      <c r="N401" s="176"/>
    </row>
    <row r="402" spans="1:14" x14ac:dyDescent="0.25">
      <c r="A402" s="31" t="s">
        <v>299</v>
      </c>
      <c r="B402" s="31"/>
      <c r="C402" s="6" t="s">
        <v>7</v>
      </c>
      <c r="D402" s="23">
        <v>1</v>
      </c>
      <c r="E402" s="24">
        <v>9000</v>
      </c>
      <c r="F402" s="24">
        <f t="shared" si="24"/>
        <v>9000</v>
      </c>
      <c r="G402" s="25">
        <f t="shared" si="25"/>
        <v>1710</v>
      </c>
      <c r="I402" s="115">
        <v>8</v>
      </c>
      <c r="J402" s="199" t="s">
        <v>180</v>
      </c>
      <c r="K402" s="193"/>
      <c r="L402" s="111" t="s">
        <v>7</v>
      </c>
      <c r="M402" s="111">
        <v>1</v>
      </c>
      <c r="N402" s="176"/>
    </row>
    <row r="403" spans="1:14" x14ac:dyDescent="0.25">
      <c r="A403" s="31" t="s">
        <v>300</v>
      </c>
      <c r="B403" s="31"/>
      <c r="C403" s="6" t="s">
        <v>7</v>
      </c>
      <c r="D403" s="37">
        <v>1</v>
      </c>
      <c r="E403" s="24">
        <v>13400</v>
      </c>
      <c r="F403" s="24">
        <f t="shared" si="24"/>
        <v>13400</v>
      </c>
      <c r="G403" s="25">
        <f t="shared" si="25"/>
        <v>2546</v>
      </c>
      <c r="I403" s="115">
        <v>9</v>
      </c>
      <c r="J403" s="199" t="s">
        <v>538</v>
      </c>
      <c r="K403" s="193"/>
      <c r="L403" s="111" t="s">
        <v>7</v>
      </c>
      <c r="M403" s="110">
        <v>1</v>
      </c>
      <c r="N403" s="176"/>
    </row>
    <row r="404" spans="1:14" x14ac:dyDescent="0.25">
      <c r="A404" s="249" t="s">
        <v>328</v>
      </c>
      <c r="B404" s="250"/>
      <c r="C404" s="6" t="s">
        <v>8</v>
      </c>
      <c r="D404" s="23">
        <v>1</v>
      </c>
      <c r="E404" s="24">
        <v>544300</v>
      </c>
      <c r="F404" s="24">
        <f t="shared" si="24"/>
        <v>544300</v>
      </c>
      <c r="G404" s="25">
        <f t="shared" si="25"/>
        <v>103417</v>
      </c>
      <c r="I404" s="115">
        <v>10</v>
      </c>
      <c r="J404" s="199" t="s">
        <v>298</v>
      </c>
      <c r="K404" s="193"/>
      <c r="L404" s="111" t="s">
        <v>7</v>
      </c>
      <c r="M404" s="111">
        <v>1</v>
      </c>
      <c r="N404" s="176"/>
    </row>
    <row r="405" spans="1:14" x14ac:dyDescent="0.25">
      <c r="A405" s="249" t="s">
        <v>569</v>
      </c>
      <c r="B405" s="250"/>
      <c r="C405" s="6" t="s">
        <v>7</v>
      </c>
      <c r="D405" s="37">
        <v>1</v>
      </c>
      <c r="E405" s="24">
        <v>1882000</v>
      </c>
      <c r="F405" s="24">
        <f t="shared" si="24"/>
        <v>1882000</v>
      </c>
      <c r="G405" s="25"/>
      <c r="I405" s="115">
        <v>11</v>
      </c>
      <c r="J405" s="199" t="s">
        <v>299</v>
      </c>
      <c r="K405" s="193"/>
      <c r="L405" s="111" t="s">
        <v>7</v>
      </c>
      <c r="M405" s="110">
        <v>1</v>
      </c>
      <c r="N405" s="176"/>
    </row>
    <row r="406" spans="1:14" x14ac:dyDescent="0.25">
      <c r="A406" s="249" t="s">
        <v>601</v>
      </c>
      <c r="B406" s="250"/>
      <c r="C406" s="6" t="s">
        <v>8</v>
      </c>
      <c r="D406" s="23">
        <v>1</v>
      </c>
      <c r="E406" s="24">
        <v>1602000</v>
      </c>
      <c r="F406" s="24">
        <f t="shared" si="24"/>
        <v>1602000</v>
      </c>
      <c r="G406" s="25">
        <f t="shared" ref="G406:G415" si="26">F406*19/100</f>
        <v>304380</v>
      </c>
      <c r="I406" s="115">
        <v>12</v>
      </c>
      <c r="J406" s="199" t="s">
        <v>300</v>
      </c>
      <c r="K406" s="193"/>
      <c r="L406" s="111" t="s">
        <v>7</v>
      </c>
      <c r="M406" s="111">
        <v>1</v>
      </c>
      <c r="N406" s="176"/>
    </row>
    <row r="407" spans="1:14" ht="22.15" customHeight="1" x14ac:dyDescent="0.25">
      <c r="A407" s="249" t="s">
        <v>640</v>
      </c>
      <c r="B407" s="250"/>
      <c r="C407" s="6" t="s">
        <v>7</v>
      </c>
      <c r="D407" s="37">
        <v>1</v>
      </c>
      <c r="E407" s="24">
        <v>81000</v>
      </c>
      <c r="F407" s="24">
        <f t="shared" si="24"/>
        <v>81000</v>
      </c>
      <c r="G407" s="25">
        <f t="shared" si="26"/>
        <v>15390</v>
      </c>
      <c r="I407" s="115">
        <v>13</v>
      </c>
      <c r="J407" s="198" t="s">
        <v>328</v>
      </c>
      <c r="K407" s="191"/>
      <c r="L407" s="111" t="s">
        <v>8</v>
      </c>
      <c r="M407" s="110">
        <v>1</v>
      </c>
      <c r="N407" s="176"/>
    </row>
    <row r="408" spans="1:14" x14ac:dyDescent="0.25">
      <c r="A408" s="249" t="s">
        <v>299</v>
      </c>
      <c r="B408" s="250"/>
      <c r="C408" s="6" t="s">
        <v>7</v>
      </c>
      <c r="D408" s="23">
        <v>1</v>
      </c>
      <c r="E408" s="24">
        <v>9000</v>
      </c>
      <c r="F408" s="24">
        <f t="shared" si="24"/>
        <v>9000</v>
      </c>
      <c r="G408" s="25">
        <f t="shared" si="26"/>
        <v>1710</v>
      </c>
      <c r="I408" s="115">
        <v>14</v>
      </c>
      <c r="J408" s="198" t="s">
        <v>569</v>
      </c>
      <c r="K408" s="191"/>
      <c r="L408" s="111" t="s">
        <v>7</v>
      </c>
      <c r="M408" s="111">
        <v>1</v>
      </c>
      <c r="N408" s="176"/>
    </row>
    <row r="409" spans="1:14" ht="18" x14ac:dyDescent="0.25">
      <c r="A409" s="249" t="s">
        <v>641</v>
      </c>
      <c r="B409" s="250"/>
      <c r="C409" s="6" t="s">
        <v>7</v>
      </c>
      <c r="D409" s="37">
        <v>1</v>
      </c>
      <c r="E409" s="24">
        <v>14000</v>
      </c>
      <c r="F409" s="24">
        <f t="shared" si="24"/>
        <v>14000</v>
      </c>
      <c r="G409" s="25">
        <f t="shared" si="26"/>
        <v>2660</v>
      </c>
      <c r="I409" s="115">
        <v>15</v>
      </c>
      <c r="J409" s="198" t="s">
        <v>601</v>
      </c>
      <c r="K409" s="191"/>
      <c r="L409" s="111" t="s">
        <v>8</v>
      </c>
      <c r="M409" s="110">
        <v>1</v>
      </c>
      <c r="N409" s="176"/>
    </row>
    <row r="410" spans="1:14" x14ac:dyDescent="0.25">
      <c r="A410" s="249" t="s">
        <v>712</v>
      </c>
      <c r="B410" s="250"/>
      <c r="C410" s="6" t="s">
        <v>149</v>
      </c>
      <c r="D410" s="23">
        <v>1</v>
      </c>
      <c r="E410" s="24">
        <v>127000</v>
      </c>
      <c r="F410" s="24">
        <f t="shared" si="24"/>
        <v>127000</v>
      </c>
      <c r="G410" s="25">
        <f t="shared" si="26"/>
        <v>24130</v>
      </c>
      <c r="I410" s="115">
        <v>16</v>
      </c>
      <c r="J410" s="198" t="s">
        <v>640</v>
      </c>
      <c r="K410" s="191"/>
      <c r="L410" s="111" t="s">
        <v>7</v>
      </c>
      <c r="M410" s="111">
        <v>1</v>
      </c>
      <c r="N410" s="176"/>
    </row>
    <row r="411" spans="1:14" x14ac:dyDescent="0.25">
      <c r="A411" s="251" t="s">
        <v>124</v>
      </c>
      <c r="B411" s="252"/>
      <c r="C411" s="6" t="s">
        <v>10</v>
      </c>
      <c r="D411" s="37">
        <v>1</v>
      </c>
      <c r="E411" s="24">
        <v>65000</v>
      </c>
      <c r="F411" s="24">
        <f t="shared" si="24"/>
        <v>65000</v>
      </c>
      <c r="G411" s="25">
        <f t="shared" si="26"/>
        <v>12350</v>
      </c>
      <c r="I411" s="115">
        <v>17</v>
      </c>
      <c r="J411" s="198" t="s">
        <v>299</v>
      </c>
      <c r="K411" s="191"/>
      <c r="L411" s="111" t="s">
        <v>7</v>
      </c>
      <c r="M411" s="110">
        <v>1</v>
      </c>
      <c r="N411" s="176"/>
    </row>
    <row r="412" spans="1:14" x14ac:dyDescent="0.25">
      <c r="A412" s="31" t="s">
        <v>123</v>
      </c>
      <c r="B412" s="31"/>
      <c r="C412" s="6" t="s">
        <v>7</v>
      </c>
      <c r="D412" s="23">
        <v>1</v>
      </c>
      <c r="E412" s="24">
        <v>56000</v>
      </c>
      <c r="F412" s="24">
        <f t="shared" si="24"/>
        <v>56000</v>
      </c>
      <c r="G412" s="25">
        <f t="shared" si="26"/>
        <v>10640</v>
      </c>
      <c r="I412" s="115">
        <v>18</v>
      </c>
      <c r="J412" s="198" t="s">
        <v>641</v>
      </c>
      <c r="K412" s="191"/>
      <c r="L412" s="111" t="s">
        <v>7</v>
      </c>
      <c r="M412" s="111">
        <v>1</v>
      </c>
      <c r="N412" s="176"/>
    </row>
    <row r="413" spans="1:14" x14ac:dyDescent="0.25">
      <c r="A413" s="251" t="s">
        <v>933</v>
      </c>
      <c r="B413" s="252"/>
      <c r="C413" s="6" t="s">
        <v>8</v>
      </c>
      <c r="D413" s="37">
        <v>1</v>
      </c>
      <c r="E413" s="24">
        <v>103000</v>
      </c>
      <c r="F413" s="24">
        <f t="shared" si="24"/>
        <v>103000</v>
      </c>
      <c r="G413" s="25">
        <f t="shared" si="26"/>
        <v>19570</v>
      </c>
      <c r="I413" s="115">
        <v>19</v>
      </c>
      <c r="J413" s="198" t="s">
        <v>712</v>
      </c>
      <c r="K413" s="191"/>
      <c r="L413" s="111" t="s">
        <v>149</v>
      </c>
      <c r="M413" s="110">
        <v>1</v>
      </c>
      <c r="N413" s="176"/>
    </row>
    <row r="414" spans="1:14" ht="18" x14ac:dyDescent="0.25">
      <c r="A414" s="4" t="s">
        <v>123</v>
      </c>
      <c r="B414" s="5"/>
      <c r="C414" s="6" t="s">
        <v>7</v>
      </c>
      <c r="D414" s="23">
        <v>1</v>
      </c>
      <c r="E414" s="24">
        <v>73000</v>
      </c>
      <c r="F414" s="24">
        <f t="shared" si="24"/>
        <v>73000</v>
      </c>
      <c r="G414" s="25">
        <f t="shared" si="26"/>
        <v>13870</v>
      </c>
      <c r="I414" s="115">
        <v>20</v>
      </c>
      <c r="J414" s="199" t="s">
        <v>124</v>
      </c>
      <c r="K414" s="193"/>
      <c r="L414" s="111" t="s">
        <v>10</v>
      </c>
      <c r="M414" s="111">
        <v>1</v>
      </c>
      <c r="N414" s="176"/>
    </row>
    <row r="415" spans="1:14" x14ac:dyDescent="0.25">
      <c r="A415" s="4" t="s">
        <v>768</v>
      </c>
      <c r="B415" s="5"/>
      <c r="C415" s="6" t="s">
        <v>8</v>
      </c>
      <c r="D415" s="37">
        <v>1</v>
      </c>
      <c r="E415" s="24">
        <v>56000</v>
      </c>
      <c r="F415" s="24">
        <f t="shared" si="24"/>
        <v>56000</v>
      </c>
      <c r="G415" s="25">
        <f t="shared" si="26"/>
        <v>10640</v>
      </c>
      <c r="I415" s="115">
        <v>21</v>
      </c>
      <c r="J415" s="199" t="s">
        <v>123</v>
      </c>
      <c r="K415" s="193"/>
      <c r="L415" s="111" t="s">
        <v>7</v>
      </c>
      <c r="M415" s="110">
        <v>1</v>
      </c>
      <c r="N415" s="176"/>
    </row>
    <row r="416" spans="1:14" ht="18" x14ac:dyDescent="0.25">
      <c r="A416" s="4" t="s">
        <v>734</v>
      </c>
      <c r="B416" s="5"/>
      <c r="C416" s="6" t="s">
        <v>89</v>
      </c>
      <c r="D416" s="23">
        <v>1</v>
      </c>
      <c r="E416" s="24">
        <v>762000</v>
      </c>
      <c r="F416" s="24">
        <f t="shared" si="24"/>
        <v>762000</v>
      </c>
      <c r="G416" s="25"/>
      <c r="I416" s="115">
        <v>22</v>
      </c>
      <c r="J416" s="199" t="s">
        <v>933</v>
      </c>
      <c r="K416" s="193"/>
      <c r="L416" s="111" t="s">
        <v>8</v>
      </c>
      <c r="M416" s="111">
        <v>1</v>
      </c>
      <c r="N416" s="176"/>
    </row>
    <row r="417" spans="1:14" x14ac:dyDescent="0.25">
      <c r="A417" s="4" t="s">
        <v>734</v>
      </c>
      <c r="B417" s="5"/>
      <c r="C417" s="6" t="s">
        <v>147</v>
      </c>
      <c r="D417" s="37">
        <v>1</v>
      </c>
      <c r="E417" s="24">
        <v>175000</v>
      </c>
      <c r="F417" s="24">
        <f t="shared" si="24"/>
        <v>175000</v>
      </c>
      <c r="G417" s="25"/>
      <c r="I417" s="115">
        <v>23</v>
      </c>
      <c r="J417" s="199" t="s">
        <v>123</v>
      </c>
      <c r="K417" s="193"/>
      <c r="L417" s="111" t="s">
        <v>7</v>
      </c>
      <c r="M417" s="110">
        <v>1</v>
      </c>
      <c r="N417" s="176"/>
    </row>
    <row r="418" spans="1:14" ht="18" x14ac:dyDescent="0.25">
      <c r="A418" s="4" t="s">
        <v>734</v>
      </c>
      <c r="B418" s="5"/>
      <c r="C418" s="6" t="s">
        <v>91</v>
      </c>
      <c r="D418" s="23">
        <v>1</v>
      </c>
      <c r="E418" s="24">
        <v>48200</v>
      </c>
      <c r="F418" s="24">
        <f t="shared" si="24"/>
        <v>48200</v>
      </c>
      <c r="G418" s="25"/>
      <c r="I418" s="115">
        <v>24</v>
      </c>
      <c r="J418" s="199" t="s">
        <v>768</v>
      </c>
      <c r="K418" s="193"/>
      <c r="L418" s="111" t="s">
        <v>8</v>
      </c>
      <c r="M418" s="111">
        <v>1</v>
      </c>
      <c r="N418" s="176"/>
    </row>
    <row r="419" spans="1:14" x14ac:dyDescent="0.25">
      <c r="A419" s="251" t="s">
        <v>23</v>
      </c>
      <c r="B419" s="252"/>
      <c r="C419" s="6" t="s">
        <v>7</v>
      </c>
      <c r="D419" s="37">
        <v>1</v>
      </c>
      <c r="E419" s="24">
        <v>115400</v>
      </c>
      <c r="F419" s="24">
        <f t="shared" si="24"/>
        <v>115400</v>
      </c>
      <c r="G419" s="25">
        <f t="shared" ref="G419:G426" si="27">F419*19/100</f>
        <v>21926</v>
      </c>
      <c r="I419" s="115">
        <v>25</v>
      </c>
      <c r="J419" s="199" t="s">
        <v>734</v>
      </c>
      <c r="K419" s="193"/>
      <c r="L419" s="111" t="s">
        <v>89</v>
      </c>
      <c r="M419" s="110">
        <v>1</v>
      </c>
      <c r="N419" s="176"/>
    </row>
    <row r="420" spans="1:14" x14ac:dyDescent="0.25">
      <c r="A420" s="251" t="s">
        <v>24</v>
      </c>
      <c r="B420" s="252"/>
      <c r="C420" s="6" t="s">
        <v>7</v>
      </c>
      <c r="D420" s="23">
        <v>1</v>
      </c>
      <c r="E420" s="24">
        <v>40000</v>
      </c>
      <c r="F420" s="24">
        <f t="shared" si="24"/>
        <v>40000</v>
      </c>
      <c r="G420" s="25">
        <f t="shared" si="27"/>
        <v>7600</v>
      </c>
      <c r="I420" s="115">
        <v>26</v>
      </c>
      <c r="J420" s="199" t="s">
        <v>734</v>
      </c>
      <c r="K420" s="193"/>
      <c r="L420" s="111" t="s">
        <v>147</v>
      </c>
      <c r="M420" s="111">
        <v>1</v>
      </c>
      <c r="N420" s="176"/>
    </row>
    <row r="421" spans="1:14" x14ac:dyDescent="0.25">
      <c r="A421" s="251" t="s">
        <v>139</v>
      </c>
      <c r="B421" s="252"/>
      <c r="C421" s="6" t="s">
        <v>7</v>
      </c>
      <c r="D421" s="37">
        <v>1</v>
      </c>
      <c r="E421" s="24">
        <v>69400</v>
      </c>
      <c r="F421" s="24">
        <f t="shared" si="24"/>
        <v>69400</v>
      </c>
      <c r="G421" s="25">
        <f t="shared" si="27"/>
        <v>13186</v>
      </c>
      <c r="I421" s="115">
        <v>27</v>
      </c>
      <c r="J421" s="199" t="s">
        <v>734</v>
      </c>
      <c r="K421" s="193"/>
      <c r="L421" s="111" t="s">
        <v>91</v>
      </c>
      <c r="M421" s="110">
        <v>1</v>
      </c>
      <c r="N421" s="176"/>
    </row>
    <row r="422" spans="1:14" x14ac:dyDescent="0.25">
      <c r="A422" s="251" t="s">
        <v>140</v>
      </c>
      <c r="B422" s="252"/>
      <c r="C422" s="6" t="s">
        <v>7</v>
      </c>
      <c r="D422" s="23">
        <v>1</v>
      </c>
      <c r="E422" s="24">
        <v>58200</v>
      </c>
      <c r="F422" s="24">
        <f t="shared" si="24"/>
        <v>58200</v>
      </c>
      <c r="G422" s="25">
        <f t="shared" si="27"/>
        <v>11058</v>
      </c>
      <c r="I422" s="115">
        <v>28</v>
      </c>
      <c r="J422" s="199" t="s">
        <v>23</v>
      </c>
      <c r="K422" s="193"/>
      <c r="L422" s="111" t="s">
        <v>7</v>
      </c>
      <c r="M422" s="111">
        <v>1</v>
      </c>
      <c r="N422" s="176"/>
    </row>
    <row r="423" spans="1:14" x14ac:dyDescent="0.25">
      <c r="A423" s="251" t="s">
        <v>96</v>
      </c>
      <c r="B423" s="252"/>
      <c r="C423" s="6" t="s">
        <v>10</v>
      </c>
      <c r="D423" s="37">
        <v>1</v>
      </c>
      <c r="E423" s="24">
        <v>670000</v>
      </c>
      <c r="F423" s="24">
        <f t="shared" si="24"/>
        <v>670000</v>
      </c>
      <c r="G423" s="25">
        <f t="shared" si="27"/>
        <v>127300</v>
      </c>
      <c r="I423" s="115">
        <v>29</v>
      </c>
      <c r="J423" s="199" t="s">
        <v>24</v>
      </c>
      <c r="K423" s="193"/>
      <c r="L423" s="111" t="s">
        <v>7</v>
      </c>
      <c r="M423" s="110">
        <v>1</v>
      </c>
      <c r="N423" s="176"/>
    </row>
    <row r="424" spans="1:14" x14ac:dyDescent="0.25">
      <c r="A424" s="4" t="s">
        <v>1000</v>
      </c>
      <c r="B424" s="5"/>
      <c r="C424" s="6" t="s">
        <v>7</v>
      </c>
      <c r="D424" s="23">
        <v>1</v>
      </c>
      <c r="E424" s="24">
        <v>521000</v>
      </c>
      <c r="F424" s="24">
        <f t="shared" si="24"/>
        <v>521000</v>
      </c>
      <c r="G424" s="25">
        <f t="shared" si="27"/>
        <v>98990</v>
      </c>
      <c r="I424" s="115">
        <v>30</v>
      </c>
      <c r="J424" s="199" t="s">
        <v>139</v>
      </c>
      <c r="K424" s="193"/>
      <c r="L424" s="111" t="s">
        <v>7</v>
      </c>
      <c r="M424" s="111">
        <v>1</v>
      </c>
      <c r="N424" s="176"/>
    </row>
    <row r="425" spans="1:14" x14ac:dyDescent="0.25">
      <c r="A425" s="4" t="s">
        <v>1001</v>
      </c>
      <c r="B425" s="5"/>
      <c r="C425" s="6" t="s">
        <v>7</v>
      </c>
      <c r="D425" s="37">
        <v>1</v>
      </c>
      <c r="E425" s="24">
        <v>5000</v>
      </c>
      <c r="F425" s="24">
        <f t="shared" si="24"/>
        <v>5000</v>
      </c>
      <c r="G425" s="25">
        <f t="shared" si="27"/>
        <v>950</v>
      </c>
      <c r="I425" s="115">
        <v>31</v>
      </c>
      <c r="J425" s="199" t="s">
        <v>140</v>
      </c>
      <c r="K425" s="193"/>
      <c r="L425" s="111" t="s">
        <v>7</v>
      </c>
      <c r="M425" s="110">
        <v>1</v>
      </c>
      <c r="N425" s="176"/>
    </row>
    <row r="426" spans="1:14" ht="18" x14ac:dyDescent="0.25">
      <c r="A426" s="4" t="s">
        <v>1002</v>
      </c>
      <c r="B426" s="5"/>
      <c r="C426" s="6" t="s">
        <v>7</v>
      </c>
      <c r="D426" s="23">
        <v>1</v>
      </c>
      <c r="E426" s="24">
        <v>18000</v>
      </c>
      <c r="F426" s="24">
        <f t="shared" si="24"/>
        <v>18000</v>
      </c>
      <c r="G426" s="25">
        <f t="shared" si="27"/>
        <v>3420</v>
      </c>
      <c r="I426" s="115">
        <v>32</v>
      </c>
      <c r="J426" s="199" t="s">
        <v>96</v>
      </c>
      <c r="K426" s="193"/>
      <c r="L426" s="111" t="s">
        <v>10</v>
      </c>
      <c r="M426" s="111">
        <v>1</v>
      </c>
      <c r="N426" s="176"/>
    </row>
    <row r="427" spans="1:14" x14ac:dyDescent="0.25">
      <c r="A427" s="4" t="s">
        <v>1003</v>
      </c>
      <c r="B427" s="5"/>
      <c r="C427" s="6" t="s">
        <v>7</v>
      </c>
      <c r="D427" s="37">
        <v>1</v>
      </c>
      <c r="E427" s="24">
        <v>530000</v>
      </c>
      <c r="F427" s="24">
        <f t="shared" si="24"/>
        <v>530000</v>
      </c>
      <c r="G427" s="25">
        <f>F427*19/100</f>
        <v>100700</v>
      </c>
      <c r="I427" s="115">
        <v>33</v>
      </c>
      <c r="J427" s="199" t="s">
        <v>1000</v>
      </c>
      <c r="K427" s="193"/>
      <c r="L427" s="111" t="s">
        <v>7</v>
      </c>
      <c r="M427" s="110">
        <v>1</v>
      </c>
      <c r="N427" s="176"/>
    </row>
    <row r="428" spans="1:14" x14ac:dyDescent="0.25">
      <c r="A428" s="4" t="s">
        <v>733</v>
      </c>
      <c r="B428" s="5"/>
      <c r="C428" s="6" t="s">
        <v>7</v>
      </c>
      <c r="D428" s="23">
        <v>1</v>
      </c>
      <c r="E428" s="24">
        <v>115400</v>
      </c>
      <c r="F428" s="24">
        <f t="shared" si="24"/>
        <v>115400</v>
      </c>
      <c r="G428" s="25">
        <f>SUM(F428*19/100)</f>
        <v>21926</v>
      </c>
      <c r="I428" s="115">
        <v>34</v>
      </c>
      <c r="J428" s="143" t="s">
        <v>1001</v>
      </c>
      <c r="K428" s="144"/>
      <c r="L428" s="111" t="s">
        <v>7</v>
      </c>
      <c r="M428" s="111">
        <v>1</v>
      </c>
      <c r="N428" s="176"/>
    </row>
    <row r="429" spans="1:14" x14ac:dyDescent="0.25">
      <c r="A429" s="251" t="s">
        <v>88</v>
      </c>
      <c r="B429" s="252"/>
      <c r="C429" s="6" t="s">
        <v>89</v>
      </c>
      <c r="D429" s="37">
        <v>1</v>
      </c>
      <c r="E429" s="24">
        <v>547000</v>
      </c>
      <c r="F429" s="24">
        <f t="shared" si="24"/>
        <v>547000</v>
      </c>
      <c r="G429" s="25"/>
      <c r="I429" s="115">
        <v>35</v>
      </c>
      <c r="J429" s="199" t="s">
        <v>1002</v>
      </c>
      <c r="K429" s="193"/>
      <c r="L429" s="111" t="s">
        <v>7</v>
      </c>
      <c r="M429" s="110">
        <v>1</v>
      </c>
      <c r="N429" s="176"/>
    </row>
    <row r="430" spans="1:14" x14ac:dyDescent="0.25">
      <c r="A430" s="4" t="s">
        <v>1004</v>
      </c>
      <c r="B430" s="5"/>
      <c r="C430" s="6" t="s">
        <v>7</v>
      </c>
      <c r="D430" s="23">
        <v>1</v>
      </c>
      <c r="E430" s="24">
        <v>110000</v>
      </c>
      <c r="F430" s="24">
        <f t="shared" si="24"/>
        <v>110000</v>
      </c>
      <c r="G430" s="25">
        <f>SUM(F430*19/100)</f>
        <v>20900</v>
      </c>
      <c r="I430" s="115">
        <v>36</v>
      </c>
      <c r="J430" s="143" t="s">
        <v>1003</v>
      </c>
      <c r="K430" s="144"/>
      <c r="L430" s="111" t="s">
        <v>7</v>
      </c>
      <c r="M430" s="111">
        <v>1</v>
      </c>
      <c r="N430" s="176"/>
    </row>
    <row r="431" spans="1:14" x14ac:dyDescent="0.25">
      <c r="A431" s="4" t="s">
        <v>934</v>
      </c>
      <c r="B431" s="5"/>
      <c r="C431" s="6" t="s">
        <v>7</v>
      </c>
      <c r="D431" s="37">
        <v>1</v>
      </c>
      <c r="E431" s="24">
        <v>269000</v>
      </c>
      <c r="F431" s="24">
        <f t="shared" si="24"/>
        <v>269000</v>
      </c>
      <c r="G431" s="25">
        <f>SUM(F431*19/100)</f>
        <v>51110</v>
      </c>
      <c r="I431" s="115">
        <v>37</v>
      </c>
      <c r="J431" s="199" t="s">
        <v>733</v>
      </c>
      <c r="K431" s="193"/>
      <c r="L431" s="111" t="s">
        <v>7</v>
      </c>
      <c r="M431" s="110">
        <v>1</v>
      </c>
      <c r="N431" s="176"/>
    </row>
    <row r="432" spans="1:14" x14ac:dyDescent="0.25">
      <c r="A432" s="4" t="s">
        <v>1070</v>
      </c>
      <c r="B432" s="5"/>
      <c r="C432" s="6" t="s">
        <v>8</v>
      </c>
      <c r="D432" s="23">
        <v>1</v>
      </c>
      <c r="E432" s="24">
        <v>168000</v>
      </c>
      <c r="F432" s="24">
        <f t="shared" si="24"/>
        <v>168000</v>
      </c>
      <c r="G432" s="25">
        <f>SUM(F432*19/100)</f>
        <v>31920</v>
      </c>
      <c r="I432" s="115">
        <v>38</v>
      </c>
      <c r="J432" s="199" t="s">
        <v>88</v>
      </c>
      <c r="K432" s="193"/>
      <c r="L432" s="111" t="s">
        <v>89</v>
      </c>
      <c r="M432" s="111">
        <v>1</v>
      </c>
      <c r="N432" s="176"/>
    </row>
    <row r="433" spans="1:14" x14ac:dyDescent="0.25">
      <c r="A433" s="4" t="s">
        <v>1071</v>
      </c>
      <c r="B433" s="5"/>
      <c r="C433" s="6" t="s">
        <v>8</v>
      </c>
      <c r="D433" s="37">
        <v>1</v>
      </c>
      <c r="E433" s="24">
        <v>202000</v>
      </c>
      <c r="F433" s="24">
        <f t="shared" si="24"/>
        <v>202000</v>
      </c>
      <c r="G433" s="25">
        <f>SUM(F433*19/100)</f>
        <v>38380</v>
      </c>
      <c r="I433" s="115">
        <v>39</v>
      </c>
      <c r="J433" s="199" t="s">
        <v>1004</v>
      </c>
      <c r="K433" s="193"/>
      <c r="L433" s="111" t="s">
        <v>7</v>
      </c>
      <c r="M433" s="110">
        <v>1</v>
      </c>
      <c r="N433" s="176"/>
    </row>
    <row r="434" spans="1:14" x14ac:dyDescent="0.25">
      <c r="A434" s="4" t="s">
        <v>649</v>
      </c>
      <c r="B434" s="5"/>
      <c r="C434" s="6" t="s">
        <v>8</v>
      </c>
      <c r="D434" s="23">
        <v>1</v>
      </c>
      <c r="E434" s="24">
        <v>504000</v>
      </c>
      <c r="F434" s="24">
        <f t="shared" si="24"/>
        <v>504000</v>
      </c>
      <c r="G434" s="25">
        <f>SUM(F434*19/100)</f>
        <v>95760</v>
      </c>
      <c r="I434" s="115">
        <v>40</v>
      </c>
      <c r="J434" s="199" t="s">
        <v>934</v>
      </c>
      <c r="K434" s="193"/>
      <c r="L434" s="111" t="s">
        <v>7</v>
      </c>
      <c r="M434" s="111">
        <v>1</v>
      </c>
      <c r="N434" s="176"/>
    </row>
    <row r="435" spans="1:14" ht="18" x14ac:dyDescent="0.25">
      <c r="A435" s="249" t="s">
        <v>1206</v>
      </c>
      <c r="B435" s="250"/>
      <c r="C435" s="6" t="s">
        <v>8</v>
      </c>
      <c r="D435" s="23">
        <v>1</v>
      </c>
      <c r="E435" s="24">
        <v>1670000</v>
      </c>
      <c r="F435" s="24">
        <f t="shared" si="24"/>
        <v>1670000</v>
      </c>
      <c r="G435" s="25">
        <f>F435*19/100</f>
        <v>317300</v>
      </c>
      <c r="I435" s="115">
        <v>41</v>
      </c>
      <c r="J435" s="199" t="s">
        <v>1070</v>
      </c>
      <c r="K435" s="193"/>
      <c r="L435" s="111" t="s">
        <v>8</v>
      </c>
      <c r="M435" s="110">
        <v>1</v>
      </c>
      <c r="N435" s="176"/>
    </row>
    <row r="436" spans="1:14" ht="18" x14ac:dyDescent="0.25">
      <c r="A436" s="251" t="s">
        <v>1192</v>
      </c>
      <c r="B436" s="252"/>
      <c r="C436" s="6" t="s">
        <v>7</v>
      </c>
      <c r="D436" s="37">
        <v>1</v>
      </c>
      <c r="E436" s="24">
        <v>5500000</v>
      </c>
      <c r="F436" s="24">
        <f t="shared" si="24"/>
        <v>5500000</v>
      </c>
      <c r="G436" s="25">
        <v>0</v>
      </c>
      <c r="I436" s="115">
        <v>42</v>
      </c>
      <c r="J436" s="199" t="s">
        <v>1071</v>
      </c>
      <c r="K436" s="193"/>
      <c r="L436" s="111" t="s">
        <v>8</v>
      </c>
      <c r="M436" s="111">
        <v>1</v>
      </c>
      <c r="N436" s="176"/>
    </row>
    <row r="437" spans="1:14" ht="18" x14ac:dyDescent="0.25">
      <c r="A437" s="251" t="s">
        <v>1163</v>
      </c>
      <c r="B437" s="252"/>
      <c r="C437" s="6" t="s">
        <v>8</v>
      </c>
      <c r="D437" s="23">
        <v>1</v>
      </c>
      <c r="E437" s="24">
        <v>1950000</v>
      </c>
      <c r="F437" s="24">
        <f>E437*D437</f>
        <v>1950000</v>
      </c>
      <c r="G437" s="25">
        <f>SUM(F437*19/100)</f>
        <v>370500</v>
      </c>
      <c r="I437" s="115">
        <v>43</v>
      </c>
      <c r="J437" s="199" t="s">
        <v>649</v>
      </c>
      <c r="K437" s="193"/>
      <c r="L437" s="111" t="s">
        <v>8</v>
      </c>
      <c r="M437" s="110">
        <v>1</v>
      </c>
      <c r="N437" s="176"/>
    </row>
    <row r="438" spans="1:14" ht="18" x14ac:dyDescent="0.25">
      <c r="A438" s="251" t="s">
        <v>1160</v>
      </c>
      <c r="B438" s="252"/>
      <c r="C438" s="44" t="s">
        <v>1161</v>
      </c>
      <c r="D438" s="37">
        <v>1</v>
      </c>
      <c r="E438" s="24">
        <v>1850000</v>
      </c>
      <c r="F438" s="24">
        <f>E438*D438</f>
        <v>1850000</v>
      </c>
      <c r="G438" s="25">
        <f>SUM(F438*19/100)</f>
        <v>351500</v>
      </c>
      <c r="I438" s="115">
        <v>44</v>
      </c>
      <c r="J438" s="198" t="s">
        <v>1206</v>
      </c>
      <c r="K438" s="191"/>
      <c r="L438" s="111" t="s">
        <v>8</v>
      </c>
      <c r="M438" s="110">
        <v>1</v>
      </c>
      <c r="N438" s="176"/>
    </row>
    <row r="439" spans="1:14" x14ac:dyDescent="0.25">
      <c r="A439" s="251" t="s">
        <v>1207</v>
      </c>
      <c r="B439" s="252"/>
      <c r="C439" s="6" t="s">
        <v>7</v>
      </c>
      <c r="D439" s="23">
        <v>1</v>
      </c>
      <c r="E439" s="24">
        <v>300000</v>
      </c>
      <c r="F439" s="24">
        <f>E439*D439</f>
        <v>300000</v>
      </c>
      <c r="G439" s="25">
        <f>SUM(F439*19/100)</f>
        <v>57000</v>
      </c>
      <c r="I439" s="115">
        <v>45</v>
      </c>
      <c r="J439" s="199" t="s">
        <v>1192</v>
      </c>
      <c r="K439" s="193"/>
      <c r="L439" s="111" t="s">
        <v>7</v>
      </c>
      <c r="M439" s="111">
        <v>1</v>
      </c>
      <c r="N439" s="176"/>
    </row>
    <row r="440" spans="1:14" ht="18" x14ac:dyDescent="0.25">
      <c r="A440" s="251" t="s">
        <v>1162</v>
      </c>
      <c r="B440" s="252"/>
      <c r="C440" s="6" t="s">
        <v>8</v>
      </c>
      <c r="D440" s="37">
        <v>1</v>
      </c>
      <c r="E440" s="24">
        <v>2250000</v>
      </c>
      <c r="F440" s="24">
        <f>E440*D440</f>
        <v>2250000</v>
      </c>
      <c r="G440" s="25">
        <f>SUM(F440*19/100)</f>
        <v>427500</v>
      </c>
      <c r="I440" s="115">
        <v>46</v>
      </c>
      <c r="J440" s="199" t="s">
        <v>1163</v>
      </c>
      <c r="K440" s="193"/>
      <c r="L440" s="111" t="s">
        <v>8</v>
      </c>
      <c r="M440" s="110">
        <v>1</v>
      </c>
      <c r="N440" s="176"/>
    </row>
    <row r="441" spans="1:14" x14ac:dyDescent="0.25">
      <c r="A441" s="4" t="s">
        <v>1178</v>
      </c>
      <c r="B441" s="5"/>
      <c r="C441" s="6" t="s">
        <v>8</v>
      </c>
      <c r="D441" s="23">
        <v>1</v>
      </c>
      <c r="E441" s="24">
        <v>560000</v>
      </c>
      <c r="F441" s="24">
        <f t="shared" ref="F441:F444" si="28">E441*D441</f>
        <v>560000</v>
      </c>
      <c r="G441" s="25">
        <f t="shared" ref="G441:G442" si="29">SUM(F441*19/100)</f>
        <v>106400</v>
      </c>
      <c r="I441" s="115">
        <v>47</v>
      </c>
      <c r="J441" s="199" t="s">
        <v>1160</v>
      </c>
      <c r="K441" s="193"/>
      <c r="L441" s="115" t="s">
        <v>1161</v>
      </c>
      <c r="M441" s="111">
        <v>1</v>
      </c>
      <c r="N441" s="176"/>
    </row>
    <row r="442" spans="1:14" x14ac:dyDescent="0.25">
      <c r="A442" s="4" t="s">
        <v>1179</v>
      </c>
      <c r="B442" s="5"/>
      <c r="C442" s="6" t="s">
        <v>8</v>
      </c>
      <c r="D442" s="37">
        <v>1</v>
      </c>
      <c r="E442" s="24">
        <v>670000</v>
      </c>
      <c r="F442" s="24">
        <f t="shared" si="28"/>
        <v>670000</v>
      </c>
      <c r="G442" s="25">
        <f t="shared" si="29"/>
        <v>127300</v>
      </c>
      <c r="I442" s="115">
        <v>48</v>
      </c>
      <c r="J442" s="199" t="s">
        <v>1207</v>
      </c>
      <c r="K442" s="193"/>
      <c r="L442" s="111" t="s">
        <v>7</v>
      </c>
      <c r="M442" s="110">
        <v>1</v>
      </c>
      <c r="N442" s="176"/>
    </row>
    <row r="443" spans="1:14" ht="18" x14ac:dyDescent="0.25">
      <c r="A443" s="251" t="s">
        <v>1184</v>
      </c>
      <c r="B443" s="252"/>
      <c r="C443" s="6" t="s">
        <v>8</v>
      </c>
      <c r="D443" s="23">
        <v>1</v>
      </c>
      <c r="E443" s="24">
        <v>560000</v>
      </c>
      <c r="F443" s="24">
        <f t="shared" si="28"/>
        <v>560000</v>
      </c>
      <c r="G443" s="25">
        <f>F443*19/100</f>
        <v>106400</v>
      </c>
      <c r="I443" s="115">
        <v>49</v>
      </c>
      <c r="J443" s="199" t="s">
        <v>1162</v>
      </c>
      <c r="K443" s="193"/>
      <c r="L443" s="111" t="s">
        <v>8</v>
      </c>
      <c r="M443" s="111">
        <v>1</v>
      </c>
      <c r="N443" s="176"/>
    </row>
    <row r="444" spans="1:14" ht="18" x14ac:dyDescent="0.25">
      <c r="A444" s="272" t="s">
        <v>1185</v>
      </c>
      <c r="B444" s="252"/>
      <c r="C444" s="6" t="s">
        <v>8</v>
      </c>
      <c r="D444" s="37">
        <v>1</v>
      </c>
      <c r="E444" s="24">
        <v>896000</v>
      </c>
      <c r="F444" s="24">
        <f t="shared" si="28"/>
        <v>896000</v>
      </c>
      <c r="G444" s="25">
        <f t="shared" ref="G444" si="30">F444*19/100</f>
        <v>170240</v>
      </c>
      <c r="I444" s="115">
        <v>50</v>
      </c>
      <c r="J444" s="143" t="s">
        <v>1178</v>
      </c>
      <c r="K444" s="144"/>
      <c r="L444" s="111" t="s">
        <v>8</v>
      </c>
      <c r="M444" s="110">
        <v>1</v>
      </c>
      <c r="N444" s="176"/>
    </row>
    <row r="445" spans="1:14" ht="18" x14ac:dyDescent="0.25">
      <c r="A445" s="4"/>
      <c r="B445" s="5"/>
      <c r="C445" s="6"/>
      <c r="D445" s="23"/>
      <c r="E445" s="24"/>
      <c r="F445" s="24"/>
      <c r="G445" s="25"/>
      <c r="I445" s="115">
        <v>51</v>
      </c>
      <c r="J445" s="143" t="s">
        <v>1179</v>
      </c>
      <c r="K445" s="144"/>
      <c r="L445" s="111" t="s">
        <v>8</v>
      </c>
      <c r="M445" s="111">
        <v>1</v>
      </c>
      <c r="N445" s="176"/>
    </row>
    <row r="446" spans="1:14" ht="18" x14ac:dyDescent="0.25">
      <c r="A446" s="35"/>
      <c r="B446" s="12" t="s">
        <v>21</v>
      </c>
      <c r="C446" s="12"/>
      <c r="D446" s="42"/>
      <c r="E446" s="21"/>
      <c r="F446" s="21">
        <f t="shared" ref="F446:F493" si="31">E446*D446</f>
        <v>0</v>
      </c>
      <c r="G446" s="29"/>
      <c r="I446" s="115">
        <v>52</v>
      </c>
      <c r="J446" s="199" t="s">
        <v>1184</v>
      </c>
      <c r="K446" s="193"/>
      <c r="L446" s="111" t="s">
        <v>8</v>
      </c>
      <c r="M446" s="110">
        <v>1</v>
      </c>
      <c r="N446" s="176"/>
    </row>
    <row r="447" spans="1:14" ht="18" x14ac:dyDescent="0.25">
      <c r="A447" s="35"/>
      <c r="B447" s="11" t="s">
        <v>25</v>
      </c>
      <c r="C447" s="12" t="s">
        <v>2</v>
      </c>
      <c r="D447" s="13"/>
      <c r="E447" s="21"/>
      <c r="F447" s="21">
        <f t="shared" si="31"/>
        <v>0</v>
      </c>
      <c r="G447" s="29"/>
      <c r="I447" s="115">
        <v>53</v>
      </c>
      <c r="J447" s="199" t="s">
        <v>1185</v>
      </c>
      <c r="K447" s="193"/>
      <c r="L447" s="111" t="s">
        <v>8</v>
      </c>
      <c r="M447" s="111">
        <v>1</v>
      </c>
      <c r="N447" s="176"/>
    </row>
    <row r="448" spans="1:14" ht="25.5" x14ac:dyDescent="0.25">
      <c r="A448" s="253" t="s">
        <v>3</v>
      </c>
      <c r="B448" s="254"/>
      <c r="C448" s="18" t="s">
        <v>7</v>
      </c>
      <c r="D448" s="42"/>
      <c r="E448" s="20" t="s">
        <v>150</v>
      </c>
      <c r="F448" s="21" t="s">
        <v>152</v>
      </c>
      <c r="G448" s="29" t="s">
        <v>151</v>
      </c>
      <c r="I448" s="161"/>
      <c r="J448" s="173"/>
      <c r="K448" s="173"/>
      <c r="L448" s="173"/>
      <c r="M448" s="173"/>
      <c r="N448" s="185"/>
    </row>
    <row r="449" spans="1:14" ht="10.9" customHeight="1" x14ac:dyDescent="0.25">
      <c r="A449" s="251" t="s">
        <v>88</v>
      </c>
      <c r="B449" s="252"/>
      <c r="C449" s="6" t="s">
        <v>89</v>
      </c>
      <c r="D449" s="23">
        <v>1</v>
      </c>
      <c r="E449" s="24">
        <v>547000</v>
      </c>
      <c r="F449" s="24">
        <f t="shared" si="31"/>
        <v>547000</v>
      </c>
      <c r="G449" s="25"/>
      <c r="I449" s="224" t="s">
        <v>1240</v>
      </c>
      <c r="J449" s="224"/>
      <c r="K449" s="225" t="s">
        <v>21</v>
      </c>
      <c r="L449" s="226"/>
      <c r="M449" s="227"/>
      <c r="N449" s="220"/>
    </row>
    <row r="450" spans="1:14" x14ac:dyDescent="0.25">
      <c r="A450" s="31" t="s">
        <v>144</v>
      </c>
      <c r="B450" s="31"/>
      <c r="C450" s="6" t="s">
        <v>7</v>
      </c>
      <c r="D450" s="37">
        <v>1</v>
      </c>
      <c r="E450" s="24">
        <v>206000</v>
      </c>
      <c r="F450" s="24">
        <f t="shared" si="31"/>
        <v>206000</v>
      </c>
      <c r="G450" s="25">
        <f t="shared" ref="G450:G480" si="32">F450*19/100</f>
        <v>39140</v>
      </c>
      <c r="I450" s="207" t="s">
        <v>1241</v>
      </c>
      <c r="J450" s="207"/>
      <c r="K450" s="168" t="s">
        <v>1244</v>
      </c>
      <c r="L450" s="167" t="s">
        <v>2</v>
      </c>
      <c r="M450" s="169">
        <v>2015</v>
      </c>
      <c r="N450" s="221"/>
    </row>
    <row r="451" spans="1:14" ht="18" x14ac:dyDescent="0.25">
      <c r="A451" s="31" t="s">
        <v>598</v>
      </c>
      <c r="B451" s="31"/>
      <c r="C451" s="6" t="s">
        <v>7</v>
      </c>
      <c r="D451" s="23">
        <v>1</v>
      </c>
      <c r="E451" s="24">
        <v>112000</v>
      </c>
      <c r="F451" s="24">
        <f t="shared" si="31"/>
        <v>112000</v>
      </c>
      <c r="G451" s="25">
        <f t="shared" si="32"/>
        <v>21280</v>
      </c>
      <c r="I451" s="135" t="s">
        <v>1239</v>
      </c>
      <c r="J451" s="196" t="s">
        <v>3</v>
      </c>
      <c r="K451" s="197"/>
      <c r="L451" s="109" t="s">
        <v>4</v>
      </c>
      <c r="M451" s="109" t="s">
        <v>1267</v>
      </c>
      <c r="N451" s="184"/>
    </row>
    <row r="452" spans="1:14" x14ac:dyDescent="0.25">
      <c r="A452" s="31" t="s">
        <v>159</v>
      </c>
      <c r="B452" s="31"/>
      <c r="C452" s="6" t="s">
        <v>7</v>
      </c>
      <c r="D452" s="37">
        <v>1</v>
      </c>
      <c r="E452" s="24">
        <v>69400</v>
      </c>
      <c r="F452" s="24">
        <f t="shared" si="31"/>
        <v>69400</v>
      </c>
      <c r="G452" s="25">
        <f t="shared" si="32"/>
        <v>13186</v>
      </c>
      <c r="I452" s="115">
        <v>1</v>
      </c>
      <c r="J452" s="199" t="s">
        <v>88</v>
      </c>
      <c r="K452" s="193"/>
      <c r="L452" s="111" t="s">
        <v>89</v>
      </c>
      <c r="M452" s="110">
        <v>1</v>
      </c>
      <c r="N452" s="176"/>
    </row>
    <row r="453" spans="1:14" x14ac:dyDescent="0.25">
      <c r="A453" s="31" t="s">
        <v>160</v>
      </c>
      <c r="B453" s="31"/>
      <c r="C453" s="6" t="s">
        <v>7</v>
      </c>
      <c r="D453" s="23">
        <v>1</v>
      </c>
      <c r="E453" s="24">
        <v>7000</v>
      </c>
      <c r="F453" s="24">
        <f t="shared" si="31"/>
        <v>7000</v>
      </c>
      <c r="G453" s="25">
        <f t="shared" si="32"/>
        <v>1330</v>
      </c>
      <c r="I453" s="115">
        <v>2</v>
      </c>
      <c r="J453" s="144" t="s">
        <v>144</v>
      </c>
      <c r="K453" s="145"/>
      <c r="L453" s="111" t="s">
        <v>7</v>
      </c>
      <c r="M453" s="111">
        <v>1</v>
      </c>
      <c r="N453" s="176"/>
    </row>
    <row r="454" spans="1:14" x14ac:dyDescent="0.25">
      <c r="A454" s="31" t="s">
        <v>161</v>
      </c>
      <c r="B454" s="31"/>
      <c r="C454" s="6" t="s">
        <v>7</v>
      </c>
      <c r="D454" s="37">
        <v>1</v>
      </c>
      <c r="E454" s="24">
        <v>600</v>
      </c>
      <c r="F454" s="24">
        <f t="shared" si="31"/>
        <v>600</v>
      </c>
      <c r="G454" s="25">
        <f t="shared" si="32"/>
        <v>114</v>
      </c>
      <c r="I454" s="115">
        <v>3</v>
      </c>
      <c r="J454" s="144" t="s">
        <v>598</v>
      </c>
      <c r="K454" s="145"/>
      <c r="L454" s="111" t="s">
        <v>7</v>
      </c>
      <c r="M454" s="110">
        <v>1</v>
      </c>
      <c r="N454" s="176"/>
    </row>
    <row r="455" spans="1:14" x14ac:dyDescent="0.25">
      <c r="A455" s="31" t="s">
        <v>162</v>
      </c>
      <c r="B455" s="31"/>
      <c r="C455" s="6" t="s">
        <v>7</v>
      </c>
      <c r="D455" s="23">
        <v>1</v>
      </c>
      <c r="E455" s="24">
        <v>29000</v>
      </c>
      <c r="F455" s="24">
        <f t="shared" si="31"/>
        <v>29000</v>
      </c>
      <c r="G455" s="25">
        <f t="shared" si="32"/>
        <v>5510</v>
      </c>
      <c r="I455" s="115">
        <v>4</v>
      </c>
      <c r="J455" s="144" t="s">
        <v>159</v>
      </c>
      <c r="K455" s="145"/>
      <c r="L455" s="111" t="s">
        <v>7</v>
      </c>
      <c r="M455" s="111">
        <v>1</v>
      </c>
      <c r="N455" s="176"/>
    </row>
    <row r="456" spans="1:14" x14ac:dyDescent="0.25">
      <c r="A456" s="249" t="s">
        <v>170</v>
      </c>
      <c r="B456" s="250"/>
      <c r="C456" s="6" t="s">
        <v>8</v>
      </c>
      <c r="D456" s="37">
        <v>1</v>
      </c>
      <c r="E456" s="24">
        <v>438000</v>
      </c>
      <c r="F456" s="24">
        <f t="shared" si="31"/>
        <v>438000</v>
      </c>
      <c r="G456" s="25">
        <f t="shared" si="32"/>
        <v>83220</v>
      </c>
      <c r="I456" s="115">
        <v>5</v>
      </c>
      <c r="J456" s="199" t="s">
        <v>160</v>
      </c>
      <c r="K456" s="193"/>
      <c r="L456" s="111" t="s">
        <v>7</v>
      </c>
      <c r="M456" s="110">
        <v>1</v>
      </c>
      <c r="N456" s="176"/>
    </row>
    <row r="457" spans="1:14" x14ac:dyDescent="0.25">
      <c r="A457" s="249" t="s">
        <v>171</v>
      </c>
      <c r="B457" s="250"/>
      <c r="C457" s="6" t="s">
        <v>7</v>
      </c>
      <c r="D457" s="23">
        <v>1</v>
      </c>
      <c r="E457" s="24">
        <v>18000</v>
      </c>
      <c r="F457" s="24">
        <f t="shared" si="31"/>
        <v>18000</v>
      </c>
      <c r="G457" s="25">
        <f t="shared" si="32"/>
        <v>3420</v>
      </c>
      <c r="I457" s="115">
        <v>6</v>
      </c>
      <c r="J457" s="199" t="s">
        <v>161</v>
      </c>
      <c r="K457" s="193"/>
      <c r="L457" s="111" t="s">
        <v>7</v>
      </c>
      <c r="M457" s="111">
        <v>1</v>
      </c>
      <c r="N457" s="176"/>
    </row>
    <row r="458" spans="1:14" x14ac:dyDescent="0.25">
      <c r="A458" s="249" t="s">
        <v>172</v>
      </c>
      <c r="B458" s="250"/>
      <c r="C458" s="6" t="s">
        <v>7</v>
      </c>
      <c r="D458" s="37">
        <v>1</v>
      </c>
      <c r="E458" s="24">
        <v>49300</v>
      </c>
      <c r="F458" s="24">
        <f t="shared" si="31"/>
        <v>49300</v>
      </c>
      <c r="G458" s="25">
        <f t="shared" si="32"/>
        <v>9367</v>
      </c>
      <c r="I458" s="115">
        <v>7</v>
      </c>
      <c r="J458" s="144" t="s">
        <v>162</v>
      </c>
      <c r="K458" s="145"/>
      <c r="L458" s="111" t="s">
        <v>7</v>
      </c>
      <c r="M458" s="110">
        <v>1</v>
      </c>
      <c r="N458" s="176"/>
    </row>
    <row r="459" spans="1:14" ht="21.6" customHeight="1" x14ac:dyDescent="0.25">
      <c r="A459" s="249" t="s">
        <v>374</v>
      </c>
      <c r="B459" s="250"/>
      <c r="C459" s="6" t="s">
        <v>7</v>
      </c>
      <c r="D459" s="23">
        <v>1</v>
      </c>
      <c r="E459" s="24">
        <v>123200</v>
      </c>
      <c r="F459" s="24">
        <f t="shared" si="31"/>
        <v>123200</v>
      </c>
      <c r="G459" s="25">
        <f t="shared" si="32"/>
        <v>23408</v>
      </c>
      <c r="I459" s="115">
        <v>8</v>
      </c>
      <c r="J459" s="198" t="s">
        <v>170</v>
      </c>
      <c r="K459" s="191"/>
      <c r="L459" s="111" t="s">
        <v>8</v>
      </c>
      <c r="M459" s="111">
        <v>1</v>
      </c>
      <c r="N459" s="176"/>
    </row>
    <row r="460" spans="1:14" x14ac:dyDescent="0.25">
      <c r="A460" s="249" t="s">
        <v>1208</v>
      </c>
      <c r="B460" s="250"/>
      <c r="C460" s="6" t="s">
        <v>7</v>
      </c>
      <c r="D460" s="37">
        <v>1</v>
      </c>
      <c r="E460" s="24">
        <v>1344000</v>
      </c>
      <c r="F460" s="24">
        <f t="shared" si="31"/>
        <v>1344000</v>
      </c>
      <c r="G460" s="25">
        <f t="shared" si="32"/>
        <v>255360</v>
      </c>
      <c r="I460" s="115">
        <v>9</v>
      </c>
      <c r="J460" s="198" t="s">
        <v>171</v>
      </c>
      <c r="K460" s="191"/>
      <c r="L460" s="111" t="s">
        <v>7</v>
      </c>
      <c r="M460" s="110">
        <v>1</v>
      </c>
      <c r="N460" s="176"/>
    </row>
    <row r="461" spans="1:14" x14ac:dyDescent="0.25">
      <c r="A461" s="249" t="s">
        <v>614</v>
      </c>
      <c r="B461" s="250"/>
      <c r="C461" s="6" t="s">
        <v>7</v>
      </c>
      <c r="D461" s="23">
        <v>1</v>
      </c>
      <c r="E461" s="24">
        <v>460300</v>
      </c>
      <c r="F461" s="24">
        <f t="shared" si="31"/>
        <v>460300</v>
      </c>
      <c r="G461" s="25">
        <f t="shared" si="32"/>
        <v>87457</v>
      </c>
      <c r="I461" s="115">
        <v>10</v>
      </c>
      <c r="J461" s="198" t="s">
        <v>172</v>
      </c>
      <c r="K461" s="191"/>
      <c r="L461" s="111" t="s">
        <v>7</v>
      </c>
      <c r="M461" s="111">
        <v>1</v>
      </c>
      <c r="N461" s="176"/>
    </row>
    <row r="462" spans="1:14" x14ac:dyDescent="0.25">
      <c r="A462" s="249" t="s">
        <v>1087</v>
      </c>
      <c r="B462" s="250"/>
      <c r="C462" s="6" t="s">
        <v>8</v>
      </c>
      <c r="D462" s="23">
        <v>1</v>
      </c>
      <c r="E462" s="24">
        <v>1950000</v>
      </c>
      <c r="F462" s="24">
        <f t="shared" si="31"/>
        <v>1950000</v>
      </c>
      <c r="G462" s="25">
        <f t="shared" si="32"/>
        <v>370500</v>
      </c>
      <c r="I462" s="115">
        <v>11</v>
      </c>
      <c r="J462" s="198" t="s">
        <v>374</v>
      </c>
      <c r="K462" s="191"/>
      <c r="L462" s="111" t="s">
        <v>7</v>
      </c>
      <c r="M462" s="110">
        <v>1</v>
      </c>
      <c r="N462" s="176"/>
    </row>
    <row r="463" spans="1:14" x14ac:dyDescent="0.25">
      <c r="A463" s="249" t="s">
        <v>333</v>
      </c>
      <c r="B463" s="250"/>
      <c r="C463" s="6" t="s">
        <v>7</v>
      </c>
      <c r="D463" s="37">
        <v>1</v>
      </c>
      <c r="E463" s="24">
        <v>200000</v>
      </c>
      <c r="F463" s="24">
        <f t="shared" si="31"/>
        <v>200000</v>
      </c>
      <c r="G463" s="25">
        <f t="shared" si="32"/>
        <v>38000</v>
      </c>
      <c r="I463" s="115">
        <v>12</v>
      </c>
      <c r="J463" s="198" t="s">
        <v>1208</v>
      </c>
      <c r="K463" s="191"/>
      <c r="L463" s="111" t="s">
        <v>7</v>
      </c>
      <c r="M463" s="111">
        <v>1</v>
      </c>
      <c r="N463" s="176"/>
    </row>
    <row r="464" spans="1:14" x14ac:dyDescent="0.25">
      <c r="A464" s="249" t="s">
        <v>599</v>
      </c>
      <c r="B464" s="250"/>
      <c r="C464" s="6" t="s">
        <v>7</v>
      </c>
      <c r="D464" s="23">
        <v>1</v>
      </c>
      <c r="E464" s="24">
        <v>171400</v>
      </c>
      <c r="F464" s="24">
        <f t="shared" si="31"/>
        <v>171400</v>
      </c>
      <c r="G464" s="25">
        <f t="shared" si="32"/>
        <v>32566</v>
      </c>
      <c r="I464" s="115">
        <v>13</v>
      </c>
      <c r="J464" s="198" t="s">
        <v>614</v>
      </c>
      <c r="K464" s="191"/>
      <c r="L464" s="111" t="s">
        <v>7</v>
      </c>
      <c r="M464" s="110">
        <v>1</v>
      </c>
      <c r="N464" s="176"/>
    </row>
    <row r="465" spans="1:14" ht="18" x14ac:dyDescent="0.25">
      <c r="A465" s="249" t="s">
        <v>613</v>
      </c>
      <c r="B465" s="250"/>
      <c r="C465" s="6" t="s">
        <v>7</v>
      </c>
      <c r="D465" s="37">
        <v>1</v>
      </c>
      <c r="E465" s="24">
        <v>902000</v>
      </c>
      <c r="F465" s="24">
        <f t="shared" si="31"/>
        <v>902000</v>
      </c>
      <c r="G465" s="25">
        <f t="shared" si="32"/>
        <v>171380</v>
      </c>
      <c r="I465" s="115">
        <v>14</v>
      </c>
      <c r="J465" s="198" t="s">
        <v>1087</v>
      </c>
      <c r="K465" s="191"/>
      <c r="L465" s="111" t="s">
        <v>8</v>
      </c>
      <c r="M465" s="110">
        <v>1</v>
      </c>
      <c r="N465" s="176"/>
    </row>
    <row r="466" spans="1:14" x14ac:dyDescent="0.25">
      <c r="A466" s="249" t="s">
        <v>334</v>
      </c>
      <c r="B466" s="250"/>
      <c r="C466" s="6" t="s">
        <v>8</v>
      </c>
      <c r="D466" s="23">
        <v>1</v>
      </c>
      <c r="E466" s="24">
        <v>1057000</v>
      </c>
      <c r="F466" s="24">
        <f t="shared" si="31"/>
        <v>1057000</v>
      </c>
      <c r="G466" s="25">
        <f t="shared" si="32"/>
        <v>200830</v>
      </c>
      <c r="I466" s="115">
        <v>15</v>
      </c>
      <c r="J466" s="198" t="s">
        <v>333</v>
      </c>
      <c r="K466" s="191"/>
      <c r="L466" s="111" t="s">
        <v>7</v>
      </c>
      <c r="M466" s="111">
        <v>1</v>
      </c>
      <c r="N466" s="176"/>
    </row>
    <row r="467" spans="1:14" x14ac:dyDescent="0.25">
      <c r="A467" s="249" t="s">
        <v>336</v>
      </c>
      <c r="B467" s="250"/>
      <c r="C467" s="6" t="s">
        <v>7</v>
      </c>
      <c r="D467" s="37">
        <v>1</v>
      </c>
      <c r="E467" s="24">
        <v>41000</v>
      </c>
      <c r="F467" s="24">
        <f t="shared" si="31"/>
        <v>41000</v>
      </c>
      <c r="G467" s="25">
        <f t="shared" si="32"/>
        <v>7790</v>
      </c>
      <c r="I467" s="115">
        <v>16</v>
      </c>
      <c r="J467" s="198" t="s">
        <v>599</v>
      </c>
      <c r="K467" s="191"/>
      <c r="L467" s="111" t="s">
        <v>7</v>
      </c>
      <c r="M467" s="110">
        <v>1</v>
      </c>
      <c r="N467" s="176"/>
    </row>
    <row r="468" spans="1:14" x14ac:dyDescent="0.25">
      <c r="A468" s="249" t="s">
        <v>335</v>
      </c>
      <c r="B468" s="250"/>
      <c r="C468" s="6" t="s">
        <v>7</v>
      </c>
      <c r="D468" s="23">
        <v>1</v>
      </c>
      <c r="E468" s="24">
        <v>37000</v>
      </c>
      <c r="F468" s="24">
        <f t="shared" si="31"/>
        <v>37000</v>
      </c>
      <c r="G468" s="25">
        <f t="shared" si="32"/>
        <v>7030</v>
      </c>
      <c r="I468" s="115">
        <v>17</v>
      </c>
      <c r="J468" s="198" t="s">
        <v>613</v>
      </c>
      <c r="K468" s="191"/>
      <c r="L468" s="111" t="s">
        <v>7</v>
      </c>
      <c r="M468" s="111">
        <v>1</v>
      </c>
      <c r="N468" s="176"/>
    </row>
    <row r="469" spans="1:14" ht="22.9" customHeight="1" x14ac:dyDescent="0.25">
      <c r="A469" s="249" t="s">
        <v>337</v>
      </c>
      <c r="B469" s="250"/>
      <c r="C469" s="6" t="s">
        <v>338</v>
      </c>
      <c r="D469" s="37">
        <v>1</v>
      </c>
      <c r="E469" s="24">
        <v>247000</v>
      </c>
      <c r="F469" s="24">
        <f t="shared" si="31"/>
        <v>247000</v>
      </c>
      <c r="G469" s="25">
        <f t="shared" si="32"/>
        <v>46930</v>
      </c>
      <c r="I469" s="115">
        <v>18</v>
      </c>
      <c r="J469" s="198" t="s">
        <v>334</v>
      </c>
      <c r="K469" s="191"/>
      <c r="L469" s="111" t="s">
        <v>8</v>
      </c>
      <c r="M469" s="110">
        <v>1</v>
      </c>
      <c r="N469" s="176"/>
    </row>
    <row r="470" spans="1:14" x14ac:dyDescent="0.25">
      <c r="A470" s="249" t="s">
        <v>339</v>
      </c>
      <c r="B470" s="250"/>
      <c r="C470" s="6" t="s">
        <v>7</v>
      </c>
      <c r="D470" s="23">
        <v>1</v>
      </c>
      <c r="E470" s="24">
        <v>43000</v>
      </c>
      <c r="F470" s="24">
        <f t="shared" si="31"/>
        <v>43000</v>
      </c>
      <c r="G470" s="25">
        <f t="shared" si="32"/>
        <v>8170</v>
      </c>
      <c r="I470" s="115">
        <v>19</v>
      </c>
      <c r="J470" s="198" t="s">
        <v>336</v>
      </c>
      <c r="K470" s="191"/>
      <c r="L470" s="111" t="s">
        <v>7</v>
      </c>
      <c r="M470" s="111">
        <v>1</v>
      </c>
      <c r="N470" s="176"/>
    </row>
    <row r="471" spans="1:14" x14ac:dyDescent="0.25">
      <c r="A471" s="249" t="s">
        <v>340</v>
      </c>
      <c r="B471" s="250"/>
      <c r="C471" s="6" t="s">
        <v>7</v>
      </c>
      <c r="D471" s="37">
        <v>1</v>
      </c>
      <c r="E471" s="24">
        <v>329000</v>
      </c>
      <c r="F471" s="24">
        <f t="shared" si="31"/>
        <v>329000</v>
      </c>
      <c r="G471" s="25">
        <f t="shared" si="32"/>
        <v>62510</v>
      </c>
      <c r="I471" s="115">
        <v>20</v>
      </c>
      <c r="J471" s="198" t="s">
        <v>335</v>
      </c>
      <c r="K471" s="191"/>
      <c r="L471" s="111" t="s">
        <v>7</v>
      </c>
      <c r="M471" s="110">
        <v>1</v>
      </c>
      <c r="N471" s="176"/>
    </row>
    <row r="472" spans="1:14" x14ac:dyDescent="0.25">
      <c r="A472" s="249" t="s">
        <v>560</v>
      </c>
      <c r="B472" s="250"/>
      <c r="C472" s="6" t="s">
        <v>7</v>
      </c>
      <c r="D472" s="23">
        <v>1</v>
      </c>
      <c r="E472" s="24">
        <v>80000</v>
      </c>
      <c r="F472" s="24">
        <f t="shared" si="31"/>
        <v>80000</v>
      </c>
      <c r="G472" s="25">
        <f t="shared" si="32"/>
        <v>15200</v>
      </c>
      <c r="I472" s="115">
        <v>21</v>
      </c>
      <c r="J472" s="198" t="s">
        <v>337</v>
      </c>
      <c r="K472" s="191"/>
      <c r="L472" s="111" t="s">
        <v>338</v>
      </c>
      <c r="M472" s="111">
        <v>1</v>
      </c>
      <c r="N472" s="176"/>
    </row>
    <row r="473" spans="1:14" x14ac:dyDescent="0.25">
      <c r="A473" s="249" t="s">
        <v>561</v>
      </c>
      <c r="B473" s="250"/>
      <c r="C473" s="6" t="s">
        <v>7</v>
      </c>
      <c r="D473" s="37">
        <v>1</v>
      </c>
      <c r="E473" s="24">
        <v>9000</v>
      </c>
      <c r="F473" s="24">
        <f t="shared" si="31"/>
        <v>9000</v>
      </c>
      <c r="G473" s="25">
        <f t="shared" si="32"/>
        <v>1710</v>
      </c>
      <c r="I473" s="115">
        <v>22</v>
      </c>
      <c r="J473" s="198" t="s">
        <v>339</v>
      </c>
      <c r="K473" s="191"/>
      <c r="L473" s="111" t="s">
        <v>7</v>
      </c>
      <c r="M473" s="110">
        <v>1</v>
      </c>
      <c r="N473" s="176"/>
    </row>
    <row r="474" spans="1:14" x14ac:dyDescent="0.25">
      <c r="A474" s="249" t="s">
        <v>562</v>
      </c>
      <c r="B474" s="250"/>
      <c r="C474" s="6" t="s">
        <v>7</v>
      </c>
      <c r="D474" s="23">
        <v>1</v>
      </c>
      <c r="E474" s="24">
        <v>17000</v>
      </c>
      <c r="F474" s="24">
        <f t="shared" si="31"/>
        <v>17000</v>
      </c>
      <c r="G474" s="25">
        <f t="shared" si="32"/>
        <v>3230</v>
      </c>
      <c r="I474" s="115">
        <v>23</v>
      </c>
      <c r="J474" s="198" t="s">
        <v>340</v>
      </c>
      <c r="K474" s="191"/>
      <c r="L474" s="111" t="s">
        <v>7</v>
      </c>
      <c r="M474" s="111">
        <v>1</v>
      </c>
      <c r="N474" s="176"/>
    </row>
    <row r="475" spans="1:14" x14ac:dyDescent="0.25">
      <c r="A475" s="249" t="s">
        <v>563</v>
      </c>
      <c r="B475" s="250"/>
      <c r="C475" s="6" t="s">
        <v>7</v>
      </c>
      <c r="D475" s="37">
        <v>1</v>
      </c>
      <c r="E475" s="24">
        <v>16000</v>
      </c>
      <c r="F475" s="24">
        <f t="shared" si="31"/>
        <v>16000</v>
      </c>
      <c r="G475" s="25">
        <f t="shared" si="32"/>
        <v>3040</v>
      </c>
      <c r="I475" s="115">
        <v>24</v>
      </c>
      <c r="J475" s="198" t="s">
        <v>560</v>
      </c>
      <c r="K475" s="191"/>
      <c r="L475" s="111" t="s">
        <v>7</v>
      </c>
      <c r="M475" s="110">
        <v>1</v>
      </c>
      <c r="N475" s="176"/>
    </row>
    <row r="476" spans="1:14" x14ac:dyDescent="0.25">
      <c r="A476" s="249" t="s">
        <v>564</v>
      </c>
      <c r="B476" s="250"/>
      <c r="C476" s="6" t="s">
        <v>7</v>
      </c>
      <c r="D476" s="23">
        <v>1</v>
      </c>
      <c r="E476" s="24">
        <v>13400</v>
      </c>
      <c r="F476" s="24">
        <f t="shared" si="31"/>
        <v>13400</v>
      </c>
      <c r="G476" s="25">
        <f t="shared" si="32"/>
        <v>2546</v>
      </c>
      <c r="I476" s="115">
        <v>25</v>
      </c>
      <c r="J476" s="198" t="s">
        <v>561</v>
      </c>
      <c r="K476" s="191"/>
      <c r="L476" s="111" t="s">
        <v>7</v>
      </c>
      <c r="M476" s="111">
        <v>1</v>
      </c>
      <c r="N476" s="176"/>
    </row>
    <row r="477" spans="1:14" x14ac:dyDescent="0.25">
      <c r="A477" s="249" t="s">
        <v>565</v>
      </c>
      <c r="B477" s="250"/>
      <c r="C477" s="6" t="s">
        <v>7</v>
      </c>
      <c r="D477" s="37">
        <v>1</v>
      </c>
      <c r="E477" s="24">
        <v>8000</v>
      </c>
      <c r="F477" s="24">
        <f t="shared" si="31"/>
        <v>8000</v>
      </c>
      <c r="G477" s="25">
        <f t="shared" si="32"/>
        <v>1520</v>
      </c>
      <c r="I477" s="115">
        <v>26</v>
      </c>
      <c r="J477" s="198" t="s">
        <v>562</v>
      </c>
      <c r="K477" s="191"/>
      <c r="L477" s="111" t="s">
        <v>7</v>
      </c>
      <c r="M477" s="110">
        <v>1</v>
      </c>
      <c r="N477" s="176"/>
    </row>
    <row r="478" spans="1:14" x14ac:dyDescent="0.25">
      <c r="A478" s="249" t="s">
        <v>582</v>
      </c>
      <c r="B478" s="250"/>
      <c r="C478" s="6" t="s">
        <v>7</v>
      </c>
      <c r="D478" s="23">
        <v>1</v>
      </c>
      <c r="E478" s="24">
        <v>27000</v>
      </c>
      <c r="F478" s="24">
        <f t="shared" si="31"/>
        <v>27000</v>
      </c>
      <c r="G478" s="25">
        <f t="shared" si="32"/>
        <v>5130</v>
      </c>
      <c r="I478" s="115">
        <v>27</v>
      </c>
      <c r="J478" s="198" t="s">
        <v>563</v>
      </c>
      <c r="K478" s="191"/>
      <c r="L478" s="111" t="s">
        <v>7</v>
      </c>
      <c r="M478" s="111">
        <v>1</v>
      </c>
      <c r="N478" s="176"/>
    </row>
    <row r="479" spans="1:14" x14ac:dyDescent="0.25">
      <c r="A479" s="249" t="s">
        <v>583</v>
      </c>
      <c r="B479" s="250"/>
      <c r="C479" s="6" t="s">
        <v>7</v>
      </c>
      <c r="D479" s="37">
        <v>1</v>
      </c>
      <c r="E479" s="24">
        <v>12000</v>
      </c>
      <c r="F479" s="24">
        <f t="shared" si="31"/>
        <v>12000</v>
      </c>
      <c r="G479" s="25">
        <f t="shared" si="32"/>
        <v>2280</v>
      </c>
      <c r="I479" s="115">
        <v>28</v>
      </c>
      <c r="J479" s="198" t="s">
        <v>564</v>
      </c>
      <c r="K479" s="191"/>
      <c r="L479" s="111" t="s">
        <v>7</v>
      </c>
      <c r="M479" s="110">
        <v>1</v>
      </c>
      <c r="N479" s="176"/>
    </row>
    <row r="480" spans="1:14" x14ac:dyDescent="0.25">
      <c r="A480" s="249" t="s">
        <v>584</v>
      </c>
      <c r="B480" s="250"/>
      <c r="C480" s="6" t="s">
        <v>7</v>
      </c>
      <c r="D480" s="23">
        <v>1</v>
      </c>
      <c r="E480" s="24">
        <v>10000</v>
      </c>
      <c r="F480" s="24">
        <f t="shared" si="31"/>
        <v>10000</v>
      </c>
      <c r="G480" s="25">
        <f t="shared" si="32"/>
        <v>1900</v>
      </c>
      <c r="I480" s="115">
        <v>29</v>
      </c>
      <c r="J480" s="198" t="s">
        <v>565</v>
      </c>
      <c r="K480" s="191"/>
      <c r="L480" s="111" t="s">
        <v>7</v>
      </c>
      <c r="M480" s="111">
        <v>1</v>
      </c>
      <c r="N480" s="176"/>
    </row>
    <row r="481" spans="1:14" x14ac:dyDescent="0.25">
      <c r="A481" s="249" t="s">
        <v>634</v>
      </c>
      <c r="B481" s="250"/>
      <c r="C481" s="6" t="s">
        <v>7</v>
      </c>
      <c r="D481" s="37">
        <v>1</v>
      </c>
      <c r="E481" s="24">
        <v>2800000</v>
      </c>
      <c r="F481" s="24">
        <f t="shared" si="31"/>
        <v>2800000</v>
      </c>
      <c r="G481" s="25"/>
      <c r="I481" s="115">
        <v>30</v>
      </c>
      <c r="J481" s="198" t="s">
        <v>582</v>
      </c>
      <c r="K481" s="191"/>
      <c r="L481" s="111" t="s">
        <v>7</v>
      </c>
      <c r="M481" s="110">
        <v>1</v>
      </c>
      <c r="N481" s="176"/>
    </row>
    <row r="482" spans="1:14" x14ac:dyDescent="0.25">
      <c r="A482" s="249" t="s">
        <v>585</v>
      </c>
      <c r="B482" s="250"/>
      <c r="C482" s="6" t="s">
        <v>7</v>
      </c>
      <c r="D482" s="23">
        <v>1</v>
      </c>
      <c r="E482" s="24">
        <v>19000</v>
      </c>
      <c r="F482" s="24">
        <f t="shared" si="31"/>
        <v>19000</v>
      </c>
      <c r="G482" s="25">
        <f t="shared" ref="G482:G489" si="33">F482*19/100</f>
        <v>3610</v>
      </c>
      <c r="I482" s="115">
        <v>31</v>
      </c>
      <c r="J482" s="198" t="s">
        <v>583</v>
      </c>
      <c r="K482" s="191"/>
      <c r="L482" s="111" t="s">
        <v>7</v>
      </c>
      <c r="M482" s="111">
        <v>1</v>
      </c>
      <c r="N482" s="176"/>
    </row>
    <row r="483" spans="1:14" x14ac:dyDescent="0.25">
      <c r="A483" s="249" t="s">
        <v>647</v>
      </c>
      <c r="B483" s="250"/>
      <c r="C483" s="6" t="s">
        <v>7</v>
      </c>
      <c r="D483" s="37">
        <v>1</v>
      </c>
      <c r="E483" s="24">
        <v>155000</v>
      </c>
      <c r="F483" s="24">
        <f t="shared" si="31"/>
        <v>155000</v>
      </c>
      <c r="G483" s="25">
        <f t="shared" si="33"/>
        <v>29450</v>
      </c>
      <c r="I483" s="115">
        <v>32</v>
      </c>
      <c r="J483" s="198" t="s">
        <v>584</v>
      </c>
      <c r="K483" s="191"/>
      <c r="L483" s="111" t="s">
        <v>7</v>
      </c>
      <c r="M483" s="110">
        <v>1</v>
      </c>
      <c r="N483" s="176"/>
    </row>
    <row r="484" spans="1:14" x14ac:dyDescent="0.25">
      <c r="A484" s="249" t="s">
        <v>648</v>
      </c>
      <c r="B484" s="250"/>
      <c r="C484" s="6" t="s">
        <v>8</v>
      </c>
      <c r="D484" s="23">
        <v>1</v>
      </c>
      <c r="E484" s="24">
        <v>236300</v>
      </c>
      <c r="F484" s="24">
        <f t="shared" si="31"/>
        <v>236300</v>
      </c>
      <c r="G484" s="25">
        <f t="shared" si="33"/>
        <v>44897</v>
      </c>
      <c r="I484" s="115">
        <v>33</v>
      </c>
      <c r="J484" s="198" t="s">
        <v>634</v>
      </c>
      <c r="K484" s="191"/>
      <c r="L484" s="111" t="s">
        <v>7</v>
      </c>
      <c r="M484" s="111">
        <v>1</v>
      </c>
      <c r="N484" s="176"/>
    </row>
    <row r="485" spans="1:14" x14ac:dyDescent="0.25">
      <c r="A485" s="247" t="s">
        <v>649</v>
      </c>
      <c r="B485" s="248"/>
      <c r="C485" s="6" t="s">
        <v>8</v>
      </c>
      <c r="D485" s="37">
        <v>1</v>
      </c>
      <c r="E485" s="24">
        <v>336000</v>
      </c>
      <c r="F485" s="24">
        <f t="shared" si="31"/>
        <v>336000</v>
      </c>
      <c r="G485" s="25">
        <f t="shared" si="33"/>
        <v>63840</v>
      </c>
      <c r="I485" s="115">
        <v>34</v>
      </c>
      <c r="J485" s="198" t="s">
        <v>585</v>
      </c>
      <c r="K485" s="191"/>
      <c r="L485" s="111" t="s">
        <v>7</v>
      </c>
      <c r="M485" s="110">
        <v>1</v>
      </c>
      <c r="N485" s="176"/>
    </row>
    <row r="486" spans="1:14" x14ac:dyDescent="0.25">
      <c r="A486" s="251" t="s">
        <v>141</v>
      </c>
      <c r="B486" s="252"/>
      <c r="C486" s="6" t="s">
        <v>7</v>
      </c>
      <c r="D486" s="23">
        <v>1</v>
      </c>
      <c r="E486" s="24">
        <v>104200</v>
      </c>
      <c r="F486" s="24">
        <f t="shared" si="31"/>
        <v>104200</v>
      </c>
      <c r="G486" s="25">
        <f t="shared" si="33"/>
        <v>19798</v>
      </c>
      <c r="I486" s="115">
        <v>35</v>
      </c>
      <c r="J486" s="198" t="s">
        <v>647</v>
      </c>
      <c r="K486" s="191"/>
      <c r="L486" s="111" t="s">
        <v>7</v>
      </c>
      <c r="M486" s="111">
        <v>1</v>
      </c>
      <c r="N486" s="176"/>
    </row>
    <row r="487" spans="1:14" ht="18" x14ac:dyDescent="0.25">
      <c r="A487" s="45" t="s">
        <v>719</v>
      </c>
      <c r="B487" s="39"/>
      <c r="C487" s="6" t="s">
        <v>7</v>
      </c>
      <c r="D487" s="37">
        <v>1</v>
      </c>
      <c r="E487" s="24">
        <v>38300</v>
      </c>
      <c r="F487" s="24">
        <f t="shared" si="31"/>
        <v>38300</v>
      </c>
      <c r="G487" s="25">
        <f t="shared" si="33"/>
        <v>7277</v>
      </c>
      <c r="I487" s="115">
        <v>36</v>
      </c>
      <c r="J487" s="198" t="s">
        <v>648</v>
      </c>
      <c r="K487" s="191"/>
      <c r="L487" s="111" t="s">
        <v>8</v>
      </c>
      <c r="M487" s="110">
        <v>1</v>
      </c>
      <c r="N487" s="176"/>
    </row>
    <row r="488" spans="1:14" ht="18" x14ac:dyDescent="0.25">
      <c r="A488" s="45" t="s">
        <v>875</v>
      </c>
      <c r="B488" s="39"/>
      <c r="C488" s="6" t="s">
        <v>8</v>
      </c>
      <c r="D488" s="23">
        <v>1</v>
      </c>
      <c r="E488" s="24">
        <v>543200</v>
      </c>
      <c r="F488" s="24">
        <f t="shared" si="31"/>
        <v>543200</v>
      </c>
      <c r="G488" s="25">
        <f t="shared" si="33"/>
        <v>103208</v>
      </c>
      <c r="I488" s="115">
        <v>37</v>
      </c>
      <c r="J488" s="212" t="s">
        <v>649</v>
      </c>
      <c r="K488" s="195"/>
      <c r="L488" s="111" t="s">
        <v>8</v>
      </c>
      <c r="M488" s="111">
        <v>1</v>
      </c>
      <c r="N488" s="176"/>
    </row>
    <row r="489" spans="1:14" x14ac:dyDescent="0.25">
      <c r="A489" s="45" t="s">
        <v>750</v>
      </c>
      <c r="B489" s="39"/>
      <c r="C489" s="6" t="s">
        <v>8</v>
      </c>
      <c r="D489" s="37">
        <v>1</v>
      </c>
      <c r="E489" s="24">
        <v>375200</v>
      </c>
      <c r="F489" s="24">
        <f t="shared" si="31"/>
        <v>375200</v>
      </c>
      <c r="G489" s="25">
        <f t="shared" si="33"/>
        <v>71288</v>
      </c>
      <c r="I489" s="115">
        <v>38</v>
      </c>
      <c r="J489" s="199" t="s">
        <v>141</v>
      </c>
      <c r="K489" s="193"/>
      <c r="L489" s="111" t="s">
        <v>7</v>
      </c>
      <c r="M489" s="110">
        <v>1</v>
      </c>
      <c r="N489" s="176"/>
    </row>
    <row r="490" spans="1:14" x14ac:dyDescent="0.25">
      <c r="A490" s="251" t="s">
        <v>90</v>
      </c>
      <c r="B490" s="252"/>
      <c r="C490" s="6" t="s">
        <v>89</v>
      </c>
      <c r="D490" s="23">
        <v>1</v>
      </c>
      <c r="E490" s="24">
        <v>762000</v>
      </c>
      <c r="F490" s="24">
        <f t="shared" si="31"/>
        <v>762000</v>
      </c>
      <c r="G490" s="25"/>
      <c r="I490" s="115">
        <v>39</v>
      </c>
      <c r="J490" s="212" t="s">
        <v>719</v>
      </c>
      <c r="K490" s="195"/>
      <c r="L490" s="111" t="s">
        <v>7</v>
      </c>
      <c r="M490" s="111">
        <v>1</v>
      </c>
      <c r="N490" s="176"/>
    </row>
    <row r="491" spans="1:14" ht="18" x14ac:dyDescent="0.25">
      <c r="A491" s="31" t="s">
        <v>142</v>
      </c>
      <c r="B491" s="31"/>
      <c r="C491" s="6" t="s">
        <v>7</v>
      </c>
      <c r="D491" s="37">
        <v>1</v>
      </c>
      <c r="E491" s="24">
        <v>70000</v>
      </c>
      <c r="F491" s="24">
        <f t="shared" si="31"/>
        <v>70000</v>
      </c>
      <c r="G491" s="25">
        <f t="shared" ref="G491:G498" si="34">F491*19/100</f>
        <v>13300</v>
      </c>
      <c r="I491" s="115">
        <v>40</v>
      </c>
      <c r="J491" s="148" t="s">
        <v>875</v>
      </c>
      <c r="K491" s="149"/>
      <c r="L491" s="111" t="s">
        <v>8</v>
      </c>
      <c r="M491" s="110">
        <v>1</v>
      </c>
      <c r="N491" s="176"/>
    </row>
    <row r="492" spans="1:14" ht="18" x14ac:dyDescent="0.25">
      <c r="A492" s="251" t="s">
        <v>975</v>
      </c>
      <c r="B492" s="252"/>
      <c r="C492" s="6" t="s">
        <v>7</v>
      </c>
      <c r="D492" s="23">
        <v>1</v>
      </c>
      <c r="E492" s="24">
        <v>125000</v>
      </c>
      <c r="F492" s="24">
        <f t="shared" si="31"/>
        <v>125000</v>
      </c>
      <c r="G492" s="25">
        <f t="shared" si="34"/>
        <v>23750</v>
      </c>
      <c r="I492" s="115">
        <v>41</v>
      </c>
      <c r="J492" s="148" t="s">
        <v>750</v>
      </c>
      <c r="K492" s="149"/>
      <c r="L492" s="111" t="s">
        <v>8</v>
      </c>
      <c r="M492" s="111">
        <v>1</v>
      </c>
      <c r="N492" s="176"/>
    </row>
    <row r="493" spans="1:14" x14ac:dyDescent="0.25">
      <c r="A493" s="251" t="s">
        <v>976</v>
      </c>
      <c r="B493" s="252"/>
      <c r="C493" s="6" t="s">
        <v>7</v>
      </c>
      <c r="D493" s="37">
        <v>1</v>
      </c>
      <c r="E493" s="24">
        <v>160000</v>
      </c>
      <c r="F493" s="24">
        <f t="shared" si="31"/>
        <v>160000</v>
      </c>
      <c r="G493" s="25">
        <f t="shared" si="34"/>
        <v>30400</v>
      </c>
      <c r="I493" s="115">
        <v>42</v>
      </c>
      <c r="J493" s="199" t="s">
        <v>90</v>
      </c>
      <c r="K493" s="193"/>
      <c r="L493" s="111" t="s">
        <v>89</v>
      </c>
      <c r="M493" s="110">
        <v>1</v>
      </c>
      <c r="N493" s="176"/>
    </row>
    <row r="494" spans="1:14" x14ac:dyDescent="0.25">
      <c r="A494" s="4" t="s">
        <v>1117</v>
      </c>
      <c r="B494" s="5"/>
      <c r="C494" s="6" t="s">
        <v>7</v>
      </c>
      <c r="D494" s="23">
        <v>1</v>
      </c>
      <c r="E494" s="24">
        <v>460300</v>
      </c>
      <c r="F494" s="24">
        <v>411000</v>
      </c>
      <c r="G494" s="25">
        <v>78090</v>
      </c>
      <c r="I494" s="115">
        <v>43</v>
      </c>
      <c r="J494" s="199" t="s">
        <v>142</v>
      </c>
      <c r="K494" s="193"/>
      <c r="L494" s="111" t="s">
        <v>7</v>
      </c>
      <c r="M494" s="111">
        <v>1</v>
      </c>
      <c r="N494" s="176"/>
    </row>
    <row r="495" spans="1:14" x14ac:dyDescent="0.25">
      <c r="A495" s="4" t="s">
        <v>1118</v>
      </c>
      <c r="B495" s="5"/>
      <c r="C495" s="6" t="s">
        <v>7</v>
      </c>
      <c r="D495" s="37">
        <v>1</v>
      </c>
      <c r="E495" s="24">
        <v>690000</v>
      </c>
      <c r="F495" s="24">
        <v>616000</v>
      </c>
      <c r="G495" s="25">
        <v>117040</v>
      </c>
      <c r="I495" s="115">
        <v>44</v>
      </c>
      <c r="J495" s="199" t="s">
        <v>975</v>
      </c>
      <c r="K495" s="193"/>
      <c r="L495" s="111" t="s">
        <v>7</v>
      </c>
      <c r="M495" s="110">
        <v>1</v>
      </c>
      <c r="N495" s="176"/>
    </row>
    <row r="496" spans="1:14" x14ac:dyDescent="0.25">
      <c r="A496" s="251" t="s">
        <v>71</v>
      </c>
      <c r="B496" s="252"/>
      <c r="C496" s="6" t="s">
        <v>8</v>
      </c>
      <c r="D496" s="23">
        <v>1</v>
      </c>
      <c r="E496" s="24">
        <v>650000</v>
      </c>
      <c r="F496" s="24">
        <f t="shared" ref="F496:F524" si="35">E496*D496</f>
        <v>650000</v>
      </c>
      <c r="G496" s="25">
        <f t="shared" si="34"/>
        <v>123500</v>
      </c>
      <c r="I496" s="115">
        <v>45</v>
      </c>
      <c r="J496" s="199" t="s">
        <v>976</v>
      </c>
      <c r="K496" s="193"/>
      <c r="L496" s="111" t="s">
        <v>7</v>
      </c>
      <c r="M496" s="111">
        <v>1</v>
      </c>
      <c r="N496" s="176"/>
    </row>
    <row r="497" spans="1:14" x14ac:dyDescent="0.25">
      <c r="A497" s="4" t="s">
        <v>977</v>
      </c>
      <c r="B497" s="5"/>
      <c r="C497" s="6" t="s">
        <v>8</v>
      </c>
      <c r="D497" s="37">
        <v>1</v>
      </c>
      <c r="E497" s="24">
        <v>594000</v>
      </c>
      <c r="F497" s="24">
        <f t="shared" si="35"/>
        <v>594000</v>
      </c>
      <c r="G497" s="25">
        <f t="shared" si="34"/>
        <v>112860</v>
      </c>
      <c r="I497" s="115">
        <v>46</v>
      </c>
      <c r="J497" s="199" t="s">
        <v>1117</v>
      </c>
      <c r="K497" s="193"/>
      <c r="L497" s="111" t="s">
        <v>7</v>
      </c>
      <c r="M497" s="110">
        <v>1</v>
      </c>
      <c r="N497" s="176"/>
    </row>
    <row r="498" spans="1:14" x14ac:dyDescent="0.25">
      <c r="A498" s="4" t="s">
        <v>978</v>
      </c>
      <c r="B498" s="5"/>
      <c r="C498" s="6" t="s">
        <v>7</v>
      </c>
      <c r="D498" s="23">
        <v>1</v>
      </c>
      <c r="E498" s="24">
        <v>52000</v>
      </c>
      <c r="F498" s="24">
        <f t="shared" si="35"/>
        <v>52000</v>
      </c>
      <c r="G498" s="25">
        <f t="shared" si="34"/>
        <v>9880</v>
      </c>
      <c r="I498" s="115">
        <v>47</v>
      </c>
      <c r="J498" s="143" t="s">
        <v>1118</v>
      </c>
      <c r="K498" s="144"/>
      <c r="L498" s="111" t="s">
        <v>7</v>
      </c>
      <c r="M498" s="111">
        <v>1</v>
      </c>
      <c r="N498" s="176"/>
    </row>
    <row r="499" spans="1:14" ht="18" x14ac:dyDescent="0.25">
      <c r="A499" s="4" t="s">
        <v>1014</v>
      </c>
      <c r="B499" s="5"/>
      <c r="C499" s="6" t="s">
        <v>8</v>
      </c>
      <c r="D499" s="37">
        <v>1</v>
      </c>
      <c r="E499" s="24">
        <v>46000</v>
      </c>
      <c r="F499" s="24">
        <f t="shared" si="35"/>
        <v>46000</v>
      </c>
      <c r="G499" s="25">
        <f>F499*19/100</f>
        <v>8740</v>
      </c>
      <c r="I499" s="115">
        <v>48</v>
      </c>
      <c r="J499" s="199" t="s">
        <v>71</v>
      </c>
      <c r="K499" s="193"/>
      <c r="L499" s="111" t="s">
        <v>8</v>
      </c>
      <c r="M499" s="110">
        <v>1</v>
      </c>
      <c r="N499" s="176"/>
    </row>
    <row r="500" spans="1:14" ht="18" x14ac:dyDescent="0.25">
      <c r="A500" s="4" t="s">
        <v>1015</v>
      </c>
      <c r="B500" s="5"/>
      <c r="C500" s="6" t="s">
        <v>7</v>
      </c>
      <c r="D500" s="23">
        <v>1</v>
      </c>
      <c r="E500" s="24">
        <v>381000</v>
      </c>
      <c r="F500" s="24">
        <f t="shared" si="35"/>
        <v>381000</v>
      </c>
      <c r="G500" s="25">
        <f>F500*19/100</f>
        <v>72390</v>
      </c>
      <c r="I500" s="115">
        <v>49</v>
      </c>
      <c r="J500" s="143" t="s">
        <v>977</v>
      </c>
      <c r="K500" s="144"/>
      <c r="L500" s="111" t="s">
        <v>8</v>
      </c>
      <c r="M500" s="111">
        <v>1</v>
      </c>
      <c r="N500" s="176"/>
    </row>
    <row r="501" spans="1:14" x14ac:dyDescent="0.25">
      <c r="A501" s="4" t="s">
        <v>649</v>
      </c>
      <c r="B501" s="5"/>
      <c r="C501" s="6" t="s">
        <v>8</v>
      </c>
      <c r="D501" s="37">
        <v>1</v>
      </c>
      <c r="E501" s="24">
        <v>168000</v>
      </c>
      <c r="F501" s="24">
        <f t="shared" si="35"/>
        <v>168000</v>
      </c>
      <c r="G501" s="25">
        <f>F501*19/100</f>
        <v>31920</v>
      </c>
      <c r="I501" s="115">
        <v>50</v>
      </c>
      <c r="J501" s="199" t="s">
        <v>978</v>
      </c>
      <c r="K501" s="193"/>
      <c r="L501" s="111" t="s">
        <v>7</v>
      </c>
      <c r="M501" s="110">
        <v>1</v>
      </c>
      <c r="N501" s="176"/>
    </row>
    <row r="502" spans="1:14" ht="18" x14ac:dyDescent="0.25">
      <c r="A502" s="251" t="s">
        <v>1119</v>
      </c>
      <c r="B502" s="252"/>
      <c r="C502" s="6" t="s">
        <v>8</v>
      </c>
      <c r="D502" s="23">
        <v>1</v>
      </c>
      <c r="E502" s="24">
        <v>600000</v>
      </c>
      <c r="F502" s="24">
        <f t="shared" si="35"/>
        <v>600000</v>
      </c>
      <c r="G502" s="25">
        <f>F502*19/100</f>
        <v>114000</v>
      </c>
      <c r="I502" s="115">
        <v>51</v>
      </c>
      <c r="J502" s="199" t="s">
        <v>1014</v>
      </c>
      <c r="K502" s="193"/>
      <c r="L502" s="111" t="s">
        <v>8</v>
      </c>
      <c r="M502" s="111">
        <v>1</v>
      </c>
      <c r="N502" s="176"/>
    </row>
    <row r="503" spans="1:14" x14ac:dyDescent="0.25">
      <c r="A503" s="251" t="s">
        <v>1164</v>
      </c>
      <c r="B503" s="252"/>
      <c r="C503" s="6" t="s">
        <v>8</v>
      </c>
      <c r="D503" s="37">
        <v>1</v>
      </c>
      <c r="E503" s="24">
        <v>1850000</v>
      </c>
      <c r="F503" s="24">
        <f t="shared" si="35"/>
        <v>1850000</v>
      </c>
      <c r="G503" s="25">
        <f>F503*19/100</f>
        <v>351500</v>
      </c>
      <c r="I503" s="115">
        <v>52</v>
      </c>
      <c r="J503" s="199" t="s">
        <v>1015</v>
      </c>
      <c r="K503" s="193"/>
      <c r="L503" s="111" t="s">
        <v>7</v>
      </c>
      <c r="M503" s="110">
        <v>1</v>
      </c>
      <c r="N503" s="176"/>
    </row>
    <row r="504" spans="1:14" ht="18" x14ac:dyDescent="0.25">
      <c r="A504" s="251" t="s">
        <v>1191</v>
      </c>
      <c r="B504" s="252"/>
      <c r="C504" s="6" t="s">
        <v>7</v>
      </c>
      <c r="D504" s="23">
        <v>1</v>
      </c>
      <c r="E504" s="24">
        <v>5500000</v>
      </c>
      <c r="F504" s="24">
        <f t="shared" si="35"/>
        <v>5500000</v>
      </c>
      <c r="G504" s="25"/>
      <c r="I504" s="115">
        <v>53</v>
      </c>
      <c r="J504" s="199" t="s">
        <v>649</v>
      </c>
      <c r="K504" s="193"/>
      <c r="L504" s="111" t="s">
        <v>8</v>
      </c>
      <c r="M504" s="111">
        <v>1</v>
      </c>
      <c r="N504" s="176"/>
    </row>
    <row r="505" spans="1:14" ht="18" x14ac:dyDescent="0.25">
      <c r="A505" s="251" t="s">
        <v>1120</v>
      </c>
      <c r="B505" s="252"/>
      <c r="C505" s="6" t="s">
        <v>8</v>
      </c>
      <c r="D505" s="37">
        <v>1</v>
      </c>
      <c r="E505" s="24">
        <v>500000</v>
      </c>
      <c r="F505" s="24">
        <f t="shared" si="35"/>
        <v>500000</v>
      </c>
      <c r="G505" s="25">
        <f>F505*19/100</f>
        <v>95000</v>
      </c>
      <c r="I505" s="115">
        <v>54</v>
      </c>
      <c r="J505" s="199" t="s">
        <v>1119</v>
      </c>
      <c r="K505" s="193"/>
      <c r="L505" s="111" t="s">
        <v>8</v>
      </c>
      <c r="M505" s="110">
        <v>1</v>
      </c>
      <c r="N505" s="176"/>
    </row>
    <row r="506" spans="1:14" ht="22.9" customHeight="1" x14ac:dyDescent="0.25">
      <c r="A506" s="251" t="s">
        <v>1165</v>
      </c>
      <c r="B506" s="252"/>
      <c r="C506" s="6" t="s">
        <v>8</v>
      </c>
      <c r="D506" s="23">
        <v>1</v>
      </c>
      <c r="E506" s="24">
        <v>22200000</v>
      </c>
      <c r="F506" s="24">
        <f t="shared" si="35"/>
        <v>22200000</v>
      </c>
      <c r="G506" s="25">
        <f>F506*19/100</f>
        <v>4218000</v>
      </c>
      <c r="I506" s="115">
        <v>55</v>
      </c>
      <c r="J506" s="198" t="s">
        <v>1278</v>
      </c>
      <c r="K506" s="193"/>
      <c r="L506" s="111" t="s">
        <v>8</v>
      </c>
      <c r="M506" s="111">
        <v>1</v>
      </c>
      <c r="N506" s="176"/>
    </row>
    <row r="507" spans="1:14" x14ac:dyDescent="0.25">
      <c r="A507" s="251" t="s">
        <v>1121</v>
      </c>
      <c r="B507" s="252"/>
      <c r="C507" s="6" t="s">
        <v>8</v>
      </c>
      <c r="D507" s="23">
        <v>1</v>
      </c>
      <c r="E507" s="24">
        <v>1670000</v>
      </c>
      <c r="F507" s="24">
        <f t="shared" si="35"/>
        <v>1670000</v>
      </c>
      <c r="G507" s="25">
        <f>F507*19/100</f>
        <v>317300</v>
      </c>
      <c r="I507" s="115">
        <v>56</v>
      </c>
      <c r="J507" s="199" t="s">
        <v>1191</v>
      </c>
      <c r="K507" s="193"/>
      <c r="L507" s="111" t="s">
        <v>7</v>
      </c>
      <c r="M507" s="110">
        <v>1</v>
      </c>
      <c r="N507" s="176"/>
    </row>
    <row r="508" spans="1:14" ht="18" x14ac:dyDescent="0.25">
      <c r="A508" s="251" t="s">
        <v>11</v>
      </c>
      <c r="B508" s="252"/>
      <c r="C508" s="6" t="s">
        <v>8</v>
      </c>
      <c r="D508" s="23">
        <v>1</v>
      </c>
      <c r="E508" s="24">
        <v>250000</v>
      </c>
      <c r="F508" s="24">
        <f t="shared" si="35"/>
        <v>250000</v>
      </c>
      <c r="G508" s="25">
        <f>F508*19/100</f>
        <v>47500</v>
      </c>
      <c r="I508" s="115">
        <v>57</v>
      </c>
      <c r="J508" s="199" t="s">
        <v>1120</v>
      </c>
      <c r="K508" s="193"/>
      <c r="L508" s="111" t="s">
        <v>8</v>
      </c>
      <c r="M508" s="111">
        <v>1</v>
      </c>
      <c r="N508" s="176"/>
    </row>
    <row r="509" spans="1:14" ht="22.15" customHeight="1" x14ac:dyDescent="0.25">
      <c r="A509" s="251" t="s">
        <v>1181</v>
      </c>
      <c r="B509" s="252"/>
      <c r="C509" s="6" t="s">
        <v>1122</v>
      </c>
      <c r="D509" s="37">
        <v>1</v>
      </c>
      <c r="E509" s="24">
        <v>680000</v>
      </c>
      <c r="F509" s="24">
        <f t="shared" si="35"/>
        <v>680000</v>
      </c>
      <c r="G509" s="25">
        <f>F509*19/100</f>
        <v>129200</v>
      </c>
      <c r="I509" s="115">
        <v>58</v>
      </c>
      <c r="J509" s="199" t="s">
        <v>1165</v>
      </c>
      <c r="K509" s="193"/>
      <c r="L509" s="111" t="s">
        <v>8</v>
      </c>
      <c r="M509" s="110">
        <v>1</v>
      </c>
      <c r="N509" s="176"/>
    </row>
    <row r="510" spans="1:14" ht="18" x14ac:dyDescent="0.25">
      <c r="A510" s="4" t="s">
        <v>1213</v>
      </c>
      <c r="B510" s="5"/>
      <c r="C510" s="6" t="s">
        <v>7</v>
      </c>
      <c r="D510" s="37">
        <v>1</v>
      </c>
      <c r="E510" s="24">
        <v>1200000</v>
      </c>
      <c r="F510" s="24">
        <f t="shared" si="35"/>
        <v>1200000</v>
      </c>
      <c r="G510" s="25">
        <f t="shared" ref="G510:G521" si="36">F510*19/100</f>
        <v>228000</v>
      </c>
      <c r="I510" s="115">
        <v>59</v>
      </c>
      <c r="J510" s="199" t="s">
        <v>1121</v>
      </c>
      <c r="K510" s="193"/>
      <c r="L510" s="111" t="s">
        <v>8</v>
      </c>
      <c r="M510" s="110">
        <v>1</v>
      </c>
      <c r="N510" s="176"/>
    </row>
    <row r="511" spans="1:14" ht="18" x14ac:dyDescent="0.25">
      <c r="A511" s="251" t="s">
        <v>1123</v>
      </c>
      <c r="B511" s="252"/>
      <c r="C511" s="6" t="s">
        <v>8</v>
      </c>
      <c r="D511" s="23">
        <v>1</v>
      </c>
      <c r="E511" s="24">
        <v>400000</v>
      </c>
      <c r="F511" s="24">
        <f t="shared" si="35"/>
        <v>400000</v>
      </c>
      <c r="G511" s="25">
        <f t="shared" si="36"/>
        <v>76000</v>
      </c>
      <c r="I511" s="115">
        <v>60</v>
      </c>
      <c r="J511" s="199" t="s">
        <v>11</v>
      </c>
      <c r="K511" s="193"/>
      <c r="L511" s="111" t="s">
        <v>8</v>
      </c>
      <c r="M511" s="110">
        <v>1</v>
      </c>
      <c r="N511" s="176"/>
    </row>
    <row r="512" spans="1:14" ht="18" x14ac:dyDescent="0.25">
      <c r="A512" s="251" t="s">
        <v>1167</v>
      </c>
      <c r="B512" s="252"/>
      <c r="C512" s="6" t="s">
        <v>8</v>
      </c>
      <c r="D512" s="37">
        <v>1</v>
      </c>
      <c r="E512" s="24">
        <v>490000</v>
      </c>
      <c r="F512" s="24">
        <f t="shared" si="35"/>
        <v>490000</v>
      </c>
      <c r="G512" s="25">
        <f t="shared" si="36"/>
        <v>93100</v>
      </c>
      <c r="I512" s="115">
        <v>61</v>
      </c>
      <c r="J512" s="199" t="s">
        <v>1181</v>
      </c>
      <c r="K512" s="193"/>
      <c r="L512" s="111" t="s">
        <v>1122</v>
      </c>
      <c r="M512" s="111">
        <v>1</v>
      </c>
      <c r="N512" s="176"/>
    </row>
    <row r="513" spans="1:14" x14ac:dyDescent="0.25">
      <c r="A513" s="251" t="s">
        <v>1124</v>
      </c>
      <c r="B513" s="252"/>
      <c r="C513" s="6" t="s">
        <v>7</v>
      </c>
      <c r="D513" s="23">
        <v>1</v>
      </c>
      <c r="E513" s="24">
        <v>100000</v>
      </c>
      <c r="F513" s="24">
        <f t="shared" si="35"/>
        <v>100000</v>
      </c>
      <c r="G513" s="25">
        <f t="shared" si="36"/>
        <v>19000</v>
      </c>
      <c r="I513" s="115">
        <v>62</v>
      </c>
      <c r="J513" s="199" t="s">
        <v>1213</v>
      </c>
      <c r="K513" s="193"/>
      <c r="L513" s="111" t="s">
        <v>7</v>
      </c>
      <c r="M513" s="111">
        <v>1</v>
      </c>
      <c r="N513" s="176"/>
    </row>
    <row r="514" spans="1:14" ht="18" x14ac:dyDescent="0.25">
      <c r="A514" s="251" t="s">
        <v>1217</v>
      </c>
      <c r="B514" s="252"/>
      <c r="C514" s="6" t="s">
        <v>7</v>
      </c>
      <c r="D514" s="37">
        <v>1</v>
      </c>
      <c r="E514" s="24">
        <v>40000</v>
      </c>
      <c r="F514" s="24">
        <f t="shared" si="35"/>
        <v>40000</v>
      </c>
      <c r="G514" s="25">
        <f t="shared" si="36"/>
        <v>7600</v>
      </c>
      <c r="I514" s="115">
        <v>63</v>
      </c>
      <c r="J514" s="199" t="s">
        <v>1123</v>
      </c>
      <c r="K514" s="193"/>
      <c r="L514" s="111" t="s">
        <v>8</v>
      </c>
      <c r="M514" s="110">
        <v>1</v>
      </c>
      <c r="N514" s="176"/>
    </row>
    <row r="515" spans="1:14" ht="18" x14ac:dyDescent="0.25">
      <c r="A515" s="251" t="s">
        <v>1218</v>
      </c>
      <c r="B515" s="252"/>
      <c r="C515" s="6" t="s">
        <v>7</v>
      </c>
      <c r="D515" s="23">
        <v>1</v>
      </c>
      <c r="E515" s="24">
        <v>60000</v>
      </c>
      <c r="F515" s="24">
        <f t="shared" si="35"/>
        <v>60000</v>
      </c>
      <c r="G515" s="25">
        <f t="shared" si="36"/>
        <v>11400</v>
      </c>
      <c r="I515" s="115">
        <v>64</v>
      </c>
      <c r="J515" s="199" t="s">
        <v>1167</v>
      </c>
      <c r="K515" s="193"/>
      <c r="L515" s="111" t="s">
        <v>8</v>
      </c>
      <c r="M515" s="111">
        <v>1</v>
      </c>
      <c r="N515" s="176"/>
    </row>
    <row r="516" spans="1:14" x14ac:dyDescent="0.25">
      <c r="A516" s="251" t="s">
        <v>1142</v>
      </c>
      <c r="B516" s="252"/>
      <c r="C516" s="6" t="s">
        <v>7</v>
      </c>
      <c r="D516" s="37">
        <v>1</v>
      </c>
      <c r="E516" s="24">
        <v>100000</v>
      </c>
      <c r="F516" s="24">
        <f t="shared" si="35"/>
        <v>100000</v>
      </c>
      <c r="G516" s="25">
        <f t="shared" si="36"/>
        <v>19000</v>
      </c>
      <c r="I516" s="115">
        <v>65</v>
      </c>
      <c r="J516" s="199" t="s">
        <v>1124</v>
      </c>
      <c r="K516" s="193"/>
      <c r="L516" s="111" t="s">
        <v>7</v>
      </c>
      <c r="M516" s="110">
        <v>1</v>
      </c>
      <c r="N516" s="176"/>
    </row>
    <row r="517" spans="1:14" x14ac:dyDescent="0.25">
      <c r="A517" s="4" t="s">
        <v>1166</v>
      </c>
      <c r="B517" s="5"/>
      <c r="C517" s="6" t="s">
        <v>8</v>
      </c>
      <c r="D517" s="37">
        <v>1</v>
      </c>
      <c r="E517" s="24">
        <v>550000</v>
      </c>
      <c r="F517" s="24">
        <f t="shared" si="35"/>
        <v>550000</v>
      </c>
      <c r="G517" s="25">
        <f t="shared" si="36"/>
        <v>104500</v>
      </c>
      <c r="I517" s="115">
        <v>66</v>
      </c>
      <c r="J517" s="199" t="s">
        <v>1217</v>
      </c>
      <c r="K517" s="193"/>
      <c r="L517" s="111" t="s">
        <v>7</v>
      </c>
      <c r="M517" s="111">
        <v>1</v>
      </c>
      <c r="N517" s="176"/>
    </row>
    <row r="518" spans="1:14" x14ac:dyDescent="0.25">
      <c r="A518" s="4" t="s">
        <v>1154</v>
      </c>
      <c r="B518" s="5"/>
      <c r="C518" s="6" t="s">
        <v>7</v>
      </c>
      <c r="D518" s="37">
        <v>1</v>
      </c>
      <c r="E518" s="24">
        <v>85000</v>
      </c>
      <c r="F518" s="24">
        <f t="shared" si="35"/>
        <v>85000</v>
      </c>
      <c r="G518" s="25">
        <f t="shared" si="36"/>
        <v>16150</v>
      </c>
      <c r="I518" s="115">
        <v>67</v>
      </c>
      <c r="J518" s="199" t="s">
        <v>1218</v>
      </c>
      <c r="K518" s="193"/>
      <c r="L518" s="111" t="s">
        <v>7</v>
      </c>
      <c r="M518" s="110">
        <v>1</v>
      </c>
      <c r="N518" s="176"/>
    </row>
    <row r="519" spans="1:14" x14ac:dyDescent="0.25">
      <c r="A519" s="4" t="s">
        <v>1155</v>
      </c>
      <c r="B519" s="5"/>
      <c r="C519" s="6" t="s">
        <v>7</v>
      </c>
      <c r="D519" s="37">
        <v>1</v>
      </c>
      <c r="E519" s="24">
        <v>6000</v>
      </c>
      <c r="F519" s="24">
        <f t="shared" si="35"/>
        <v>6000</v>
      </c>
      <c r="G519" s="25">
        <f t="shared" si="36"/>
        <v>1140</v>
      </c>
      <c r="I519" s="115">
        <v>68</v>
      </c>
      <c r="J519" s="199" t="s">
        <v>1142</v>
      </c>
      <c r="K519" s="193"/>
      <c r="L519" s="111" t="s">
        <v>7</v>
      </c>
      <c r="M519" s="111">
        <v>1</v>
      </c>
      <c r="N519" s="176"/>
    </row>
    <row r="520" spans="1:14" ht="18" x14ac:dyDescent="0.25">
      <c r="A520" s="4" t="s">
        <v>744</v>
      </c>
      <c r="B520" s="5"/>
      <c r="C520" s="6" t="s">
        <v>7</v>
      </c>
      <c r="D520" s="37">
        <v>1</v>
      </c>
      <c r="E520" s="24">
        <v>42000</v>
      </c>
      <c r="F520" s="24">
        <f t="shared" si="35"/>
        <v>42000</v>
      </c>
      <c r="G520" s="25">
        <f t="shared" si="36"/>
        <v>7980</v>
      </c>
      <c r="I520" s="115">
        <v>69</v>
      </c>
      <c r="J520" s="199" t="s">
        <v>1166</v>
      </c>
      <c r="K520" s="193"/>
      <c r="L520" s="111" t="s">
        <v>8</v>
      </c>
      <c r="M520" s="111">
        <v>1</v>
      </c>
      <c r="N520" s="176"/>
    </row>
    <row r="521" spans="1:14" x14ac:dyDescent="0.25">
      <c r="A521" s="4" t="s">
        <v>1180</v>
      </c>
      <c r="B521" s="5"/>
      <c r="C521" s="6" t="s">
        <v>8</v>
      </c>
      <c r="D521" s="37">
        <v>1</v>
      </c>
      <c r="E521" s="24">
        <v>530000</v>
      </c>
      <c r="F521" s="24">
        <f t="shared" si="35"/>
        <v>530000</v>
      </c>
      <c r="G521" s="25">
        <f t="shared" si="36"/>
        <v>100700</v>
      </c>
      <c r="I521" s="115">
        <v>70</v>
      </c>
      <c r="J521" s="199" t="s">
        <v>1154</v>
      </c>
      <c r="K521" s="193"/>
      <c r="L521" s="111" t="s">
        <v>7</v>
      </c>
      <c r="M521" s="111">
        <v>1</v>
      </c>
      <c r="N521" s="176"/>
    </row>
    <row r="522" spans="1:14" x14ac:dyDescent="0.25">
      <c r="A522" s="251" t="s">
        <v>1184</v>
      </c>
      <c r="B522" s="252"/>
      <c r="C522" s="6" t="s">
        <v>8</v>
      </c>
      <c r="D522" s="23">
        <v>1</v>
      </c>
      <c r="E522" s="24">
        <v>560000</v>
      </c>
      <c r="F522" s="24">
        <f t="shared" si="35"/>
        <v>560000</v>
      </c>
      <c r="G522" s="25">
        <f>F522*19/100</f>
        <v>106400</v>
      </c>
      <c r="I522" s="115">
        <v>71</v>
      </c>
      <c r="J522" s="199" t="s">
        <v>1155</v>
      </c>
      <c r="K522" s="193"/>
      <c r="L522" s="111" t="s">
        <v>7</v>
      </c>
      <c r="M522" s="111">
        <v>1</v>
      </c>
      <c r="N522" s="176"/>
    </row>
    <row r="523" spans="1:14" x14ac:dyDescent="0.25">
      <c r="A523" s="272" t="s">
        <v>1185</v>
      </c>
      <c r="B523" s="252"/>
      <c r="C523" s="6" t="s">
        <v>8</v>
      </c>
      <c r="D523" s="37">
        <v>1</v>
      </c>
      <c r="E523" s="24">
        <v>896000</v>
      </c>
      <c r="F523" s="24">
        <f t="shared" si="35"/>
        <v>896000</v>
      </c>
      <c r="G523" s="25">
        <f t="shared" ref="G523" si="37">F523*19/100</f>
        <v>170240</v>
      </c>
      <c r="I523" s="115">
        <v>72</v>
      </c>
      <c r="J523" s="199" t="s">
        <v>744</v>
      </c>
      <c r="K523" s="193"/>
      <c r="L523" s="111" t="s">
        <v>7</v>
      </c>
      <c r="M523" s="111">
        <v>1</v>
      </c>
      <c r="N523" s="176"/>
    </row>
    <row r="524" spans="1:14" ht="18" x14ac:dyDescent="0.25">
      <c r="A524" s="249" t="s">
        <v>569</v>
      </c>
      <c r="B524" s="250"/>
      <c r="C524" s="6" t="s">
        <v>7</v>
      </c>
      <c r="D524" s="37">
        <v>1</v>
      </c>
      <c r="E524" s="24">
        <v>1882000</v>
      </c>
      <c r="F524" s="24">
        <f t="shared" si="35"/>
        <v>1882000</v>
      </c>
      <c r="G524" s="25"/>
      <c r="I524" s="115">
        <v>73</v>
      </c>
      <c r="J524" s="199" t="s">
        <v>1180</v>
      </c>
      <c r="K524" s="193"/>
      <c r="L524" s="111" t="s">
        <v>8</v>
      </c>
      <c r="M524" s="111">
        <v>1</v>
      </c>
      <c r="N524" s="176"/>
    </row>
    <row r="525" spans="1:14" ht="18" x14ac:dyDescent="0.25">
      <c r="A525" s="249"/>
      <c r="B525" s="250"/>
      <c r="C525" s="6"/>
      <c r="I525" s="115">
        <v>74</v>
      </c>
      <c r="J525" s="199" t="s">
        <v>1184</v>
      </c>
      <c r="K525" s="193"/>
      <c r="L525" s="111" t="s">
        <v>8</v>
      </c>
      <c r="M525" s="110">
        <v>1</v>
      </c>
      <c r="N525" s="176"/>
    </row>
    <row r="526" spans="1:14" ht="18" x14ac:dyDescent="0.25">
      <c r="A526" s="35"/>
      <c r="B526" s="12" t="s">
        <v>80</v>
      </c>
      <c r="C526" s="12"/>
      <c r="D526" s="13"/>
      <c r="E526" s="21"/>
      <c r="F526" s="21">
        <f t="shared" ref="F526:F544" si="38">E526*D526</f>
        <v>0</v>
      </c>
      <c r="G526" s="29">
        <f>F526*19/100</f>
        <v>0</v>
      </c>
      <c r="I526" s="115">
        <v>75</v>
      </c>
      <c r="J526" s="199" t="s">
        <v>1185</v>
      </c>
      <c r="K526" s="193"/>
      <c r="L526" s="111" t="s">
        <v>8</v>
      </c>
      <c r="M526" s="111">
        <v>1</v>
      </c>
      <c r="N526" s="176"/>
    </row>
    <row r="527" spans="1:14" x14ac:dyDescent="0.25">
      <c r="A527" s="35"/>
      <c r="B527" s="11" t="s">
        <v>69</v>
      </c>
      <c r="C527" s="35" t="s">
        <v>2</v>
      </c>
      <c r="D527" s="42"/>
      <c r="E527" s="21"/>
      <c r="F527" s="21">
        <f t="shared" si="38"/>
        <v>0</v>
      </c>
      <c r="G527" s="29">
        <f>F527*19/100</f>
        <v>0</v>
      </c>
      <c r="I527" s="115">
        <v>76</v>
      </c>
      <c r="J527" s="198" t="s">
        <v>569</v>
      </c>
      <c r="K527" s="191"/>
      <c r="L527" s="111" t="s">
        <v>7</v>
      </c>
      <c r="M527" s="111">
        <v>1</v>
      </c>
      <c r="N527" s="176"/>
    </row>
    <row r="528" spans="1:14" ht="25.5" x14ac:dyDescent="0.25">
      <c r="A528" s="253" t="s">
        <v>3</v>
      </c>
      <c r="B528" s="254"/>
      <c r="C528" s="18" t="s">
        <v>7</v>
      </c>
      <c r="D528" s="13"/>
      <c r="E528" s="20" t="s">
        <v>150</v>
      </c>
      <c r="F528" s="21" t="s">
        <v>152</v>
      </c>
      <c r="G528" s="29" t="s">
        <v>151</v>
      </c>
      <c r="I528" s="174"/>
      <c r="J528" s="174"/>
      <c r="K528" s="174"/>
      <c r="L528" s="174"/>
      <c r="M528" s="174"/>
      <c r="N528" s="178"/>
    </row>
    <row r="529" spans="1:14" ht="10.9" customHeight="1" x14ac:dyDescent="0.25">
      <c r="A529" s="249" t="s">
        <v>177</v>
      </c>
      <c r="B529" s="250"/>
      <c r="C529" s="6" t="s">
        <v>8</v>
      </c>
      <c r="D529" s="37">
        <v>1</v>
      </c>
      <c r="E529" s="24">
        <v>383000</v>
      </c>
      <c r="F529" s="24">
        <f t="shared" si="38"/>
        <v>383000</v>
      </c>
      <c r="G529" s="25">
        <f>F529*19/100</f>
        <v>72770</v>
      </c>
      <c r="I529" s="224" t="s">
        <v>1240</v>
      </c>
      <c r="J529" s="224"/>
      <c r="K529" s="225" t="s">
        <v>21</v>
      </c>
      <c r="L529" s="226"/>
      <c r="M529" s="227"/>
      <c r="N529" s="220"/>
    </row>
    <row r="530" spans="1:14" x14ac:dyDescent="0.25">
      <c r="A530" s="249" t="s">
        <v>178</v>
      </c>
      <c r="B530" s="250"/>
      <c r="C530" s="6" t="s">
        <v>7</v>
      </c>
      <c r="D530" s="23">
        <v>1</v>
      </c>
      <c r="E530" s="24">
        <v>18000</v>
      </c>
      <c r="F530" s="24">
        <f t="shared" si="38"/>
        <v>18000</v>
      </c>
      <c r="G530" s="25">
        <f>F530*19/100</f>
        <v>3420</v>
      </c>
      <c r="I530" s="207" t="s">
        <v>1241</v>
      </c>
      <c r="J530" s="207"/>
      <c r="K530" s="168" t="s">
        <v>1269</v>
      </c>
      <c r="L530" s="167" t="s">
        <v>2</v>
      </c>
      <c r="M530" s="169">
        <v>2021</v>
      </c>
      <c r="N530" s="221"/>
    </row>
    <row r="531" spans="1:14" ht="18" x14ac:dyDescent="0.25">
      <c r="A531" s="249" t="s">
        <v>249</v>
      </c>
      <c r="B531" s="250"/>
      <c r="C531" s="6" t="s">
        <v>6</v>
      </c>
      <c r="D531" s="37">
        <v>1</v>
      </c>
      <c r="E531" s="24">
        <v>226200</v>
      </c>
      <c r="F531" s="24">
        <f t="shared" si="38"/>
        <v>226200</v>
      </c>
      <c r="G531" s="25"/>
      <c r="I531" s="135" t="s">
        <v>1239</v>
      </c>
      <c r="J531" s="196" t="s">
        <v>3</v>
      </c>
      <c r="K531" s="197"/>
      <c r="L531" s="109" t="s">
        <v>4</v>
      </c>
      <c r="M531" s="109" t="s">
        <v>1267</v>
      </c>
      <c r="N531" s="184"/>
    </row>
    <row r="532" spans="1:14" ht="21.6" customHeight="1" x14ac:dyDescent="0.25">
      <c r="A532" s="249" t="s">
        <v>597</v>
      </c>
      <c r="B532" s="250"/>
      <c r="C532" s="6" t="s">
        <v>6</v>
      </c>
      <c r="D532" s="23">
        <v>1</v>
      </c>
      <c r="E532" s="24">
        <v>302400</v>
      </c>
      <c r="F532" s="24">
        <f t="shared" si="38"/>
        <v>302400</v>
      </c>
      <c r="G532" s="25"/>
      <c r="I532" s="115">
        <v>1</v>
      </c>
      <c r="J532" s="190" t="s">
        <v>177</v>
      </c>
      <c r="K532" s="191"/>
      <c r="L532" s="111" t="s">
        <v>8</v>
      </c>
      <c r="M532" s="111">
        <v>1</v>
      </c>
      <c r="N532" s="176"/>
    </row>
    <row r="533" spans="1:14" x14ac:dyDescent="0.25">
      <c r="A533" s="249" t="s">
        <v>274</v>
      </c>
      <c r="B533" s="250"/>
      <c r="C533" s="6" t="s">
        <v>8</v>
      </c>
      <c r="D533" s="37">
        <v>1</v>
      </c>
      <c r="E533" s="24">
        <v>1915200</v>
      </c>
      <c r="F533" s="24">
        <f t="shared" si="38"/>
        <v>1915200</v>
      </c>
      <c r="G533" s="25">
        <f t="shared" ref="G533:G546" si="39">F533*19/100</f>
        <v>363888</v>
      </c>
      <c r="I533" s="115">
        <v>2</v>
      </c>
      <c r="J533" s="190" t="s">
        <v>178</v>
      </c>
      <c r="K533" s="191"/>
      <c r="L533" s="111" t="s">
        <v>7</v>
      </c>
      <c r="M533" s="110">
        <v>1</v>
      </c>
      <c r="N533" s="176"/>
    </row>
    <row r="534" spans="1:14" x14ac:dyDescent="0.25">
      <c r="A534" s="249" t="s">
        <v>360</v>
      </c>
      <c r="B534" s="250"/>
      <c r="C534" s="6" t="s">
        <v>7</v>
      </c>
      <c r="D534" s="23">
        <v>1</v>
      </c>
      <c r="E534" s="24">
        <v>123200</v>
      </c>
      <c r="F534" s="24">
        <f t="shared" si="38"/>
        <v>123200</v>
      </c>
      <c r="G534" s="25">
        <f t="shared" si="39"/>
        <v>23408</v>
      </c>
      <c r="I534" s="115">
        <v>3</v>
      </c>
      <c r="J534" s="190" t="s">
        <v>249</v>
      </c>
      <c r="K534" s="191"/>
      <c r="L534" s="111" t="s">
        <v>6</v>
      </c>
      <c r="M534" s="111">
        <v>1</v>
      </c>
      <c r="N534" s="176"/>
    </row>
    <row r="535" spans="1:14" x14ac:dyDescent="0.25">
      <c r="A535" s="249" t="s">
        <v>615</v>
      </c>
      <c r="B535" s="250"/>
      <c r="C535" s="6" t="s">
        <v>149</v>
      </c>
      <c r="D535" s="37">
        <v>1</v>
      </c>
      <c r="E535" s="24">
        <v>2015000</v>
      </c>
      <c r="F535" s="24">
        <f t="shared" si="38"/>
        <v>2015000</v>
      </c>
      <c r="G535" s="25">
        <f t="shared" si="39"/>
        <v>382850</v>
      </c>
      <c r="I535" s="115">
        <v>4</v>
      </c>
      <c r="J535" s="190" t="s">
        <v>597</v>
      </c>
      <c r="K535" s="191"/>
      <c r="L535" s="111" t="s">
        <v>6</v>
      </c>
      <c r="M535" s="110">
        <v>1</v>
      </c>
      <c r="N535" s="176"/>
    </row>
    <row r="536" spans="1:14" ht="18" x14ac:dyDescent="0.25">
      <c r="A536" s="249" t="s">
        <v>362</v>
      </c>
      <c r="B536" s="250"/>
      <c r="C536" s="6" t="s">
        <v>7</v>
      </c>
      <c r="D536" s="23">
        <v>1</v>
      </c>
      <c r="E536" s="24">
        <v>18000</v>
      </c>
      <c r="F536" s="24">
        <f t="shared" si="38"/>
        <v>18000</v>
      </c>
      <c r="G536" s="25">
        <f t="shared" si="39"/>
        <v>3420</v>
      </c>
      <c r="I536" s="115">
        <v>5</v>
      </c>
      <c r="J536" s="190" t="s">
        <v>274</v>
      </c>
      <c r="K536" s="191"/>
      <c r="L536" s="111" t="s">
        <v>8</v>
      </c>
      <c r="M536" s="111">
        <v>1</v>
      </c>
      <c r="N536" s="176"/>
    </row>
    <row r="537" spans="1:14" x14ac:dyDescent="0.25">
      <c r="A537" s="249" t="s">
        <v>617</v>
      </c>
      <c r="B537" s="250"/>
      <c r="C537" s="6" t="s">
        <v>8</v>
      </c>
      <c r="D537" s="37">
        <v>1</v>
      </c>
      <c r="E537" s="24">
        <v>67000</v>
      </c>
      <c r="F537" s="24">
        <f t="shared" si="38"/>
        <v>67000</v>
      </c>
      <c r="G537" s="25">
        <f t="shared" si="39"/>
        <v>12730</v>
      </c>
      <c r="I537" s="115">
        <v>6</v>
      </c>
      <c r="J537" s="190" t="s">
        <v>360</v>
      </c>
      <c r="K537" s="191"/>
      <c r="L537" s="111" t="s">
        <v>7</v>
      </c>
      <c r="M537" s="110">
        <v>1</v>
      </c>
      <c r="N537" s="176"/>
    </row>
    <row r="538" spans="1:14" x14ac:dyDescent="0.25">
      <c r="A538" s="249" t="s">
        <v>363</v>
      </c>
      <c r="B538" s="250"/>
      <c r="C538" s="6" t="s">
        <v>7</v>
      </c>
      <c r="D538" s="23">
        <v>1</v>
      </c>
      <c r="E538" s="24">
        <v>366000</v>
      </c>
      <c r="F538" s="24">
        <f t="shared" si="38"/>
        <v>366000</v>
      </c>
      <c r="G538" s="25">
        <f t="shared" si="39"/>
        <v>69540</v>
      </c>
      <c r="I538" s="115">
        <v>7</v>
      </c>
      <c r="J538" s="190" t="s">
        <v>615</v>
      </c>
      <c r="K538" s="191"/>
      <c r="L538" s="111" t="s">
        <v>149</v>
      </c>
      <c r="M538" s="111">
        <v>1</v>
      </c>
      <c r="N538" s="176"/>
    </row>
    <row r="539" spans="1:14" x14ac:dyDescent="0.25">
      <c r="A539" s="249" t="s">
        <v>364</v>
      </c>
      <c r="B539" s="250"/>
      <c r="C539" s="6" t="s">
        <v>7</v>
      </c>
      <c r="D539" s="37">
        <v>1</v>
      </c>
      <c r="E539" s="24">
        <v>876000</v>
      </c>
      <c r="F539" s="24">
        <f t="shared" si="38"/>
        <v>876000</v>
      </c>
      <c r="G539" s="25">
        <f t="shared" si="39"/>
        <v>166440</v>
      </c>
      <c r="I539" s="115">
        <v>8</v>
      </c>
      <c r="J539" s="190" t="s">
        <v>362</v>
      </c>
      <c r="K539" s="191"/>
      <c r="L539" s="111" t="s">
        <v>7</v>
      </c>
      <c r="M539" s="110">
        <v>1</v>
      </c>
      <c r="N539" s="176"/>
    </row>
    <row r="540" spans="1:14" ht="18" x14ac:dyDescent="0.25">
      <c r="A540" s="249" t="s">
        <v>365</v>
      </c>
      <c r="B540" s="250"/>
      <c r="C540" s="6" t="s">
        <v>7</v>
      </c>
      <c r="D540" s="23">
        <v>1</v>
      </c>
      <c r="E540" s="24">
        <v>366000</v>
      </c>
      <c r="F540" s="24">
        <f t="shared" si="38"/>
        <v>366000</v>
      </c>
      <c r="G540" s="25">
        <f t="shared" si="39"/>
        <v>69540</v>
      </c>
      <c r="I540" s="115">
        <v>9</v>
      </c>
      <c r="J540" s="190" t="s">
        <v>617</v>
      </c>
      <c r="K540" s="191"/>
      <c r="L540" s="111" t="s">
        <v>8</v>
      </c>
      <c r="M540" s="111">
        <v>1</v>
      </c>
      <c r="N540" s="176"/>
    </row>
    <row r="541" spans="1:14" x14ac:dyDescent="0.25">
      <c r="A541" s="249" t="s">
        <v>366</v>
      </c>
      <c r="B541" s="250"/>
      <c r="C541" s="6" t="s">
        <v>7</v>
      </c>
      <c r="D541" s="37">
        <v>1</v>
      </c>
      <c r="E541" s="24">
        <v>702000</v>
      </c>
      <c r="F541" s="24">
        <f t="shared" si="38"/>
        <v>702000</v>
      </c>
      <c r="G541" s="25">
        <f t="shared" si="39"/>
        <v>133380</v>
      </c>
      <c r="I541" s="115">
        <v>10</v>
      </c>
      <c r="J541" s="190" t="s">
        <v>363</v>
      </c>
      <c r="K541" s="191"/>
      <c r="L541" s="111" t="s">
        <v>7</v>
      </c>
      <c r="M541" s="110">
        <v>1</v>
      </c>
      <c r="N541" s="176"/>
    </row>
    <row r="542" spans="1:14" x14ac:dyDescent="0.25">
      <c r="A542" s="249" t="s">
        <v>358</v>
      </c>
      <c r="B542" s="250"/>
      <c r="C542" s="6" t="s">
        <v>8</v>
      </c>
      <c r="D542" s="23">
        <v>1</v>
      </c>
      <c r="E542" s="24">
        <v>583000</v>
      </c>
      <c r="F542" s="24">
        <f t="shared" si="38"/>
        <v>583000</v>
      </c>
      <c r="G542" s="25">
        <f>F542*19/100</f>
        <v>110770</v>
      </c>
      <c r="I542" s="115">
        <v>11</v>
      </c>
      <c r="J542" s="190" t="s">
        <v>364</v>
      </c>
      <c r="K542" s="191"/>
      <c r="L542" s="111" t="s">
        <v>7</v>
      </c>
      <c r="M542" s="111">
        <v>1</v>
      </c>
      <c r="N542" s="176"/>
    </row>
    <row r="543" spans="1:14" x14ac:dyDescent="0.25">
      <c r="A543" s="249" t="s">
        <v>359</v>
      </c>
      <c r="B543" s="250"/>
      <c r="C543" s="6" t="s">
        <v>7</v>
      </c>
      <c r="D543" s="37">
        <v>1</v>
      </c>
      <c r="E543" s="24">
        <v>1188000</v>
      </c>
      <c r="F543" s="24">
        <f t="shared" si="38"/>
        <v>1188000</v>
      </c>
      <c r="G543" s="25">
        <f>F543*19/100</f>
        <v>225720</v>
      </c>
      <c r="I543" s="115">
        <v>12</v>
      </c>
      <c r="J543" s="190" t="s">
        <v>365</v>
      </c>
      <c r="K543" s="191"/>
      <c r="L543" s="111" t="s">
        <v>7</v>
      </c>
      <c r="M543" s="110">
        <v>1</v>
      </c>
      <c r="N543" s="176"/>
    </row>
    <row r="544" spans="1:14" x14ac:dyDescent="0.25">
      <c r="A544" s="249" t="s">
        <v>361</v>
      </c>
      <c r="B544" s="250"/>
      <c r="C544" s="6" t="s">
        <v>7</v>
      </c>
      <c r="D544" s="23">
        <v>1</v>
      </c>
      <c r="E544" s="24">
        <v>1129000</v>
      </c>
      <c r="F544" s="24">
        <f t="shared" si="38"/>
        <v>1129000</v>
      </c>
      <c r="G544" s="25">
        <f>F544*19/100</f>
        <v>214510</v>
      </c>
      <c r="I544" s="115">
        <v>13</v>
      </c>
      <c r="J544" s="190" t="s">
        <v>366</v>
      </c>
      <c r="K544" s="191"/>
      <c r="L544" s="111" t="s">
        <v>7</v>
      </c>
      <c r="M544" s="111">
        <v>1</v>
      </c>
      <c r="N544" s="176"/>
    </row>
    <row r="545" spans="1:14" ht="18" x14ac:dyDescent="0.25">
      <c r="A545" s="249" t="s">
        <v>420</v>
      </c>
      <c r="B545" s="250"/>
      <c r="C545" s="6" t="s">
        <v>8</v>
      </c>
      <c r="D545" s="37">
        <v>1</v>
      </c>
      <c r="E545" s="24">
        <v>1389000</v>
      </c>
      <c r="F545" s="24">
        <v>1340000</v>
      </c>
      <c r="G545" s="25">
        <f t="shared" si="39"/>
        <v>254600</v>
      </c>
      <c r="I545" s="115">
        <v>14</v>
      </c>
      <c r="J545" s="190" t="s">
        <v>358</v>
      </c>
      <c r="K545" s="191"/>
      <c r="L545" s="111" t="s">
        <v>8</v>
      </c>
      <c r="M545" s="110">
        <v>1</v>
      </c>
      <c r="N545" s="176"/>
    </row>
    <row r="546" spans="1:14" x14ac:dyDescent="0.25">
      <c r="A546" s="249" t="s">
        <v>616</v>
      </c>
      <c r="B546" s="250"/>
      <c r="C546" s="6" t="s">
        <v>8</v>
      </c>
      <c r="D546" s="23">
        <v>1</v>
      </c>
      <c r="E546" s="24">
        <v>706000</v>
      </c>
      <c r="F546" s="24">
        <f t="shared" ref="F546:F558" si="40">E546*D546</f>
        <v>706000</v>
      </c>
      <c r="G546" s="25">
        <f t="shared" si="39"/>
        <v>134140</v>
      </c>
      <c r="I546" s="115">
        <v>15</v>
      </c>
      <c r="J546" s="190" t="s">
        <v>359</v>
      </c>
      <c r="K546" s="191"/>
      <c r="L546" s="111" t="s">
        <v>7</v>
      </c>
      <c r="M546" s="111">
        <v>1</v>
      </c>
      <c r="N546" s="176"/>
    </row>
    <row r="547" spans="1:14" x14ac:dyDescent="0.25">
      <c r="A547" s="249" t="s">
        <v>731</v>
      </c>
      <c r="B547" s="250"/>
      <c r="C547" s="3" t="s">
        <v>6</v>
      </c>
      <c r="D547" s="37">
        <v>1</v>
      </c>
      <c r="E547" s="24">
        <v>227000</v>
      </c>
      <c r="F547" s="24">
        <f t="shared" si="40"/>
        <v>227000</v>
      </c>
      <c r="G547" s="25"/>
      <c r="I547" s="115">
        <v>16</v>
      </c>
      <c r="J547" s="190" t="s">
        <v>361</v>
      </c>
      <c r="K547" s="191"/>
      <c r="L547" s="111" t="s">
        <v>7</v>
      </c>
      <c r="M547" s="110">
        <v>1</v>
      </c>
      <c r="N547" s="176"/>
    </row>
    <row r="548" spans="1:14" ht="18" x14ac:dyDescent="0.25">
      <c r="A548" s="249" t="s">
        <v>732</v>
      </c>
      <c r="B548" s="250"/>
      <c r="C548" s="3" t="s">
        <v>8</v>
      </c>
      <c r="D548" s="23">
        <v>1</v>
      </c>
      <c r="E548" s="24">
        <v>855000</v>
      </c>
      <c r="F548" s="24">
        <f t="shared" si="40"/>
        <v>855000</v>
      </c>
      <c r="G548" s="25">
        <f>F548*19/100</f>
        <v>162450</v>
      </c>
      <c r="I548" s="115">
        <v>17</v>
      </c>
      <c r="J548" s="190" t="s">
        <v>420</v>
      </c>
      <c r="K548" s="191"/>
      <c r="L548" s="111" t="s">
        <v>8</v>
      </c>
      <c r="M548" s="111">
        <v>1</v>
      </c>
      <c r="N548" s="176"/>
    </row>
    <row r="549" spans="1:14" ht="18" x14ac:dyDescent="0.25">
      <c r="A549" s="249" t="s">
        <v>250</v>
      </c>
      <c r="B549" s="250"/>
      <c r="C549" s="6" t="s">
        <v>7</v>
      </c>
      <c r="D549" s="37">
        <v>1</v>
      </c>
      <c r="E549" s="24">
        <v>278000</v>
      </c>
      <c r="F549" s="24">
        <f t="shared" si="40"/>
        <v>278000</v>
      </c>
      <c r="G549" s="25">
        <f t="shared" ref="G549:G555" si="41">F549*19/100</f>
        <v>52820</v>
      </c>
      <c r="I549" s="115">
        <v>18</v>
      </c>
      <c r="J549" s="190" t="s">
        <v>616</v>
      </c>
      <c r="K549" s="191"/>
      <c r="L549" s="111" t="s">
        <v>8</v>
      </c>
      <c r="M549" s="110">
        <v>1</v>
      </c>
      <c r="N549" s="176"/>
    </row>
    <row r="550" spans="1:14" x14ac:dyDescent="0.25">
      <c r="A550" s="249" t="s">
        <v>251</v>
      </c>
      <c r="B550" s="250"/>
      <c r="C550" s="6" t="s">
        <v>7</v>
      </c>
      <c r="D550" s="23">
        <v>1</v>
      </c>
      <c r="E550" s="24">
        <v>550000</v>
      </c>
      <c r="F550" s="24">
        <f t="shared" si="40"/>
        <v>550000</v>
      </c>
      <c r="G550" s="25">
        <f t="shared" si="41"/>
        <v>104500</v>
      </c>
      <c r="I550" s="115">
        <v>19</v>
      </c>
      <c r="J550" s="190" t="s">
        <v>731</v>
      </c>
      <c r="K550" s="191"/>
      <c r="L550" s="129" t="s">
        <v>6</v>
      </c>
      <c r="M550" s="111">
        <v>1</v>
      </c>
      <c r="N550" s="176"/>
    </row>
    <row r="551" spans="1:14" ht="18" x14ac:dyDescent="0.25">
      <c r="A551" s="249" t="s">
        <v>252</v>
      </c>
      <c r="B551" s="250"/>
      <c r="C551" s="6" t="s">
        <v>7</v>
      </c>
      <c r="D551" s="37">
        <v>1</v>
      </c>
      <c r="E551" s="24">
        <v>200000</v>
      </c>
      <c r="F551" s="24">
        <f t="shared" si="40"/>
        <v>200000</v>
      </c>
      <c r="G551" s="25">
        <f t="shared" si="41"/>
        <v>38000</v>
      </c>
      <c r="I551" s="115">
        <v>20</v>
      </c>
      <c r="J551" s="190" t="s">
        <v>732</v>
      </c>
      <c r="K551" s="191"/>
      <c r="L551" s="129" t="s">
        <v>8</v>
      </c>
      <c r="M551" s="110">
        <v>1</v>
      </c>
      <c r="N551" s="176"/>
    </row>
    <row r="552" spans="1:14" x14ac:dyDescent="0.25">
      <c r="A552" s="249" t="s">
        <v>253</v>
      </c>
      <c r="B552" s="250"/>
      <c r="C552" s="6" t="s">
        <v>7</v>
      </c>
      <c r="D552" s="23">
        <v>1</v>
      </c>
      <c r="E552" s="24">
        <v>1105000</v>
      </c>
      <c r="F552" s="24">
        <f t="shared" si="40"/>
        <v>1105000</v>
      </c>
      <c r="G552" s="25">
        <f t="shared" si="41"/>
        <v>209950</v>
      </c>
      <c r="I552" s="115">
        <v>21</v>
      </c>
      <c r="J552" s="190" t="s">
        <v>250</v>
      </c>
      <c r="K552" s="191"/>
      <c r="L552" s="111" t="s">
        <v>7</v>
      </c>
      <c r="M552" s="111">
        <v>1</v>
      </c>
      <c r="N552" s="176"/>
    </row>
    <row r="553" spans="1:14" x14ac:dyDescent="0.25">
      <c r="A553" s="249" t="s">
        <v>254</v>
      </c>
      <c r="B553" s="250"/>
      <c r="C553" s="6" t="s">
        <v>7</v>
      </c>
      <c r="D553" s="37">
        <v>1</v>
      </c>
      <c r="E553" s="24">
        <v>605000</v>
      </c>
      <c r="F553" s="24">
        <f t="shared" si="40"/>
        <v>605000</v>
      </c>
      <c r="G553" s="25">
        <f t="shared" si="41"/>
        <v>114950</v>
      </c>
      <c r="I553" s="115">
        <v>22</v>
      </c>
      <c r="J553" s="190" t="s">
        <v>251</v>
      </c>
      <c r="K553" s="191"/>
      <c r="L553" s="111" t="s">
        <v>7</v>
      </c>
      <c r="M553" s="110">
        <v>1</v>
      </c>
      <c r="N553" s="176"/>
    </row>
    <row r="554" spans="1:14" x14ac:dyDescent="0.25">
      <c r="A554" s="249" t="s">
        <v>255</v>
      </c>
      <c r="B554" s="250"/>
      <c r="C554" s="6" t="s">
        <v>7</v>
      </c>
      <c r="D554" s="23">
        <v>1</v>
      </c>
      <c r="E554" s="24">
        <v>919000</v>
      </c>
      <c r="F554" s="24">
        <f t="shared" si="40"/>
        <v>919000</v>
      </c>
      <c r="G554" s="25">
        <f t="shared" si="41"/>
        <v>174610</v>
      </c>
      <c r="I554" s="115">
        <v>23</v>
      </c>
      <c r="J554" s="190" t="s">
        <v>252</v>
      </c>
      <c r="K554" s="191"/>
      <c r="L554" s="111" t="s">
        <v>7</v>
      </c>
      <c r="M554" s="111">
        <v>1</v>
      </c>
      <c r="N554" s="176"/>
    </row>
    <row r="555" spans="1:14" x14ac:dyDescent="0.25">
      <c r="A555" s="249" t="s">
        <v>269</v>
      </c>
      <c r="B555" s="250"/>
      <c r="C555" s="46" t="s">
        <v>10</v>
      </c>
      <c r="D555" s="37">
        <v>1</v>
      </c>
      <c r="E555" s="24">
        <v>850000</v>
      </c>
      <c r="F555" s="24">
        <f t="shared" si="40"/>
        <v>850000</v>
      </c>
      <c r="G555" s="25">
        <f t="shared" si="41"/>
        <v>161500</v>
      </c>
      <c r="I555" s="115">
        <v>24</v>
      </c>
      <c r="J555" s="190" t="s">
        <v>253</v>
      </c>
      <c r="K555" s="191"/>
      <c r="L555" s="111" t="s">
        <v>7</v>
      </c>
      <c r="M555" s="110">
        <v>1</v>
      </c>
      <c r="N555" s="176"/>
    </row>
    <row r="556" spans="1:14" x14ac:dyDescent="0.25">
      <c r="A556" s="249" t="s">
        <v>248</v>
      </c>
      <c r="B556" s="250"/>
      <c r="C556" s="46" t="s">
        <v>89</v>
      </c>
      <c r="D556" s="23">
        <v>1</v>
      </c>
      <c r="E556" s="24">
        <v>1095000</v>
      </c>
      <c r="F556" s="24">
        <f t="shared" si="40"/>
        <v>1095000</v>
      </c>
      <c r="G556" s="25"/>
      <c r="I556" s="115">
        <v>25</v>
      </c>
      <c r="J556" s="190" t="s">
        <v>254</v>
      </c>
      <c r="K556" s="191"/>
      <c r="L556" s="111" t="s">
        <v>7</v>
      </c>
      <c r="M556" s="111">
        <v>1</v>
      </c>
      <c r="N556" s="176"/>
    </row>
    <row r="557" spans="1:14" x14ac:dyDescent="0.25">
      <c r="A557" s="249" t="s">
        <v>1006</v>
      </c>
      <c r="B557" s="250"/>
      <c r="C557" s="3" t="s">
        <v>7</v>
      </c>
      <c r="D557" s="37">
        <v>1</v>
      </c>
      <c r="E557" s="24">
        <v>135000</v>
      </c>
      <c r="F557" s="24">
        <f t="shared" si="40"/>
        <v>135000</v>
      </c>
      <c r="G557" s="25">
        <f>F557*19/100</f>
        <v>25650</v>
      </c>
      <c r="I557" s="115">
        <v>26</v>
      </c>
      <c r="J557" s="190" t="s">
        <v>255</v>
      </c>
      <c r="K557" s="191"/>
      <c r="L557" s="111" t="s">
        <v>7</v>
      </c>
      <c r="M557" s="110">
        <v>1</v>
      </c>
      <c r="N557" s="176"/>
    </row>
    <row r="558" spans="1:14" ht="18" x14ac:dyDescent="0.25">
      <c r="A558" s="249" t="s">
        <v>1194</v>
      </c>
      <c r="B558" s="250"/>
      <c r="C558" s="3" t="s">
        <v>7</v>
      </c>
      <c r="D558" s="23">
        <v>1</v>
      </c>
      <c r="E558" s="24">
        <v>3790000</v>
      </c>
      <c r="F558" s="24">
        <f t="shared" si="40"/>
        <v>3790000</v>
      </c>
      <c r="G558" s="25">
        <f>F558*19/100</f>
        <v>720100</v>
      </c>
      <c r="I558" s="115">
        <v>27</v>
      </c>
      <c r="J558" s="190" t="s">
        <v>269</v>
      </c>
      <c r="K558" s="191"/>
      <c r="L558" s="114" t="s">
        <v>10</v>
      </c>
      <c r="M558" s="111">
        <v>1</v>
      </c>
      <c r="N558" s="176"/>
    </row>
    <row r="559" spans="1:14" x14ac:dyDescent="0.25">
      <c r="A559" s="249" t="s">
        <v>1238</v>
      </c>
      <c r="B559" s="250"/>
      <c r="C559" s="3" t="s">
        <v>8</v>
      </c>
      <c r="D559" s="37">
        <v>1</v>
      </c>
      <c r="E559" s="24">
        <v>550000</v>
      </c>
      <c r="F559" s="24">
        <f>E559*D559</f>
        <v>550000</v>
      </c>
      <c r="G559" s="25">
        <f>F559*19/100</f>
        <v>104500</v>
      </c>
      <c r="I559" s="115">
        <v>28</v>
      </c>
      <c r="J559" s="190" t="s">
        <v>248</v>
      </c>
      <c r="K559" s="191"/>
      <c r="L559" s="114" t="s">
        <v>89</v>
      </c>
      <c r="M559" s="110">
        <v>1</v>
      </c>
      <c r="N559" s="176"/>
    </row>
    <row r="560" spans="1:14" x14ac:dyDescent="0.25">
      <c r="A560" s="249" t="s">
        <v>1214</v>
      </c>
      <c r="B560" s="250"/>
      <c r="C560" s="3" t="s">
        <v>7</v>
      </c>
      <c r="D560" s="23">
        <v>1</v>
      </c>
      <c r="E560" s="24">
        <v>750000</v>
      </c>
      <c r="F560" s="24">
        <f>E560*D560</f>
        <v>750000</v>
      </c>
      <c r="G560" s="25">
        <f>F560*19/100</f>
        <v>142500</v>
      </c>
      <c r="I560" s="115">
        <v>29</v>
      </c>
      <c r="J560" s="190" t="s">
        <v>1006</v>
      </c>
      <c r="K560" s="191"/>
      <c r="L560" s="129" t="s">
        <v>7</v>
      </c>
      <c r="M560" s="111">
        <v>1</v>
      </c>
      <c r="N560" s="176"/>
    </row>
    <row r="561" spans="1:14" x14ac:dyDescent="0.25">
      <c r="A561" s="33" t="s">
        <v>1215</v>
      </c>
      <c r="B561" s="34"/>
      <c r="C561" s="3" t="s">
        <v>8</v>
      </c>
      <c r="D561" s="47">
        <v>1</v>
      </c>
      <c r="E561" s="24">
        <v>400000</v>
      </c>
      <c r="F561" s="24">
        <f>E561*D561</f>
        <v>400000</v>
      </c>
      <c r="G561" s="25">
        <f>F561*19/100</f>
        <v>76000</v>
      </c>
      <c r="I561" s="115">
        <v>30</v>
      </c>
      <c r="J561" s="190" t="s">
        <v>1194</v>
      </c>
      <c r="K561" s="191"/>
      <c r="L561" s="129" t="s">
        <v>7</v>
      </c>
      <c r="M561" s="110">
        <v>1</v>
      </c>
      <c r="N561" s="176"/>
    </row>
    <row r="562" spans="1:14" ht="18" x14ac:dyDescent="0.25">
      <c r="A562" s="249" t="s">
        <v>1210</v>
      </c>
      <c r="B562" s="250"/>
      <c r="C562" s="3" t="s">
        <v>89</v>
      </c>
      <c r="D562" s="48">
        <v>1</v>
      </c>
      <c r="E562" s="24">
        <v>680000</v>
      </c>
      <c r="F562" s="24">
        <f>E562*D562</f>
        <v>680000</v>
      </c>
      <c r="G562" s="25"/>
      <c r="I562" s="115">
        <v>31</v>
      </c>
      <c r="J562" s="190" t="s">
        <v>1266</v>
      </c>
      <c r="K562" s="191"/>
      <c r="L562" s="129" t="s">
        <v>8</v>
      </c>
      <c r="M562" s="111">
        <v>1</v>
      </c>
      <c r="N562" s="176"/>
    </row>
    <row r="563" spans="1:14" x14ac:dyDescent="0.25">
      <c r="A563" s="249" t="s">
        <v>1211</v>
      </c>
      <c r="B563" s="250"/>
      <c r="C563" s="3" t="s">
        <v>89</v>
      </c>
      <c r="D563" s="48">
        <v>1</v>
      </c>
      <c r="E563" s="24">
        <v>488000</v>
      </c>
      <c r="F563" s="24">
        <f>E563*D563</f>
        <v>488000</v>
      </c>
      <c r="G563" s="25"/>
      <c r="I563" s="115">
        <v>32</v>
      </c>
      <c r="J563" s="190" t="s">
        <v>1214</v>
      </c>
      <c r="K563" s="191"/>
      <c r="L563" s="129" t="s">
        <v>7</v>
      </c>
      <c r="M563" s="110">
        <v>1</v>
      </c>
      <c r="N563" s="176"/>
    </row>
    <row r="564" spans="1:14" ht="18" x14ac:dyDescent="0.25">
      <c r="A564" s="291"/>
      <c r="B564" s="292"/>
      <c r="C564" s="3"/>
      <c r="D564" s="37"/>
      <c r="E564" s="49" t="s">
        <v>75</v>
      </c>
      <c r="F564" s="50"/>
      <c r="G564" s="50"/>
      <c r="H564" s="133"/>
      <c r="I564" s="115">
        <v>33</v>
      </c>
      <c r="J564" s="146" t="s">
        <v>1215</v>
      </c>
      <c r="K564" s="147"/>
      <c r="L564" s="111" t="s">
        <v>8</v>
      </c>
      <c r="M564" s="113">
        <v>1</v>
      </c>
      <c r="N564" s="176"/>
    </row>
    <row r="565" spans="1:14" x14ac:dyDescent="0.25">
      <c r="A565" s="291"/>
      <c r="B565" s="292"/>
      <c r="C565" s="3"/>
      <c r="D565" s="23"/>
      <c r="E565" s="24"/>
      <c r="F565" s="24"/>
      <c r="G565" s="25"/>
      <c r="I565" s="115">
        <v>34</v>
      </c>
      <c r="J565" s="190" t="s">
        <v>1210</v>
      </c>
      <c r="K565" s="191"/>
      <c r="L565" s="111" t="s">
        <v>89</v>
      </c>
      <c r="M565" s="114">
        <v>1</v>
      </c>
      <c r="N565" s="176"/>
    </row>
    <row r="566" spans="1:14" x14ac:dyDescent="0.25">
      <c r="A566" s="51"/>
      <c r="B566" s="52" t="s">
        <v>26</v>
      </c>
      <c r="C566" s="53"/>
      <c r="D566" s="42"/>
      <c r="E566" s="21"/>
      <c r="F566" s="21">
        <f t="shared" ref="F566:F591" si="42">E566*D566</f>
        <v>0</v>
      </c>
      <c r="G566" s="29"/>
      <c r="I566" s="115">
        <v>35</v>
      </c>
      <c r="J566" s="190" t="s">
        <v>1211</v>
      </c>
      <c r="K566" s="191"/>
      <c r="L566" s="111" t="s">
        <v>89</v>
      </c>
      <c r="M566" s="114">
        <v>1</v>
      </c>
      <c r="N566" s="176"/>
    </row>
    <row r="567" spans="1:14" x14ac:dyDescent="0.25">
      <c r="A567" s="9"/>
      <c r="B567" s="54" t="s">
        <v>81</v>
      </c>
      <c r="C567" s="53"/>
      <c r="D567" s="13"/>
      <c r="E567" s="21"/>
      <c r="F567" s="21">
        <f t="shared" si="42"/>
        <v>0</v>
      </c>
      <c r="G567" s="29"/>
      <c r="I567" s="175"/>
      <c r="J567" s="175"/>
      <c r="K567" s="175"/>
      <c r="L567" s="175"/>
      <c r="M567" s="175"/>
      <c r="N567" s="179"/>
    </row>
    <row r="568" spans="1:14" x14ac:dyDescent="0.25">
      <c r="A568" s="9"/>
      <c r="B568" s="11" t="s">
        <v>27</v>
      </c>
      <c r="C568" s="12" t="s">
        <v>28</v>
      </c>
      <c r="D568" s="42"/>
      <c r="E568" s="21"/>
      <c r="F568" s="21">
        <f t="shared" si="42"/>
        <v>0</v>
      </c>
      <c r="G568" s="29"/>
      <c r="I568" s="326" t="s">
        <v>26</v>
      </c>
      <c r="J568" s="327"/>
      <c r="K568" s="327"/>
      <c r="L568" s="327"/>
      <c r="M568" s="328"/>
      <c r="N568" s="189"/>
    </row>
    <row r="569" spans="1:14" ht="20.45" customHeight="1" x14ac:dyDescent="0.25">
      <c r="A569" s="253" t="s">
        <v>3</v>
      </c>
      <c r="B569" s="254"/>
      <c r="C569" s="18" t="s">
        <v>7</v>
      </c>
      <c r="D569" s="13"/>
      <c r="E569" s="20" t="s">
        <v>150</v>
      </c>
      <c r="F569" s="21" t="s">
        <v>152</v>
      </c>
      <c r="G569" s="29" t="s">
        <v>151</v>
      </c>
      <c r="I569" s="224" t="s">
        <v>1240</v>
      </c>
      <c r="J569" s="224"/>
      <c r="K569" s="225" t="s">
        <v>1245</v>
      </c>
      <c r="L569" s="226"/>
      <c r="M569" s="227"/>
      <c r="N569" s="220"/>
    </row>
    <row r="570" spans="1:14" x14ac:dyDescent="0.25">
      <c r="A570" s="31" t="s">
        <v>123</v>
      </c>
      <c r="B570" s="31"/>
      <c r="C570" s="6" t="s">
        <v>7</v>
      </c>
      <c r="D570" s="37">
        <v>1</v>
      </c>
      <c r="E570" s="24">
        <v>56000</v>
      </c>
      <c r="F570" s="24">
        <f t="shared" si="42"/>
        <v>56000</v>
      </c>
      <c r="G570" s="25">
        <f>F570*19/100</f>
        <v>10640</v>
      </c>
      <c r="I570" s="207" t="s">
        <v>1241</v>
      </c>
      <c r="J570" s="207"/>
      <c r="K570" s="168" t="s">
        <v>1246</v>
      </c>
      <c r="L570" s="167" t="s">
        <v>2</v>
      </c>
      <c r="M570" s="169">
        <v>2020</v>
      </c>
      <c r="N570" s="221"/>
    </row>
    <row r="571" spans="1:14" ht="18" x14ac:dyDescent="0.25">
      <c r="A571" s="249" t="s">
        <v>68</v>
      </c>
      <c r="B571" s="250"/>
      <c r="C571" s="6" t="s">
        <v>10</v>
      </c>
      <c r="D571" s="23">
        <v>1</v>
      </c>
      <c r="E571" s="24">
        <v>36000</v>
      </c>
      <c r="F571" s="24">
        <f t="shared" si="42"/>
        <v>36000</v>
      </c>
      <c r="G571" s="25">
        <f>F571*19/100</f>
        <v>6840</v>
      </c>
      <c r="I571" s="138" t="s">
        <v>1239</v>
      </c>
      <c r="J571" s="200" t="s">
        <v>3</v>
      </c>
      <c r="K571" s="197"/>
      <c r="L571" s="109" t="s">
        <v>4</v>
      </c>
      <c r="M571" s="109" t="s">
        <v>1267</v>
      </c>
      <c r="N571" s="184"/>
    </row>
    <row r="572" spans="1:14" x14ac:dyDescent="0.25">
      <c r="A572" s="249" t="s">
        <v>618</v>
      </c>
      <c r="B572" s="250"/>
      <c r="C572" s="6" t="s">
        <v>7</v>
      </c>
      <c r="D572" s="37">
        <v>1</v>
      </c>
      <c r="E572" s="24">
        <v>161300</v>
      </c>
      <c r="F572" s="24">
        <f t="shared" si="42"/>
        <v>161300</v>
      </c>
      <c r="G572" s="25">
        <f t="shared" ref="G572:G586" si="43">F572*19/100</f>
        <v>30647</v>
      </c>
      <c r="I572" s="115">
        <v>1</v>
      </c>
      <c r="J572" s="199" t="s">
        <v>123</v>
      </c>
      <c r="K572" s="193"/>
      <c r="L572" s="111" t="s">
        <v>7</v>
      </c>
      <c r="M572" s="111">
        <v>1</v>
      </c>
      <c r="N572" s="176"/>
    </row>
    <row r="573" spans="1:14" ht="18" x14ac:dyDescent="0.25">
      <c r="A573" s="249" t="s">
        <v>619</v>
      </c>
      <c r="B573" s="250"/>
      <c r="C573" s="6" t="s">
        <v>7</v>
      </c>
      <c r="D573" s="23">
        <v>1</v>
      </c>
      <c r="E573" s="24">
        <v>127000</v>
      </c>
      <c r="F573" s="24">
        <f t="shared" si="42"/>
        <v>127000</v>
      </c>
      <c r="G573" s="25">
        <f t="shared" si="43"/>
        <v>24130</v>
      </c>
      <c r="I573" s="115">
        <v>2</v>
      </c>
      <c r="J573" s="198" t="s">
        <v>68</v>
      </c>
      <c r="K573" s="191"/>
      <c r="L573" s="111" t="s">
        <v>10</v>
      </c>
      <c r="M573" s="110">
        <v>1</v>
      </c>
      <c r="N573" s="176"/>
    </row>
    <row r="574" spans="1:14" x14ac:dyDescent="0.25">
      <c r="A574" s="249" t="s">
        <v>323</v>
      </c>
      <c r="B574" s="250"/>
      <c r="C574" s="6" t="s">
        <v>10</v>
      </c>
      <c r="D574" s="37">
        <v>1</v>
      </c>
      <c r="E574" s="24">
        <v>249000</v>
      </c>
      <c r="F574" s="24">
        <f t="shared" si="42"/>
        <v>249000</v>
      </c>
      <c r="G574" s="25">
        <f t="shared" si="43"/>
        <v>47310</v>
      </c>
      <c r="I574" s="115">
        <v>3</v>
      </c>
      <c r="J574" s="198" t="s">
        <v>618</v>
      </c>
      <c r="K574" s="191"/>
      <c r="L574" s="111" t="s">
        <v>7</v>
      </c>
      <c r="M574" s="111">
        <v>1</v>
      </c>
      <c r="N574" s="176"/>
    </row>
    <row r="575" spans="1:14" x14ac:dyDescent="0.25">
      <c r="A575" s="249" t="s">
        <v>324</v>
      </c>
      <c r="B575" s="250"/>
      <c r="C575" s="6" t="s">
        <v>10</v>
      </c>
      <c r="D575" s="23">
        <v>1</v>
      </c>
      <c r="E575" s="24">
        <v>278000</v>
      </c>
      <c r="F575" s="24">
        <f t="shared" si="42"/>
        <v>278000</v>
      </c>
      <c r="G575" s="25">
        <f t="shared" si="43"/>
        <v>52820</v>
      </c>
      <c r="I575" s="115">
        <v>4</v>
      </c>
      <c r="J575" s="198" t="s">
        <v>619</v>
      </c>
      <c r="K575" s="191"/>
      <c r="L575" s="111" t="s">
        <v>7</v>
      </c>
      <c r="M575" s="110">
        <v>1</v>
      </c>
      <c r="N575" s="176"/>
    </row>
    <row r="576" spans="1:14" ht="18" x14ac:dyDescent="0.25">
      <c r="A576" s="249" t="s">
        <v>325</v>
      </c>
      <c r="B576" s="250"/>
      <c r="C576" s="6" t="s">
        <v>10</v>
      </c>
      <c r="D576" s="37">
        <v>1</v>
      </c>
      <c r="E576" s="24">
        <v>190400</v>
      </c>
      <c r="F576" s="24">
        <f t="shared" si="42"/>
        <v>190400</v>
      </c>
      <c r="G576" s="25">
        <f t="shared" si="43"/>
        <v>36176</v>
      </c>
      <c r="I576" s="115">
        <v>5</v>
      </c>
      <c r="J576" s="198" t="s">
        <v>323</v>
      </c>
      <c r="K576" s="191"/>
      <c r="L576" s="111" t="s">
        <v>10</v>
      </c>
      <c r="M576" s="111">
        <v>1</v>
      </c>
      <c r="N576" s="176"/>
    </row>
    <row r="577" spans="1:14" ht="18" x14ac:dyDescent="0.25">
      <c r="A577" s="249" t="s">
        <v>326</v>
      </c>
      <c r="B577" s="250"/>
      <c r="C577" s="6" t="s">
        <v>10</v>
      </c>
      <c r="D577" s="23">
        <v>1</v>
      </c>
      <c r="E577" s="24">
        <v>672000</v>
      </c>
      <c r="F577" s="24">
        <f t="shared" si="42"/>
        <v>672000</v>
      </c>
      <c r="G577" s="25">
        <f t="shared" si="43"/>
        <v>127680</v>
      </c>
      <c r="I577" s="115">
        <v>6</v>
      </c>
      <c r="J577" s="198" t="s">
        <v>324</v>
      </c>
      <c r="K577" s="191"/>
      <c r="L577" s="111" t="s">
        <v>10</v>
      </c>
      <c r="M577" s="110">
        <v>1</v>
      </c>
      <c r="N577" s="176"/>
    </row>
    <row r="578" spans="1:14" ht="18" x14ac:dyDescent="0.25">
      <c r="A578" s="249" t="s">
        <v>394</v>
      </c>
      <c r="B578" s="250"/>
      <c r="C578" s="6" t="s">
        <v>91</v>
      </c>
      <c r="D578" s="37">
        <v>1</v>
      </c>
      <c r="E578" s="24">
        <v>48200</v>
      </c>
      <c r="F578" s="24">
        <f t="shared" si="42"/>
        <v>48200</v>
      </c>
      <c r="G578" s="25"/>
      <c r="I578" s="115">
        <v>7</v>
      </c>
      <c r="J578" s="198" t="s">
        <v>325</v>
      </c>
      <c r="K578" s="191"/>
      <c r="L578" s="111" t="s">
        <v>10</v>
      </c>
      <c r="M578" s="111">
        <v>1</v>
      </c>
      <c r="N578" s="176"/>
    </row>
    <row r="579" spans="1:14" ht="18" x14ac:dyDescent="0.25">
      <c r="A579" s="247" t="s">
        <v>596</v>
      </c>
      <c r="B579" s="248"/>
      <c r="C579" s="24" t="s">
        <v>7</v>
      </c>
      <c r="D579" s="23">
        <v>1</v>
      </c>
      <c r="E579" s="24">
        <v>21300</v>
      </c>
      <c r="F579" s="24">
        <f t="shared" si="42"/>
        <v>21300</v>
      </c>
      <c r="G579" s="25">
        <f t="shared" si="43"/>
        <v>4047</v>
      </c>
      <c r="I579" s="115">
        <v>8</v>
      </c>
      <c r="J579" s="198" t="s">
        <v>326</v>
      </c>
      <c r="K579" s="191"/>
      <c r="L579" s="111" t="s">
        <v>10</v>
      </c>
      <c r="M579" s="110">
        <v>1</v>
      </c>
      <c r="N579" s="176"/>
    </row>
    <row r="580" spans="1:14" x14ac:dyDescent="0.25">
      <c r="A580" s="247" t="s">
        <v>277</v>
      </c>
      <c r="B580" s="248"/>
      <c r="C580" s="24" t="s">
        <v>7</v>
      </c>
      <c r="D580" s="37">
        <v>1</v>
      </c>
      <c r="E580" s="24">
        <v>30200</v>
      </c>
      <c r="F580" s="24">
        <f t="shared" si="42"/>
        <v>30200</v>
      </c>
      <c r="G580" s="25">
        <f t="shared" si="43"/>
        <v>5738</v>
      </c>
      <c r="I580" s="115">
        <v>9</v>
      </c>
      <c r="J580" s="198" t="s">
        <v>394</v>
      </c>
      <c r="K580" s="191"/>
      <c r="L580" s="111" t="s">
        <v>91</v>
      </c>
      <c r="M580" s="111">
        <v>1</v>
      </c>
      <c r="N580" s="176"/>
    </row>
    <row r="581" spans="1:14" x14ac:dyDescent="0.25">
      <c r="A581" s="247" t="s">
        <v>279</v>
      </c>
      <c r="B581" s="248"/>
      <c r="C581" s="24" t="s">
        <v>7</v>
      </c>
      <c r="D581" s="23">
        <v>1</v>
      </c>
      <c r="E581" s="24">
        <v>400</v>
      </c>
      <c r="F581" s="24">
        <f t="shared" si="42"/>
        <v>400</v>
      </c>
      <c r="G581" s="25">
        <f t="shared" si="43"/>
        <v>76</v>
      </c>
      <c r="I581" s="115">
        <v>10</v>
      </c>
      <c r="J581" s="212" t="s">
        <v>596</v>
      </c>
      <c r="K581" s="195"/>
      <c r="L581" s="115" t="s">
        <v>7</v>
      </c>
      <c r="M581" s="110">
        <v>1</v>
      </c>
      <c r="N581" s="176"/>
    </row>
    <row r="582" spans="1:14" x14ac:dyDescent="0.25">
      <c r="A582" s="249" t="s">
        <v>423</v>
      </c>
      <c r="B582" s="250"/>
      <c r="C582" s="6" t="s">
        <v>7</v>
      </c>
      <c r="D582" s="37">
        <v>1</v>
      </c>
      <c r="E582" s="24">
        <v>47000</v>
      </c>
      <c r="F582" s="24">
        <f t="shared" si="42"/>
        <v>47000</v>
      </c>
      <c r="G582" s="25">
        <f t="shared" si="43"/>
        <v>8930</v>
      </c>
      <c r="I582" s="115">
        <v>11</v>
      </c>
      <c r="J582" s="212" t="s">
        <v>277</v>
      </c>
      <c r="K582" s="195"/>
      <c r="L582" s="115" t="s">
        <v>7</v>
      </c>
      <c r="M582" s="111">
        <v>1</v>
      </c>
      <c r="N582" s="176"/>
    </row>
    <row r="583" spans="1:14" x14ac:dyDescent="0.25">
      <c r="A583" s="249" t="s">
        <v>421</v>
      </c>
      <c r="B583" s="250"/>
      <c r="C583" s="6" t="s">
        <v>7</v>
      </c>
      <c r="D583" s="23">
        <v>1</v>
      </c>
      <c r="E583" s="24">
        <v>93000</v>
      </c>
      <c r="F583" s="24">
        <f t="shared" si="42"/>
        <v>93000</v>
      </c>
      <c r="G583" s="25">
        <f t="shared" si="43"/>
        <v>17670</v>
      </c>
      <c r="I583" s="115">
        <v>12</v>
      </c>
      <c r="J583" s="212" t="s">
        <v>279</v>
      </c>
      <c r="K583" s="195"/>
      <c r="L583" s="115" t="s">
        <v>7</v>
      </c>
      <c r="M583" s="110">
        <v>1</v>
      </c>
      <c r="N583" s="176"/>
    </row>
    <row r="584" spans="1:14" x14ac:dyDescent="0.25">
      <c r="A584" s="249" t="s">
        <v>422</v>
      </c>
      <c r="B584" s="250"/>
      <c r="C584" s="6" t="s">
        <v>7</v>
      </c>
      <c r="D584" s="37">
        <v>1</v>
      </c>
      <c r="E584" s="24">
        <v>47000</v>
      </c>
      <c r="F584" s="24">
        <f t="shared" si="42"/>
        <v>47000</v>
      </c>
      <c r="G584" s="25">
        <f t="shared" si="43"/>
        <v>8930</v>
      </c>
      <c r="I584" s="115">
        <v>13</v>
      </c>
      <c r="J584" s="198" t="s">
        <v>423</v>
      </c>
      <c r="K584" s="191"/>
      <c r="L584" s="111" t="s">
        <v>7</v>
      </c>
      <c r="M584" s="111">
        <v>1</v>
      </c>
      <c r="N584" s="176"/>
    </row>
    <row r="585" spans="1:14" x14ac:dyDescent="0.25">
      <c r="A585" s="249" t="s">
        <v>424</v>
      </c>
      <c r="B585" s="250"/>
      <c r="C585" s="6" t="s">
        <v>7</v>
      </c>
      <c r="D585" s="23">
        <v>1</v>
      </c>
      <c r="E585" s="24">
        <v>53000</v>
      </c>
      <c r="F585" s="24">
        <f t="shared" si="42"/>
        <v>53000</v>
      </c>
      <c r="G585" s="25">
        <f t="shared" si="43"/>
        <v>10070</v>
      </c>
      <c r="I585" s="115">
        <v>14</v>
      </c>
      <c r="J585" s="198" t="s">
        <v>421</v>
      </c>
      <c r="K585" s="191"/>
      <c r="L585" s="111" t="s">
        <v>7</v>
      </c>
      <c r="M585" s="110">
        <v>1</v>
      </c>
      <c r="N585" s="176"/>
    </row>
    <row r="586" spans="1:14" x14ac:dyDescent="0.25">
      <c r="A586" s="249" t="s">
        <v>425</v>
      </c>
      <c r="B586" s="250"/>
      <c r="C586" s="6" t="s">
        <v>7</v>
      </c>
      <c r="D586" s="37">
        <v>1</v>
      </c>
      <c r="E586" s="24">
        <v>86200</v>
      </c>
      <c r="F586" s="24">
        <f t="shared" si="42"/>
        <v>86200</v>
      </c>
      <c r="G586" s="25">
        <f t="shared" si="43"/>
        <v>16378</v>
      </c>
      <c r="I586" s="115">
        <v>15</v>
      </c>
      <c r="J586" s="198" t="s">
        <v>422</v>
      </c>
      <c r="K586" s="191"/>
      <c r="L586" s="111" t="s">
        <v>7</v>
      </c>
      <c r="M586" s="111">
        <v>1</v>
      </c>
      <c r="N586" s="176"/>
    </row>
    <row r="587" spans="1:14" x14ac:dyDescent="0.25">
      <c r="A587" s="249" t="s">
        <v>394</v>
      </c>
      <c r="B587" s="250"/>
      <c r="C587" s="6" t="s">
        <v>89</v>
      </c>
      <c r="D587" s="23">
        <v>1</v>
      </c>
      <c r="E587" s="24">
        <v>762000</v>
      </c>
      <c r="F587" s="24">
        <f t="shared" si="42"/>
        <v>762000</v>
      </c>
      <c r="G587" s="25"/>
      <c r="I587" s="115">
        <v>16</v>
      </c>
      <c r="J587" s="198" t="s">
        <v>424</v>
      </c>
      <c r="K587" s="191"/>
      <c r="L587" s="111" t="s">
        <v>7</v>
      </c>
      <c r="M587" s="110">
        <v>1</v>
      </c>
      <c r="N587" s="176"/>
    </row>
    <row r="588" spans="1:14" x14ac:dyDescent="0.25">
      <c r="A588" s="249" t="s">
        <v>426</v>
      </c>
      <c r="B588" s="250"/>
      <c r="C588" s="6" t="s">
        <v>147</v>
      </c>
      <c r="D588" s="37">
        <v>1</v>
      </c>
      <c r="E588" s="24">
        <v>175000</v>
      </c>
      <c r="F588" s="24">
        <f t="shared" si="42"/>
        <v>175000</v>
      </c>
      <c r="G588" s="25"/>
      <c r="I588" s="115">
        <v>17</v>
      </c>
      <c r="J588" s="198" t="s">
        <v>425</v>
      </c>
      <c r="K588" s="191"/>
      <c r="L588" s="111" t="s">
        <v>7</v>
      </c>
      <c r="M588" s="111">
        <v>1</v>
      </c>
      <c r="N588" s="176"/>
    </row>
    <row r="589" spans="1:14" x14ac:dyDescent="0.25">
      <c r="A589" s="249" t="s">
        <v>269</v>
      </c>
      <c r="B589" s="250"/>
      <c r="C589" s="6" t="s">
        <v>10</v>
      </c>
      <c r="D589" s="23">
        <v>1</v>
      </c>
      <c r="E589" s="24">
        <v>60000</v>
      </c>
      <c r="F589" s="24">
        <f t="shared" si="42"/>
        <v>60000</v>
      </c>
      <c r="G589" s="25">
        <f>F589*19/100</f>
        <v>11400</v>
      </c>
      <c r="I589" s="115">
        <v>18</v>
      </c>
      <c r="J589" s="198" t="s">
        <v>394</v>
      </c>
      <c r="K589" s="191"/>
      <c r="L589" s="111" t="s">
        <v>89</v>
      </c>
      <c r="M589" s="110">
        <v>1</v>
      </c>
      <c r="N589" s="176"/>
    </row>
    <row r="590" spans="1:14" x14ac:dyDescent="0.25">
      <c r="A590" s="271" t="s">
        <v>1091</v>
      </c>
      <c r="B590" s="271"/>
      <c r="C590" s="3" t="s">
        <v>10</v>
      </c>
      <c r="D590" s="37">
        <v>1</v>
      </c>
      <c r="E590" s="24">
        <v>34000</v>
      </c>
      <c r="F590" s="24">
        <f t="shared" si="42"/>
        <v>34000</v>
      </c>
      <c r="G590" s="25">
        <f>F590*19/100</f>
        <v>6460</v>
      </c>
      <c r="I590" s="115">
        <v>19</v>
      </c>
      <c r="J590" s="198" t="s">
        <v>426</v>
      </c>
      <c r="K590" s="191"/>
      <c r="L590" s="111" t="s">
        <v>147</v>
      </c>
      <c r="M590" s="111">
        <v>1</v>
      </c>
      <c r="N590" s="176"/>
    </row>
    <row r="591" spans="1:14" ht="18" x14ac:dyDescent="0.25">
      <c r="A591" s="271" t="s">
        <v>1221</v>
      </c>
      <c r="B591" s="271"/>
      <c r="C591" s="3" t="s">
        <v>7</v>
      </c>
      <c r="D591" s="23">
        <v>1</v>
      </c>
      <c r="E591" s="24">
        <v>1800000</v>
      </c>
      <c r="F591" s="24">
        <f t="shared" si="42"/>
        <v>1800000</v>
      </c>
      <c r="G591" s="25">
        <f>F591*19/100</f>
        <v>342000</v>
      </c>
      <c r="I591" s="115">
        <v>20</v>
      </c>
      <c r="J591" s="198" t="s">
        <v>269</v>
      </c>
      <c r="K591" s="191"/>
      <c r="L591" s="111" t="s">
        <v>10</v>
      </c>
      <c r="M591" s="110">
        <v>1</v>
      </c>
      <c r="N591" s="176"/>
    </row>
    <row r="592" spans="1:14" ht="18" x14ac:dyDescent="0.25">
      <c r="A592" s="271" t="s">
        <v>1126</v>
      </c>
      <c r="B592" s="271"/>
      <c r="C592" s="3" t="s">
        <v>8</v>
      </c>
      <c r="D592" s="23">
        <v>1</v>
      </c>
      <c r="E592" s="24">
        <v>381000</v>
      </c>
      <c r="F592" s="24">
        <f>E592*D592</f>
        <v>381000</v>
      </c>
      <c r="G592" s="25">
        <f>F592*19/100</f>
        <v>72390</v>
      </c>
      <c r="I592" s="115">
        <v>21</v>
      </c>
      <c r="J592" s="198" t="s">
        <v>1091</v>
      </c>
      <c r="K592" s="191"/>
      <c r="L592" s="111" t="s">
        <v>10</v>
      </c>
      <c r="M592" s="111">
        <v>1</v>
      </c>
      <c r="N592" s="176"/>
    </row>
    <row r="593" spans="1:14" x14ac:dyDescent="0.25">
      <c r="A593" s="271" t="s">
        <v>1125</v>
      </c>
      <c r="B593" s="271"/>
      <c r="C593" s="3" t="s">
        <v>8</v>
      </c>
      <c r="D593" s="37">
        <v>1</v>
      </c>
      <c r="E593" s="24">
        <v>101000</v>
      </c>
      <c r="F593" s="24">
        <f>E593*D593</f>
        <v>101000</v>
      </c>
      <c r="G593" s="25">
        <f>F593*19/100</f>
        <v>19190</v>
      </c>
      <c r="I593" s="115">
        <v>22</v>
      </c>
      <c r="J593" s="198" t="s">
        <v>1221</v>
      </c>
      <c r="K593" s="191"/>
      <c r="L593" s="111" t="s">
        <v>7</v>
      </c>
      <c r="M593" s="110">
        <v>1</v>
      </c>
      <c r="N593" s="176"/>
    </row>
    <row r="594" spans="1:14" ht="18" x14ac:dyDescent="0.25">
      <c r="A594" s="55"/>
      <c r="B594" s="55"/>
      <c r="C594" s="3"/>
      <c r="D594" s="37">
        <v>1</v>
      </c>
      <c r="E594" s="24"/>
      <c r="F594" s="24"/>
      <c r="G594" s="25"/>
      <c r="I594" s="115">
        <v>23</v>
      </c>
      <c r="J594" s="198" t="s">
        <v>1126</v>
      </c>
      <c r="K594" s="191"/>
      <c r="L594" s="111" t="s">
        <v>8</v>
      </c>
      <c r="M594" s="110">
        <v>1</v>
      </c>
      <c r="N594" s="176"/>
    </row>
    <row r="595" spans="1:14" ht="18" x14ac:dyDescent="0.25">
      <c r="A595" s="9"/>
      <c r="B595" s="54" t="s">
        <v>29</v>
      </c>
      <c r="C595" s="53"/>
      <c r="D595" s="13"/>
      <c r="E595" s="21"/>
      <c r="F595" s="21">
        <f t="shared" ref="F595:F628" si="44">E595*D595</f>
        <v>0</v>
      </c>
      <c r="G595" s="29"/>
      <c r="I595" s="115">
        <v>24</v>
      </c>
      <c r="J595" s="198" t="s">
        <v>1125</v>
      </c>
      <c r="K595" s="191"/>
      <c r="L595" s="111" t="s">
        <v>8</v>
      </c>
      <c r="M595" s="111">
        <v>1</v>
      </c>
      <c r="N595" s="176"/>
    </row>
    <row r="596" spans="1:14" x14ac:dyDescent="0.25">
      <c r="A596" s="9"/>
      <c r="B596" s="11" t="s">
        <v>30</v>
      </c>
      <c r="C596" s="12" t="s">
        <v>2</v>
      </c>
      <c r="D596" s="42"/>
      <c r="E596" s="21"/>
      <c r="F596" s="21">
        <f t="shared" si="44"/>
        <v>0</v>
      </c>
      <c r="G596" s="29"/>
      <c r="I596" s="161"/>
      <c r="J596" s="173"/>
      <c r="K596" s="173"/>
      <c r="L596" s="173"/>
      <c r="M596" s="173"/>
      <c r="N596" s="186"/>
    </row>
    <row r="597" spans="1:14" ht="20.45" customHeight="1" x14ac:dyDescent="0.25">
      <c r="A597" s="253" t="s">
        <v>3</v>
      </c>
      <c r="B597" s="254"/>
      <c r="C597" s="18"/>
      <c r="D597" s="13"/>
      <c r="E597" s="20" t="s">
        <v>150</v>
      </c>
      <c r="F597" s="21" t="s">
        <v>152</v>
      </c>
      <c r="G597" s="29" t="s">
        <v>151</v>
      </c>
      <c r="I597" s="224" t="s">
        <v>1240</v>
      </c>
      <c r="J597" s="224"/>
      <c r="K597" s="225" t="s">
        <v>29</v>
      </c>
      <c r="L597" s="226"/>
      <c r="M597" s="227"/>
      <c r="N597" s="220"/>
    </row>
    <row r="598" spans="1:14" x14ac:dyDescent="0.25">
      <c r="A598" s="271" t="s">
        <v>588</v>
      </c>
      <c r="B598" s="271"/>
      <c r="C598" s="3" t="s">
        <v>8</v>
      </c>
      <c r="D598" s="37">
        <v>1</v>
      </c>
      <c r="E598" s="56">
        <v>366000</v>
      </c>
      <c r="F598" s="24">
        <f t="shared" si="44"/>
        <v>366000</v>
      </c>
      <c r="G598" s="25">
        <f>F598*19/100</f>
        <v>69540</v>
      </c>
      <c r="I598" s="207" t="s">
        <v>1241</v>
      </c>
      <c r="J598" s="207"/>
      <c r="K598" s="168" t="s">
        <v>1270</v>
      </c>
      <c r="L598" s="167" t="s">
        <v>2</v>
      </c>
      <c r="M598" s="169">
        <v>2014</v>
      </c>
      <c r="N598" s="221"/>
    </row>
    <row r="599" spans="1:14" ht="18" x14ac:dyDescent="0.25">
      <c r="A599" s="271" t="s">
        <v>497</v>
      </c>
      <c r="B599" s="271"/>
      <c r="C599" s="3" t="s">
        <v>7</v>
      </c>
      <c r="D599" s="23">
        <v>1</v>
      </c>
      <c r="E599" s="56">
        <v>345000</v>
      </c>
      <c r="F599" s="24">
        <f t="shared" si="44"/>
        <v>345000</v>
      </c>
      <c r="G599" s="25">
        <f>F599*19/100</f>
        <v>65550</v>
      </c>
      <c r="I599" s="135" t="s">
        <v>1239</v>
      </c>
      <c r="J599" s="196" t="s">
        <v>3</v>
      </c>
      <c r="K599" s="197"/>
      <c r="L599" s="109" t="s">
        <v>4</v>
      </c>
      <c r="M599" s="109" t="s">
        <v>1267</v>
      </c>
      <c r="N599" s="184"/>
    </row>
    <row r="600" spans="1:14" ht="18" x14ac:dyDescent="0.25">
      <c r="A600" s="271" t="s">
        <v>76</v>
      </c>
      <c r="B600" s="271"/>
      <c r="C600" s="3" t="s">
        <v>7</v>
      </c>
      <c r="D600" s="37">
        <v>1</v>
      </c>
      <c r="E600" s="56">
        <v>173000</v>
      </c>
      <c r="F600" s="24">
        <f t="shared" si="44"/>
        <v>173000</v>
      </c>
      <c r="G600" s="25">
        <f>F600*19/100</f>
        <v>32870</v>
      </c>
      <c r="I600" s="115">
        <v>1</v>
      </c>
      <c r="J600" s="198" t="s">
        <v>588</v>
      </c>
      <c r="K600" s="198"/>
      <c r="L600" s="111" t="s">
        <v>8</v>
      </c>
      <c r="M600" s="111">
        <v>1</v>
      </c>
      <c r="N600" s="176"/>
    </row>
    <row r="601" spans="1:14" x14ac:dyDescent="0.25">
      <c r="A601" s="271" t="s">
        <v>453</v>
      </c>
      <c r="B601" s="271"/>
      <c r="C601" s="3" t="s">
        <v>7</v>
      </c>
      <c r="D601" s="23">
        <v>1</v>
      </c>
      <c r="E601" s="24">
        <v>60000</v>
      </c>
      <c r="F601" s="24">
        <f t="shared" si="44"/>
        <v>60000</v>
      </c>
      <c r="G601" s="25">
        <f t="shared" ref="G601:G628" si="45">F601*19/100</f>
        <v>11400</v>
      </c>
      <c r="I601" s="115">
        <v>2</v>
      </c>
      <c r="J601" s="198" t="s">
        <v>497</v>
      </c>
      <c r="K601" s="198"/>
      <c r="L601" s="111" t="s">
        <v>7</v>
      </c>
      <c r="M601" s="110">
        <v>1</v>
      </c>
      <c r="N601" s="176"/>
    </row>
    <row r="602" spans="1:14" x14ac:dyDescent="0.25">
      <c r="A602" s="271" t="s">
        <v>488</v>
      </c>
      <c r="B602" s="271"/>
      <c r="C602" s="3" t="s">
        <v>7</v>
      </c>
      <c r="D602" s="37">
        <v>1</v>
      </c>
      <c r="E602" s="24">
        <v>7000</v>
      </c>
      <c r="F602" s="24">
        <f t="shared" si="44"/>
        <v>7000</v>
      </c>
      <c r="G602" s="25">
        <f t="shared" si="45"/>
        <v>1330</v>
      </c>
      <c r="I602" s="115">
        <v>3</v>
      </c>
      <c r="J602" s="198" t="s">
        <v>76</v>
      </c>
      <c r="K602" s="198"/>
      <c r="L602" s="111" t="s">
        <v>7</v>
      </c>
      <c r="M602" s="111">
        <v>1</v>
      </c>
      <c r="N602" s="176"/>
    </row>
    <row r="603" spans="1:14" x14ac:dyDescent="0.25">
      <c r="A603" s="271" t="s">
        <v>489</v>
      </c>
      <c r="B603" s="271"/>
      <c r="C603" s="3" t="s">
        <v>7</v>
      </c>
      <c r="D603" s="23">
        <v>1</v>
      </c>
      <c r="E603" s="24">
        <v>267000</v>
      </c>
      <c r="F603" s="24">
        <f t="shared" si="44"/>
        <v>267000</v>
      </c>
      <c r="G603" s="25">
        <f t="shared" si="45"/>
        <v>50730</v>
      </c>
      <c r="I603" s="115">
        <v>4</v>
      </c>
      <c r="J603" s="198" t="s">
        <v>453</v>
      </c>
      <c r="K603" s="198"/>
      <c r="L603" s="111" t="s">
        <v>7</v>
      </c>
      <c r="M603" s="110">
        <v>1</v>
      </c>
      <c r="N603" s="176"/>
    </row>
    <row r="604" spans="1:14" x14ac:dyDescent="0.25">
      <c r="A604" s="271" t="s">
        <v>490</v>
      </c>
      <c r="B604" s="271"/>
      <c r="C604" s="3" t="s">
        <v>7</v>
      </c>
      <c r="D604" s="37">
        <v>1</v>
      </c>
      <c r="E604" s="24">
        <v>11200</v>
      </c>
      <c r="F604" s="24">
        <f t="shared" si="44"/>
        <v>11200</v>
      </c>
      <c r="G604" s="25">
        <f t="shared" si="45"/>
        <v>2128</v>
      </c>
      <c r="I604" s="115">
        <v>5</v>
      </c>
      <c r="J604" s="198" t="s">
        <v>488</v>
      </c>
      <c r="K604" s="198"/>
      <c r="L604" s="111" t="s">
        <v>7</v>
      </c>
      <c r="M604" s="111">
        <v>1</v>
      </c>
      <c r="N604" s="176"/>
    </row>
    <row r="605" spans="1:14" x14ac:dyDescent="0.25">
      <c r="A605" s="271" t="s">
        <v>491</v>
      </c>
      <c r="B605" s="271"/>
      <c r="C605" s="3" t="s">
        <v>7</v>
      </c>
      <c r="D605" s="23">
        <v>1</v>
      </c>
      <c r="E605" s="24">
        <v>32000</v>
      </c>
      <c r="F605" s="24">
        <f t="shared" si="44"/>
        <v>32000</v>
      </c>
      <c r="G605" s="25">
        <f t="shared" si="45"/>
        <v>6080</v>
      </c>
      <c r="I605" s="115">
        <v>6</v>
      </c>
      <c r="J605" s="198" t="s">
        <v>489</v>
      </c>
      <c r="K605" s="198"/>
      <c r="L605" s="111" t="s">
        <v>7</v>
      </c>
      <c r="M605" s="110">
        <v>1</v>
      </c>
      <c r="N605" s="176"/>
    </row>
    <row r="606" spans="1:14" x14ac:dyDescent="0.25">
      <c r="A606" s="271" t="s">
        <v>492</v>
      </c>
      <c r="B606" s="271"/>
      <c r="C606" s="3" t="s">
        <v>7</v>
      </c>
      <c r="D606" s="37">
        <v>1</v>
      </c>
      <c r="E606" s="24">
        <v>8000</v>
      </c>
      <c r="F606" s="24">
        <f t="shared" si="44"/>
        <v>8000</v>
      </c>
      <c r="G606" s="25">
        <f t="shared" si="45"/>
        <v>1520</v>
      </c>
      <c r="I606" s="115">
        <v>7</v>
      </c>
      <c r="J606" s="198" t="s">
        <v>490</v>
      </c>
      <c r="K606" s="198"/>
      <c r="L606" s="111" t="s">
        <v>7</v>
      </c>
      <c r="M606" s="111">
        <v>1</v>
      </c>
      <c r="N606" s="176"/>
    </row>
    <row r="607" spans="1:14" x14ac:dyDescent="0.25">
      <c r="A607" s="271" t="s">
        <v>493</v>
      </c>
      <c r="B607" s="271"/>
      <c r="C607" s="3" t="s">
        <v>7</v>
      </c>
      <c r="D607" s="23">
        <v>1</v>
      </c>
      <c r="E607" s="56">
        <v>44000</v>
      </c>
      <c r="F607" s="24">
        <f t="shared" si="44"/>
        <v>44000</v>
      </c>
      <c r="G607" s="25">
        <f t="shared" si="45"/>
        <v>8360</v>
      </c>
      <c r="I607" s="115">
        <v>8</v>
      </c>
      <c r="J607" s="198" t="s">
        <v>491</v>
      </c>
      <c r="K607" s="198"/>
      <c r="L607" s="111" t="s">
        <v>7</v>
      </c>
      <c r="M607" s="110">
        <v>1</v>
      </c>
      <c r="N607" s="176"/>
    </row>
    <row r="608" spans="1:14" x14ac:dyDescent="0.25">
      <c r="A608" s="271" t="s">
        <v>494</v>
      </c>
      <c r="B608" s="271"/>
      <c r="C608" s="3" t="s">
        <v>7</v>
      </c>
      <c r="D608" s="37">
        <v>1</v>
      </c>
      <c r="E608" s="56">
        <v>155000</v>
      </c>
      <c r="F608" s="24">
        <f t="shared" si="44"/>
        <v>155000</v>
      </c>
      <c r="G608" s="25">
        <f t="shared" si="45"/>
        <v>29450</v>
      </c>
      <c r="I608" s="115">
        <v>9</v>
      </c>
      <c r="J608" s="198" t="s">
        <v>492</v>
      </c>
      <c r="K608" s="198"/>
      <c r="L608" s="111" t="s">
        <v>7</v>
      </c>
      <c r="M608" s="111">
        <v>1</v>
      </c>
      <c r="N608" s="176"/>
    </row>
    <row r="609" spans="1:14" x14ac:dyDescent="0.25">
      <c r="A609" s="271" t="s">
        <v>66</v>
      </c>
      <c r="B609" s="271"/>
      <c r="C609" s="3" t="s">
        <v>7</v>
      </c>
      <c r="D609" s="23">
        <v>1</v>
      </c>
      <c r="E609" s="56">
        <v>52000</v>
      </c>
      <c r="F609" s="24">
        <f t="shared" si="44"/>
        <v>52000</v>
      </c>
      <c r="G609" s="25">
        <f t="shared" si="45"/>
        <v>9880</v>
      </c>
      <c r="I609" s="115">
        <v>10</v>
      </c>
      <c r="J609" s="198" t="s">
        <v>493</v>
      </c>
      <c r="K609" s="198"/>
      <c r="L609" s="111" t="s">
        <v>7</v>
      </c>
      <c r="M609" s="110">
        <v>1</v>
      </c>
      <c r="N609" s="176"/>
    </row>
    <row r="610" spans="1:14" x14ac:dyDescent="0.25">
      <c r="A610" s="271" t="s">
        <v>495</v>
      </c>
      <c r="B610" s="271"/>
      <c r="C610" s="3" t="s">
        <v>7</v>
      </c>
      <c r="D610" s="37">
        <v>1</v>
      </c>
      <c r="E610" s="56">
        <v>118000</v>
      </c>
      <c r="F610" s="24">
        <f t="shared" si="44"/>
        <v>118000</v>
      </c>
      <c r="G610" s="25">
        <f t="shared" si="45"/>
        <v>22420</v>
      </c>
      <c r="I610" s="115">
        <v>11</v>
      </c>
      <c r="J610" s="198" t="s">
        <v>494</v>
      </c>
      <c r="K610" s="198"/>
      <c r="L610" s="111" t="s">
        <v>7</v>
      </c>
      <c r="M610" s="111">
        <v>1</v>
      </c>
      <c r="N610" s="176"/>
    </row>
    <row r="611" spans="1:14" x14ac:dyDescent="0.25">
      <c r="A611" s="271" t="s">
        <v>496</v>
      </c>
      <c r="B611" s="271"/>
      <c r="C611" s="3" t="s">
        <v>7</v>
      </c>
      <c r="D611" s="23">
        <v>1</v>
      </c>
      <c r="E611" s="56">
        <v>9000</v>
      </c>
      <c r="F611" s="24">
        <f t="shared" si="44"/>
        <v>9000</v>
      </c>
      <c r="G611" s="25">
        <f t="shared" si="45"/>
        <v>1710</v>
      </c>
      <c r="I611" s="115">
        <v>12</v>
      </c>
      <c r="J611" s="198" t="s">
        <v>66</v>
      </c>
      <c r="K611" s="198"/>
      <c r="L611" s="111" t="s">
        <v>7</v>
      </c>
      <c r="M611" s="110">
        <v>1</v>
      </c>
      <c r="N611" s="176"/>
    </row>
    <row r="612" spans="1:14" x14ac:dyDescent="0.25">
      <c r="A612" s="271" t="s">
        <v>460</v>
      </c>
      <c r="B612" s="271"/>
      <c r="C612" s="3" t="s">
        <v>7</v>
      </c>
      <c r="D612" s="37">
        <v>1</v>
      </c>
      <c r="E612" s="56">
        <v>5200</v>
      </c>
      <c r="F612" s="24">
        <f t="shared" si="44"/>
        <v>5200</v>
      </c>
      <c r="G612" s="25">
        <f t="shared" si="45"/>
        <v>988</v>
      </c>
      <c r="I612" s="115">
        <v>13</v>
      </c>
      <c r="J612" s="198" t="s">
        <v>495</v>
      </c>
      <c r="K612" s="198"/>
      <c r="L612" s="111" t="s">
        <v>7</v>
      </c>
      <c r="M612" s="111">
        <v>1</v>
      </c>
      <c r="N612" s="176"/>
    </row>
    <row r="613" spans="1:14" x14ac:dyDescent="0.25">
      <c r="A613" s="271" t="s">
        <v>498</v>
      </c>
      <c r="B613" s="271"/>
      <c r="C613" s="3" t="s">
        <v>7</v>
      </c>
      <c r="D613" s="23">
        <v>1</v>
      </c>
      <c r="E613" s="56">
        <v>9000</v>
      </c>
      <c r="F613" s="24">
        <f t="shared" si="44"/>
        <v>9000</v>
      </c>
      <c r="G613" s="25">
        <f t="shared" si="45"/>
        <v>1710</v>
      </c>
      <c r="I613" s="115">
        <v>14</v>
      </c>
      <c r="J613" s="198" t="s">
        <v>496</v>
      </c>
      <c r="K613" s="198"/>
      <c r="L613" s="111" t="s">
        <v>7</v>
      </c>
      <c r="M613" s="110">
        <v>1</v>
      </c>
      <c r="N613" s="176"/>
    </row>
    <row r="614" spans="1:14" x14ac:dyDescent="0.25">
      <c r="A614" s="271" t="s">
        <v>499</v>
      </c>
      <c r="B614" s="271"/>
      <c r="C614" s="3" t="s">
        <v>7</v>
      </c>
      <c r="D614" s="37">
        <v>1</v>
      </c>
      <c r="E614" s="56">
        <v>51500</v>
      </c>
      <c r="F614" s="24">
        <f t="shared" si="44"/>
        <v>51500</v>
      </c>
      <c r="G614" s="25">
        <f t="shared" si="45"/>
        <v>9785</v>
      </c>
      <c r="I614" s="115">
        <v>15</v>
      </c>
      <c r="J614" s="198" t="s">
        <v>460</v>
      </c>
      <c r="K614" s="198"/>
      <c r="L614" s="111" t="s">
        <v>7</v>
      </c>
      <c r="M614" s="111">
        <v>1</v>
      </c>
      <c r="N614" s="176"/>
    </row>
    <row r="615" spans="1:14" x14ac:dyDescent="0.25">
      <c r="A615" s="271" t="s">
        <v>539</v>
      </c>
      <c r="B615" s="271"/>
      <c r="C615" s="3" t="s">
        <v>91</v>
      </c>
      <c r="D615" s="23">
        <v>1</v>
      </c>
      <c r="E615" s="56">
        <v>84000</v>
      </c>
      <c r="F615" s="24">
        <f t="shared" si="44"/>
        <v>84000</v>
      </c>
      <c r="G615" s="25"/>
      <c r="I615" s="115">
        <v>16</v>
      </c>
      <c r="J615" s="198" t="s">
        <v>498</v>
      </c>
      <c r="K615" s="198"/>
      <c r="L615" s="111" t="s">
        <v>7</v>
      </c>
      <c r="M615" s="110">
        <v>1</v>
      </c>
      <c r="N615" s="176"/>
    </row>
    <row r="616" spans="1:14" x14ac:dyDescent="0.25">
      <c r="A616" s="271" t="s">
        <v>500</v>
      </c>
      <c r="B616" s="271"/>
      <c r="C616" s="3" t="s">
        <v>7</v>
      </c>
      <c r="D616" s="37">
        <v>1</v>
      </c>
      <c r="E616" s="56">
        <v>206000</v>
      </c>
      <c r="F616" s="24">
        <f t="shared" si="44"/>
        <v>206000</v>
      </c>
      <c r="G616" s="25">
        <f t="shared" si="45"/>
        <v>39140</v>
      </c>
      <c r="I616" s="115">
        <v>17</v>
      </c>
      <c r="J616" s="198" t="s">
        <v>499</v>
      </c>
      <c r="K616" s="198"/>
      <c r="L616" s="111" t="s">
        <v>7</v>
      </c>
      <c r="M616" s="111">
        <v>1</v>
      </c>
      <c r="N616" s="176"/>
    </row>
    <row r="617" spans="1:14" x14ac:dyDescent="0.25">
      <c r="A617" s="271" t="s">
        <v>501</v>
      </c>
      <c r="B617" s="271"/>
      <c r="C617" s="3" t="s">
        <v>7</v>
      </c>
      <c r="D617" s="23">
        <v>1</v>
      </c>
      <c r="E617" s="56">
        <v>256500</v>
      </c>
      <c r="F617" s="24">
        <f t="shared" si="44"/>
        <v>256500</v>
      </c>
      <c r="G617" s="25">
        <f t="shared" si="45"/>
        <v>48735</v>
      </c>
      <c r="I617" s="115">
        <v>18</v>
      </c>
      <c r="J617" s="198" t="s">
        <v>539</v>
      </c>
      <c r="K617" s="198"/>
      <c r="L617" s="111" t="s">
        <v>91</v>
      </c>
      <c r="M617" s="110">
        <v>1</v>
      </c>
      <c r="N617" s="176"/>
    </row>
    <row r="618" spans="1:14" x14ac:dyDescent="0.25">
      <c r="A618" s="271" t="s">
        <v>502</v>
      </c>
      <c r="B618" s="271"/>
      <c r="C618" s="3" t="s">
        <v>7</v>
      </c>
      <c r="D618" s="37">
        <v>1</v>
      </c>
      <c r="E618" s="56">
        <v>365000</v>
      </c>
      <c r="F618" s="24">
        <f t="shared" si="44"/>
        <v>365000</v>
      </c>
      <c r="G618" s="25">
        <f t="shared" si="45"/>
        <v>69350</v>
      </c>
      <c r="I618" s="115">
        <v>19</v>
      </c>
      <c r="J618" s="198" t="s">
        <v>500</v>
      </c>
      <c r="K618" s="198"/>
      <c r="L618" s="111" t="s">
        <v>7</v>
      </c>
      <c r="M618" s="111">
        <v>1</v>
      </c>
      <c r="N618" s="176"/>
    </row>
    <row r="619" spans="1:14" x14ac:dyDescent="0.25">
      <c r="A619" s="271" t="s">
        <v>1064</v>
      </c>
      <c r="B619" s="271"/>
      <c r="C619" s="3" t="s">
        <v>8</v>
      </c>
      <c r="D619" s="23">
        <v>1</v>
      </c>
      <c r="E619" s="56">
        <v>95200</v>
      </c>
      <c r="F619" s="24">
        <f t="shared" si="44"/>
        <v>95200</v>
      </c>
      <c r="G619" s="25">
        <f t="shared" si="45"/>
        <v>18088</v>
      </c>
      <c r="I619" s="115">
        <v>20</v>
      </c>
      <c r="J619" s="198" t="s">
        <v>501</v>
      </c>
      <c r="K619" s="198"/>
      <c r="L619" s="111" t="s">
        <v>7</v>
      </c>
      <c r="M619" s="110">
        <v>1</v>
      </c>
      <c r="N619" s="176"/>
    </row>
    <row r="620" spans="1:14" x14ac:dyDescent="0.25">
      <c r="A620" s="271" t="s">
        <v>500</v>
      </c>
      <c r="B620" s="271"/>
      <c r="C620" s="3" t="s">
        <v>7</v>
      </c>
      <c r="D620" s="37">
        <v>1</v>
      </c>
      <c r="E620" s="56">
        <v>241000</v>
      </c>
      <c r="F620" s="24">
        <f t="shared" si="44"/>
        <v>241000</v>
      </c>
      <c r="G620" s="25">
        <f t="shared" si="45"/>
        <v>45790</v>
      </c>
      <c r="I620" s="115">
        <v>21</v>
      </c>
      <c r="J620" s="198" t="s">
        <v>502</v>
      </c>
      <c r="K620" s="198"/>
      <c r="L620" s="111" t="s">
        <v>7</v>
      </c>
      <c r="M620" s="111">
        <v>1</v>
      </c>
      <c r="N620" s="176"/>
    </row>
    <row r="621" spans="1:14" ht="18" x14ac:dyDescent="0.25">
      <c r="A621" s="271" t="s">
        <v>1065</v>
      </c>
      <c r="B621" s="271"/>
      <c r="C621" s="3" t="s">
        <v>7</v>
      </c>
      <c r="D621" s="23">
        <v>1</v>
      </c>
      <c r="E621" s="56">
        <v>377400</v>
      </c>
      <c r="F621" s="24">
        <f t="shared" si="44"/>
        <v>377400</v>
      </c>
      <c r="G621" s="25">
        <f t="shared" si="45"/>
        <v>71706</v>
      </c>
      <c r="I621" s="115">
        <v>22</v>
      </c>
      <c r="J621" s="198" t="s">
        <v>1064</v>
      </c>
      <c r="K621" s="198"/>
      <c r="L621" s="111" t="s">
        <v>8</v>
      </c>
      <c r="M621" s="110">
        <v>1</v>
      </c>
      <c r="N621" s="176"/>
    </row>
    <row r="622" spans="1:14" x14ac:dyDescent="0.25">
      <c r="A622" s="271" t="s">
        <v>76</v>
      </c>
      <c r="B622" s="271"/>
      <c r="C622" s="3" t="s">
        <v>7</v>
      </c>
      <c r="D622" s="37">
        <v>1</v>
      </c>
      <c r="E622" s="56">
        <v>172500</v>
      </c>
      <c r="F622" s="24">
        <f t="shared" si="44"/>
        <v>172500</v>
      </c>
      <c r="G622" s="25">
        <f t="shared" si="45"/>
        <v>32775</v>
      </c>
      <c r="I622" s="115">
        <v>23</v>
      </c>
      <c r="J622" s="198" t="s">
        <v>500</v>
      </c>
      <c r="K622" s="198"/>
      <c r="L622" s="111" t="s">
        <v>7</v>
      </c>
      <c r="M622" s="111">
        <v>1</v>
      </c>
      <c r="N622" s="176"/>
    </row>
    <row r="623" spans="1:14" x14ac:dyDescent="0.25">
      <c r="A623" s="271" t="s">
        <v>1066</v>
      </c>
      <c r="B623" s="271"/>
      <c r="C623" s="3" t="s">
        <v>7</v>
      </c>
      <c r="D623" s="23">
        <v>1</v>
      </c>
      <c r="E623" s="56">
        <v>41400</v>
      </c>
      <c r="F623" s="24">
        <f t="shared" si="44"/>
        <v>41400</v>
      </c>
      <c r="G623" s="25">
        <f t="shared" si="45"/>
        <v>7866</v>
      </c>
      <c r="I623" s="115">
        <v>24</v>
      </c>
      <c r="J623" s="198" t="s">
        <v>1065</v>
      </c>
      <c r="K623" s="198"/>
      <c r="L623" s="111" t="s">
        <v>7</v>
      </c>
      <c r="M623" s="110">
        <v>1</v>
      </c>
      <c r="N623" s="176"/>
    </row>
    <row r="624" spans="1:14" x14ac:dyDescent="0.25">
      <c r="A624" s="271" t="s">
        <v>462</v>
      </c>
      <c r="B624" s="271"/>
      <c r="C624" s="3" t="s">
        <v>7</v>
      </c>
      <c r="D624" s="37">
        <v>1</v>
      </c>
      <c r="E624" s="56">
        <v>28000</v>
      </c>
      <c r="F624" s="24">
        <f t="shared" si="44"/>
        <v>28000</v>
      </c>
      <c r="G624" s="25">
        <f t="shared" si="45"/>
        <v>5320</v>
      </c>
      <c r="I624" s="115">
        <v>25</v>
      </c>
      <c r="J624" s="198" t="s">
        <v>76</v>
      </c>
      <c r="K624" s="198"/>
      <c r="L624" s="111" t="s">
        <v>7</v>
      </c>
      <c r="M624" s="111">
        <v>1</v>
      </c>
      <c r="N624" s="176"/>
    </row>
    <row r="625" spans="1:14" x14ac:dyDescent="0.25">
      <c r="A625" s="271" t="s">
        <v>1067</v>
      </c>
      <c r="B625" s="271"/>
      <c r="C625" s="3" t="s">
        <v>7</v>
      </c>
      <c r="D625" s="23">
        <v>1</v>
      </c>
      <c r="E625" s="56">
        <v>17000</v>
      </c>
      <c r="F625" s="24">
        <f t="shared" si="44"/>
        <v>17000</v>
      </c>
      <c r="G625" s="25">
        <f t="shared" si="45"/>
        <v>3230</v>
      </c>
      <c r="I625" s="115">
        <v>26</v>
      </c>
      <c r="J625" s="198" t="s">
        <v>1066</v>
      </c>
      <c r="K625" s="198"/>
      <c r="L625" s="111" t="s">
        <v>7</v>
      </c>
      <c r="M625" s="110">
        <v>1</v>
      </c>
      <c r="N625" s="176"/>
    </row>
    <row r="626" spans="1:14" x14ac:dyDescent="0.25">
      <c r="A626" s="271" t="s">
        <v>8</v>
      </c>
      <c r="B626" s="271"/>
      <c r="C626" s="3" t="s">
        <v>7</v>
      </c>
      <c r="D626" s="37">
        <v>1</v>
      </c>
      <c r="E626" s="56">
        <v>364000</v>
      </c>
      <c r="F626" s="24">
        <f t="shared" si="44"/>
        <v>364000</v>
      </c>
      <c r="G626" s="25">
        <f t="shared" si="45"/>
        <v>69160</v>
      </c>
      <c r="I626" s="115">
        <v>27</v>
      </c>
      <c r="J626" s="198" t="s">
        <v>462</v>
      </c>
      <c r="K626" s="198"/>
      <c r="L626" s="111" t="s">
        <v>7</v>
      </c>
      <c r="M626" s="111">
        <v>1</v>
      </c>
      <c r="N626" s="176"/>
    </row>
    <row r="627" spans="1:14" x14ac:dyDescent="0.25">
      <c r="A627" s="271" t="s">
        <v>1093</v>
      </c>
      <c r="B627" s="271"/>
      <c r="C627" s="3" t="s">
        <v>7</v>
      </c>
      <c r="D627" s="23">
        <v>1</v>
      </c>
      <c r="E627" s="56">
        <v>112000</v>
      </c>
      <c r="F627" s="24">
        <f t="shared" si="44"/>
        <v>112000</v>
      </c>
      <c r="G627" s="25">
        <f t="shared" si="45"/>
        <v>21280</v>
      </c>
      <c r="I627" s="115">
        <v>28</v>
      </c>
      <c r="J627" s="198" t="s">
        <v>1067</v>
      </c>
      <c r="K627" s="198"/>
      <c r="L627" s="111" t="s">
        <v>7</v>
      </c>
      <c r="M627" s="110">
        <v>1</v>
      </c>
      <c r="N627" s="176"/>
    </row>
    <row r="628" spans="1:14" x14ac:dyDescent="0.25">
      <c r="A628" s="249" t="s">
        <v>1061</v>
      </c>
      <c r="B628" s="271"/>
      <c r="C628" s="3" t="s">
        <v>8</v>
      </c>
      <c r="D628" s="37">
        <v>1</v>
      </c>
      <c r="E628" s="56">
        <v>177000</v>
      </c>
      <c r="F628" s="24">
        <f t="shared" si="44"/>
        <v>177000</v>
      </c>
      <c r="G628" s="25">
        <f t="shared" si="45"/>
        <v>33630</v>
      </c>
      <c r="I628" s="115">
        <v>29</v>
      </c>
      <c r="J628" s="198" t="s">
        <v>8</v>
      </c>
      <c r="K628" s="198"/>
      <c r="L628" s="111" t="s">
        <v>7</v>
      </c>
      <c r="M628" s="111">
        <v>1</v>
      </c>
      <c r="N628" s="176"/>
    </row>
    <row r="629" spans="1:14" x14ac:dyDescent="0.25">
      <c r="A629" s="249" t="s">
        <v>1125</v>
      </c>
      <c r="B629" s="271"/>
      <c r="C629" s="3" t="s">
        <v>8</v>
      </c>
      <c r="D629" s="23">
        <v>1</v>
      </c>
      <c r="E629" s="56">
        <v>53000</v>
      </c>
      <c r="F629" s="24">
        <f>E629*D629</f>
        <v>53000</v>
      </c>
      <c r="G629" s="25">
        <f>F629*19/100</f>
        <v>10070</v>
      </c>
      <c r="I629" s="115">
        <v>30</v>
      </c>
      <c r="J629" s="198" t="s">
        <v>1093</v>
      </c>
      <c r="K629" s="198"/>
      <c r="L629" s="111" t="s">
        <v>7</v>
      </c>
      <c r="M629" s="110">
        <v>1</v>
      </c>
      <c r="N629" s="176"/>
    </row>
    <row r="630" spans="1:14" ht="18" x14ac:dyDescent="0.25">
      <c r="A630" s="275"/>
      <c r="B630" s="275"/>
      <c r="C630" s="3"/>
      <c r="D630" s="37"/>
      <c r="E630" s="56"/>
      <c r="F630" s="24"/>
      <c r="G630" s="25"/>
      <c r="I630" s="115">
        <v>31</v>
      </c>
      <c r="J630" s="198" t="s">
        <v>1061</v>
      </c>
      <c r="K630" s="198"/>
      <c r="L630" s="111" t="s">
        <v>8</v>
      </c>
      <c r="M630" s="111">
        <v>1</v>
      </c>
      <c r="N630" s="176"/>
    </row>
    <row r="631" spans="1:14" ht="18" x14ac:dyDescent="0.25">
      <c r="A631" s="9"/>
      <c r="B631" s="54" t="s">
        <v>404</v>
      </c>
      <c r="C631" s="53"/>
      <c r="D631" s="13"/>
      <c r="E631" s="21"/>
      <c r="F631" s="21">
        <f t="shared" ref="F631:F633" si="46">E631*D631</f>
        <v>0</v>
      </c>
      <c r="G631" s="29"/>
      <c r="I631" s="115">
        <v>32</v>
      </c>
      <c r="J631" s="198" t="s">
        <v>1125</v>
      </c>
      <c r="K631" s="198"/>
      <c r="L631" s="111" t="s">
        <v>8</v>
      </c>
      <c r="M631" s="110">
        <v>1</v>
      </c>
      <c r="N631" s="176"/>
    </row>
    <row r="632" spans="1:14" x14ac:dyDescent="0.25">
      <c r="A632" s="9"/>
      <c r="B632" s="57" t="s">
        <v>31</v>
      </c>
      <c r="C632" s="35" t="s">
        <v>2</v>
      </c>
      <c r="D632" s="42"/>
      <c r="E632" s="21"/>
      <c r="F632" s="21">
        <f t="shared" si="46"/>
        <v>0</v>
      </c>
      <c r="G632" s="29"/>
      <c r="I632" s="161"/>
      <c r="J632" s="173"/>
      <c r="K632" s="173"/>
      <c r="L632" s="173"/>
      <c r="M632" s="173"/>
      <c r="N632" s="185"/>
    </row>
    <row r="633" spans="1:14" ht="10.9" customHeight="1" x14ac:dyDescent="0.25">
      <c r="A633" s="249" t="s">
        <v>1186</v>
      </c>
      <c r="B633" s="250"/>
      <c r="C633" s="3" t="s">
        <v>8</v>
      </c>
      <c r="D633" s="37">
        <v>1</v>
      </c>
      <c r="E633" s="24">
        <v>490000</v>
      </c>
      <c r="F633" s="24">
        <f t="shared" si="46"/>
        <v>490000</v>
      </c>
      <c r="G633" s="25">
        <f>F633*19/100</f>
        <v>93100</v>
      </c>
      <c r="I633" s="224" t="s">
        <v>1240</v>
      </c>
      <c r="J633" s="224"/>
      <c r="K633" s="225" t="s">
        <v>404</v>
      </c>
      <c r="L633" s="226"/>
      <c r="M633" s="227"/>
      <c r="N633" s="220"/>
    </row>
    <row r="634" spans="1:14" ht="10.9" customHeight="1" x14ac:dyDescent="0.25">
      <c r="A634" s="55"/>
      <c r="B634" s="55"/>
      <c r="C634" s="3"/>
      <c r="D634" s="23"/>
      <c r="E634" s="24"/>
      <c r="F634" s="24"/>
      <c r="G634" s="25"/>
      <c r="I634" s="207" t="s">
        <v>1241</v>
      </c>
      <c r="J634" s="207"/>
      <c r="K634" s="168" t="s">
        <v>31</v>
      </c>
      <c r="L634" s="167" t="s">
        <v>2</v>
      </c>
      <c r="M634" s="169">
        <v>2014</v>
      </c>
      <c r="N634" s="221"/>
    </row>
    <row r="635" spans="1:14" ht="18" x14ac:dyDescent="0.25">
      <c r="A635" s="9"/>
      <c r="B635" s="54" t="s">
        <v>77</v>
      </c>
      <c r="C635" s="53"/>
      <c r="D635" s="13"/>
      <c r="E635" s="21"/>
      <c r="F635" s="21">
        <f t="shared" ref="F635:F636" si="47">E635*D635</f>
        <v>0</v>
      </c>
      <c r="G635" s="29"/>
      <c r="I635" s="135" t="s">
        <v>1239</v>
      </c>
      <c r="J635" s="196" t="s">
        <v>3</v>
      </c>
      <c r="K635" s="197"/>
      <c r="L635" s="109" t="s">
        <v>4</v>
      </c>
      <c r="M635" s="109" t="s">
        <v>1267</v>
      </c>
      <c r="N635" s="184"/>
    </row>
    <row r="636" spans="1:14" ht="18" x14ac:dyDescent="0.25">
      <c r="A636" s="251" t="s">
        <v>145</v>
      </c>
      <c r="B636" s="252"/>
      <c r="C636" s="6" t="s">
        <v>91</v>
      </c>
      <c r="D636" s="37">
        <v>1</v>
      </c>
      <c r="E636" s="24">
        <v>42000</v>
      </c>
      <c r="F636" s="24">
        <f t="shared" si="47"/>
        <v>42000</v>
      </c>
      <c r="G636" s="25"/>
      <c r="I636" s="115">
        <v>1</v>
      </c>
      <c r="J636" s="190" t="s">
        <v>1186</v>
      </c>
      <c r="K636" s="191"/>
      <c r="L636" s="129" t="s">
        <v>8</v>
      </c>
      <c r="M636" s="110"/>
      <c r="N636" s="176"/>
    </row>
    <row r="637" spans="1:14" x14ac:dyDescent="0.25">
      <c r="A637" s="4"/>
      <c r="B637" s="5"/>
      <c r="C637" s="6"/>
      <c r="D637" s="37"/>
      <c r="E637" s="24"/>
      <c r="F637" s="24"/>
      <c r="G637" s="25"/>
      <c r="I637" s="161"/>
      <c r="J637" s="173"/>
      <c r="K637" s="173"/>
      <c r="L637" s="173"/>
      <c r="M637" s="173"/>
      <c r="N637" s="185"/>
    </row>
    <row r="638" spans="1:14" ht="10.9" customHeight="1" x14ac:dyDescent="0.25">
      <c r="A638" s="251" t="s">
        <v>1216</v>
      </c>
      <c r="B638" s="252"/>
      <c r="C638" s="6" t="s">
        <v>7</v>
      </c>
      <c r="D638" s="23">
        <v>1</v>
      </c>
      <c r="E638" s="24">
        <v>30000</v>
      </c>
      <c r="F638" s="24">
        <f>E638*D638</f>
        <v>30000</v>
      </c>
      <c r="G638" s="25">
        <f>F638*19/100</f>
        <v>5700</v>
      </c>
      <c r="I638" s="224" t="s">
        <v>1240</v>
      </c>
      <c r="J638" s="224"/>
      <c r="K638" s="225" t="s">
        <v>77</v>
      </c>
      <c r="L638" s="226"/>
      <c r="M638" s="227"/>
      <c r="N638" s="220"/>
    </row>
    <row r="639" spans="1:14" ht="13.15" customHeight="1" x14ac:dyDescent="0.25">
      <c r="A639" s="251" t="s">
        <v>769</v>
      </c>
      <c r="B639" s="252"/>
      <c r="C639" s="6" t="s">
        <v>8</v>
      </c>
      <c r="D639" s="37">
        <v>1</v>
      </c>
      <c r="E639" s="24">
        <v>480000</v>
      </c>
      <c r="F639" s="24">
        <f>E639*D639</f>
        <v>480000</v>
      </c>
      <c r="G639" s="25">
        <f>F639*19/100</f>
        <v>91200</v>
      </c>
      <c r="I639" s="207" t="s">
        <v>1241</v>
      </c>
      <c r="J639" s="207"/>
      <c r="K639" s="168" t="s">
        <v>1249</v>
      </c>
      <c r="L639" s="167" t="s">
        <v>2</v>
      </c>
      <c r="M639" s="169">
        <v>2014</v>
      </c>
      <c r="N639" s="221"/>
    </row>
    <row r="640" spans="1:14" x14ac:dyDescent="0.25">
      <c r="A640" s="4"/>
      <c r="B640" s="5"/>
      <c r="C640" s="6"/>
      <c r="D640" s="23"/>
      <c r="E640" s="24"/>
      <c r="F640" s="24"/>
      <c r="G640" s="25"/>
      <c r="I640" s="115">
        <v>1</v>
      </c>
      <c r="J640" s="192" t="s">
        <v>145</v>
      </c>
      <c r="K640" s="193"/>
      <c r="L640" s="111" t="s">
        <v>1237</v>
      </c>
      <c r="M640" s="110">
        <v>1</v>
      </c>
      <c r="N640" s="176"/>
    </row>
    <row r="641" spans="1:14" ht="18" x14ac:dyDescent="0.25">
      <c r="A641" s="35"/>
      <c r="B641" s="12" t="s">
        <v>1078</v>
      </c>
      <c r="C641" s="12"/>
      <c r="D641" s="42"/>
      <c r="E641" s="21"/>
      <c r="F641" s="21">
        <f t="shared" ref="F641:F647" si="48">E641*D641</f>
        <v>0</v>
      </c>
      <c r="G641" s="29"/>
      <c r="I641" s="115">
        <v>2</v>
      </c>
      <c r="J641" s="192" t="s">
        <v>1216</v>
      </c>
      <c r="K641" s="193"/>
      <c r="L641" s="111" t="s">
        <v>8</v>
      </c>
      <c r="M641" s="111">
        <v>1</v>
      </c>
      <c r="N641" s="176"/>
    </row>
    <row r="642" spans="1:14" x14ac:dyDescent="0.25">
      <c r="A642" s="249" t="s">
        <v>434</v>
      </c>
      <c r="B642" s="250"/>
      <c r="C642" s="6" t="s">
        <v>91</v>
      </c>
      <c r="D642" s="37">
        <v>1</v>
      </c>
      <c r="E642" s="24">
        <v>62000</v>
      </c>
      <c r="F642" s="24">
        <f t="shared" si="48"/>
        <v>62000</v>
      </c>
      <c r="G642" s="25"/>
      <c r="I642" s="115">
        <v>3</v>
      </c>
      <c r="J642" s="192" t="s">
        <v>769</v>
      </c>
      <c r="K642" s="193"/>
      <c r="L642" s="111" t="s">
        <v>7</v>
      </c>
      <c r="M642" s="110">
        <v>1</v>
      </c>
      <c r="N642" s="176"/>
    </row>
    <row r="643" spans="1:14" x14ac:dyDescent="0.25">
      <c r="A643" s="33"/>
      <c r="B643" s="34"/>
      <c r="C643" s="6"/>
      <c r="D643" s="37"/>
      <c r="E643" s="24"/>
      <c r="F643" s="24"/>
      <c r="G643" s="25"/>
      <c r="I643" s="161"/>
      <c r="J643" s="173"/>
      <c r="K643" s="173"/>
      <c r="L643" s="173"/>
      <c r="M643" s="173"/>
      <c r="N643" s="185"/>
    </row>
    <row r="644" spans="1:14" ht="10.9" customHeight="1" x14ac:dyDescent="0.25">
      <c r="A644" s="33"/>
      <c r="B644" s="34"/>
      <c r="C644" s="6"/>
      <c r="D644" s="37"/>
      <c r="E644" s="24"/>
      <c r="F644" s="24"/>
      <c r="G644" s="25"/>
      <c r="I644" s="224" t="s">
        <v>1240</v>
      </c>
      <c r="J644" s="224"/>
      <c r="K644" s="225" t="s">
        <v>1248</v>
      </c>
      <c r="L644" s="226"/>
      <c r="M644" s="227"/>
      <c r="N644" s="220"/>
    </row>
    <row r="645" spans="1:14" x14ac:dyDescent="0.25">
      <c r="A645" s="249" t="s">
        <v>445</v>
      </c>
      <c r="B645" s="250"/>
      <c r="C645" s="6" t="s">
        <v>8</v>
      </c>
      <c r="D645" s="23">
        <v>1</v>
      </c>
      <c r="E645" s="24">
        <v>240000</v>
      </c>
      <c r="F645" s="24">
        <f t="shared" si="48"/>
        <v>240000</v>
      </c>
      <c r="G645" s="25">
        <f>F645*19/100</f>
        <v>45600</v>
      </c>
      <c r="I645" s="207" t="s">
        <v>1241</v>
      </c>
      <c r="J645" s="207"/>
      <c r="K645" s="168" t="s">
        <v>1247</v>
      </c>
      <c r="L645" s="167" t="s">
        <v>2</v>
      </c>
      <c r="M645" s="169">
        <v>2014</v>
      </c>
      <c r="N645" s="221"/>
    </row>
    <row r="646" spans="1:14" ht="18" x14ac:dyDescent="0.25">
      <c r="A646" s="249" t="s">
        <v>65</v>
      </c>
      <c r="B646" s="250"/>
      <c r="C646" s="6" t="s">
        <v>7</v>
      </c>
      <c r="D646" s="37">
        <v>1</v>
      </c>
      <c r="E646" s="56">
        <v>70000</v>
      </c>
      <c r="F646" s="24">
        <f t="shared" si="48"/>
        <v>70000</v>
      </c>
      <c r="G646" s="25">
        <f>F646*19/100</f>
        <v>13300</v>
      </c>
      <c r="I646" s="135" t="s">
        <v>1239</v>
      </c>
      <c r="J646" s="196" t="s">
        <v>3</v>
      </c>
      <c r="K646" s="197"/>
      <c r="L646" s="109" t="s">
        <v>4</v>
      </c>
      <c r="M646" s="109" t="s">
        <v>1267</v>
      </c>
      <c r="N646" s="184"/>
    </row>
    <row r="647" spans="1:14" ht="18" x14ac:dyDescent="0.25">
      <c r="A647" s="249" t="s">
        <v>1061</v>
      </c>
      <c r="B647" s="271"/>
      <c r="C647" s="3" t="s">
        <v>8</v>
      </c>
      <c r="D647" s="23">
        <v>1</v>
      </c>
      <c r="E647" s="56">
        <v>177000</v>
      </c>
      <c r="F647" s="24">
        <f t="shared" si="48"/>
        <v>177000</v>
      </c>
      <c r="G647" s="25">
        <f>F647*19/100</f>
        <v>33630</v>
      </c>
      <c r="I647" s="115">
        <v>1</v>
      </c>
      <c r="J647" s="190" t="s">
        <v>445</v>
      </c>
      <c r="K647" s="191"/>
      <c r="L647" s="111" t="s">
        <v>8</v>
      </c>
      <c r="M647" s="110">
        <v>1</v>
      </c>
      <c r="N647" s="176"/>
    </row>
    <row r="648" spans="1:14" x14ac:dyDescent="0.25">
      <c r="A648" s="55"/>
      <c r="B648" s="55"/>
      <c r="C648" s="3"/>
      <c r="D648" s="37"/>
      <c r="E648" s="56"/>
      <c r="F648" s="24"/>
      <c r="G648" s="25"/>
      <c r="I648" s="115">
        <v>2</v>
      </c>
      <c r="J648" s="190" t="s">
        <v>65</v>
      </c>
      <c r="K648" s="198"/>
      <c r="L648" s="111" t="s">
        <v>7</v>
      </c>
      <c r="M648" s="111">
        <v>1</v>
      </c>
      <c r="N648" s="176"/>
    </row>
    <row r="649" spans="1:14" ht="18" x14ac:dyDescent="0.25">
      <c r="A649" s="9"/>
      <c r="B649" s="54" t="s">
        <v>1127</v>
      </c>
      <c r="C649" s="53"/>
      <c r="D649" s="13"/>
      <c r="E649" s="21"/>
      <c r="F649" s="21">
        <f>E649*D649</f>
        <v>0</v>
      </c>
      <c r="G649" s="29"/>
      <c r="I649" s="115">
        <v>3</v>
      </c>
      <c r="J649" s="190" t="s">
        <v>1061</v>
      </c>
      <c r="K649" s="198"/>
      <c r="L649" s="111" t="s">
        <v>8</v>
      </c>
      <c r="M649" s="110">
        <v>1</v>
      </c>
      <c r="N649" s="176"/>
    </row>
    <row r="650" spans="1:14" ht="18" x14ac:dyDescent="0.25">
      <c r="A650" s="9"/>
      <c r="B650" s="60"/>
      <c r="C650" s="35" t="s">
        <v>2</v>
      </c>
      <c r="D650" s="42"/>
      <c r="E650" s="21"/>
      <c r="F650" s="21">
        <f>E650*D650</f>
        <v>0</v>
      </c>
      <c r="G650" s="29"/>
      <c r="I650" s="115">
        <v>4</v>
      </c>
      <c r="J650" s="190" t="s">
        <v>1125</v>
      </c>
      <c r="K650" s="198"/>
      <c r="L650" s="111" t="s">
        <v>8</v>
      </c>
      <c r="M650" s="111">
        <v>1</v>
      </c>
      <c r="N650" s="176"/>
    </row>
    <row r="651" spans="1:14" x14ac:dyDescent="0.25">
      <c r="A651" s="10"/>
      <c r="B651" s="128"/>
      <c r="C651" s="35"/>
      <c r="D651" s="42"/>
      <c r="E651" s="21"/>
      <c r="F651" s="21"/>
      <c r="G651" s="29"/>
      <c r="I651" s="173"/>
      <c r="J651" s="173"/>
      <c r="K651" s="173"/>
      <c r="L651" s="173"/>
      <c r="M651" s="173"/>
      <c r="N651" s="185"/>
    </row>
    <row r="652" spans="1:14" ht="10.9" customHeight="1" x14ac:dyDescent="0.25">
      <c r="A652" s="251" t="s">
        <v>145</v>
      </c>
      <c r="B652" s="252"/>
      <c r="C652" s="6" t="s">
        <v>91</v>
      </c>
      <c r="D652" s="37">
        <v>1</v>
      </c>
      <c r="E652" s="24">
        <v>42000</v>
      </c>
      <c r="F652" s="24">
        <f t="shared" ref="F652" si="49">E652*D652</f>
        <v>42000</v>
      </c>
      <c r="G652" s="25"/>
      <c r="I652" s="224" t="s">
        <v>1240</v>
      </c>
      <c r="J652" s="224"/>
      <c r="K652" s="225" t="s">
        <v>1127</v>
      </c>
      <c r="L652" s="226"/>
      <c r="M652" s="227"/>
      <c r="N652" s="307"/>
    </row>
    <row r="653" spans="1:14" x14ac:dyDescent="0.25">
      <c r="A653" s="251" t="s">
        <v>1216</v>
      </c>
      <c r="B653" s="252"/>
      <c r="C653" s="6" t="s">
        <v>7</v>
      </c>
      <c r="D653" s="23">
        <v>1</v>
      </c>
      <c r="E653" s="24">
        <v>30000</v>
      </c>
      <c r="F653" s="24">
        <f>E653*D653</f>
        <v>30000</v>
      </c>
      <c r="G653" s="25">
        <f>F653*19/100</f>
        <v>5700</v>
      </c>
      <c r="I653" s="207" t="s">
        <v>1241</v>
      </c>
      <c r="J653" s="207"/>
      <c r="K653" s="168" t="s">
        <v>1247</v>
      </c>
      <c r="L653" s="167" t="s">
        <v>2</v>
      </c>
      <c r="M653" s="169">
        <v>2014</v>
      </c>
      <c r="N653" s="308"/>
    </row>
    <row r="654" spans="1:14" ht="18" x14ac:dyDescent="0.25">
      <c r="A654" s="251" t="s">
        <v>769</v>
      </c>
      <c r="B654" s="252"/>
      <c r="C654" s="6" t="s">
        <v>8</v>
      </c>
      <c r="D654" s="37">
        <v>1</v>
      </c>
      <c r="E654" s="24">
        <v>480000</v>
      </c>
      <c r="F654" s="24">
        <f>E654*D654</f>
        <v>480000</v>
      </c>
      <c r="G654" s="25">
        <f>F654*19/100</f>
        <v>91200</v>
      </c>
      <c r="I654" s="135" t="s">
        <v>1239</v>
      </c>
      <c r="J654" s="196" t="s">
        <v>3</v>
      </c>
      <c r="K654" s="197"/>
      <c r="L654" s="109" t="s">
        <v>4</v>
      </c>
      <c r="M654" s="109" t="s">
        <v>1267</v>
      </c>
      <c r="N654" s="184"/>
    </row>
    <row r="655" spans="1:14" x14ac:dyDescent="0.25">
      <c r="A655" s="2"/>
      <c r="B655" s="2"/>
      <c r="C655" s="6"/>
      <c r="D655" s="37"/>
      <c r="E655" s="56"/>
      <c r="F655" s="24"/>
      <c r="G655" s="25"/>
      <c r="I655" s="115">
        <v>1</v>
      </c>
      <c r="J655" s="192" t="s">
        <v>145</v>
      </c>
      <c r="K655" s="193"/>
      <c r="L655" s="111" t="s">
        <v>91</v>
      </c>
      <c r="M655" s="110">
        <v>1</v>
      </c>
      <c r="N655" s="176"/>
    </row>
    <row r="656" spans="1:14" x14ac:dyDescent="0.25">
      <c r="A656" s="9"/>
      <c r="B656" s="54" t="s">
        <v>1128</v>
      </c>
      <c r="C656" s="53"/>
      <c r="D656" s="13"/>
      <c r="E656" s="21"/>
      <c r="F656" s="21">
        <f>E656*D656</f>
        <v>0</v>
      </c>
      <c r="G656" s="29"/>
      <c r="I656" s="115">
        <v>2</v>
      </c>
      <c r="J656" s="192" t="s">
        <v>1216</v>
      </c>
      <c r="K656" s="193"/>
      <c r="L656" s="111" t="s">
        <v>7</v>
      </c>
      <c r="M656" s="111">
        <v>1</v>
      </c>
      <c r="N656" s="176"/>
    </row>
    <row r="657" spans="1:14" ht="18" x14ac:dyDescent="0.25">
      <c r="A657" s="9"/>
      <c r="B657" s="60"/>
      <c r="C657" s="35" t="s">
        <v>2</v>
      </c>
      <c r="D657" s="42"/>
      <c r="E657" s="21"/>
      <c r="F657" s="21">
        <f>E657*D657</f>
        <v>0</v>
      </c>
      <c r="G657" s="29"/>
      <c r="I657" s="115">
        <v>3</v>
      </c>
      <c r="J657" s="143" t="s">
        <v>769</v>
      </c>
      <c r="K657" s="144"/>
      <c r="L657" s="111" t="s">
        <v>8</v>
      </c>
      <c r="M657" s="110">
        <v>1</v>
      </c>
      <c r="N657" s="176"/>
    </row>
    <row r="658" spans="1:14" x14ac:dyDescent="0.25">
      <c r="A658" s="10"/>
      <c r="B658" s="128"/>
      <c r="C658" s="35"/>
      <c r="D658" s="42"/>
      <c r="E658" s="21"/>
      <c r="F658" s="21"/>
      <c r="G658" s="29"/>
      <c r="I658" s="173"/>
      <c r="J658" s="173"/>
      <c r="K658" s="173"/>
      <c r="L658" s="173"/>
      <c r="M658" s="173"/>
      <c r="N658" s="185"/>
    </row>
    <row r="659" spans="1:14" ht="20.45" customHeight="1" x14ac:dyDescent="0.25">
      <c r="A659" s="253" t="s">
        <v>3</v>
      </c>
      <c r="B659" s="254"/>
      <c r="C659" s="18"/>
      <c r="D659" s="13"/>
      <c r="E659" s="20" t="s">
        <v>150</v>
      </c>
      <c r="F659" s="21" t="s">
        <v>152</v>
      </c>
      <c r="G659" s="29" t="s">
        <v>151</v>
      </c>
      <c r="I659" s="224" t="s">
        <v>1240</v>
      </c>
      <c r="J659" s="224"/>
      <c r="K659" s="225" t="s">
        <v>1127</v>
      </c>
      <c r="L659" s="226"/>
      <c r="M659" s="227"/>
      <c r="N659" s="307"/>
    </row>
    <row r="660" spans="1:14" x14ac:dyDescent="0.25">
      <c r="A660" s="251" t="s">
        <v>145</v>
      </c>
      <c r="B660" s="252"/>
      <c r="C660" s="6" t="s">
        <v>91</v>
      </c>
      <c r="D660" s="37">
        <v>1</v>
      </c>
      <c r="E660" s="24">
        <v>42000</v>
      </c>
      <c r="F660" s="24">
        <f t="shared" ref="F660" si="50">E660*D660</f>
        <v>42000</v>
      </c>
      <c r="G660" s="25"/>
      <c r="I660" s="207" t="s">
        <v>1241</v>
      </c>
      <c r="J660" s="207"/>
      <c r="K660" s="168" t="s">
        <v>1249</v>
      </c>
      <c r="L660" s="167" t="s">
        <v>2</v>
      </c>
      <c r="M660" s="169">
        <v>2014</v>
      </c>
      <c r="N660" s="308"/>
    </row>
    <row r="661" spans="1:14" ht="18" x14ac:dyDescent="0.25">
      <c r="A661" s="251" t="s">
        <v>1216</v>
      </c>
      <c r="B661" s="252"/>
      <c r="C661" s="6" t="s">
        <v>7</v>
      </c>
      <c r="D661" s="23">
        <v>1</v>
      </c>
      <c r="E661" s="24">
        <v>30000</v>
      </c>
      <c r="F661" s="24">
        <f>E661*D661</f>
        <v>30000</v>
      </c>
      <c r="G661" s="25">
        <f>F661*19/100</f>
        <v>5700</v>
      </c>
      <c r="I661" s="135" t="s">
        <v>1239</v>
      </c>
      <c r="J661" s="196" t="s">
        <v>3</v>
      </c>
      <c r="K661" s="197"/>
      <c r="L661" s="109" t="s">
        <v>4</v>
      </c>
      <c r="M661" s="109" t="s">
        <v>1267</v>
      </c>
      <c r="N661" s="184"/>
    </row>
    <row r="662" spans="1:14" x14ac:dyDescent="0.25">
      <c r="A662" s="2"/>
      <c r="B662" s="2"/>
      <c r="C662" s="6"/>
      <c r="D662" s="37">
        <v>1</v>
      </c>
      <c r="E662" s="56"/>
      <c r="F662" s="24"/>
      <c r="G662" s="25"/>
      <c r="I662" s="139">
        <v>1</v>
      </c>
      <c r="J662" s="192" t="s">
        <v>145</v>
      </c>
      <c r="K662" s="193"/>
      <c r="L662" s="111" t="s">
        <v>91</v>
      </c>
      <c r="M662" s="111">
        <v>1</v>
      </c>
      <c r="N662" s="176"/>
    </row>
    <row r="663" spans="1:14" x14ac:dyDescent="0.25">
      <c r="A663" s="62"/>
      <c r="B663" s="62" t="s">
        <v>1130</v>
      </c>
      <c r="C663" s="57"/>
      <c r="D663" s="13"/>
      <c r="E663" s="20"/>
      <c r="F663" s="21"/>
      <c r="G663" s="29"/>
      <c r="I663" s="115">
        <v>2</v>
      </c>
      <c r="J663" s="192" t="s">
        <v>1216</v>
      </c>
      <c r="K663" s="193"/>
      <c r="L663" s="111" t="s">
        <v>7</v>
      </c>
      <c r="M663" s="110">
        <v>1</v>
      </c>
      <c r="N663" s="176"/>
    </row>
    <row r="664" spans="1:14" ht="18" x14ac:dyDescent="0.25">
      <c r="A664" s="249" t="s">
        <v>1131</v>
      </c>
      <c r="B664" s="250"/>
      <c r="C664" s="6" t="s">
        <v>8</v>
      </c>
      <c r="D664" s="37">
        <v>1</v>
      </c>
      <c r="E664" s="56">
        <v>680000</v>
      </c>
      <c r="F664" s="24">
        <f>E664*D664</f>
        <v>680000</v>
      </c>
      <c r="G664" s="25">
        <f>F664*19/100</f>
        <v>129200</v>
      </c>
      <c r="I664" s="115">
        <v>3</v>
      </c>
      <c r="J664" s="192" t="s">
        <v>769</v>
      </c>
      <c r="K664" s="193"/>
      <c r="L664" s="111" t="s">
        <v>8</v>
      </c>
      <c r="M664" s="111">
        <v>1</v>
      </c>
      <c r="N664" s="176"/>
    </row>
    <row r="665" spans="1:14" x14ac:dyDescent="0.25">
      <c r="A665" s="33"/>
      <c r="B665" s="34"/>
      <c r="C665" s="6"/>
      <c r="D665" s="37"/>
      <c r="E665" s="56"/>
      <c r="F665" s="24"/>
      <c r="G665" s="25"/>
      <c r="I665" s="161"/>
      <c r="J665" s="173"/>
      <c r="K665" s="173"/>
      <c r="L665" s="173"/>
      <c r="M665" s="173"/>
      <c r="N665" s="185"/>
    </row>
    <row r="666" spans="1:14" ht="10.9" customHeight="1" x14ac:dyDescent="0.25">
      <c r="A666" s="2" t="s">
        <v>1189</v>
      </c>
      <c r="B666" s="2"/>
      <c r="C666" s="6" t="s">
        <v>7</v>
      </c>
      <c r="D666" s="37">
        <v>1</v>
      </c>
      <c r="E666" s="56">
        <v>1830000</v>
      </c>
      <c r="F666" s="24">
        <f t="shared" ref="F666:F668" si="51">E666*D666</f>
        <v>1830000</v>
      </c>
      <c r="G666" s="25">
        <f t="shared" ref="G666:G668" si="52">F666*19/100</f>
        <v>347700</v>
      </c>
      <c r="I666" s="224" t="s">
        <v>1240</v>
      </c>
      <c r="J666" s="224"/>
      <c r="K666" s="225" t="s">
        <v>1130</v>
      </c>
      <c r="L666" s="226"/>
      <c r="M666" s="227"/>
      <c r="N666" s="307"/>
    </row>
    <row r="667" spans="1:14" x14ac:dyDescent="0.25">
      <c r="A667" s="2" t="s">
        <v>1132</v>
      </c>
      <c r="B667" s="2"/>
      <c r="C667" s="6" t="s">
        <v>7</v>
      </c>
      <c r="D667" s="23">
        <v>1</v>
      </c>
      <c r="E667" s="56">
        <v>150000</v>
      </c>
      <c r="F667" s="24">
        <f t="shared" si="51"/>
        <v>150000</v>
      </c>
      <c r="G667" s="25">
        <f t="shared" si="52"/>
        <v>28500</v>
      </c>
      <c r="I667" s="207" t="s">
        <v>1241</v>
      </c>
      <c r="J667" s="207"/>
      <c r="K667" s="168" t="s">
        <v>1249</v>
      </c>
      <c r="L667" s="167" t="s">
        <v>2</v>
      </c>
      <c r="M667" s="169">
        <v>2014</v>
      </c>
      <c r="N667" s="308"/>
    </row>
    <row r="668" spans="1:14" ht="18" x14ac:dyDescent="0.25">
      <c r="A668" s="2" t="s">
        <v>1190</v>
      </c>
      <c r="B668" s="2"/>
      <c r="C668" s="6" t="s">
        <v>7</v>
      </c>
      <c r="D668" s="37">
        <v>1</v>
      </c>
      <c r="E668" s="56">
        <v>39000</v>
      </c>
      <c r="F668" s="24">
        <f t="shared" si="51"/>
        <v>39000</v>
      </c>
      <c r="G668" s="25">
        <f t="shared" si="52"/>
        <v>7410</v>
      </c>
      <c r="I668" s="115">
        <v>1</v>
      </c>
      <c r="J668" s="190" t="s">
        <v>1131</v>
      </c>
      <c r="K668" s="191"/>
      <c r="L668" s="111" t="s">
        <v>8</v>
      </c>
      <c r="M668" s="111">
        <v>1</v>
      </c>
      <c r="N668" s="176"/>
    </row>
    <row r="669" spans="1:14" x14ac:dyDescent="0.25">
      <c r="A669" s="2"/>
      <c r="B669" s="2"/>
      <c r="C669" s="6"/>
      <c r="D669" s="23"/>
      <c r="E669" s="64" t="s">
        <v>26</v>
      </c>
      <c r="F669" s="65"/>
      <c r="G669" s="66"/>
      <c r="H669" s="134"/>
      <c r="I669" s="115">
        <v>2</v>
      </c>
      <c r="J669" s="190" t="s">
        <v>1189</v>
      </c>
      <c r="K669" s="191"/>
      <c r="L669" s="111" t="s">
        <v>7</v>
      </c>
      <c r="M669" s="110">
        <v>1</v>
      </c>
      <c r="N669" s="176"/>
    </row>
    <row r="670" spans="1:14" x14ac:dyDescent="0.25">
      <c r="A670" s="33"/>
      <c r="B670" s="63"/>
      <c r="C670" s="6"/>
      <c r="D670" s="23"/>
      <c r="F670" s="24"/>
      <c r="G670" s="25"/>
      <c r="I670" s="115">
        <v>3</v>
      </c>
      <c r="J670" s="190" t="s">
        <v>1132</v>
      </c>
      <c r="K670" s="191"/>
      <c r="L670" s="111" t="s">
        <v>7</v>
      </c>
      <c r="M670" s="111">
        <v>1</v>
      </c>
      <c r="N670" s="176"/>
    </row>
    <row r="671" spans="1:14" x14ac:dyDescent="0.25">
      <c r="A671" s="67"/>
      <c r="B671" s="68" t="s">
        <v>855</v>
      </c>
      <c r="C671" s="57"/>
      <c r="D671" s="42"/>
      <c r="E671" s="21"/>
      <c r="F671" s="21"/>
      <c r="G671" s="29"/>
      <c r="I671" s="115">
        <v>4</v>
      </c>
      <c r="J671" s="190" t="s">
        <v>1190</v>
      </c>
      <c r="K671" s="191"/>
      <c r="L671" s="111" t="s">
        <v>7</v>
      </c>
      <c r="M671" s="111"/>
      <c r="N671" s="176"/>
    </row>
    <row r="672" spans="1:14" x14ac:dyDescent="0.25">
      <c r="A672" s="67"/>
      <c r="B672" s="68"/>
      <c r="C672" s="57"/>
      <c r="D672" s="42"/>
      <c r="E672" s="21"/>
      <c r="F672" s="21"/>
      <c r="G672" s="29"/>
      <c r="I672" s="161"/>
      <c r="J672" s="173"/>
      <c r="K672" s="173"/>
      <c r="L672" s="173"/>
      <c r="M672" s="173"/>
      <c r="N672" s="185"/>
    </row>
    <row r="673" spans="1:14" x14ac:dyDescent="0.25">
      <c r="A673" s="35"/>
      <c r="B673" s="12" t="s">
        <v>33</v>
      </c>
      <c r="C673" s="12"/>
      <c r="D673" s="13"/>
      <c r="E673" s="21"/>
      <c r="F673" s="21">
        <f t="shared" ref="F673:F705" si="53">E673*D673</f>
        <v>0</v>
      </c>
      <c r="G673" s="29"/>
      <c r="I673" s="233" t="s">
        <v>855</v>
      </c>
      <c r="J673" s="233"/>
      <c r="K673" s="233"/>
      <c r="L673" s="233"/>
      <c r="M673" s="233"/>
      <c r="N673" s="230"/>
    </row>
    <row r="674" spans="1:14" ht="10.9" customHeight="1" x14ac:dyDescent="0.25">
      <c r="A674" s="35"/>
      <c r="B674" s="11" t="s">
        <v>82</v>
      </c>
      <c r="C674" s="35" t="s">
        <v>28</v>
      </c>
      <c r="D674" s="42"/>
      <c r="E674" s="21"/>
      <c r="F674" s="21">
        <f t="shared" si="53"/>
        <v>0</v>
      </c>
      <c r="G674" s="29"/>
      <c r="I674" s="224" t="s">
        <v>1240</v>
      </c>
      <c r="J674" s="224"/>
      <c r="K674" s="225" t="s">
        <v>33</v>
      </c>
      <c r="L674" s="226"/>
      <c r="M674" s="227"/>
      <c r="N674" s="231"/>
    </row>
    <row r="675" spans="1:14" ht="25.5" x14ac:dyDescent="0.25">
      <c r="A675" s="253" t="s">
        <v>3</v>
      </c>
      <c r="B675" s="254"/>
      <c r="C675" s="18" t="s">
        <v>19</v>
      </c>
      <c r="D675" s="13"/>
      <c r="E675" s="20" t="s">
        <v>150</v>
      </c>
      <c r="F675" s="21" t="s">
        <v>152</v>
      </c>
      <c r="G675" s="29" t="s">
        <v>151</v>
      </c>
      <c r="I675" s="207" t="s">
        <v>1241</v>
      </c>
      <c r="J675" s="207"/>
      <c r="K675" s="168" t="s">
        <v>82</v>
      </c>
      <c r="L675" s="167" t="s">
        <v>2</v>
      </c>
      <c r="M675" s="169">
        <v>2016</v>
      </c>
      <c r="N675" s="232"/>
    </row>
    <row r="676" spans="1:14" ht="18" x14ac:dyDescent="0.25">
      <c r="A676" s="289" t="s">
        <v>402</v>
      </c>
      <c r="B676" s="290"/>
      <c r="C676" s="6" t="s">
        <v>19</v>
      </c>
      <c r="D676" s="37">
        <v>1</v>
      </c>
      <c r="E676" s="56">
        <v>784000</v>
      </c>
      <c r="F676" s="24">
        <f t="shared" si="53"/>
        <v>784000</v>
      </c>
      <c r="G676" s="25">
        <f>F676*19/100</f>
        <v>148960</v>
      </c>
      <c r="I676" s="135" t="s">
        <v>1239</v>
      </c>
      <c r="J676" s="196" t="s">
        <v>3</v>
      </c>
      <c r="K676" s="197"/>
      <c r="L676" s="109" t="s">
        <v>4</v>
      </c>
      <c r="M676" s="109" t="s">
        <v>1267</v>
      </c>
      <c r="N676" s="184"/>
    </row>
    <row r="677" spans="1:14" x14ac:dyDescent="0.25">
      <c r="A677" s="287" t="s">
        <v>392</v>
      </c>
      <c r="B677" s="280"/>
      <c r="C677" s="6" t="s">
        <v>19</v>
      </c>
      <c r="D677" s="23">
        <v>1</v>
      </c>
      <c r="E677" s="24">
        <v>33000</v>
      </c>
      <c r="F677" s="24">
        <f t="shared" si="53"/>
        <v>33000</v>
      </c>
      <c r="G677" s="25">
        <f>F677*19/100</f>
        <v>6270</v>
      </c>
      <c r="I677" s="115">
        <v>1</v>
      </c>
      <c r="J677" s="234" t="s">
        <v>402</v>
      </c>
      <c r="K677" s="235"/>
      <c r="L677" s="111" t="s">
        <v>19</v>
      </c>
      <c r="M677" s="111">
        <v>1</v>
      </c>
      <c r="N677" s="176"/>
    </row>
    <row r="678" spans="1:14" x14ac:dyDescent="0.25">
      <c r="A678" s="288" t="s">
        <v>393</v>
      </c>
      <c r="B678" s="282"/>
      <c r="C678" s="6" t="s">
        <v>19</v>
      </c>
      <c r="D678" s="37">
        <v>1</v>
      </c>
      <c r="E678" s="24">
        <v>40000</v>
      </c>
      <c r="F678" s="24">
        <f t="shared" si="53"/>
        <v>40000</v>
      </c>
      <c r="G678" s="25">
        <f>F678*19/100</f>
        <v>7600</v>
      </c>
      <c r="I678" s="115">
        <v>2</v>
      </c>
      <c r="J678" s="236" t="s">
        <v>392</v>
      </c>
      <c r="K678" s="237"/>
      <c r="L678" s="111" t="s">
        <v>19</v>
      </c>
      <c r="M678" s="110">
        <v>1</v>
      </c>
      <c r="N678" s="176"/>
    </row>
    <row r="679" spans="1:14" x14ac:dyDescent="0.25">
      <c r="A679" s="249" t="s">
        <v>1143</v>
      </c>
      <c r="B679" s="250"/>
      <c r="C679" s="6" t="s">
        <v>19</v>
      </c>
      <c r="D679" s="23">
        <v>1</v>
      </c>
      <c r="E679" s="24">
        <v>69400</v>
      </c>
      <c r="F679" s="24">
        <f t="shared" si="53"/>
        <v>69400</v>
      </c>
      <c r="G679" s="25">
        <f>F679*19/100</f>
        <v>13186</v>
      </c>
      <c r="I679" s="115">
        <v>3</v>
      </c>
      <c r="J679" s="238" t="s">
        <v>393</v>
      </c>
      <c r="K679" s="239"/>
      <c r="L679" s="111" t="s">
        <v>19</v>
      </c>
      <c r="M679" s="111">
        <v>1</v>
      </c>
      <c r="N679" s="176"/>
    </row>
    <row r="680" spans="1:14" x14ac:dyDescent="0.25">
      <c r="A680" s="249" t="s">
        <v>391</v>
      </c>
      <c r="B680" s="250"/>
      <c r="C680" s="6" t="s">
        <v>19</v>
      </c>
      <c r="D680" s="37">
        <v>1</v>
      </c>
      <c r="E680" s="24">
        <v>58200</v>
      </c>
      <c r="F680" s="24">
        <f t="shared" si="53"/>
        <v>58200</v>
      </c>
      <c r="G680" s="25">
        <f>F680*19/100</f>
        <v>11058</v>
      </c>
      <c r="I680" s="115">
        <v>4</v>
      </c>
      <c r="J680" s="190" t="s">
        <v>1143</v>
      </c>
      <c r="K680" s="191"/>
      <c r="L680" s="111" t="s">
        <v>19</v>
      </c>
      <c r="M680" s="110">
        <v>1</v>
      </c>
      <c r="N680" s="176"/>
    </row>
    <row r="681" spans="1:14" x14ac:dyDescent="0.25">
      <c r="A681" s="249" t="s">
        <v>394</v>
      </c>
      <c r="B681" s="250"/>
      <c r="C681" s="6" t="s">
        <v>89</v>
      </c>
      <c r="D681" s="23">
        <v>1</v>
      </c>
      <c r="E681" s="24">
        <v>762000</v>
      </c>
      <c r="F681" s="24">
        <f t="shared" si="53"/>
        <v>762000</v>
      </c>
      <c r="G681" s="25"/>
      <c r="I681" s="115">
        <v>5</v>
      </c>
      <c r="J681" s="190" t="s">
        <v>391</v>
      </c>
      <c r="K681" s="191"/>
      <c r="L681" s="111" t="s">
        <v>19</v>
      </c>
      <c r="M681" s="111">
        <v>1</v>
      </c>
      <c r="N681" s="176"/>
    </row>
    <row r="682" spans="1:14" x14ac:dyDescent="0.25">
      <c r="A682" s="249" t="s">
        <v>32</v>
      </c>
      <c r="B682" s="250"/>
      <c r="C682" s="6" t="s">
        <v>8</v>
      </c>
      <c r="D682" s="37">
        <v>1</v>
      </c>
      <c r="E682" s="56">
        <v>84000</v>
      </c>
      <c r="F682" s="24">
        <f>E682*D682</f>
        <v>84000</v>
      </c>
      <c r="G682" s="25">
        <f>F682*19/100</f>
        <v>15960</v>
      </c>
      <c r="I682" s="115">
        <v>6</v>
      </c>
      <c r="J682" s="190" t="s">
        <v>394</v>
      </c>
      <c r="K682" s="191"/>
      <c r="L682" s="111" t="s">
        <v>89</v>
      </c>
      <c r="M682" s="110">
        <v>1</v>
      </c>
      <c r="N682" s="176"/>
    </row>
    <row r="683" spans="1:14" ht="18" x14ac:dyDescent="0.25">
      <c r="A683" s="249" t="s">
        <v>395</v>
      </c>
      <c r="B683" s="250"/>
      <c r="C683" s="6" t="s">
        <v>19</v>
      </c>
      <c r="D683" s="23">
        <v>1</v>
      </c>
      <c r="E683" s="24">
        <v>46000</v>
      </c>
      <c r="F683" s="24">
        <f t="shared" si="53"/>
        <v>46000</v>
      </c>
      <c r="G683" s="25">
        <f>F683*5/100</f>
        <v>2300</v>
      </c>
      <c r="I683" s="115">
        <v>7</v>
      </c>
      <c r="J683" s="190" t="s">
        <v>32</v>
      </c>
      <c r="K683" s="191"/>
      <c r="L683" s="111" t="s">
        <v>8</v>
      </c>
      <c r="M683" s="111">
        <v>1</v>
      </c>
      <c r="N683" s="176"/>
    </row>
    <row r="684" spans="1:14" x14ac:dyDescent="0.25">
      <c r="A684" s="249" t="s">
        <v>396</v>
      </c>
      <c r="B684" s="250"/>
      <c r="C684" s="6" t="s">
        <v>19</v>
      </c>
      <c r="D684" s="37">
        <v>1</v>
      </c>
      <c r="E684" s="56">
        <v>46000</v>
      </c>
      <c r="F684" s="24">
        <f t="shared" si="53"/>
        <v>46000</v>
      </c>
      <c r="G684" s="25">
        <f>F684*5/100</f>
        <v>2300</v>
      </c>
      <c r="I684" s="115">
        <v>8</v>
      </c>
      <c r="J684" s="190" t="s">
        <v>395</v>
      </c>
      <c r="K684" s="191"/>
      <c r="L684" s="111" t="s">
        <v>19</v>
      </c>
      <c r="M684" s="110">
        <v>1</v>
      </c>
      <c r="N684" s="176"/>
    </row>
    <row r="685" spans="1:14" x14ac:dyDescent="0.25">
      <c r="A685" s="249" t="s">
        <v>399</v>
      </c>
      <c r="B685" s="250"/>
      <c r="C685" s="6" t="s">
        <v>397</v>
      </c>
      <c r="D685" s="23">
        <v>1</v>
      </c>
      <c r="E685" s="56">
        <v>3000</v>
      </c>
      <c r="F685" s="24">
        <f t="shared" si="53"/>
        <v>3000</v>
      </c>
      <c r="G685" s="25">
        <f t="shared" ref="G685:G692" si="54">F685*19/100</f>
        <v>570</v>
      </c>
      <c r="I685" s="115">
        <v>9</v>
      </c>
      <c r="J685" s="190" t="s">
        <v>396</v>
      </c>
      <c r="K685" s="191"/>
      <c r="L685" s="111" t="s">
        <v>19</v>
      </c>
      <c r="M685" s="111">
        <v>1</v>
      </c>
      <c r="N685" s="176"/>
    </row>
    <row r="686" spans="1:14" x14ac:dyDescent="0.25">
      <c r="A686" s="249" t="s">
        <v>398</v>
      </c>
      <c r="B686" s="250"/>
      <c r="C686" s="6" t="s">
        <v>19</v>
      </c>
      <c r="D686" s="37">
        <v>1</v>
      </c>
      <c r="E686" s="56">
        <v>2500</v>
      </c>
      <c r="F686" s="24">
        <f t="shared" si="53"/>
        <v>2500</v>
      </c>
      <c r="G686" s="25">
        <f t="shared" si="54"/>
        <v>475</v>
      </c>
      <c r="I686" s="115">
        <v>10</v>
      </c>
      <c r="J686" s="190" t="s">
        <v>399</v>
      </c>
      <c r="K686" s="191"/>
      <c r="L686" s="111" t="s">
        <v>397</v>
      </c>
      <c r="M686" s="110">
        <v>1</v>
      </c>
      <c r="N686" s="176"/>
    </row>
    <row r="687" spans="1:14" x14ac:dyDescent="0.25">
      <c r="A687" s="249" t="s">
        <v>400</v>
      </c>
      <c r="B687" s="250"/>
      <c r="C687" s="6" t="s">
        <v>19</v>
      </c>
      <c r="D687" s="23">
        <v>1</v>
      </c>
      <c r="E687" s="56">
        <v>600</v>
      </c>
      <c r="F687" s="24">
        <f t="shared" si="53"/>
        <v>600</v>
      </c>
      <c r="G687" s="25">
        <f t="shared" si="54"/>
        <v>114</v>
      </c>
      <c r="I687" s="115">
        <v>11</v>
      </c>
      <c r="J687" s="190" t="s">
        <v>398</v>
      </c>
      <c r="K687" s="191"/>
      <c r="L687" s="111" t="s">
        <v>19</v>
      </c>
      <c r="M687" s="111">
        <v>1</v>
      </c>
      <c r="N687" s="176"/>
    </row>
    <row r="688" spans="1:14" x14ac:dyDescent="0.25">
      <c r="A688" s="249" t="s">
        <v>401</v>
      </c>
      <c r="B688" s="250"/>
      <c r="C688" s="6" t="s">
        <v>19</v>
      </c>
      <c r="D688" s="37">
        <v>1</v>
      </c>
      <c r="E688" s="56">
        <v>300</v>
      </c>
      <c r="F688" s="24">
        <f t="shared" si="53"/>
        <v>300</v>
      </c>
      <c r="G688" s="25">
        <f t="shared" si="54"/>
        <v>57</v>
      </c>
      <c r="I688" s="115">
        <v>12</v>
      </c>
      <c r="J688" s="190" t="s">
        <v>400</v>
      </c>
      <c r="K688" s="191"/>
      <c r="L688" s="111" t="s">
        <v>19</v>
      </c>
      <c r="M688" s="110">
        <v>1</v>
      </c>
      <c r="N688" s="176"/>
    </row>
    <row r="689" spans="1:14" x14ac:dyDescent="0.25">
      <c r="A689" s="249" t="s">
        <v>403</v>
      </c>
      <c r="B689" s="250"/>
      <c r="C689" s="6" t="s">
        <v>8</v>
      </c>
      <c r="D689" s="23">
        <v>1</v>
      </c>
      <c r="E689" s="56">
        <v>504000</v>
      </c>
      <c r="F689" s="24">
        <f t="shared" si="53"/>
        <v>504000</v>
      </c>
      <c r="G689" s="25">
        <f t="shared" si="54"/>
        <v>95760</v>
      </c>
      <c r="I689" s="115">
        <v>13</v>
      </c>
      <c r="J689" s="190" t="s">
        <v>401</v>
      </c>
      <c r="K689" s="191"/>
      <c r="L689" s="111" t="s">
        <v>19</v>
      </c>
      <c r="M689" s="111">
        <v>1</v>
      </c>
      <c r="N689" s="176"/>
    </row>
    <row r="690" spans="1:14" ht="18" x14ac:dyDescent="0.25">
      <c r="A690" s="249" t="s">
        <v>610</v>
      </c>
      <c r="B690" s="250"/>
      <c r="C690" s="6" t="s">
        <v>8</v>
      </c>
      <c r="D690" s="37">
        <v>1</v>
      </c>
      <c r="E690" s="56">
        <v>754000</v>
      </c>
      <c r="F690" s="24">
        <f t="shared" si="53"/>
        <v>754000</v>
      </c>
      <c r="G690" s="25">
        <f t="shared" si="54"/>
        <v>143260</v>
      </c>
      <c r="I690" s="115">
        <v>14</v>
      </c>
      <c r="J690" s="190" t="s">
        <v>403</v>
      </c>
      <c r="K690" s="191"/>
      <c r="L690" s="111" t="s">
        <v>8</v>
      </c>
      <c r="M690" s="110">
        <v>1</v>
      </c>
      <c r="N690" s="176"/>
    </row>
    <row r="691" spans="1:14" ht="18" x14ac:dyDescent="0.25">
      <c r="A691" s="249" t="s">
        <v>611</v>
      </c>
      <c r="B691" s="250"/>
      <c r="C691" s="6" t="s">
        <v>8</v>
      </c>
      <c r="D691" s="23">
        <v>1</v>
      </c>
      <c r="E691" s="56">
        <v>320300</v>
      </c>
      <c r="F691" s="24">
        <f t="shared" si="53"/>
        <v>320300</v>
      </c>
      <c r="G691" s="25">
        <f t="shared" si="54"/>
        <v>60857</v>
      </c>
      <c r="I691" s="115">
        <v>15</v>
      </c>
      <c r="J691" s="190" t="s">
        <v>610</v>
      </c>
      <c r="K691" s="191"/>
      <c r="L691" s="111" t="s">
        <v>8</v>
      </c>
      <c r="M691" s="111">
        <v>1</v>
      </c>
      <c r="N691" s="176"/>
    </row>
    <row r="692" spans="1:14" ht="18" x14ac:dyDescent="0.25">
      <c r="A692" s="249" t="s">
        <v>642</v>
      </c>
      <c r="B692" s="250"/>
      <c r="C692" s="6" t="s">
        <v>643</v>
      </c>
      <c r="D692" s="37">
        <v>1</v>
      </c>
      <c r="E692" s="56">
        <v>236300</v>
      </c>
      <c r="F692" s="24">
        <f t="shared" si="53"/>
        <v>236300</v>
      </c>
      <c r="G692" s="25">
        <f t="shared" si="54"/>
        <v>44897</v>
      </c>
      <c r="I692" s="115">
        <v>16</v>
      </c>
      <c r="J692" s="190" t="s">
        <v>611</v>
      </c>
      <c r="K692" s="191"/>
      <c r="L692" s="111" t="s">
        <v>8</v>
      </c>
      <c r="M692" s="110">
        <v>1</v>
      </c>
      <c r="N692" s="176"/>
    </row>
    <row r="693" spans="1:14" ht="18" x14ac:dyDescent="0.25">
      <c r="A693" s="249" t="s">
        <v>820</v>
      </c>
      <c r="B693" s="250"/>
      <c r="C693" s="6" t="s">
        <v>147</v>
      </c>
      <c r="D693" s="23">
        <v>1</v>
      </c>
      <c r="E693" s="56">
        <v>134400</v>
      </c>
      <c r="F693" s="24">
        <f t="shared" si="53"/>
        <v>134400</v>
      </c>
      <c r="G693" s="25"/>
      <c r="I693" s="115">
        <v>17</v>
      </c>
      <c r="J693" s="190" t="s">
        <v>642</v>
      </c>
      <c r="K693" s="191"/>
      <c r="L693" s="111" t="s">
        <v>643</v>
      </c>
      <c r="M693" s="111">
        <v>1</v>
      </c>
      <c r="N693" s="176"/>
    </row>
    <row r="694" spans="1:14" x14ac:dyDescent="0.25">
      <c r="A694" s="249" t="s">
        <v>821</v>
      </c>
      <c r="B694" s="250"/>
      <c r="C694" s="6" t="s">
        <v>7</v>
      </c>
      <c r="D694" s="37">
        <v>1</v>
      </c>
      <c r="E694" s="56">
        <v>11200</v>
      </c>
      <c r="F694" s="24">
        <f t="shared" si="53"/>
        <v>11200</v>
      </c>
      <c r="G694" s="25">
        <f t="shared" ref="G694:G700" si="55">F694*19/100</f>
        <v>2128</v>
      </c>
      <c r="I694" s="115">
        <v>18</v>
      </c>
      <c r="J694" s="190" t="s">
        <v>820</v>
      </c>
      <c r="K694" s="191"/>
      <c r="L694" s="111" t="s">
        <v>147</v>
      </c>
      <c r="M694" s="110">
        <v>1</v>
      </c>
      <c r="N694" s="176"/>
    </row>
    <row r="695" spans="1:14" x14ac:dyDescent="0.25">
      <c r="A695" s="249" t="s">
        <v>822</v>
      </c>
      <c r="B695" s="250"/>
      <c r="C695" s="6" t="s">
        <v>8</v>
      </c>
      <c r="D695" s="23">
        <v>1</v>
      </c>
      <c r="E695" s="56">
        <v>302400</v>
      </c>
      <c r="F695" s="24">
        <f t="shared" si="53"/>
        <v>302400</v>
      </c>
      <c r="G695" s="25">
        <f t="shared" si="55"/>
        <v>57456</v>
      </c>
      <c r="I695" s="115">
        <v>19</v>
      </c>
      <c r="J695" s="190" t="s">
        <v>821</v>
      </c>
      <c r="K695" s="191"/>
      <c r="L695" s="111" t="s">
        <v>7</v>
      </c>
      <c r="M695" s="111">
        <v>1</v>
      </c>
      <c r="N695" s="176"/>
    </row>
    <row r="696" spans="1:14" ht="21.6" customHeight="1" x14ac:dyDescent="0.25">
      <c r="A696" s="249" t="s">
        <v>833</v>
      </c>
      <c r="B696" s="250"/>
      <c r="C696" s="6" t="s">
        <v>8</v>
      </c>
      <c r="D696" s="37">
        <v>1</v>
      </c>
      <c r="E696" s="56">
        <v>168000</v>
      </c>
      <c r="F696" s="24">
        <f t="shared" si="53"/>
        <v>168000</v>
      </c>
      <c r="G696" s="25">
        <f t="shared" si="55"/>
        <v>31920</v>
      </c>
      <c r="I696" s="115">
        <v>20</v>
      </c>
      <c r="J696" s="190" t="s">
        <v>822</v>
      </c>
      <c r="K696" s="191"/>
      <c r="L696" s="111" t="s">
        <v>8</v>
      </c>
      <c r="M696" s="110">
        <v>1</v>
      </c>
      <c r="N696" s="176"/>
    </row>
    <row r="697" spans="1:14" ht="18" x14ac:dyDescent="0.25">
      <c r="A697" s="249" t="s">
        <v>926</v>
      </c>
      <c r="B697" s="250"/>
      <c r="C697" s="6" t="s">
        <v>8</v>
      </c>
      <c r="D697" s="23">
        <v>1</v>
      </c>
      <c r="E697" s="56">
        <v>123300</v>
      </c>
      <c r="F697" s="24">
        <f t="shared" si="53"/>
        <v>123300</v>
      </c>
      <c r="G697" s="25">
        <f t="shared" si="55"/>
        <v>23427</v>
      </c>
      <c r="I697" s="115">
        <v>21</v>
      </c>
      <c r="J697" s="190" t="s">
        <v>833</v>
      </c>
      <c r="K697" s="191"/>
      <c r="L697" s="111" t="s">
        <v>8</v>
      </c>
      <c r="M697" s="111">
        <v>1</v>
      </c>
      <c r="N697" s="176"/>
    </row>
    <row r="698" spans="1:14" ht="18" x14ac:dyDescent="0.25">
      <c r="A698" s="249" t="s">
        <v>927</v>
      </c>
      <c r="B698" s="250"/>
      <c r="C698" s="6" t="s">
        <v>8</v>
      </c>
      <c r="D698" s="37">
        <v>1</v>
      </c>
      <c r="E698" s="56">
        <v>84000</v>
      </c>
      <c r="F698" s="24">
        <f t="shared" si="53"/>
        <v>84000</v>
      </c>
      <c r="G698" s="25">
        <f t="shared" si="55"/>
        <v>15960</v>
      </c>
      <c r="I698" s="115">
        <v>22</v>
      </c>
      <c r="J698" s="190" t="s">
        <v>926</v>
      </c>
      <c r="K698" s="191"/>
      <c r="L698" s="111" t="s">
        <v>8</v>
      </c>
      <c r="M698" s="110">
        <v>1</v>
      </c>
      <c r="N698" s="176"/>
    </row>
    <row r="699" spans="1:14" ht="18" x14ac:dyDescent="0.25">
      <c r="A699" s="249" t="s">
        <v>257</v>
      </c>
      <c r="B699" s="250"/>
      <c r="C699" s="6" t="s">
        <v>8</v>
      </c>
      <c r="D699" s="23">
        <v>1</v>
      </c>
      <c r="E699" s="56">
        <v>153400</v>
      </c>
      <c r="F699" s="24">
        <f t="shared" si="53"/>
        <v>153400</v>
      </c>
      <c r="G699" s="25">
        <f t="shared" si="55"/>
        <v>29146</v>
      </c>
      <c r="I699" s="115">
        <v>23</v>
      </c>
      <c r="J699" s="190" t="s">
        <v>927</v>
      </c>
      <c r="K699" s="191"/>
      <c r="L699" s="111" t="s">
        <v>8</v>
      </c>
      <c r="M699" s="111">
        <v>1</v>
      </c>
      <c r="N699" s="176"/>
    </row>
    <row r="700" spans="1:14" ht="18" x14ac:dyDescent="0.25">
      <c r="A700" s="249" t="s">
        <v>944</v>
      </c>
      <c r="B700" s="250"/>
      <c r="C700" s="6" t="s">
        <v>8</v>
      </c>
      <c r="D700" s="37">
        <v>1</v>
      </c>
      <c r="E700" s="56">
        <v>135500</v>
      </c>
      <c r="F700" s="24">
        <f t="shared" si="53"/>
        <v>135500</v>
      </c>
      <c r="G700" s="25">
        <f t="shared" si="55"/>
        <v>25745</v>
      </c>
      <c r="I700" s="115">
        <v>24</v>
      </c>
      <c r="J700" s="190" t="s">
        <v>257</v>
      </c>
      <c r="K700" s="191"/>
      <c r="L700" s="111" t="s">
        <v>8</v>
      </c>
      <c r="M700" s="110">
        <v>1</v>
      </c>
      <c r="N700" s="176"/>
    </row>
    <row r="701" spans="1:14" ht="18" x14ac:dyDescent="0.25">
      <c r="A701" s="249" t="s">
        <v>945</v>
      </c>
      <c r="B701" s="250"/>
      <c r="C701" s="6" t="s">
        <v>8</v>
      </c>
      <c r="D701" s="23">
        <v>1</v>
      </c>
      <c r="E701" s="56">
        <v>101000</v>
      </c>
      <c r="F701" s="24">
        <f t="shared" si="53"/>
        <v>101000</v>
      </c>
      <c r="G701" s="25">
        <f>F701*19/100</f>
        <v>19190</v>
      </c>
      <c r="I701" s="115">
        <v>25</v>
      </c>
      <c r="J701" s="190" t="s">
        <v>944</v>
      </c>
      <c r="K701" s="191"/>
      <c r="L701" s="111" t="s">
        <v>8</v>
      </c>
      <c r="M701" s="111">
        <v>1</v>
      </c>
      <c r="N701" s="176"/>
    </row>
    <row r="702" spans="1:14" ht="18" x14ac:dyDescent="0.25">
      <c r="A702" s="249" t="s">
        <v>946</v>
      </c>
      <c r="B702" s="250"/>
      <c r="C702" s="6" t="s">
        <v>8</v>
      </c>
      <c r="D702" s="37">
        <v>1</v>
      </c>
      <c r="E702" s="56">
        <v>181000</v>
      </c>
      <c r="F702" s="24">
        <f t="shared" si="53"/>
        <v>181000</v>
      </c>
      <c r="G702" s="25">
        <f>F702*19/100</f>
        <v>34390</v>
      </c>
      <c r="I702" s="115">
        <v>26</v>
      </c>
      <c r="J702" s="190" t="s">
        <v>945</v>
      </c>
      <c r="K702" s="191"/>
      <c r="L702" s="111" t="s">
        <v>8</v>
      </c>
      <c r="M702" s="110">
        <v>1</v>
      </c>
      <c r="N702" s="176"/>
    </row>
    <row r="703" spans="1:14" ht="18" x14ac:dyDescent="0.25">
      <c r="A703" s="249" t="s">
        <v>1005</v>
      </c>
      <c r="B703" s="250"/>
      <c r="C703" s="6" t="s">
        <v>7</v>
      </c>
      <c r="D703" s="23">
        <v>1</v>
      </c>
      <c r="E703" s="56">
        <v>61000</v>
      </c>
      <c r="F703" s="24">
        <f t="shared" si="53"/>
        <v>61000</v>
      </c>
      <c r="G703" s="25">
        <f>F703*19/100</f>
        <v>11590</v>
      </c>
      <c r="I703" s="115">
        <v>27</v>
      </c>
      <c r="J703" s="190" t="s">
        <v>946</v>
      </c>
      <c r="K703" s="191"/>
      <c r="L703" s="111" t="s">
        <v>8</v>
      </c>
      <c r="M703" s="111">
        <v>1</v>
      </c>
      <c r="N703" s="176"/>
    </row>
    <row r="704" spans="1:14" x14ac:dyDescent="0.25">
      <c r="A704" s="249" t="s">
        <v>529</v>
      </c>
      <c r="B704" s="250"/>
      <c r="C704" s="6" t="s">
        <v>8</v>
      </c>
      <c r="D704" s="37">
        <v>1</v>
      </c>
      <c r="E704" s="56">
        <v>628000</v>
      </c>
      <c r="F704" s="24">
        <f t="shared" si="53"/>
        <v>628000</v>
      </c>
      <c r="G704" s="25">
        <f>F704*19/100</f>
        <v>119320</v>
      </c>
      <c r="I704" s="115">
        <v>28</v>
      </c>
      <c r="J704" s="190" t="s">
        <v>1005</v>
      </c>
      <c r="K704" s="191"/>
      <c r="L704" s="111" t="s">
        <v>7</v>
      </c>
      <c r="M704" s="110">
        <v>1</v>
      </c>
      <c r="N704" s="176"/>
    </row>
    <row r="705" spans="1:14" ht="18" x14ac:dyDescent="0.25">
      <c r="A705" s="251" t="s">
        <v>1193</v>
      </c>
      <c r="B705" s="252"/>
      <c r="C705" s="6" t="s">
        <v>7</v>
      </c>
      <c r="D705" s="23">
        <v>1</v>
      </c>
      <c r="E705" s="56">
        <v>270000</v>
      </c>
      <c r="F705" s="24">
        <f t="shared" si="53"/>
        <v>270000</v>
      </c>
      <c r="G705" s="25"/>
      <c r="I705" s="115">
        <v>29</v>
      </c>
      <c r="J705" s="190" t="s">
        <v>529</v>
      </c>
      <c r="K705" s="191"/>
      <c r="L705" s="111" t="s">
        <v>8</v>
      </c>
      <c r="M705" s="111">
        <v>1</v>
      </c>
      <c r="N705" s="176"/>
    </row>
    <row r="706" spans="1:14" x14ac:dyDescent="0.25">
      <c r="A706" s="249" t="s">
        <v>1223</v>
      </c>
      <c r="B706" s="250"/>
      <c r="C706" s="6" t="s">
        <v>8</v>
      </c>
      <c r="D706" s="23">
        <v>1</v>
      </c>
      <c r="E706" s="56">
        <v>100000</v>
      </c>
      <c r="F706" s="24">
        <f>E706*D706</f>
        <v>100000</v>
      </c>
      <c r="G706" s="25">
        <f>F706*19/100</f>
        <v>19000</v>
      </c>
      <c r="I706" s="115">
        <v>30</v>
      </c>
      <c r="J706" s="192" t="s">
        <v>1193</v>
      </c>
      <c r="K706" s="193"/>
      <c r="L706" s="111" t="s">
        <v>7</v>
      </c>
      <c r="M706" s="110">
        <v>1</v>
      </c>
      <c r="N706" s="176"/>
    </row>
    <row r="707" spans="1:14" x14ac:dyDescent="0.25">
      <c r="A707" s="33"/>
      <c r="B707" s="34"/>
      <c r="C707" s="6"/>
      <c r="D707" s="37"/>
      <c r="E707" s="56"/>
      <c r="F707" s="24"/>
      <c r="G707" s="25"/>
      <c r="I707" s="115">
        <v>31</v>
      </c>
      <c r="J707" s="192" t="s">
        <v>1129</v>
      </c>
      <c r="K707" s="193"/>
      <c r="L707" s="111" t="s">
        <v>7</v>
      </c>
      <c r="M707" s="111">
        <v>1</v>
      </c>
      <c r="N707" s="176"/>
    </row>
    <row r="708" spans="1:14" ht="18" x14ac:dyDescent="0.25">
      <c r="A708" s="261" t="s">
        <v>795</v>
      </c>
      <c r="B708" s="261"/>
      <c r="C708" s="70"/>
      <c r="D708" s="13"/>
      <c r="E708" s="52"/>
      <c r="F708" s="52"/>
      <c r="G708" s="52"/>
      <c r="I708" s="115">
        <v>32</v>
      </c>
      <c r="J708" s="190" t="s">
        <v>1223</v>
      </c>
      <c r="K708" s="191"/>
      <c r="L708" s="111" t="s">
        <v>8</v>
      </c>
      <c r="M708" s="110">
        <v>1</v>
      </c>
      <c r="N708" s="176"/>
    </row>
    <row r="709" spans="1:14" x14ac:dyDescent="0.25">
      <c r="A709" s="69"/>
      <c r="B709" s="69"/>
      <c r="C709" s="70"/>
      <c r="D709" s="13"/>
      <c r="E709" s="52"/>
      <c r="F709" s="52"/>
      <c r="G709" s="52"/>
      <c r="I709" s="173"/>
      <c r="J709" s="173"/>
      <c r="K709" s="173"/>
      <c r="L709" s="173"/>
      <c r="M709" s="173"/>
      <c r="N709" s="180"/>
    </row>
    <row r="710" spans="1:14" ht="10.9" customHeight="1" x14ac:dyDescent="0.25">
      <c r="A710" s="249" t="s">
        <v>292</v>
      </c>
      <c r="B710" s="250"/>
      <c r="C710" s="6" t="s">
        <v>7</v>
      </c>
      <c r="D710" s="23">
        <v>1</v>
      </c>
      <c r="E710" s="24">
        <v>920000</v>
      </c>
      <c r="F710" s="24">
        <f>E710*D710</f>
        <v>920000</v>
      </c>
      <c r="G710" s="25">
        <f>F710*19/100</f>
        <v>174800</v>
      </c>
      <c r="I710" s="224" t="s">
        <v>1240</v>
      </c>
      <c r="J710" s="224"/>
      <c r="K710" s="225" t="s">
        <v>1250</v>
      </c>
      <c r="L710" s="226"/>
      <c r="M710" s="227"/>
      <c r="N710" s="220"/>
    </row>
    <row r="711" spans="1:14" ht="10.9" customHeight="1" x14ac:dyDescent="0.25">
      <c r="A711" s="33"/>
      <c r="B711" s="34"/>
      <c r="C711" s="6"/>
      <c r="D711" s="23"/>
      <c r="E711" s="24"/>
      <c r="F711" s="24"/>
      <c r="G711" s="25"/>
      <c r="I711" s="207" t="s">
        <v>1241</v>
      </c>
      <c r="J711" s="207"/>
      <c r="K711" s="168" t="s">
        <v>1251</v>
      </c>
      <c r="L711" s="167" t="s">
        <v>2</v>
      </c>
      <c r="M711" s="169">
        <v>2016</v>
      </c>
      <c r="N711" s="221"/>
    </row>
    <row r="712" spans="1:14" ht="18" x14ac:dyDescent="0.25">
      <c r="A712" s="33"/>
      <c r="B712" s="34"/>
      <c r="C712" s="6"/>
      <c r="D712" s="23"/>
      <c r="E712" s="24"/>
      <c r="F712" s="24"/>
      <c r="G712" s="25"/>
      <c r="I712" s="135" t="s">
        <v>1239</v>
      </c>
      <c r="J712" s="196" t="s">
        <v>3</v>
      </c>
      <c r="K712" s="197"/>
      <c r="L712" s="109" t="s">
        <v>4</v>
      </c>
      <c r="M712" s="109" t="s">
        <v>1267</v>
      </c>
      <c r="N712" s="184"/>
    </row>
    <row r="713" spans="1:14" x14ac:dyDescent="0.25">
      <c r="A713" s="249" t="s">
        <v>1159</v>
      </c>
      <c r="B713" s="250"/>
      <c r="C713" s="6" t="s">
        <v>8</v>
      </c>
      <c r="D713" s="37">
        <v>1</v>
      </c>
      <c r="E713" s="24">
        <v>3500000</v>
      </c>
      <c r="F713" s="24">
        <f>E713*D713</f>
        <v>3500000</v>
      </c>
      <c r="G713" s="25">
        <f>F713*19/100</f>
        <v>665000</v>
      </c>
      <c r="I713" s="115">
        <v>1</v>
      </c>
      <c r="J713" s="201" t="s">
        <v>292</v>
      </c>
      <c r="K713" s="202"/>
      <c r="L713" s="111" t="s">
        <v>7</v>
      </c>
      <c r="M713" s="110">
        <v>1</v>
      </c>
      <c r="N713" s="176"/>
    </row>
    <row r="714" spans="1:14" ht="18" x14ac:dyDescent="0.25">
      <c r="A714" s="33" t="s">
        <v>1175</v>
      </c>
      <c r="B714" s="34"/>
      <c r="C714" s="6" t="s">
        <v>8</v>
      </c>
      <c r="D714" s="37">
        <v>1</v>
      </c>
      <c r="E714" s="24">
        <v>2400000</v>
      </c>
      <c r="F714" s="24">
        <f t="shared" ref="F714:F715" si="56">E714*D714</f>
        <v>2400000</v>
      </c>
      <c r="G714" s="25">
        <f t="shared" ref="G714:G715" si="57">F714*19/100</f>
        <v>456000</v>
      </c>
      <c r="I714" s="115">
        <v>2</v>
      </c>
      <c r="J714" s="201" t="s">
        <v>1159</v>
      </c>
      <c r="K714" s="202"/>
      <c r="L714" s="111" t="s">
        <v>8</v>
      </c>
      <c r="M714" s="111">
        <v>1</v>
      </c>
      <c r="N714" s="176"/>
    </row>
    <row r="715" spans="1:14" ht="18" x14ac:dyDescent="0.25">
      <c r="A715" s="33" t="s">
        <v>1177</v>
      </c>
      <c r="B715" s="34"/>
      <c r="C715" s="6" t="s">
        <v>8</v>
      </c>
      <c r="D715" s="37">
        <v>1</v>
      </c>
      <c r="E715" s="24">
        <v>550000</v>
      </c>
      <c r="F715" s="24">
        <f t="shared" si="56"/>
        <v>550000</v>
      </c>
      <c r="G715" s="25">
        <f t="shared" si="57"/>
        <v>104500</v>
      </c>
      <c r="I715" s="115">
        <v>3</v>
      </c>
      <c r="J715" s="201" t="s">
        <v>1175</v>
      </c>
      <c r="K715" s="202"/>
      <c r="L715" s="111" t="s">
        <v>8</v>
      </c>
      <c r="M715" s="111">
        <v>1</v>
      </c>
      <c r="N715" s="176"/>
    </row>
    <row r="716" spans="1:14" ht="18" x14ac:dyDescent="0.25">
      <c r="A716" s="33"/>
      <c r="B716" s="34"/>
      <c r="C716" s="6"/>
      <c r="D716" s="23"/>
      <c r="E716" s="24"/>
      <c r="F716" s="24"/>
      <c r="G716" s="25"/>
      <c r="I716" s="115">
        <v>4</v>
      </c>
      <c r="J716" s="201" t="s">
        <v>1176</v>
      </c>
      <c r="K716" s="202"/>
      <c r="L716" s="111" t="s">
        <v>8</v>
      </c>
      <c r="M716" s="111">
        <v>1</v>
      </c>
      <c r="N716" s="176"/>
    </row>
    <row r="717" spans="1:14" ht="18" x14ac:dyDescent="0.25">
      <c r="A717" s="18"/>
      <c r="B717" s="71" t="s">
        <v>36</v>
      </c>
      <c r="C717" s="71"/>
      <c r="D717" s="42"/>
      <c r="E717" s="21"/>
      <c r="F717" s="21">
        <f t="shared" ref="F717:F758" si="58">E717*D717</f>
        <v>0</v>
      </c>
      <c r="G717" s="29"/>
      <c r="I717" s="115">
        <v>5</v>
      </c>
      <c r="J717" s="201" t="s">
        <v>1177</v>
      </c>
      <c r="K717" s="202"/>
      <c r="L717" s="111" t="s">
        <v>8</v>
      </c>
      <c r="M717" s="111">
        <v>1</v>
      </c>
      <c r="N717" s="176"/>
    </row>
    <row r="718" spans="1:14" x14ac:dyDescent="0.25">
      <c r="A718" s="43"/>
      <c r="B718" s="130"/>
      <c r="C718" s="71"/>
      <c r="D718" s="42"/>
      <c r="E718" s="21"/>
      <c r="F718" s="21"/>
      <c r="G718" s="29"/>
      <c r="I718" s="161"/>
      <c r="J718" s="173"/>
      <c r="K718" s="173"/>
      <c r="L718" s="173"/>
      <c r="M718" s="173"/>
      <c r="N718" s="185"/>
    </row>
    <row r="719" spans="1:14" ht="20.45" customHeight="1" x14ac:dyDescent="0.25">
      <c r="A719" s="263" t="s">
        <v>37</v>
      </c>
      <c r="B719" s="264"/>
      <c r="C719" s="18" t="s">
        <v>2</v>
      </c>
      <c r="D719" s="13"/>
      <c r="E719" s="20" t="s">
        <v>150</v>
      </c>
      <c r="F719" s="21" t="s">
        <v>152</v>
      </c>
      <c r="G719" s="29" t="s">
        <v>151</v>
      </c>
      <c r="I719" s="224" t="s">
        <v>1240</v>
      </c>
      <c r="J719" s="224"/>
      <c r="K719" s="225" t="s">
        <v>1252</v>
      </c>
      <c r="L719" s="226"/>
      <c r="M719" s="227"/>
      <c r="N719" s="220"/>
    </row>
    <row r="720" spans="1:14" x14ac:dyDescent="0.25">
      <c r="A720" s="249" t="s">
        <v>503</v>
      </c>
      <c r="B720" s="250"/>
      <c r="C720" s="6" t="s">
        <v>19</v>
      </c>
      <c r="D720" s="37">
        <v>1</v>
      </c>
      <c r="E720" s="24">
        <v>212000</v>
      </c>
      <c r="F720" s="24">
        <f t="shared" si="58"/>
        <v>212000</v>
      </c>
      <c r="G720" s="25">
        <f>F720*19/100</f>
        <v>40280</v>
      </c>
      <c r="I720" s="207" t="s">
        <v>1241</v>
      </c>
      <c r="J720" s="207"/>
      <c r="K720" s="168" t="s">
        <v>37</v>
      </c>
      <c r="L720" s="167" t="s">
        <v>2</v>
      </c>
      <c r="M720" s="169">
        <v>2013</v>
      </c>
      <c r="N720" s="221"/>
    </row>
    <row r="721" spans="1:14" ht="18" x14ac:dyDescent="0.25">
      <c r="A721" s="33"/>
      <c r="B721" s="34"/>
      <c r="C721" s="6"/>
      <c r="D721" s="37"/>
      <c r="E721" s="24"/>
      <c r="F721" s="24"/>
      <c r="G721" s="25"/>
      <c r="I721" s="135" t="s">
        <v>1239</v>
      </c>
      <c r="J721" s="196" t="s">
        <v>3</v>
      </c>
      <c r="K721" s="197"/>
      <c r="L721" s="109" t="s">
        <v>4</v>
      </c>
      <c r="M721" s="109" t="s">
        <v>1267</v>
      </c>
      <c r="N721" s="184"/>
    </row>
    <row r="722" spans="1:14" x14ac:dyDescent="0.25">
      <c r="A722" s="249" t="s">
        <v>504</v>
      </c>
      <c r="B722" s="250"/>
      <c r="C722" s="6" t="s">
        <v>149</v>
      </c>
      <c r="D722" s="23">
        <v>1</v>
      </c>
      <c r="E722" s="24">
        <v>76200</v>
      </c>
      <c r="F722" s="24">
        <f t="shared" si="58"/>
        <v>76200</v>
      </c>
      <c r="G722" s="25">
        <f>F722*19/100</f>
        <v>14478</v>
      </c>
      <c r="I722" s="115">
        <v>1</v>
      </c>
      <c r="J722" s="190" t="s">
        <v>503</v>
      </c>
      <c r="K722" s="191"/>
      <c r="L722" s="111" t="s">
        <v>19</v>
      </c>
      <c r="M722" s="111">
        <v>1</v>
      </c>
      <c r="N722" s="176"/>
    </row>
    <row r="723" spans="1:14" x14ac:dyDescent="0.25">
      <c r="A723" s="249" t="s">
        <v>505</v>
      </c>
      <c r="B723" s="250"/>
      <c r="C723" s="6" t="s">
        <v>19</v>
      </c>
      <c r="D723" s="37">
        <v>1</v>
      </c>
      <c r="E723" s="24">
        <v>25000</v>
      </c>
      <c r="F723" s="24">
        <f t="shared" si="58"/>
        <v>25000</v>
      </c>
      <c r="G723" s="25">
        <f t="shared" ref="G723:G791" si="59">F723*19/100</f>
        <v>4750</v>
      </c>
      <c r="I723" s="115">
        <v>2</v>
      </c>
      <c r="J723" s="190" t="s">
        <v>504</v>
      </c>
      <c r="K723" s="191"/>
      <c r="L723" s="111" t="s">
        <v>149</v>
      </c>
      <c r="M723" s="110">
        <v>1</v>
      </c>
      <c r="N723" s="176"/>
    </row>
    <row r="724" spans="1:14" x14ac:dyDescent="0.25">
      <c r="A724" s="249" t="s">
        <v>506</v>
      </c>
      <c r="B724" s="250"/>
      <c r="C724" s="6" t="s">
        <v>19</v>
      </c>
      <c r="D724" s="23">
        <v>1</v>
      </c>
      <c r="E724" s="24">
        <v>34000</v>
      </c>
      <c r="F724" s="24">
        <f t="shared" si="58"/>
        <v>34000</v>
      </c>
      <c r="G724" s="25">
        <f t="shared" si="59"/>
        <v>6460</v>
      </c>
      <c r="I724" s="115">
        <v>3</v>
      </c>
      <c r="J724" s="190" t="s">
        <v>505</v>
      </c>
      <c r="K724" s="191"/>
      <c r="L724" s="111" t="s">
        <v>19</v>
      </c>
      <c r="M724" s="111">
        <v>1</v>
      </c>
      <c r="N724" s="176"/>
    </row>
    <row r="725" spans="1:14" x14ac:dyDescent="0.25">
      <c r="A725" s="249" t="s">
        <v>507</v>
      </c>
      <c r="B725" s="250"/>
      <c r="C725" s="6" t="s">
        <v>19</v>
      </c>
      <c r="D725" s="37">
        <v>1</v>
      </c>
      <c r="E725" s="24">
        <v>128000</v>
      </c>
      <c r="F725" s="24">
        <f t="shared" si="58"/>
        <v>128000</v>
      </c>
      <c r="G725" s="25">
        <f t="shared" si="59"/>
        <v>24320</v>
      </c>
      <c r="I725" s="115">
        <v>4</v>
      </c>
      <c r="J725" s="190" t="s">
        <v>506</v>
      </c>
      <c r="K725" s="191"/>
      <c r="L725" s="111" t="s">
        <v>19</v>
      </c>
      <c r="M725" s="110">
        <v>1</v>
      </c>
      <c r="N725" s="176"/>
    </row>
    <row r="726" spans="1:14" x14ac:dyDescent="0.25">
      <c r="A726" s="249" t="s">
        <v>508</v>
      </c>
      <c r="B726" s="250"/>
      <c r="C726" s="6" t="s">
        <v>19</v>
      </c>
      <c r="D726" s="23">
        <v>1</v>
      </c>
      <c r="E726" s="8">
        <v>160200</v>
      </c>
      <c r="F726" s="24">
        <f t="shared" si="58"/>
        <v>160200</v>
      </c>
      <c r="G726" s="25">
        <f t="shared" si="59"/>
        <v>30438</v>
      </c>
      <c r="I726" s="115">
        <v>5</v>
      </c>
      <c r="J726" s="190" t="s">
        <v>507</v>
      </c>
      <c r="K726" s="191"/>
      <c r="L726" s="111" t="s">
        <v>19</v>
      </c>
      <c r="M726" s="111">
        <v>1</v>
      </c>
      <c r="N726" s="176"/>
    </row>
    <row r="727" spans="1:14" x14ac:dyDescent="0.25">
      <c r="A727" s="249" t="s">
        <v>509</v>
      </c>
      <c r="B727" s="250"/>
      <c r="C727" s="6" t="s">
        <v>149</v>
      </c>
      <c r="D727" s="37">
        <v>1</v>
      </c>
      <c r="E727" s="8">
        <v>113000</v>
      </c>
      <c r="F727" s="24">
        <f t="shared" si="58"/>
        <v>113000</v>
      </c>
      <c r="G727" s="25">
        <f t="shared" si="59"/>
        <v>21470</v>
      </c>
      <c r="I727" s="115">
        <v>6</v>
      </c>
      <c r="J727" s="190" t="s">
        <v>508</v>
      </c>
      <c r="K727" s="191"/>
      <c r="L727" s="111" t="s">
        <v>19</v>
      </c>
      <c r="M727" s="110">
        <v>1</v>
      </c>
      <c r="N727" s="176"/>
    </row>
    <row r="728" spans="1:14" x14ac:dyDescent="0.25">
      <c r="A728" s="249" t="s">
        <v>510</v>
      </c>
      <c r="B728" s="250"/>
      <c r="C728" s="6" t="s">
        <v>19</v>
      </c>
      <c r="D728" s="23">
        <v>1</v>
      </c>
      <c r="E728" s="24">
        <v>726000</v>
      </c>
      <c r="F728" s="24">
        <f t="shared" si="58"/>
        <v>726000</v>
      </c>
      <c r="G728" s="25">
        <f t="shared" si="59"/>
        <v>137940</v>
      </c>
      <c r="I728" s="115">
        <v>7</v>
      </c>
      <c r="J728" s="190" t="s">
        <v>509</v>
      </c>
      <c r="K728" s="191"/>
      <c r="L728" s="111" t="s">
        <v>149</v>
      </c>
      <c r="M728" s="111">
        <v>1</v>
      </c>
      <c r="N728" s="176"/>
    </row>
    <row r="729" spans="1:14" x14ac:dyDescent="0.25">
      <c r="A729" s="249" t="s">
        <v>511</v>
      </c>
      <c r="B729" s="250"/>
      <c r="C729" s="6" t="s">
        <v>19</v>
      </c>
      <c r="D729" s="37">
        <v>1</v>
      </c>
      <c r="E729" s="24">
        <v>160200</v>
      </c>
      <c r="F729" s="24">
        <f t="shared" si="58"/>
        <v>160200</v>
      </c>
      <c r="G729" s="25">
        <f t="shared" si="59"/>
        <v>30438</v>
      </c>
      <c r="I729" s="115">
        <v>8</v>
      </c>
      <c r="J729" s="190" t="s">
        <v>510</v>
      </c>
      <c r="K729" s="191"/>
      <c r="L729" s="111" t="s">
        <v>19</v>
      </c>
      <c r="M729" s="110">
        <v>1</v>
      </c>
      <c r="N729" s="176"/>
    </row>
    <row r="730" spans="1:14" x14ac:dyDescent="0.25">
      <c r="A730" s="249" t="s">
        <v>512</v>
      </c>
      <c r="B730" s="250"/>
      <c r="C730" s="6" t="s">
        <v>149</v>
      </c>
      <c r="D730" s="23">
        <v>1</v>
      </c>
      <c r="E730" s="24">
        <v>34000</v>
      </c>
      <c r="F730" s="24">
        <f t="shared" si="58"/>
        <v>34000</v>
      </c>
      <c r="G730" s="25">
        <f t="shared" si="59"/>
        <v>6460</v>
      </c>
      <c r="I730" s="115">
        <v>9</v>
      </c>
      <c r="J730" s="190" t="s">
        <v>511</v>
      </c>
      <c r="K730" s="191"/>
      <c r="L730" s="111" t="s">
        <v>19</v>
      </c>
      <c r="M730" s="111">
        <v>1</v>
      </c>
      <c r="N730" s="176"/>
    </row>
    <row r="731" spans="1:14" x14ac:dyDescent="0.25">
      <c r="A731" s="249" t="s">
        <v>513</v>
      </c>
      <c r="B731" s="250"/>
      <c r="C731" s="6" t="s">
        <v>19</v>
      </c>
      <c r="D731" s="37">
        <v>1</v>
      </c>
      <c r="E731" s="24">
        <v>198200</v>
      </c>
      <c r="F731" s="24">
        <f t="shared" si="58"/>
        <v>198200</v>
      </c>
      <c r="G731" s="25">
        <f t="shared" si="59"/>
        <v>37658</v>
      </c>
      <c r="I731" s="115">
        <v>10</v>
      </c>
      <c r="J731" s="190" t="s">
        <v>512</v>
      </c>
      <c r="K731" s="191"/>
      <c r="L731" s="111" t="s">
        <v>149</v>
      </c>
      <c r="M731" s="110">
        <v>1</v>
      </c>
      <c r="N731" s="176"/>
    </row>
    <row r="732" spans="1:14" x14ac:dyDescent="0.25">
      <c r="A732" s="249" t="s">
        <v>514</v>
      </c>
      <c r="B732" s="250"/>
      <c r="C732" s="6" t="s">
        <v>19</v>
      </c>
      <c r="D732" s="23">
        <v>1</v>
      </c>
      <c r="E732" s="24">
        <v>8000</v>
      </c>
      <c r="F732" s="24">
        <f t="shared" si="58"/>
        <v>8000</v>
      </c>
      <c r="G732" s="25">
        <f t="shared" si="59"/>
        <v>1520</v>
      </c>
      <c r="I732" s="115">
        <v>11</v>
      </c>
      <c r="J732" s="190" t="s">
        <v>513</v>
      </c>
      <c r="K732" s="191"/>
      <c r="L732" s="111" t="s">
        <v>19</v>
      </c>
      <c r="M732" s="111">
        <v>1</v>
      </c>
      <c r="N732" s="176"/>
    </row>
    <row r="733" spans="1:14" x14ac:dyDescent="0.25">
      <c r="A733" s="249" t="s">
        <v>515</v>
      </c>
      <c r="B733" s="250"/>
      <c r="C733" s="6" t="s">
        <v>149</v>
      </c>
      <c r="D733" s="37">
        <v>1</v>
      </c>
      <c r="E733" s="24">
        <v>132200</v>
      </c>
      <c r="F733" s="24">
        <f t="shared" si="58"/>
        <v>132200</v>
      </c>
      <c r="G733" s="25">
        <f t="shared" si="59"/>
        <v>25118</v>
      </c>
      <c r="I733" s="115">
        <v>12</v>
      </c>
      <c r="J733" s="190" t="s">
        <v>514</v>
      </c>
      <c r="K733" s="191"/>
      <c r="L733" s="111" t="s">
        <v>19</v>
      </c>
      <c r="M733" s="110">
        <v>1</v>
      </c>
      <c r="N733" s="176"/>
    </row>
    <row r="734" spans="1:14" x14ac:dyDescent="0.25">
      <c r="A734" s="249" t="s">
        <v>516</v>
      </c>
      <c r="B734" s="250"/>
      <c r="C734" s="6" t="s">
        <v>91</v>
      </c>
      <c r="D734" s="23">
        <v>1</v>
      </c>
      <c r="E734" s="24">
        <v>84000</v>
      </c>
      <c r="F734" s="24">
        <f t="shared" si="58"/>
        <v>84000</v>
      </c>
      <c r="G734" s="25"/>
      <c r="I734" s="115">
        <v>13</v>
      </c>
      <c r="J734" s="190" t="s">
        <v>515</v>
      </c>
      <c r="K734" s="191"/>
      <c r="L734" s="111" t="s">
        <v>149</v>
      </c>
      <c r="M734" s="111">
        <v>1</v>
      </c>
      <c r="N734" s="176"/>
    </row>
    <row r="735" spans="1:14" x14ac:dyDescent="0.25">
      <c r="A735" s="249" t="s">
        <v>517</v>
      </c>
      <c r="B735" s="250"/>
      <c r="C735" s="6" t="s">
        <v>19</v>
      </c>
      <c r="D735" s="37">
        <v>1</v>
      </c>
      <c r="E735" s="24">
        <v>33600</v>
      </c>
      <c r="F735" s="24">
        <f t="shared" si="58"/>
        <v>33600</v>
      </c>
      <c r="G735" s="25">
        <f t="shared" si="59"/>
        <v>6384</v>
      </c>
      <c r="I735" s="115">
        <v>14</v>
      </c>
      <c r="J735" s="190" t="s">
        <v>516</v>
      </c>
      <c r="K735" s="191"/>
      <c r="L735" s="111" t="s">
        <v>91</v>
      </c>
      <c r="M735" s="110">
        <v>1</v>
      </c>
      <c r="N735" s="176"/>
    </row>
    <row r="736" spans="1:14" x14ac:dyDescent="0.25">
      <c r="A736" s="249" t="s">
        <v>518</v>
      </c>
      <c r="B736" s="250"/>
      <c r="C736" s="6" t="s">
        <v>19</v>
      </c>
      <c r="D736" s="23">
        <v>1</v>
      </c>
      <c r="E736" s="24">
        <v>48200</v>
      </c>
      <c r="F736" s="24">
        <f t="shared" si="58"/>
        <v>48200</v>
      </c>
      <c r="G736" s="25">
        <f t="shared" si="59"/>
        <v>9158</v>
      </c>
      <c r="I736" s="115">
        <v>15</v>
      </c>
      <c r="J736" s="190" t="s">
        <v>517</v>
      </c>
      <c r="K736" s="191"/>
      <c r="L736" s="111" t="s">
        <v>19</v>
      </c>
      <c r="M736" s="111">
        <v>1</v>
      </c>
      <c r="N736" s="176"/>
    </row>
    <row r="737" spans="1:14" x14ac:dyDescent="0.25">
      <c r="A737" s="249" t="s">
        <v>530</v>
      </c>
      <c r="B737" s="250"/>
      <c r="C737" s="6" t="s">
        <v>8</v>
      </c>
      <c r="D737" s="37">
        <v>1</v>
      </c>
      <c r="E737" s="24">
        <v>78400</v>
      </c>
      <c r="F737" s="24">
        <f t="shared" si="58"/>
        <v>78400</v>
      </c>
      <c r="G737" s="25">
        <f t="shared" si="59"/>
        <v>14896</v>
      </c>
      <c r="I737" s="115">
        <v>16</v>
      </c>
      <c r="J737" s="190" t="s">
        <v>518</v>
      </c>
      <c r="K737" s="191"/>
      <c r="L737" s="111" t="s">
        <v>19</v>
      </c>
      <c r="M737" s="110">
        <v>1</v>
      </c>
      <c r="N737" s="176"/>
    </row>
    <row r="738" spans="1:14" ht="18" x14ac:dyDescent="0.25">
      <c r="A738" s="249" t="s">
        <v>531</v>
      </c>
      <c r="B738" s="250"/>
      <c r="C738" s="6" t="s">
        <v>8</v>
      </c>
      <c r="D738" s="23">
        <v>1</v>
      </c>
      <c r="E738" s="24">
        <v>308000</v>
      </c>
      <c r="F738" s="24">
        <f t="shared" si="58"/>
        <v>308000</v>
      </c>
      <c r="G738" s="25">
        <f t="shared" si="59"/>
        <v>58520</v>
      </c>
      <c r="I738" s="115">
        <v>17</v>
      </c>
      <c r="J738" s="190" t="s">
        <v>530</v>
      </c>
      <c r="K738" s="191"/>
      <c r="L738" s="111" t="s">
        <v>8</v>
      </c>
      <c r="M738" s="111">
        <v>1</v>
      </c>
      <c r="N738" s="176"/>
    </row>
    <row r="739" spans="1:14" ht="18" x14ac:dyDescent="0.25">
      <c r="A739" s="249" t="s">
        <v>532</v>
      </c>
      <c r="B739" s="250"/>
      <c r="C739" s="6" t="s">
        <v>8</v>
      </c>
      <c r="D739" s="37">
        <v>1</v>
      </c>
      <c r="E739" s="24">
        <v>138000</v>
      </c>
      <c r="F739" s="24">
        <f t="shared" si="58"/>
        <v>138000</v>
      </c>
      <c r="G739" s="25">
        <f t="shared" si="59"/>
        <v>26220</v>
      </c>
      <c r="I739" s="115">
        <v>18</v>
      </c>
      <c r="J739" s="190" t="s">
        <v>531</v>
      </c>
      <c r="K739" s="191"/>
      <c r="L739" s="111" t="s">
        <v>8</v>
      </c>
      <c r="M739" s="110">
        <v>1</v>
      </c>
      <c r="N739" s="176"/>
    </row>
    <row r="740" spans="1:14" ht="18" x14ac:dyDescent="0.25">
      <c r="A740" s="249" t="s">
        <v>533</v>
      </c>
      <c r="B740" s="250"/>
      <c r="C740" s="6" t="s">
        <v>8</v>
      </c>
      <c r="D740" s="23">
        <v>1</v>
      </c>
      <c r="E740" s="24">
        <v>480000</v>
      </c>
      <c r="F740" s="24">
        <f t="shared" si="58"/>
        <v>480000</v>
      </c>
      <c r="G740" s="25">
        <f t="shared" si="59"/>
        <v>91200</v>
      </c>
      <c r="I740" s="115">
        <v>19</v>
      </c>
      <c r="J740" s="190" t="s">
        <v>532</v>
      </c>
      <c r="K740" s="191"/>
      <c r="L740" s="111" t="s">
        <v>8</v>
      </c>
      <c r="M740" s="111">
        <v>1</v>
      </c>
      <c r="N740" s="176"/>
    </row>
    <row r="741" spans="1:14" ht="20.45" customHeight="1" x14ac:dyDescent="0.25">
      <c r="A741" s="249" t="s">
        <v>65</v>
      </c>
      <c r="B741" s="271"/>
      <c r="C741" s="3" t="s">
        <v>7</v>
      </c>
      <c r="D741" s="37">
        <v>1</v>
      </c>
      <c r="E741" s="24">
        <v>345000</v>
      </c>
      <c r="F741" s="24">
        <f t="shared" si="58"/>
        <v>345000</v>
      </c>
      <c r="G741" s="25">
        <f t="shared" si="59"/>
        <v>65550</v>
      </c>
      <c r="I741" s="115">
        <v>20</v>
      </c>
      <c r="J741" s="190" t="s">
        <v>533</v>
      </c>
      <c r="K741" s="191"/>
      <c r="L741" s="111" t="s">
        <v>8</v>
      </c>
      <c r="M741" s="110">
        <v>1</v>
      </c>
      <c r="N741" s="176"/>
    </row>
    <row r="742" spans="1:14" x14ac:dyDescent="0.25">
      <c r="A742" s="249" t="s">
        <v>1052</v>
      </c>
      <c r="B742" s="271"/>
      <c r="C742" s="3" t="s">
        <v>7</v>
      </c>
      <c r="D742" s="23">
        <v>1</v>
      </c>
      <c r="E742" s="24">
        <v>241000</v>
      </c>
      <c r="F742" s="24">
        <f t="shared" si="58"/>
        <v>241000</v>
      </c>
      <c r="G742" s="25">
        <f t="shared" si="59"/>
        <v>45790</v>
      </c>
      <c r="I742" s="115">
        <v>21</v>
      </c>
      <c r="J742" s="190" t="s">
        <v>65</v>
      </c>
      <c r="K742" s="198"/>
      <c r="L742" s="129" t="s">
        <v>7</v>
      </c>
      <c r="M742" s="111">
        <v>1</v>
      </c>
      <c r="N742" s="176"/>
    </row>
    <row r="743" spans="1:14" x14ac:dyDescent="0.25">
      <c r="A743" s="249" t="s">
        <v>1047</v>
      </c>
      <c r="B743" s="271"/>
      <c r="C743" s="3" t="s">
        <v>7</v>
      </c>
      <c r="D743" s="37">
        <v>1</v>
      </c>
      <c r="E743" s="24">
        <v>280000</v>
      </c>
      <c r="F743" s="24">
        <f t="shared" si="58"/>
        <v>280000</v>
      </c>
      <c r="G743" s="25">
        <f t="shared" si="59"/>
        <v>53200</v>
      </c>
      <c r="I743" s="115">
        <v>22</v>
      </c>
      <c r="J743" s="190" t="s">
        <v>1052</v>
      </c>
      <c r="K743" s="198"/>
      <c r="L743" s="129" t="s">
        <v>7</v>
      </c>
      <c r="M743" s="110">
        <v>1</v>
      </c>
      <c r="N743" s="176"/>
    </row>
    <row r="744" spans="1:14" x14ac:dyDescent="0.25">
      <c r="A744" s="249" t="s">
        <v>85</v>
      </c>
      <c r="B744" s="271"/>
      <c r="C744" s="3" t="s">
        <v>7</v>
      </c>
      <c r="D744" s="23">
        <v>1</v>
      </c>
      <c r="E744" s="24">
        <v>57000</v>
      </c>
      <c r="F744" s="24">
        <f t="shared" si="58"/>
        <v>57000</v>
      </c>
      <c r="G744" s="25">
        <f t="shared" si="59"/>
        <v>10830</v>
      </c>
      <c r="I744" s="115">
        <v>23</v>
      </c>
      <c r="J744" s="190" t="s">
        <v>1047</v>
      </c>
      <c r="K744" s="198"/>
      <c r="L744" s="129" t="s">
        <v>7</v>
      </c>
      <c r="M744" s="111">
        <v>1</v>
      </c>
      <c r="N744" s="176"/>
    </row>
    <row r="745" spans="1:14" x14ac:dyDescent="0.25">
      <c r="A745" s="249" t="s">
        <v>1053</v>
      </c>
      <c r="B745" s="271"/>
      <c r="C745" s="3" t="s">
        <v>7</v>
      </c>
      <c r="D745" s="37">
        <v>1</v>
      </c>
      <c r="E745" s="24">
        <v>25000</v>
      </c>
      <c r="F745" s="24">
        <f t="shared" si="58"/>
        <v>25000</v>
      </c>
      <c r="G745" s="25">
        <f t="shared" si="59"/>
        <v>4750</v>
      </c>
      <c r="I745" s="115">
        <v>24</v>
      </c>
      <c r="J745" s="190" t="s">
        <v>85</v>
      </c>
      <c r="K745" s="198"/>
      <c r="L745" s="129" t="s">
        <v>7</v>
      </c>
      <c r="M745" s="110">
        <v>1</v>
      </c>
      <c r="N745" s="176"/>
    </row>
    <row r="746" spans="1:14" x14ac:dyDescent="0.25">
      <c r="A746" s="249" t="s">
        <v>1054</v>
      </c>
      <c r="B746" s="271"/>
      <c r="C746" s="3" t="s">
        <v>7</v>
      </c>
      <c r="D746" s="23">
        <v>1</v>
      </c>
      <c r="E746" s="24">
        <v>118000</v>
      </c>
      <c r="F746" s="24">
        <f t="shared" si="58"/>
        <v>118000</v>
      </c>
      <c r="G746" s="25">
        <f t="shared" si="59"/>
        <v>22420</v>
      </c>
      <c r="I746" s="115">
        <v>25</v>
      </c>
      <c r="J746" s="190" t="s">
        <v>1053</v>
      </c>
      <c r="K746" s="198"/>
      <c r="L746" s="129" t="s">
        <v>7</v>
      </c>
      <c r="M746" s="111">
        <v>1</v>
      </c>
      <c r="N746" s="176"/>
    </row>
    <row r="747" spans="1:14" x14ac:dyDescent="0.25">
      <c r="A747" s="249" t="s">
        <v>1055</v>
      </c>
      <c r="B747" s="271"/>
      <c r="C747" s="3" t="s">
        <v>7</v>
      </c>
      <c r="D747" s="37">
        <v>1</v>
      </c>
      <c r="E747" s="24">
        <v>95200</v>
      </c>
      <c r="F747" s="24">
        <f t="shared" si="58"/>
        <v>95200</v>
      </c>
      <c r="G747" s="25">
        <f t="shared" si="59"/>
        <v>18088</v>
      </c>
      <c r="I747" s="115">
        <v>26</v>
      </c>
      <c r="J747" s="190" t="s">
        <v>1054</v>
      </c>
      <c r="K747" s="198"/>
      <c r="L747" s="129" t="s">
        <v>7</v>
      </c>
      <c r="M747" s="110">
        <v>1</v>
      </c>
      <c r="N747" s="176"/>
    </row>
    <row r="748" spans="1:14" x14ac:dyDescent="0.25">
      <c r="A748" s="249" t="s">
        <v>1056</v>
      </c>
      <c r="B748" s="271"/>
      <c r="C748" s="3" t="s">
        <v>7</v>
      </c>
      <c r="D748" s="23">
        <v>1</v>
      </c>
      <c r="E748" s="24">
        <v>67200</v>
      </c>
      <c r="F748" s="24">
        <f t="shared" si="58"/>
        <v>67200</v>
      </c>
      <c r="G748" s="25">
        <f t="shared" si="59"/>
        <v>12768</v>
      </c>
      <c r="I748" s="115">
        <v>27</v>
      </c>
      <c r="J748" s="190" t="s">
        <v>1055</v>
      </c>
      <c r="K748" s="198"/>
      <c r="L748" s="129" t="s">
        <v>7</v>
      </c>
      <c r="M748" s="111">
        <v>1</v>
      </c>
      <c r="N748" s="176"/>
    </row>
    <row r="749" spans="1:14" x14ac:dyDescent="0.25">
      <c r="A749" s="249" t="s">
        <v>1057</v>
      </c>
      <c r="B749" s="271"/>
      <c r="C749" s="3" t="s">
        <v>7</v>
      </c>
      <c r="D749" s="37">
        <v>1</v>
      </c>
      <c r="E749" s="24">
        <v>174700</v>
      </c>
      <c r="F749" s="24">
        <f t="shared" si="58"/>
        <v>174700</v>
      </c>
      <c r="G749" s="25">
        <f t="shared" si="59"/>
        <v>33193</v>
      </c>
      <c r="I749" s="115">
        <v>28</v>
      </c>
      <c r="J749" s="190" t="s">
        <v>1056</v>
      </c>
      <c r="K749" s="198"/>
      <c r="L749" s="129" t="s">
        <v>7</v>
      </c>
      <c r="M749" s="110">
        <v>1</v>
      </c>
      <c r="N749" s="176"/>
    </row>
    <row r="750" spans="1:14" x14ac:dyDescent="0.25">
      <c r="A750" s="249" t="s">
        <v>453</v>
      </c>
      <c r="B750" s="271"/>
      <c r="C750" s="3" t="s">
        <v>7</v>
      </c>
      <c r="D750" s="23">
        <v>1</v>
      </c>
      <c r="E750" s="24">
        <v>29000</v>
      </c>
      <c r="F750" s="24">
        <f t="shared" si="58"/>
        <v>29000</v>
      </c>
      <c r="G750" s="25">
        <f t="shared" si="59"/>
        <v>5510</v>
      </c>
      <c r="I750" s="115">
        <v>29</v>
      </c>
      <c r="J750" s="190" t="s">
        <v>1057</v>
      </c>
      <c r="K750" s="198"/>
      <c r="L750" s="129" t="s">
        <v>7</v>
      </c>
      <c r="M750" s="111">
        <v>1</v>
      </c>
      <c r="N750" s="176"/>
    </row>
    <row r="751" spans="1:14" x14ac:dyDescent="0.25">
      <c r="A751" s="249" t="s">
        <v>1058</v>
      </c>
      <c r="B751" s="271"/>
      <c r="C751" s="3" t="s">
        <v>7</v>
      </c>
      <c r="D751" s="37">
        <v>1</v>
      </c>
      <c r="E751" s="24">
        <v>129000</v>
      </c>
      <c r="F751" s="24">
        <f t="shared" si="58"/>
        <v>129000</v>
      </c>
      <c r="G751" s="25">
        <f t="shared" si="59"/>
        <v>24510</v>
      </c>
      <c r="I751" s="115">
        <v>30</v>
      </c>
      <c r="J751" s="190" t="s">
        <v>453</v>
      </c>
      <c r="K751" s="198"/>
      <c r="L751" s="129" t="s">
        <v>7</v>
      </c>
      <c r="M751" s="110">
        <v>1</v>
      </c>
      <c r="N751" s="176"/>
    </row>
    <row r="752" spans="1:14" x14ac:dyDescent="0.25">
      <c r="A752" s="249" t="s">
        <v>1059</v>
      </c>
      <c r="B752" s="271"/>
      <c r="C752" s="3" t="s">
        <v>7</v>
      </c>
      <c r="D752" s="23">
        <v>1</v>
      </c>
      <c r="E752" s="24">
        <v>59000</v>
      </c>
      <c r="F752" s="24">
        <f t="shared" si="58"/>
        <v>59000</v>
      </c>
      <c r="G752" s="25">
        <f t="shared" si="59"/>
        <v>11210</v>
      </c>
      <c r="I752" s="115">
        <v>31</v>
      </c>
      <c r="J752" s="190" t="s">
        <v>1058</v>
      </c>
      <c r="K752" s="198"/>
      <c r="L752" s="129" t="s">
        <v>7</v>
      </c>
      <c r="M752" s="111">
        <v>1</v>
      </c>
      <c r="N752" s="176"/>
    </row>
    <row r="753" spans="1:14" x14ac:dyDescent="0.25">
      <c r="A753" s="249" t="s">
        <v>1030</v>
      </c>
      <c r="B753" s="271"/>
      <c r="C753" s="3" t="s">
        <v>149</v>
      </c>
      <c r="D753" s="37">
        <v>1</v>
      </c>
      <c r="E753" s="24">
        <v>35000</v>
      </c>
      <c r="F753" s="24">
        <f t="shared" si="58"/>
        <v>35000</v>
      </c>
      <c r="G753" s="25">
        <f t="shared" si="59"/>
        <v>6650</v>
      </c>
      <c r="I753" s="115">
        <v>32</v>
      </c>
      <c r="J753" s="190" t="s">
        <v>1059</v>
      </c>
      <c r="K753" s="198"/>
      <c r="L753" s="129" t="s">
        <v>7</v>
      </c>
      <c r="M753" s="110">
        <v>1</v>
      </c>
      <c r="N753" s="176"/>
    </row>
    <row r="754" spans="1:14" x14ac:dyDescent="0.25">
      <c r="A754" s="249" t="s">
        <v>430</v>
      </c>
      <c r="B754" s="271"/>
      <c r="C754" s="3" t="s">
        <v>8</v>
      </c>
      <c r="D754" s="23">
        <v>1</v>
      </c>
      <c r="E754" s="24">
        <v>118000</v>
      </c>
      <c r="F754" s="24">
        <f t="shared" si="58"/>
        <v>118000</v>
      </c>
      <c r="G754" s="25">
        <f t="shared" si="59"/>
        <v>22420</v>
      </c>
      <c r="I754" s="115">
        <v>33</v>
      </c>
      <c r="J754" s="190" t="s">
        <v>1030</v>
      </c>
      <c r="K754" s="198"/>
      <c r="L754" s="129" t="s">
        <v>149</v>
      </c>
      <c r="M754" s="111">
        <v>1</v>
      </c>
      <c r="N754" s="176"/>
    </row>
    <row r="755" spans="1:14" ht="18" x14ac:dyDescent="0.25">
      <c r="A755" s="249" t="s">
        <v>1060</v>
      </c>
      <c r="B755" s="271"/>
      <c r="C755" s="3" t="s">
        <v>7</v>
      </c>
      <c r="D755" s="37">
        <v>1</v>
      </c>
      <c r="E755" s="24">
        <v>191000</v>
      </c>
      <c r="F755" s="24">
        <f t="shared" si="58"/>
        <v>191000</v>
      </c>
      <c r="G755" s="25">
        <f t="shared" si="59"/>
        <v>36290</v>
      </c>
      <c r="I755" s="115">
        <v>34</v>
      </c>
      <c r="J755" s="190" t="s">
        <v>430</v>
      </c>
      <c r="K755" s="198"/>
      <c r="L755" s="129" t="s">
        <v>8</v>
      </c>
      <c r="M755" s="110">
        <v>1</v>
      </c>
      <c r="N755" s="176"/>
    </row>
    <row r="756" spans="1:14" x14ac:dyDescent="0.25">
      <c r="A756" s="249" t="s">
        <v>10</v>
      </c>
      <c r="B756" s="271"/>
      <c r="C756" s="3" t="s">
        <v>8</v>
      </c>
      <c r="D756" s="23">
        <v>1</v>
      </c>
      <c r="E756" s="24">
        <v>311400</v>
      </c>
      <c r="F756" s="24">
        <f t="shared" si="58"/>
        <v>311400</v>
      </c>
      <c r="G756" s="25">
        <f t="shared" si="59"/>
        <v>59166</v>
      </c>
      <c r="I756" s="115">
        <v>35</v>
      </c>
      <c r="J756" s="190" t="s">
        <v>1060</v>
      </c>
      <c r="K756" s="198"/>
      <c r="L756" s="129" t="s">
        <v>7</v>
      </c>
      <c r="M756" s="111">
        <v>1</v>
      </c>
      <c r="N756" s="176"/>
    </row>
    <row r="757" spans="1:14" ht="18" x14ac:dyDescent="0.25">
      <c r="A757" s="249" t="s">
        <v>1061</v>
      </c>
      <c r="B757" s="271"/>
      <c r="C757" s="3" t="s">
        <v>8</v>
      </c>
      <c r="D757" s="37">
        <v>1</v>
      </c>
      <c r="E757" s="56">
        <v>177000</v>
      </c>
      <c r="F757" s="24">
        <f t="shared" si="58"/>
        <v>177000</v>
      </c>
      <c r="G757" s="25">
        <f t="shared" si="59"/>
        <v>33630</v>
      </c>
      <c r="I757" s="115">
        <v>36</v>
      </c>
      <c r="J757" s="190" t="s">
        <v>10</v>
      </c>
      <c r="K757" s="198"/>
      <c r="L757" s="129" t="s">
        <v>8</v>
      </c>
      <c r="M757" s="110">
        <v>1</v>
      </c>
      <c r="N757" s="176"/>
    </row>
    <row r="758" spans="1:14" ht="18" x14ac:dyDescent="0.25">
      <c r="A758" s="249" t="s">
        <v>1069</v>
      </c>
      <c r="B758" s="271"/>
      <c r="C758" s="3" t="s">
        <v>8</v>
      </c>
      <c r="D758" s="37">
        <v>1</v>
      </c>
      <c r="E758" s="24">
        <v>549000</v>
      </c>
      <c r="F758" s="24">
        <f t="shared" si="58"/>
        <v>549000</v>
      </c>
      <c r="G758" s="25">
        <f t="shared" si="59"/>
        <v>104310</v>
      </c>
      <c r="I758" s="115">
        <v>37</v>
      </c>
      <c r="J758" s="190" t="s">
        <v>1061</v>
      </c>
      <c r="K758" s="198"/>
      <c r="L758" s="129" t="s">
        <v>8</v>
      </c>
      <c r="M758" s="111">
        <v>1</v>
      </c>
      <c r="N758" s="176"/>
    </row>
    <row r="759" spans="1:14" ht="18" x14ac:dyDescent="0.25">
      <c r="A759" s="72"/>
      <c r="B759" s="33"/>
      <c r="C759" s="3"/>
      <c r="D759" s="23">
        <v>1</v>
      </c>
      <c r="E759" s="24"/>
      <c r="F759" s="24"/>
      <c r="G759" s="25"/>
      <c r="I759" s="115">
        <v>38</v>
      </c>
      <c r="J759" s="190" t="s">
        <v>125</v>
      </c>
      <c r="K759" s="198"/>
      <c r="L759" s="129" t="s">
        <v>8</v>
      </c>
      <c r="M759" s="110">
        <v>1</v>
      </c>
      <c r="N759" s="176"/>
    </row>
    <row r="760" spans="1:14" ht="18" x14ac:dyDescent="0.25">
      <c r="A760" s="261" t="s">
        <v>1034</v>
      </c>
      <c r="B760" s="261"/>
      <c r="C760" s="73"/>
      <c r="D760" s="42"/>
      <c r="E760" s="52"/>
      <c r="F760" s="52"/>
      <c r="G760" s="52"/>
      <c r="I760" s="115">
        <v>39</v>
      </c>
      <c r="J760" s="190" t="s">
        <v>1069</v>
      </c>
      <c r="K760" s="198"/>
      <c r="L760" s="129" t="s">
        <v>8</v>
      </c>
      <c r="M760" s="111">
        <v>1</v>
      </c>
      <c r="N760" s="176"/>
    </row>
    <row r="761" spans="1:14" x14ac:dyDescent="0.25">
      <c r="A761" s="69"/>
      <c r="B761" s="69"/>
      <c r="C761" s="73"/>
      <c r="D761" s="42"/>
      <c r="E761" s="52"/>
      <c r="F761" s="52"/>
      <c r="G761" s="52"/>
      <c r="I761" s="154"/>
      <c r="J761" s="151"/>
      <c r="K761" s="150"/>
      <c r="L761" s="131"/>
      <c r="M761" s="131"/>
      <c r="N761" s="181"/>
    </row>
    <row r="762" spans="1:14" ht="10.9" customHeight="1" x14ac:dyDescent="0.25">
      <c r="A762" s="69"/>
      <c r="B762" s="69"/>
      <c r="C762" s="73"/>
      <c r="D762" s="42"/>
      <c r="E762" s="52"/>
      <c r="F762" s="52"/>
      <c r="G762" s="52"/>
      <c r="I762" s="224" t="s">
        <v>1240</v>
      </c>
      <c r="J762" s="224"/>
      <c r="K762" s="225" t="s">
        <v>1252</v>
      </c>
      <c r="L762" s="226"/>
      <c r="M762" s="227"/>
      <c r="N762" s="228"/>
    </row>
    <row r="763" spans="1:14" ht="25.5" x14ac:dyDescent="0.25">
      <c r="A763" s="62"/>
      <c r="B763" s="16" t="s">
        <v>3</v>
      </c>
      <c r="C763" s="17"/>
      <c r="D763" s="13"/>
      <c r="E763" s="20" t="s">
        <v>150</v>
      </c>
      <c r="F763" s="21" t="s">
        <v>152</v>
      </c>
      <c r="G763" s="29" t="s">
        <v>151</v>
      </c>
      <c r="I763" s="207" t="s">
        <v>1241</v>
      </c>
      <c r="J763" s="207"/>
      <c r="K763" s="168" t="s">
        <v>37</v>
      </c>
      <c r="L763" s="167" t="s">
        <v>2</v>
      </c>
      <c r="M763" s="169">
        <v>2023</v>
      </c>
      <c r="N763" s="229"/>
    </row>
    <row r="764" spans="1:14" ht="18" x14ac:dyDescent="0.25">
      <c r="A764" s="249" t="s">
        <v>65</v>
      </c>
      <c r="B764" s="250"/>
      <c r="C764" s="6" t="s">
        <v>7</v>
      </c>
      <c r="D764" s="37">
        <v>1</v>
      </c>
      <c r="E764" s="24">
        <v>345000</v>
      </c>
      <c r="F764" s="24">
        <f t="shared" ref="F764:F771" si="60">E764*D764</f>
        <v>345000</v>
      </c>
      <c r="G764" s="25">
        <f>F764*19/100</f>
        <v>65550</v>
      </c>
      <c r="I764" s="135" t="s">
        <v>1239</v>
      </c>
      <c r="J764" s="196" t="s">
        <v>3</v>
      </c>
      <c r="K764" s="197"/>
      <c r="L764" s="109" t="s">
        <v>4</v>
      </c>
      <c r="M764" s="109" t="s">
        <v>1267</v>
      </c>
      <c r="N764" s="184"/>
    </row>
    <row r="765" spans="1:14" x14ac:dyDescent="0.25">
      <c r="A765" s="249" t="s">
        <v>1035</v>
      </c>
      <c r="B765" s="250"/>
      <c r="C765" s="2" t="s">
        <v>7</v>
      </c>
      <c r="D765" s="23">
        <v>1</v>
      </c>
      <c r="E765" s="24">
        <v>25000</v>
      </c>
      <c r="F765" s="24">
        <f t="shared" si="60"/>
        <v>25000</v>
      </c>
      <c r="G765" s="25">
        <f>F765*19/100</f>
        <v>4750</v>
      </c>
      <c r="I765" s="115">
        <v>1</v>
      </c>
      <c r="J765" s="198" t="s">
        <v>65</v>
      </c>
      <c r="K765" s="191"/>
      <c r="L765" s="111" t="s">
        <v>7</v>
      </c>
      <c r="M765" s="111">
        <v>1</v>
      </c>
      <c r="N765" s="176"/>
    </row>
    <row r="766" spans="1:14" x14ac:dyDescent="0.25">
      <c r="A766" s="249" t="s">
        <v>73</v>
      </c>
      <c r="B766" s="250"/>
      <c r="C766" s="2" t="s">
        <v>8</v>
      </c>
      <c r="D766" s="37">
        <v>1</v>
      </c>
      <c r="E766" s="24">
        <v>19000</v>
      </c>
      <c r="F766" s="24">
        <f t="shared" si="60"/>
        <v>19000</v>
      </c>
      <c r="G766" s="25">
        <f>F766*19/100</f>
        <v>3610</v>
      </c>
      <c r="I766" s="115">
        <v>2</v>
      </c>
      <c r="J766" s="198" t="s">
        <v>1035</v>
      </c>
      <c r="K766" s="191"/>
      <c r="L766" s="111" t="s">
        <v>7</v>
      </c>
      <c r="M766" s="110">
        <v>1</v>
      </c>
      <c r="N766" s="176"/>
    </row>
    <row r="767" spans="1:14" ht="18" x14ac:dyDescent="0.25">
      <c r="A767" s="249" t="s">
        <v>1036</v>
      </c>
      <c r="B767" s="250"/>
      <c r="C767" s="6" t="s">
        <v>91</v>
      </c>
      <c r="D767" s="23">
        <v>1</v>
      </c>
      <c r="E767" s="56">
        <v>84000</v>
      </c>
      <c r="F767" s="24">
        <f t="shared" si="60"/>
        <v>84000</v>
      </c>
      <c r="G767" s="25"/>
      <c r="I767" s="115">
        <v>3</v>
      </c>
      <c r="J767" s="198" t="s">
        <v>73</v>
      </c>
      <c r="K767" s="191"/>
      <c r="L767" s="111" t="s">
        <v>8</v>
      </c>
      <c r="M767" s="111">
        <v>1</v>
      </c>
      <c r="N767" s="176"/>
    </row>
    <row r="768" spans="1:14" x14ac:dyDescent="0.25">
      <c r="A768" s="271" t="s">
        <v>1037</v>
      </c>
      <c r="B768" s="250"/>
      <c r="C768" s="6" t="s">
        <v>8</v>
      </c>
      <c r="D768" s="37">
        <v>1</v>
      </c>
      <c r="E768" s="56">
        <v>9000</v>
      </c>
      <c r="F768" s="24">
        <f t="shared" si="60"/>
        <v>9000</v>
      </c>
      <c r="G768" s="25">
        <f>F768*19/100</f>
        <v>1710</v>
      </c>
      <c r="I768" s="115">
        <v>4</v>
      </c>
      <c r="J768" s="198" t="s">
        <v>1036</v>
      </c>
      <c r="K768" s="191"/>
      <c r="L768" s="111" t="s">
        <v>91</v>
      </c>
      <c r="M768" s="110">
        <v>1</v>
      </c>
      <c r="N768" s="176"/>
    </row>
    <row r="769" spans="1:14" ht="18" x14ac:dyDescent="0.25">
      <c r="A769" s="271" t="s">
        <v>8</v>
      </c>
      <c r="B769" s="250"/>
      <c r="C769" s="6" t="s">
        <v>8</v>
      </c>
      <c r="D769" s="23">
        <v>1</v>
      </c>
      <c r="E769" s="56">
        <v>66000</v>
      </c>
      <c r="F769" s="24">
        <f t="shared" si="60"/>
        <v>66000</v>
      </c>
      <c r="G769" s="25">
        <f>F769*19/100</f>
        <v>12540</v>
      </c>
      <c r="I769" s="115">
        <v>5</v>
      </c>
      <c r="J769" s="198" t="s">
        <v>1037</v>
      </c>
      <c r="K769" s="191"/>
      <c r="L769" s="111" t="s">
        <v>8</v>
      </c>
      <c r="M769" s="111">
        <v>1</v>
      </c>
      <c r="N769" s="176"/>
    </row>
    <row r="770" spans="1:14" ht="18" x14ac:dyDescent="0.25">
      <c r="A770" s="249" t="s">
        <v>1061</v>
      </c>
      <c r="B770" s="271"/>
      <c r="C770" s="3" t="s">
        <v>8</v>
      </c>
      <c r="D770" s="37">
        <v>1</v>
      </c>
      <c r="E770" s="24">
        <v>177000</v>
      </c>
      <c r="F770" s="24">
        <f t="shared" si="60"/>
        <v>177000</v>
      </c>
      <c r="G770" s="25">
        <f>F770*19/100</f>
        <v>33630</v>
      </c>
      <c r="I770" s="115">
        <v>6</v>
      </c>
      <c r="J770" s="198" t="s">
        <v>8</v>
      </c>
      <c r="K770" s="191"/>
      <c r="L770" s="111" t="s">
        <v>8</v>
      </c>
      <c r="M770" s="110">
        <v>1</v>
      </c>
      <c r="N770" s="176"/>
    </row>
    <row r="771" spans="1:14" ht="18" x14ac:dyDescent="0.25">
      <c r="A771" s="249" t="s">
        <v>1125</v>
      </c>
      <c r="B771" s="271"/>
      <c r="C771" s="3" t="s">
        <v>8</v>
      </c>
      <c r="D771" s="23">
        <v>1</v>
      </c>
      <c r="E771" s="24">
        <v>53000</v>
      </c>
      <c r="F771" s="24">
        <f t="shared" si="60"/>
        <v>53000</v>
      </c>
      <c r="G771" s="25">
        <f>F771*19/100</f>
        <v>10070</v>
      </c>
      <c r="I771" s="115">
        <v>7</v>
      </c>
      <c r="J771" s="198" t="s">
        <v>1061</v>
      </c>
      <c r="K771" s="198"/>
      <c r="L771" s="129" t="s">
        <v>8</v>
      </c>
      <c r="M771" s="111">
        <v>1</v>
      </c>
      <c r="N771" s="176"/>
    </row>
    <row r="772" spans="1:14" ht="18" x14ac:dyDescent="0.25">
      <c r="A772" s="72"/>
      <c r="B772" s="33"/>
      <c r="C772" s="3"/>
      <c r="D772" s="37">
        <v>1</v>
      </c>
      <c r="E772" s="24"/>
      <c r="F772" s="24"/>
      <c r="G772" s="25"/>
      <c r="I772" s="115">
        <v>8</v>
      </c>
      <c r="J772" s="198" t="s">
        <v>1125</v>
      </c>
      <c r="K772" s="198"/>
      <c r="L772" s="129" t="s">
        <v>8</v>
      </c>
      <c r="M772" s="110">
        <v>1</v>
      </c>
      <c r="N772" s="176"/>
    </row>
    <row r="773" spans="1:14" x14ac:dyDescent="0.25">
      <c r="A773" s="72"/>
      <c r="B773" s="33"/>
      <c r="C773" s="3"/>
      <c r="D773" s="23">
        <v>1</v>
      </c>
      <c r="E773" s="24"/>
      <c r="F773" s="24"/>
      <c r="G773" s="25"/>
      <c r="I773" s="173"/>
      <c r="J773" s="173"/>
      <c r="K773" s="173"/>
      <c r="L773" s="173"/>
      <c r="M773" s="173"/>
      <c r="N773" s="177"/>
    </row>
    <row r="774" spans="1:14" ht="10.9" customHeight="1" x14ac:dyDescent="0.25">
      <c r="A774" s="30"/>
      <c r="B774" s="49" t="s">
        <v>34</v>
      </c>
      <c r="C774" s="50"/>
      <c r="D774" s="37"/>
      <c r="E774" s="56"/>
      <c r="F774" s="24">
        <f t="shared" ref="F774:F787" si="61">E774*D774</f>
        <v>0</v>
      </c>
      <c r="G774" s="25">
        <f t="shared" si="59"/>
        <v>0</v>
      </c>
      <c r="I774" s="224" t="s">
        <v>1240</v>
      </c>
      <c r="J774" s="224"/>
      <c r="K774" s="225" t="s">
        <v>1252</v>
      </c>
      <c r="L774" s="226"/>
      <c r="M774" s="227"/>
      <c r="N774" s="220"/>
    </row>
    <row r="775" spans="1:14" x14ac:dyDescent="0.25">
      <c r="A775" s="30"/>
      <c r="B775" s="61" t="s">
        <v>35</v>
      </c>
      <c r="C775" s="36" t="s">
        <v>2</v>
      </c>
      <c r="D775" s="23"/>
      <c r="E775" s="24"/>
      <c r="F775" s="24">
        <f t="shared" si="61"/>
        <v>0</v>
      </c>
      <c r="G775" s="25">
        <f t="shared" si="59"/>
        <v>0</v>
      </c>
      <c r="I775" s="207" t="s">
        <v>1241</v>
      </c>
      <c r="J775" s="207"/>
      <c r="K775" s="168" t="s">
        <v>35</v>
      </c>
      <c r="L775" s="167" t="s">
        <v>2</v>
      </c>
      <c r="M775" s="169">
        <v>2020</v>
      </c>
      <c r="N775" s="221"/>
    </row>
    <row r="776" spans="1:14" ht="18" x14ac:dyDescent="0.25">
      <c r="A776" s="38"/>
      <c r="B776" s="39"/>
      <c r="C776" s="44"/>
      <c r="D776" s="37"/>
      <c r="E776" s="24"/>
      <c r="F776" s="24"/>
      <c r="G776" s="25"/>
      <c r="I776" s="135" t="s">
        <v>1239</v>
      </c>
      <c r="J776" s="196" t="s">
        <v>3</v>
      </c>
      <c r="K776" s="197"/>
      <c r="L776" s="109" t="s">
        <v>4</v>
      </c>
      <c r="M776" s="109" t="s">
        <v>1267</v>
      </c>
      <c r="N776" s="184"/>
    </row>
    <row r="777" spans="1:14" x14ac:dyDescent="0.25">
      <c r="A777" s="268" t="s">
        <v>447</v>
      </c>
      <c r="B777" s="248"/>
      <c r="C777" s="44" t="s">
        <v>8</v>
      </c>
      <c r="D777" s="23">
        <v>1</v>
      </c>
      <c r="E777" s="24">
        <v>18000</v>
      </c>
      <c r="F777" s="24">
        <f t="shared" si="61"/>
        <v>18000</v>
      </c>
      <c r="G777" s="25">
        <f t="shared" si="59"/>
        <v>3420</v>
      </c>
      <c r="I777" s="115">
        <v>1</v>
      </c>
      <c r="J777" s="212" t="s">
        <v>446</v>
      </c>
      <c r="K777" s="195"/>
      <c r="L777" s="115" t="s">
        <v>7</v>
      </c>
      <c r="M777" s="111">
        <v>1</v>
      </c>
      <c r="N777" s="176"/>
    </row>
    <row r="778" spans="1:14" x14ac:dyDescent="0.25">
      <c r="A778" s="268" t="s">
        <v>65</v>
      </c>
      <c r="B778" s="268"/>
      <c r="C778" s="74" t="s">
        <v>7</v>
      </c>
      <c r="D778" s="37">
        <v>1</v>
      </c>
      <c r="E778" s="24">
        <v>345000</v>
      </c>
      <c r="F778" s="24">
        <f t="shared" si="61"/>
        <v>345000</v>
      </c>
      <c r="G778" s="25">
        <f t="shared" si="59"/>
        <v>65550</v>
      </c>
      <c r="I778" s="115">
        <v>2</v>
      </c>
      <c r="J778" s="212" t="s">
        <v>447</v>
      </c>
      <c r="K778" s="195"/>
      <c r="L778" s="115" t="s">
        <v>8</v>
      </c>
      <c r="M778" s="110">
        <v>1</v>
      </c>
      <c r="N778" s="176"/>
    </row>
    <row r="779" spans="1:14" x14ac:dyDescent="0.25">
      <c r="A779" s="268" t="s">
        <v>1046</v>
      </c>
      <c r="B779" s="268"/>
      <c r="C779" s="74" t="s">
        <v>8</v>
      </c>
      <c r="D779" s="23">
        <v>1</v>
      </c>
      <c r="E779" s="24">
        <v>118000</v>
      </c>
      <c r="F779" s="24">
        <f t="shared" si="61"/>
        <v>118000</v>
      </c>
      <c r="G779" s="25">
        <f t="shared" si="59"/>
        <v>22420</v>
      </c>
      <c r="I779" s="115">
        <v>3</v>
      </c>
      <c r="J779" s="212" t="s">
        <v>65</v>
      </c>
      <c r="K779" s="212"/>
      <c r="L779" s="153" t="s">
        <v>7</v>
      </c>
      <c r="M779" s="111">
        <v>1</v>
      </c>
      <c r="N779" s="176"/>
    </row>
    <row r="780" spans="1:14" x14ac:dyDescent="0.25">
      <c r="A780" s="268" t="s">
        <v>1047</v>
      </c>
      <c r="B780" s="268"/>
      <c r="C780" s="74" t="s">
        <v>7</v>
      </c>
      <c r="D780" s="37">
        <v>1</v>
      </c>
      <c r="E780" s="24">
        <v>274000</v>
      </c>
      <c r="F780" s="24">
        <f t="shared" si="61"/>
        <v>274000</v>
      </c>
      <c r="G780" s="25">
        <f t="shared" si="59"/>
        <v>52060</v>
      </c>
      <c r="I780" s="115">
        <v>4</v>
      </c>
      <c r="J780" s="212" t="s">
        <v>1046</v>
      </c>
      <c r="K780" s="212"/>
      <c r="L780" s="153" t="s">
        <v>8</v>
      </c>
      <c r="M780" s="110">
        <v>1</v>
      </c>
      <c r="N780" s="176"/>
    </row>
    <row r="781" spans="1:14" x14ac:dyDescent="0.25">
      <c r="A781" s="268" t="s">
        <v>1048</v>
      </c>
      <c r="B781" s="268"/>
      <c r="C781" s="74" t="s">
        <v>7</v>
      </c>
      <c r="D781" s="23">
        <v>1</v>
      </c>
      <c r="E781" s="24">
        <v>235000</v>
      </c>
      <c r="F781" s="24">
        <f t="shared" si="61"/>
        <v>235000</v>
      </c>
      <c r="G781" s="25">
        <f t="shared" si="59"/>
        <v>44650</v>
      </c>
      <c r="I781" s="115">
        <v>5</v>
      </c>
      <c r="J781" s="212" t="s">
        <v>1047</v>
      </c>
      <c r="K781" s="212"/>
      <c r="L781" s="153" t="s">
        <v>7</v>
      </c>
      <c r="M781" s="111">
        <v>1</v>
      </c>
      <c r="N781" s="176"/>
    </row>
    <row r="782" spans="1:14" x14ac:dyDescent="0.25">
      <c r="A782" s="268" t="s">
        <v>493</v>
      </c>
      <c r="B782" s="268"/>
      <c r="C782" s="74" t="s">
        <v>7</v>
      </c>
      <c r="D782" s="37">
        <v>1</v>
      </c>
      <c r="E782" s="24">
        <v>22400</v>
      </c>
      <c r="F782" s="24">
        <f t="shared" si="61"/>
        <v>22400</v>
      </c>
      <c r="G782" s="25">
        <f t="shared" si="59"/>
        <v>4256</v>
      </c>
      <c r="I782" s="115">
        <v>6</v>
      </c>
      <c r="J782" s="212" t="s">
        <v>1048</v>
      </c>
      <c r="K782" s="212"/>
      <c r="L782" s="153" t="s">
        <v>7</v>
      </c>
      <c r="M782" s="110">
        <v>1</v>
      </c>
      <c r="N782" s="176"/>
    </row>
    <row r="783" spans="1:14" x14ac:dyDescent="0.25">
      <c r="A783" s="268" t="s">
        <v>1049</v>
      </c>
      <c r="B783" s="268"/>
      <c r="C783" s="74" t="s">
        <v>8</v>
      </c>
      <c r="D783" s="23">
        <v>1</v>
      </c>
      <c r="E783" s="24">
        <v>73000</v>
      </c>
      <c r="F783" s="24">
        <f t="shared" si="61"/>
        <v>73000</v>
      </c>
      <c r="G783" s="25">
        <f t="shared" si="59"/>
        <v>13870</v>
      </c>
      <c r="I783" s="115">
        <v>7</v>
      </c>
      <c r="J783" s="212" t="s">
        <v>493</v>
      </c>
      <c r="K783" s="212"/>
      <c r="L783" s="153" t="s">
        <v>7</v>
      </c>
      <c r="M783" s="111">
        <v>1</v>
      </c>
      <c r="N783" s="176"/>
    </row>
    <row r="784" spans="1:14" x14ac:dyDescent="0.25">
      <c r="A784" s="268" t="s">
        <v>1050</v>
      </c>
      <c r="B784" s="268"/>
      <c r="C784" s="74" t="s">
        <v>8</v>
      </c>
      <c r="D784" s="37">
        <v>1</v>
      </c>
      <c r="E784" s="24">
        <v>25000</v>
      </c>
      <c r="F784" s="24">
        <f t="shared" si="61"/>
        <v>25000</v>
      </c>
      <c r="G784" s="25">
        <f t="shared" si="59"/>
        <v>4750</v>
      </c>
      <c r="I784" s="115">
        <v>8</v>
      </c>
      <c r="J784" s="212" t="s">
        <v>1049</v>
      </c>
      <c r="K784" s="212"/>
      <c r="L784" s="153" t="s">
        <v>8</v>
      </c>
      <c r="M784" s="110">
        <v>1</v>
      </c>
      <c r="N784" s="176"/>
    </row>
    <row r="785" spans="1:14" x14ac:dyDescent="0.25">
      <c r="A785" s="268" t="s">
        <v>8</v>
      </c>
      <c r="B785" s="268"/>
      <c r="C785" s="74" t="s">
        <v>8</v>
      </c>
      <c r="D785" s="23">
        <v>1</v>
      </c>
      <c r="E785" s="24">
        <v>230000</v>
      </c>
      <c r="F785" s="24">
        <f t="shared" si="61"/>
        <v>230000</v>
      </c>
      <c r="G785" s="25">
        <f t="shared" si="59"/>
        <v>43700</v>
      </c>
      <c r="I785" s="115">
        <v>9</v>
      </c>
      <c r="J785" s="212" t="s">
        <v>1050</v>
      </c>
      <c r="K785" s="212"/>
      <c r="L785" s="153" t="s">
        <v>8</v>
      </c>
      <c r="M785" s="111">
        <v>1</v>
      </c>
      <c r="N785" s="176"/>
    </row>
    <row r="786" spans="1:14" x14ac:dyDescent="0.25">
      <c r="A786" s="268" t="s">
        <v>661</v>
      </c>
      <c r="B786" s="268"/>
      <c r="C786" s="74" t="s">
        <v>8</v>
      </c>
      <c r="D786" s="37">
        <v>1</v>
      </c>
      <c r="E786" s="56">
        <v>177000</v>
      </c>
      <c r="F786" s="24">
        <f t="shared" si="61"/>
        <v>177000</v>
      </c>
      <c r="G786" s="25">
        <f t="shared" si="59"/>
        <v>33630</v>
      </c>
      <c r="I786" s="115">
        <v>10</v>
      </c>
      <c r="J786" s="212" t="s">
        <v>8</v>
      </c>
      <c r="K786" s="212"/>
      <c r="L786" s="153" t="s">
        <v>8</v>
      </c>
      <c r="M786" s="110">
        <v>1</v>
      </c>
      <c r="N786" s="176"/>
    </row>
    <row r="787" spans="1:14" x14ac:dyDescent="0.25">
      <c r="A787" s="268" t="s">
        <v>1051</v>
      </c>
      <c r="B787" s="268"/>
      <c r="C787" s="74" t="s">
        <v>8</v>
      </c>
      <c r="D787" s="23">
        <v>1</v>
      </c>
      <c r="E787" s="56">
        <v>53000</v>
      </c>
      <c r="F787" s="24">
        <f t="shared" si="61"/>
        <v>53000</v>
      </c>
      <c r="G787" s="25">
        <f t="shared" si="59"/>
        <v>10070</v>
      </c>
      <c r="I787" s="115">
        <v>11</v>
      </c>
      <c r="J787" s="212" t="s">
        <v>661</v>
      </c>
      <c r="K787" s="212"/>
      <c r="L787" s="153" t="s">
        <v>8</v>
      </c>
      <c r="M787" s="111">
        <v>1</v>
      </c>
      <c r="N787" s="176"/>
    </row>
    <row r="788" spans="1:14" x14ac:dyDescent="0.25">
      <c r="A788" s="38"/>
      <c r="B788" s="38"/>
      <c r="C788" s="74"/>
      <c r="D788" s="37"/>
      <c r="E788" s="24"/>
      <c r="F788" s="24"/>
      <c r="G788" s="25"/>
      <c r="I788" s="115">
        <v>12</v>
      </c>
      <c r="J788" s="212" t="s">
        <v>1051</v>
      </c>
      <c r="K788" s="212"/>
      <c r="L788" s="153" t="s">
        <v>8</v>
      </c>
      <c r="M788" s="110">
        <v>1</v>
      </c>
      <c r="N788" s="176"/>
    </row>
    <row r="789" spans="1:14" x14ac:dyDescent="0.25">
      <c r="A789" s="38"/>
      <c r="B789" s="38"/>
      <c r="C789" s="74"/>
      <c r="D789" s="23"/>
      <c r="E789" s="24"/>
      <c r="F789" s="24"/>
      <c r="G789" s="25"/>
      <c r="I789" s="173"/>
      <c r="J789" s="173"/>
      <c r="K789" s="173"/>
      <c r="L789" s="173"/>
      <c r="M789" s="173"/>
      <c r="N789" s="177"/>
    </row>
    <row r="790" spans="1:14" ht="10.9" customHeight="1" x14ac:dyDescent="0.25">
      <c r="A790" s="285" t="s">
        <v>41</v>
      </c>
      <c r="B790" s="285"/>
      <c r="C790" s="286"/>
      <c r="D790" s="42"/>
      <c r="E790" s="21"/>
      <c r="F790" s="21">
        <f t="shared" ref="F790:F822" si="62">E790*D790</f>
        <v>0</v>
      </c>
      <c r="G790" s="29">
        <f t="shared" si="59"/>
        <v>0</v>
      </c>
      <c r="I790" s="224" t="s">
        <v>1240</v>
      </c>
      <c r="J790" s="224"/>
      <c r="K790" s="225" t="s">
        <v>1253</v>
      </c>
      <c r="L790" s="226"/>
      <c r="M790" s="227"/>
      <c r="N790" s="220"/>
    </row>
    <row r="791" spans="1:14" x14ac:dyDescent="0.25">
      <c r="A791" s="285" t="s">
        <v>42</v>
      </c>
      <c r="B791" s="286"/>
      <c r="C791" s="75" t="s">
        <v>2</v>
      </c>
      <c r="D791" s="13"/>
      <c r="E791" s="21"/>
      <c r="F791" s="21">
        <f t="shared" si="62"/>
        <v>0</v>
      </c>
      <c r="G791" s="29">
        <f t="shared" si="59"/>
        <v>0</v>
      </c>
      <c r="I791" s="207" t="s">
        <v>1241</v>
      </c>
      <c r="J791" s="207"/>
      <c r="K791" s="168" t="s">
        <v>1271</v>
      </c>
      <c r="L791" s="167" t="s">
        <v>2</v>
      </c>
      <c r="M791" s="169">
        <v>1988</v>
      </c>
      <c r="N791" s="221"/>
    </row>
    <row r="792" spans="1:14" ht="18" x14ac:dyDescent="0.25">
      <c r="A792" s="268" t="s">
        <v>76</v>
      </c>
      <c r="B792" s="248"/>
      <c r="C792" s="24" t="s">
        <v>7</v>
      </c>
      <c r="D792" s="23">
        <v>1</v>
      </c>
      <c r="E792" s="24">
        <v>173000</v>
      </c>
      <c r="F792" s="24">
        <f t="shared" si="62"/>
        <v>173000</v>
      </c>
      <c r="G792" s="25">
        <f>F792*19/100</f>
        <v>32870</v>
      </c>
      <c r="I792" s="135" t="s">
        <v>1239</v>
      </c>
      <c r="J792" s="196" t="s">
        <v>3</v>
      </c>
      <c r="K792" s="197"/>
      <c r="L792" s="109" t="s">
        <v>4</v>
      </c>
      <c r="M792" s="109" t="s">
        <v>1267</v>
      </c>
      <c r="N792" s="184"/>
    </row>
    <row r="793" spans="1:14" x14ac:dyDescent="0.25">
      <c r="A793" s="283" t="s">
        <v>451</v>
      </c>
      <c r="B793" s="284"/>
      <c r="C793" s="24" t="s">
        <v>7</v>
      </c>
      <c r="D793" s="37">
        <v>1</v>
      </c>
      <c r="E793" s="24">
        <v>60000</v>
      </c>
      <c r="F793" s="24">
        <f t="shared" si="62"/>
        <v>60000</v>
      </c>
      <c r="G793" s="25">
        <f t="shared" ref="G793:G806" si="63">F793*19/100</f>
        <v>11400</v>
      </c>
      <c r="I793" s="115">
        <v>1</v>
      </c>
      <c r="J793" s="210" t="s">
        <v>76</v>
      </c>
      <c r="K793" s="210"/>
      <c r="L793" s="137" t="s">
        <v>7</v>
      </c>
      <c r="M793" s="110">
        <v>1</v>
      </c>
      <c r="N793" s="176"/>
    </row>
    <row r="794" spans="1:14" x14ac:dyDescent="0.25">
      <c r="A794" s="277" t="s">
        <v>452</v>
      </c>
      <c r="B794" s="278"/>
      <c r="C794" s="24" t="s">
        <v>7</v>
      </c>
      <c r="D794" s="23">
        <v>1</v>
      </c>
      <c r="E794" s="24">
        <v>70000</v>
      </c>
      <c r="F794" s="24">
        <f t="shared" si="62"/>
        <v>70000</v>
      </c>
      <c r="G794" s="25">
        <f t="shared" si="63"/>
        <v>13300</v>
      </c>
      <c r="I794" s="115">
        <v>2</v>
      </c>
      <c r="J794" s="210" t="s">
        <v>451</v>
      </c>
      <c r="K794" s="210"/>
      <c r="L794" s="137" t="s">
        <v>7</v>
      </c>
      <c r="M794" s="111">
        <v>1</v>
      </c>
      <c r="N794" s="176"/>
    </row>
    <row r="795" spans="1:14" x14ac:dyDescent="0.25">
      <c r="A795" s="277" t="s">
        <v>453</v>
      </c>
      <c r="B795" s="278"/>
      <c r="C795" s="24" t="s">
        <v>7</v>
      </c>
      <c r="D795" s="37">
        <v>1</v>
      </c>
      <c r="E795" s="24">
        <v>94000</v>
      </c>
      <c r="F795" s="24">
        <f t="shared" si="62"/>
        <v>94000</v>
      </c>
      <c r="G795" s="25">
        <f t="shared" si="63"/>
        <v>17860</v>
      </c>
      <c r="I795" s="115">
        <v>3</v>
      </c>
      <c r="J795" s="210" t="s">
        <v>452</v>
      </c>
      <c r="K795" s="210"/>
      <c r="L795" s="137" t="s">
        <v>7</v>
      </c>
      <c r="M795" s="110">
        <v>1</v>
      </c>
      <c r="N795" s="176"/>
    </row>
    <row r="796" spans="1:14" x14ac:dyDescent="0.25">
      <c r="A796" s="277" t="s">
        <v>454</v>
      </c>
      <c r="B796" s="278"/>
      <c r="C796" s="24" t="s">
        <v>7</v>
      </c>
      <c r="D796" s="23">
        <v>1</v>
      </c>
      <c r="E796" s="24">
        <v>10000</v>
      </c>
      <c r="F796" s="24">
        <f t="shared" si="62"/>
        <v>10000</v>
      </c>
      <c r="G796" s="25">
        <f t="shared" si="63"/>
        <v>1900</v>
      </c>
      <c r="I796" s="115">
        <v>4</v>
      </c>
      <c r="J796" s="210" t="s">
        <v>453</v>
      </c>
      <c r="K796" s="210"/>
      <c r="L796" s="137" t="s">
        <v>7</v>
      </c>
      <c r="M796" s="111">
        <v>1</v>
      </c>
      <c r="N796" s="176"/>
    </row>
    <row r="797" spans="1:14" x14ac:dyDescent="0.25">
      <c r="A797" s="277" t="s">
        <v>455</v>
      </c>
      <c r="B797" s="278"/>
      <c r="C797" s="24" t="s">
        <v>7</v>
      </c>
      <c r="D797" s="37">
        <v>1</v>
      </c>
      <c r="E797" s="24">
        <v>4500</v>
      </c>
      <c r="F797" s="24">
        <f t="shared" si="62"/>
        <v>4500</v>
      </c>
      <c r="G797" s="25">
        <f t="shared" si="63"/>
        <v>855</v>
      </c>
      <c r="I797" s="115">
        <v>5</v>
      </c>
      <c r="J797" s="210" t="s">
        <v>454</v>
      </c>
      <c r="K797" s="210"/>
      <c r="L797" s="137" t="s">
        <v>7</v>
      </c>
      <c r="M797" s="110">
        <v>1</v>
      </c>
      <c r="N797" s="176"/>
    </row>
    <row r="798" spans="1:14" x14ac:dyDescent="0.25">
      <c r="A798" s="277" t="s">
        <v>456</v>
      </c>
      <c r="B798" s="278"/>
      <c r="C798" s="24" t="s">
        <v>7</v>
      </c>
      <c r="D798" s="23">
        <v>1</v>
      </c>
      <c r="E798" s="24">
        <v>4000</v>
      </c>
      <c r="F798" s="24">
        <f t="shared" si="62"/>
        <v>4000</v>
      </c>
      <c r="G798" s="25">
        <f t="shared" si="63"/>
        <v>760</v>
      </c>
      <c r="I798" s="115">
        <v>6</v>
      </c>
      <c r="J798" s="210" t="s">
        <v>455</v>
      </c>
      <c r="K798" s="210"/>
      <c r="L798" s="137" t="s">
        <v>7</v>
      </c>
      <c r="M798" s="111">
        <v>1</v>
      </c>
      <c r="N798" s="176"/>
    </row>
    <row r="799" spans="1:14" x14ac:dyDescent="0.25">
      <c r="A799" s="277" t="s">
        <v>457</v>
      </c>
      <c r="B799" s="278"/>
      <c r="C799" s="24" t="s">
        <v>7</v>
      </c>
      <c r="D799" s="37">
        <v>1</v>
      </c>
      <c r="E799" s="24">
        <v>18000</v>
      </c>
      <c r="F799" s="24">
        <f t="shared" si="62"/>
        <v>18000</v>
      </c>
      <c r="G799" s="25">
        <f t="shared" si="63"/>
        <v>3420</v>
      </c>
      <c r="I799" s="115">
        <v>7</v>
      </c>
      <c r="J799" s="210" t="s">
        <v>456</v>
      </c>
      <c r="K799" s="210"/>
      <c r="L799" s="137" t="s">
        <v>7</v>
      </c>
      <c r="M799" s="110">
        <v>1</v>
      </c>
      <c r="N799" s="176"/>
    </row>
    <row r="800" spans="1:14" x14ac:dyDescent="0.25">
      <c r="A800" s="277" t="s">
        <v>458</v>
      </c>
      <c r="B800" s="278"/>
      <c r="C800" s="24" t="s">
        <v>7</v>
      </c>
      <c r="D800" s="23">
        <v>1</v>
      </c>
      <c r="E800" s="24">
        <v>16000</v>
      </c>
      <c r="F800" s="24">
        <f t="shared" si="62"/>
        <v>16000</v>
      </c>
      <c r="G800" s="25">
        <f t="shared" si="63"/>
        <v>3040</v>
      </c>
      <c r="I800" s="115">
        <v>8</v>
      </c>
      <c r="J800" s="210" t="s">
        <v>457</v>
      </c>
      <c r="K800" s="210"/>
      <c r="L800" s="137" t="s">
        <v>7</v>
      </c>
      <c r="M800" s="111">
        <v>1</v>
      </c>
      <c r="N800" s="176"/>
    </row>
    <row r="801" spans="1:14" x14ac:dyDescent="0.25">
      <c r="A801" s="277" t="s">
        <v>459</v>
      </c>
      <c r="B801" s="278"/>
      <c r="C801" s="24" t="s">
        <v>7</v>
      </c>
      <c r="D801" s="37">
        <v>1</v>
      </c>
      <c r="E801" s="24">
        <v>32000</v>
      </c>
      <c r="F801" s="24">
        <f t="shared" si="62"/>
        <v>32000</v>
      </c>
      <c r="G801" s="25">
        <f t="shared" si="63"/>
        <v>6080</v>
      </c>
      <c r="I801" s="115">
        <v>9</v>
      </c>
      <c r="J801" s="210" t="s">
        <v>458</v>
      </c>
      <c r="K801" s="210"/>
      <c r="L801" s="137" t="s">
        <v>7</v>
      </c>
      <c r="M801" s="110">
        <v>1</v>
      </c>
      <c r="N801" s="176"/>
    </row>
    <row r="802" spans="1:14" x14ac:dyDescent="0.25">
      <c r="A802" s="277" t="s">
        <v>460</v>
      </c>
      <c r="B802" s="278"/>
      <c r="C802" s="24" t="s">
        <v>7</v>
      </c>
      <c r="D802" s="23">
        <v>1</v>
      </c>
      <c r="E802" s="24">
        <v>1000</v>
      </c>
      <c r="F802" s="24">
        <f t="shared" si="62"/>
        <v>1000</v>
      </c>
      <c r="G802" s="25">
        <f t="shared" si="63"/>
        <v>190</v>
      </c>
      <c r="I802" s="115">
        <v>10</v>
      </c>
      <c r="J802" s="210" t="s">
        <v>459</v>
      </c>
      <c r="K802" s="210"/>
      <c r="L802" s="137" t="s">
        <v>7</v>
      </c>
      <c r="M802" s="111">
        <v>1</v>
      </c>
      <c r="N802" s="176"/>
    </row>
    <row r="803" spans="1:14" x14ac:dyDescent="0.25">
      <c r="A803" s="277" t="s">
        <v>461</v>
      </c>
      <c r="B803" s="278"/>
      <c r="C803" s="24" t="s">
        <v>7</v>
      </c>
      <c r="D803" s="37">
        <v>1</v>
      </c>
      <c r="E803" s="24">
        <v>7300</v>
      </c>
      <c r="F803" s="24">
        <f t="shared" si="62"/>
        <v>7300</v>
      </c>
      <c r="G803" s="25">
        <f t="shared" si="63"/>
        <v>1387</v>
      </c>
      <c r="I803" s="115">
        <v>11</v>
      </c>
      <c r="J803" s="210" t="s">
        <v>460</v>
      </c>
      <c r="K803" s="210"/>
      <c r="L803" s="137" t="s">
        <v>7</v>
      </c>
      <c r="M803" s="110">
        <v>1</v>
      </c>
      <c r="N803" s="176"/>
    </row>
    <row r="804" spans="1:14" x14ac:dyDescent="0.25">
      <c r="A804" s="277" t="s">
        <v>462</v>
      </c>
      <c r="B804" s="278"/>
      <c r="C804" s="24" t="s">
        <v>7</v>
      </c>
      <c r="D804" s="23">
        <v>1</v>
      </c>
      <c r="E804" s="24">
        <v>18000</v>
      </c>
      <c r="F804" s="24">
        <f t="shared" si="62"/>
        <v>18000</v>
      </c>
      <c r="G804" s="25">
        <f t="shared" si="63"/>
        <v>3420</v>
      </c>
      <c r="I804" s="115">
        <v>12</v>
      </c>
      <c r="J804" s="210" t="s">
        <v>461</v>
      </c>
      <c r="K804" s="210"/>
      <c r="L804" s="137" t="s">
        <v>7</v>
      </c>
      <c r="M804" s="111">
        <v>1</v>
      </c>
      <c r="N804" s="176"/>
    </row>
    <row r="805" spans="1:14" x14ac:dyDescent="0.25">
      <c r="A805" s="277" t="s">
        <v>463</v>
      </c>
      <c r="B805" s="278"/>
      <c r="C805" s="24" t="s">
        <v>7</v>
      </c>
      <c r="D805" s="37">
        <v>1</v>
      </c>
      <c r="E805" s="24">
        <v>7300</v>
      </c>
      <c r="F805" s="24">
        <f t="shared" si="62"/>
        <v>7300</v>
      </c>
      <c r="G805" s="25">
        <f t="shared" si="63"/>
        <v>1387</v>
      </c>
      <c r="I805" s="115">
        <v>13</v>
      </c>
      <c r="J805" s="210" t="s">
        <v>462</v>
      </c>
      <c r="K805" s="210"/>
      <c r="L805" s="137" t="s">
        <v>7</v>
      </c>
      <c r="M805" s="110">
        <v>1</v>
      </c>
      <c r="N805" s="176"/>
    </row>
    <row r="806" spans="1:14" x14ac:dyDescent="0.25">
      <c r="A806" s="277" t="s">
        <v>464</v>
      </c>
      <c r="B806" s="278"/>
      <c r="C806" s="24" t="s">
        <v>8</v>
      </c>
      <c r="D806" s="23">
        <v>1</v>
      </c>
      <c r="E806" s="24">
        <v>233000</v>
      </c>
      <c r="F806" s="24">
        <f t="shared" si="62"/>
        <v>233000</v>
      </c>
      <c r="G806" s="25">
        <f t="shared" si="63"/>
        <v>44270</v>
      </c>
      <c r="I806" s="115">
        <v>14</v>
      </c>
      <c r="J806" s="210" t="s">
        <v>463</v>
      </c>
      <c r="K806" s="210"/>
      <c r="L806" s="137" t="s">
        <v>7</v>
      </c>
      <c r="M806" s="111">
        <v>1</v>
      </c>
      <c r="N806" s="176"/>
    </row>
    <row r="807" spans="1:14" x14ac:dyDescent="0.25">
      <c r="A807" s="279" t="s">
        <v>434</v>
      </c>
      <c r="B807" s="280"/>
      <c r="C807" s="6" t="s">
        <v>91</v>
      </c>
      <c r="D807" s="37">
        <v>1</v>
      </c>
      <c r="E807" s="24">
        <v>62000</v>
      </c>
      <c r="F807" s="24">
        <f t="shared" si="62"/>
        <v>62000</v>
      </c>
      <c r="G807" s="25"/>
      <c r="I807" s="115">
        <v>15</v>
      </c>
      <c r="J807" s="210" t="s">
        <v>464</v>
      </c>
      <c r="K807" s="210"/>
      <c r="L807" s="137" t="s">
        <v>8</v>
      </c>
      <c r="M807" s="110">
        <v>1</v>
      </c>
      <c r="N807" s="176"/>
    </row>
    <row r="808" spans="1:14" x14ac:dyDescent="0.25">
      <c r="A808" s="279" t="s">
        <v>486</v>
      </c>
      <c r="B808" s="280"/>
      <c r="C808" s="6" t="s">
        <v>7</v>
      </c>
      <c r="D808" s="23">
        <v>1</v>
      </c>
      <c r="E808" s="24">
        <v>63000</v>
      </c>
      <c r="F808" s="24">
        <f t="shared" si="62"/>
        <v>63000</v>
      </c>
      <c r="G808" s="25">
        <f>F808*19/100</f>
        <v>11970</v>
      </c>
      <c r="I808" s="115">
        <v>16</v>
      </c>
      <c r="J808" s="218" t="s">
        <v>434</v>
      </c>
      <c r="K808" s="218"/>
      <c r="L808" s="114" t="s">
        <v>91</v>
      </c>
      <c r="M808" s="111">
        <v>1</v>
      </c>
      <c r="N808" s="176"/>
    </row>
    <row r="809" spans="1:14" x14ac:dyDescent="0.25">
      <c r="A809" s="279" t="s">
        <v>472</v>
      </c>
      <c r="B809" s="280"/>
      <c r="C809" s="6" t="s">
        <v>8</v>
      </c>
      <c r="D809" s="37">
        <v>1</v>
      </c>
      <c r="E809" s="24">
        <v>157000</v>
      </c>
      <c r="F809" s="24">
        <f t="shared" si="62"/>
        <v>157000</v>
      </c>
      <c r="G809" s="25">
        <f>F809*19/100</f>
        <v>29830</v>
      </c>
      <c r="I809" s="115">
        <v>17</v>
      </c>
      <c r="J809" s="218" t="s">
        <v>486</v>
      </c>
      <c r="K809" s="218"/>
      <c r="L809" s="114" t="s">
        <v>7</v>
      </c>
      <c r="M809" s="110">
        <v>1</v>
      </c>
      <c r="N809" s="176"/>
    </row>
    <row r="810" spans="1:14" ht="18" x14ac:dyDescent="0.25">
      <c r="A810" s="281" t="s">
        <v>487</v>
      </c>
      <c r="B810" s="282"/>
      <c r="C810" s="6" t="s">
        <v>91</v>
      </c>
      <c r="D810" s="23">
        <v>1</v>
      </c>
      <c r="E810" s="24">
        <v>42000</v>
      </c>
      <c r="F810" s="24">
        <f t="shared" si="62"/>
        <v>42000</v>
      </c>
      <c r="G810" s="25"/>
      <c r="I810" s="115">
        <v>18</v>
      </c>
      <c r="J810" s="218" t="s">
        <v>472</v>
      </c>
      <c r="K810" s="218"/>
      <c r="L810" s="114" t="s">
        <v>8</v>
      </c>
      <c r="M810" s="111">
        <v>1</v>
      </c>
      <c r="N810" s="176"/>
    </row>
    <row r="811" spans="1:14" x14ac:dyDescent="0.25">
      <c r="A811" s="271" t="s">
        <v>1038</v>
      </c>
      <c r="B811" s="271"/>
      <c r="C811" s="76" t="s">
        <v>8</v>
      </c>
      <c r="D811" s="37">
        <v>1</v>
      </c>
      <c r="E811" s="24">
        <v>96000</v>
      </c>
      <c r="F811" s="24">
        <f t="shared" si="62"/>
        <v>96000</v>
      </c>
      <c r="G811" s="25">
        <f>F811*19/100</f>
        <v>18240</v>
      </c>
      <c r="I811" s="115">
        <v>19</v>
      </c>
      <c r="J811" s="218" t="s">
        <v>487</v>
      </c>
      <c r="K811" s="218"/>
      <c r="L811" s="114" t="s">
        <v>91</v>
      </c>
      <c r="M811" s="110">
        <v>1</v>
      </c>
      <c r="N811" s="176"/>
    </row>
    <row r="812" spans="1:14" ht="18" x14ac:dyDescent="0.25">
      <c r="A812" s="271" t="s">
        <v>1039</v>
      </c>
      <c r="B812" s="271"/>
      <c r="C812" s="76" t="s">
        <v>91</v>
      </c>
      <c r="D812" s="23">
        <v>1</v>
      </c>
      <c r="E812" s="24">
        <v>56000</v>
      </c>
      <c r="F812" s="24">
        <f t="shared" si="62"/>
        <v>56000</v>
      </c>
      <c r="G812" s="25"/>
      <c r="I812" s="115">
        <v>20</v>
      </c>
      <c r="J812" s="218" t="s">
        <v>1038</v>
      </c>
      <c r="K812" s="218"/>
      <c r="L812" s="155" t="s">
        <v>8</v>
      </c>
      <c r="M812" s="111">
        <v>1</v>
      </c>
      <c r="N812" s="176"/>
    </row>
    <row r="813" spans="1:14" x14ac:dyDescent="0.25">
      <c r="A813" s="271" t="s">
        <v>1040</v>
      </c>
      <c r="B813" s="271"/>
      <c r="C813" s="76" t="s">
        <v>7</v>
      </c>
      <c r="D813" s="37">
        <v>1</v>
      </c>
      <c r="E813" s="24">
        <v>15000</v>
      </c>
      <c r="F813" s="24">
        <f t="shared" si="62"/>
        <v>15000</v>
      </c>
      <c r="G813" s="25">
        <f>F813*19/100</f>
        <v>2850</v>
      </c>
      <c r="I813" s="115">
        <v>21</v>
      </c>
      <c r="J813" s="218" t="s">
        <v>1039</v>
      </c>
      <c r="K813" s="218"/>
      <c r="L813" s="155" t="s">
        <v>91</v>
      </c>
      <c r="M813" s="110">
        <v>1</v>
      </c>
      <c r="N813" s="176"/>
    </row>
    <row r="814" spans="1:14" x14ac:dyDescent="0.25">
      <c r="A814" s="271" t="s">
        <v>1041</v>
      </c>
      <c r="B814" s="271"/>
      <c r="C814" s="76" t="s">
        <v>7</v>
      </c>
      <c r="D814" s="23">
        <v>1</v>
      </c>
      <c r="E814" s="24">
        <v>19000</v>
      </c>
      <c r="F814" s="24">
        <f t="shared" si="62"/>
        <v>19000</v>
      </c>
      <c r="G814" s="25">
        <f t="shared" ref="G814:G822" si="64">F814*19/100</f>
        <v>3610</v>
      </c>
      <c r="I814" s="115">
        <v>22</v>
      </c>
      <c r="J814" s="218" t="s">
        <v>1040</v>
      </c>
      <c r="K814" s="218"/>
      <c r="L814" s="155" t="s">
        <v>7</v>
      </c>
      <c r="M814" s="111">
        <v>1</v>
      </c>
      <c r="N814" s="176"/>
    </row>
    <row r="815" spans="1:14" x14ac:dyDescent="0.25">
      <c r="A815" s="271" t="s">
        <v>1042</v>
      </c>
      <c r="B815" s="271"/>
      <c r="C815" s="76" t="s">
        <v>7</v>
      </c>
      <c r="D815" s="37">
        <v>1</v>
      </c>
      <c r="E815" s="24">
        <v>1700</v>
      </c>
      <c r="F815" s="24">
        <f t="shared" si="62"/>
        <v>1700</v>
      </c>
      <c r="G815" s="25">
        <f t="shared" si="64"/>
        <v>323</v>
      </c>
      <c r="I815" s="115">
        <v>23</v>
      </c>
      <c r="J815" s="218" t="s">
        <v>1041</v>
      </c>
      <c r="K815" s="218"/>
      <c r="L815" s="155" t="s">
        <v>7</v>
      </c>
      <c r="M815" s="110">
        <v>1</v>
      </c>
      <c r="N815" s="176"/>
    </row>
    <row r="816" spans="1:14" x14ac:dyDescent="0.25">
      <c r="A816" s="271" t="s">
        <v>1043</v>
      </c>
      <c r="B816" s="271"/>
      <c r="C816" s="76" t="s">
        <v>7</v>
      </c>
      <c r="D816" s="23">
        <v>1</v>
      </c>
      <c r="E816" s="24">
        <v>8500</v>
      </c>
      <c r="F816" s="24">
        <f t="shared" si="62"/>
        <v>8500</v>
      </c>
      <c r="G816" s="25">
        <f t="shared" si="64"/>
        <v>1615</v>
      </c>
      <c r="I816" s="115">
        <v>24</v>
      </c>
      <c r="J816" s="218" t="s">
        <v>1042</v>
      </c>
      <c r="K816" s="218"/>
      <c r="L816" s="155" t="s">
        <v>7</v>
      </c>
      <c r="M816" s="111">
        <v>1</v>
      </c>
      <c r="N816" s="176"/>
    </row>
    <row r="817" spans="1:14" x14ac:dyDescent="0.25">
      <c r="A817" s="271" t="s">
        <v>1044</v>
      </c>
      <c r="B817" s="271"/>
      <c r="C817" s="76" t="s">
        <v>7</v>
      </c>
      <c r="D817" s="37">
        <v>1</v>
      </c>
      <c r="E817" s="24">
        <v>63000</v>
      </c>
      <c r="F817" s="24">
        <f t="shared" si="62"/>
        <v>63000</v>
      </c>
      <c r="G817" s="25">
        <f t="shared" si="64"/>
        <v>11970</v>
      </c>
      <c r="I817" s="115">
        <v>25</v>
      </c>
      <c r="J817" s="218" t="s">
        <v>1043</v>
      </c>
      <c r="K817" s="218"/>
      <c r="L817" s="155" t="s">
        <v>7</v>
      </c>
      <c r="M817" s="110">
        <v>1</v>
      </c>
      <c r="N817" s="176"/>
    </row>
    <row r="818" spans="1:14" x14ac:dyDescent="0.25">
      <c r="A818" s="271" t="s">
        <v>472</v>
      </c>
      <c r="B818" s="271"/>
      <c r="C818" s="76" t="s">
        <v>8</v>
      </c>
      <c r="D818" s="23">
        <v>1</v>
      </c>
      <c r="E818" s="24">
        <v>157000</v>
      </c>
      <c r="F818" s="24">
        <f t="shared" si="62"/>
        <v>157000</v>
      </c>
      <c r="G818" s="25">
        <f t="shared" si="64"/>
        <v>29830</v>
      </c>
      <c r="I818" s="115">
        <v>26</v>
      </c>
      <c r="J818" s="218" t="s">
        <v>1044</v>
      </c>
      <c r="K818" s="218"/>
      <c r="L818" s="155" t="s">
        <v>7</v>
      </c>
      <c r="M818" s="111">
        <v>1</v>
      </c>
      <c r="N818" s="176"/>
    </row>
    <row r="819" spans="1:14" ht="18" x14ac:dyDescent="0.25">
      <c r="A819" s="271" t="s">
        <v>1045</v>
      </c>
      <c r="B819" s="271"/>
      <c r="C819" s="76" t="s">
        <v>8</v>
      </c>
      <c r="D819" s="37">
        <v>1</v>
      </c>
      <c r="E819" s="24">
        <v>81000</v>
      </c>
      <c r="F819" s="24">
        <f t="shared" si="62"/>
        <v>81000</v>
      </c>
      <c r="G819" s="25">
        <f t="shared" si="64"/>
        <v>15390</v>
      </c>
      <c r="I819" s="115">
        <v>27</v>
      </c>
      <c r="J819" s="218" t="s">
        <v>472</v>
      </c>
      <c r="K819" s="218"/>
      <c r="L819" s="155" t="s">
        <v>8</v>
      </c>
      <c r="M819" s="110">
        <v>1</v>
      </c>
      <c r="N819" s="176"/>
    </row>
    <row r="820" spans="1:14" ht="18" x14ac:dyDescent="0.25">
      <c r="A820" s="271" t="s">
        <v>8</v>
      </c>
      <c r="B820" s="271"/>
      <c r="C820" s="76" t="s">
        <v>8</v>
      </c>
      <c r="D820" s="23">
        <v>1</v>
      </c>
      <c r="E820" s="24">
        <v>96000</v>
      </c>
      <c r="F820" s="24">
        <f t="shared" si="62"/>
        <v>96000</v>
      </c>
      <c r="G820" s="25">
        <f t="shared" si="64"/>
        <v>18240</v>
      </c>
      <c r="I820" s="115">
        <v>28</v>
      </c>
      <c r="J820" s="218" t="s">
        <v>1045</v>
      </c>
      <c r="K820" s="218"/>
      <c r="L820" s="155" t="s">
        <v>8</v>
      </c>
      <c r="M820" s="111">
        <v>1</v>
      </c>
      <c r="N820" s="176"/>
    </row>
    <row r="821" spans="1:14" ht="18" x14ac:dyDescent="0.25">
      <c r="A821" s="268" t="s">
        <v>661</v>
      </c>
      <c r="B821" s="268"/>
      <c r="C821" s="74" t="s">
        <v>8</v>
      </c>
      <c r="D821" s="37">
        <v>1</v>
      </c>
      <c r="E821" s="24">
        <v>177000</v>
      </c>
      <c r="F821" s="24">
        <f t="shared" si="62"/>
        <v>177000</v>
      </c>
      <c r="G821" s="25">
        <f t="shared" si="64"/>
        <v>33630</v>
      </c>
      <c r="I821" s="115">
        <v>29</v>
      </c>
      <c r="J821" s="218" t="s">
        <v>8</v>
      </c>
      <c r="K821" s="218"/>
      <c r="L821" s="155" t="s">
        <v>8</v>
      </c>
      <c r="M821" s="110">
        <v>1</v>
      </c>
      <c r="N821" s="176"/>
    </row>
    <row r="822" spans="1:14" x14ac:dyDescent="0.25">
      <c r="A822" s="268" t="s">
        <v>1051</v>
      </c>
      <c r="B822" s="268"/>
      <c r="C822" s="74" t="s">
        <v>8</v>
      </c>
      <c r="D822" s="23">
        <v>1</v>
      </c>
      <c r="E822" s="24">
        <v>53000</v>
      </c>
      <c r="F822" s="24">
        <f t="shared" si="62"/>
        <v>53000</v>
      </c>
      <c r="G822" s="25">
        <f t="shared" si="64"/>
        <v>10070</v>
      </c>
      <c r="I822" s="115">
        <v>30</v>
      </c>
      <c r="J822" s="210" t="s">
        <v>661</v>
      </c>
      <c r="K822" s="210"/>
      <c r="L822" s="153" t="s">
        <v>8</v>
      </c>
      <c r="M822" s="111">
        <v>1</v>
      </c>
      <c r="N822" s="176"/>
    </row>
    <row r="823" spans="1:14" x14ac:dyDescent="0.25">
      <c r="A823" s="275"/>
      <c r="B823" s="275"/>
      <c r="C823" s="76"/>
      <c r="D823" s="23"/>
      <c r="E823" s="24"/>
      <c r="F823" s="24"/>
      <c r="G823" s="25"/>
      <c r="I823" s="115">
        <v>31</v>
      </c>
      <c r="J823" s="210" t="s">
        <v>1051</v>
      </c>
      <c r="K823" s="210"/>
      <c r="L823" s="153" t="s">
        <v>8</v>
      </c>
      <c r="M823" s="110">
        <v>1</v>
      </c>
      <c r="N823" s="176"/>
    </row>
    <row r="824" spans="1:14" x14ac:dyDescent="0.25">
      <c r="A824" s="276" t="s">
        <v>39</v>
      </c>
      <c r="B824" s="276"/>
      <c r="C824" s="77"/>
      <c r="D824" s="42"/>
      <c r="E824" s="21"/>
      <c r="F824" s="21"/>
      <c r="G824" s="29"/>
      <c r="I824" s="173"/>
      <c r="J824" s="173"/>
      <c r="K824" s="173"/>
      <c r="L824" s="173"/>
      <c r="M824" s="173"/>
      <c r="N824" s="185"/>
    </row>
    <row r="825" spans="1:14" ht="10.9" customHeight="1" x14ac:dyDescent="0.25">
      <c r="A825" s="276" t="s">
        <v>40</v>
      </c>
      <c r="B825" s="264"/>
      <c r="C825" s="58" t="s">
        <v>2</v>
      </c>
      <c r="D825" s="13"/>
      <c r="E825" s="21"/>
      <c r="F825" s="21"/>
      <c r="G825" s="29"/>
      <c r="I825" s="224" t="s">
        <v>1240</v>
      </c>
      <c r="J825" s="224"/>
      <c r="K825" s="225" t="s">
        <v>1253</v>
      </c>
      <c r="L825" s="226"/>
      <c r="M825" s="227"/>
      <c r="N825" s="228"/>
    </row>
    <row r="826" spans="1:14" ht="25.5" x14ac:dyDescent="0.25">
      <c r="A826" s="253" t="s">
        <v>3</v>
      </c>
      <c r="B826" s="254"/>
      <c r="C826" s="18"/>
      <c r="D826" s="42"/>
      <c r="E826" s="20" t="s">
        <v>150</v>
      </c>
      <c r="F826" s="21" t="s">
        <v>152</v>
      </c>
      <c r="G826" s="29" t="s">
        <v>151</v>
      </c>
      <c r="I826" s="207" t="s">
        <v>1241</v>
      </c>
      <c r="J826" s="207"/>
      <c r="K826" s="168" t="s">
        <v>1254</v>
      </c>
      <c r="L826" s="167" t="s">
        <v>2</v>
      </c>
      <c r="M826" s="169">
        <v>1988</v>
      </c>
      <c r="N826" s="229"/>
    </row>
    <row r="827" spans="1:14" ht="18" x14ac:dyDescent="0.25">
      <c r="A827" s="247" t="s">
        <v>467</v>
      </c>
      <c r="B827" s="248"/>
      <c r="C827" s="24" t="s">
        <v>7</v>
      </c>
      <c r="D827" s="23">
        <v>1</v>
      </c>
      <c r="E827" s="24">
        <v>124000</v>
      </c>
      <c r="F827" s="24">
        <f t="shared" ref="F827:F871" si="65">E827*D827</f>
        <v>124000</v>
      </c>
      <c r="G827" s="25">
        <f t="shared" ref="G827:G833" si="66">F827*19/100</f>
        <v>23560</v>
      </c>
      <c r="I827" s="135" t="s">
        <v>1239</v>
      </c>
      <c r="J827" s="196" t="s">
        <v>3</v>
      </c>
      <c r="K827" s="197"/>
      <c r="L827" s="109" t="s">
        <v>4</v>
      </c>
      <c r="M827" s="109" t="s">
        <v>1267</v>
      </c>
      <c r="N827" s="184"/>
    </row>
    <row r="828" spans="1:14" x14ac:dyDescent="0.25">
      <c r="A828" s="247" t="s">
        <v>470</v>
      </c>
      <c r="B828" s="248"/>
      <c r="C828" s="24" t="s">
        <v>7</v>
      </c>
      <c r="D828" s="37">
        <v>1</v>
      </c>
      <c r="E828" s="24">
        <v>37000</v>
      </c>
      <c r="F828" s="24">
        <f t="shared" si="65"/>
        <v>37000</v>
      </c>
      <c r="G828" s="25">
        <f t="shared" si="66"/>
        <v>7030</v>
      </c>
      <c r="I828" s="115">
        <v>1</v>
      </c>
      <c r="J828" s="212" t="s">
        <v>467</v>
      </c>
      <c r="K828" s="195"/>
      <c r="L828" s="115" t="s">
        <v>7</v>
      </c>
      <c r="M828" s="110">
        <v>1</v>
      </c>
      <c r="N828" s="176"/>
    </row>
    <row r="829" spans="1:14" x14ac:dyDescent="0.25">
      <c r="A829" s="247" t="s">
        <v>471</v>
      </c>
      <c r="B829" s="248"/>
      <c r="C829" s="24" t="s">
        <v>7</v>
      </c>
      <c r="D829" s="23">
        <v>1</v>
      </c>
      <c r="E829" s="24">
        <v>18000</v>
      </c>
      <c r="F829" s="24">
        <f t="shared" si="65"/>
        <v>18000</v>
      </c>
      <c r="G829" s="25">
        <f t="shared" si="66"/>
        <v>3420</v>
      </c>
      <c r="I829" s="115">
        <v>2</v>
      </c>
      <c r="J829" s="212" t="s">
        <v>470</v>
      </c>
      <c r="K829" s="195"/>
      <c r="L829" s="115" t="s">
        <v>7</v>
      </c>
      <c r="M829" s="111">
        <v>1</v>
      </c>
      <c r="N829" s="176"/>
    </row>
    <row r="830" spans="1:14" x14ac:dyDescent="0.25">
      <c r="A830" s="247" t="s">
        <v>480</v>
      </c>
      <c r="B830" s="248"/>
      <c r="C830" s="24" t="s">
        <v>7</v>
      </c>
      <c r="D830" s="37">
        <v>1</v>
      </c>
      <c r="E830" s="24">
        <v>288000</v>
      </c>
      <c r="F830" s="24">
        <f t="shared" si="65"/>
        <v>288000</v>
      </c>
      <c r="G830" s="25">
        <f t="shared" si="66"/>
        <v>54720</v>
      </c>
      <c r="I830" s="115">
        <v>3</v>
      </c>
      <c r="J830" s="212" t="s">
        <v>471</v>
      </c>
      <c r="K830" s="195"/>
      <c r="L830" s="115" t="s">
        <v>7</v>
      </c>
      <c r="M830" s="110">
        <v>1</v>
      </c>
      <c r="N830" s="176"/>
    </row>
    <row r="831" spans="1:14" x14ac:dyDescent="0.25">
      <c r="A831" s="247" t="s">
        <v>481</v>
      </c>
      <c r="B831" s="248"/>
      <c r="C831" s="24" t="s">
        <v>7</v>
      </c>
      <c r="D831" s="23">
        <v>1</v>
      </c>
      <c r="E831" s="24">
        <v>196000</v>
      </c>
      <c r="F831" s="24">
        <f t="shared" si="65"/>
        <v>196000</v>
      </c>
      <c r="G831" s="25">
        <f t="shared" si="66"/>
        <v>37240</v>
      </c>
      <c r="I831" s="115">
        <v>4</v>
      </c>
      <c r="J831" s="212" t="s">
        <v>480</v>
      </c>
      <c r="K831" s="195"/>
      <c r="L831" s="115" t="s">
        <v>7</v>
      </c>
      <c r="M831" s="111">
        <v>1</v>
      </c>
      <c r="N831" s="176"/>
    </row>
    <row r="832" spans="1:14" x14ac:dyDescent="0.25">
      <c r="A832" s="247" t="s">
        <v>38</v>
      </c>
      <c r="B832" s="248"/>
      <c r="C832" s="24" t="s">
        <v>7</v>
      </c>
      <c r="D832" s="37">
        <v>1</v>
      </c>
      <c r="E832" s="24">
        <v>145000</v>
      </c>
      <c r="F832" s="24">
        <f t="shared" si="65"/>
        <v>145000</v>
      </c>
      <c r="G832" s="25">
        <f t="shared" si="66"/>
        <v>27550</v>
      </c>
      <c r="I832" s="115">
        <v>5</v>
      </c>
      <c r="J832" s="212" t="s">
        <v>481</v>
      </c>
      <c r="K832" s="195"/>
      <c r="L832" s="115" t="s">
        <v>7</v>
      </c>
      <c r="M832" s="110">
        <v>1</v>
      </c>
      <c r="N832" s="176"/>
    </row>
    <row r="833" spans="1:14" x14ac:dyDescent="0.25">
      <c r="A833" s="247" t="s">
        <v>52</v>
      </c>
      <c r="B833" s="248"/>
      <c r="C833" s="24" t="s">
        <v>149</v>
      </c>
      <c r="D833" s="23">
        <v>1</v>
      </c>
      <c r="E833" s="24">
        <v>49000</v>
      </c>
      <c r="F833" s="24">
        <f t="shared" si="65"/>
        <v>49000</v>
      </c>
      <c r="G833" s="25">
        <f t="shared" si="66"/>
        <v>9310</v>
      </c>
      <c r="I833" s="115">
        <v>6</v>
      </c>
      <c r="J833" s="212" t="s">
        <v>38</v>
      </c>
      <c r="K833" s="195"/>
      <c r="L833" s="115" t="s">
        <v>7</v>
      </c>
      <c r="M833" s="111">
        <v>1</v>
      </c>
      <c r="N833" s="176"/>
    </row>
    <row r="834" spans="1:14" x14ac:dyDescent="0.25">
      <c r="A834" s="247" t="s">
        <v>465</v>
      </c>
      <c r="B834" s="248"/>
      <c r="C834" s="24" t="s">
        <v>91</v>
      </c>
      <c r="D834" s="37">
        <v>1</v>
      </c>
      <c r="E834" s="24">
        <v>82000</v>
      </c>
      <c r="F834" s="24">
        <f t="shared" si="65"/>
        <v>82000</v>
      </c>
      <c r="G834" s="25"/>
      <c r="I834" s="115">
        <v>7</v>
      </c>
      <c r="J834" s="212" t="s">
        <v>52</v>
      </c>
      <c r="K834" s="195"/>
      <c r="L834" s="115" t="s">
        <v>149</v>
      </c>
      <c r="M834" s="110">
        <v>1</v>
      </c>
      <c r="N834" s="176"/>
    </row>
    <row r="835" spans="1:14" x14ac:dyDescent="0.25">
      <c r="A835" s="247" t="s">
        <v>466</v>
      </c>
      <c r="B835" s="248"/>
      <c r="C835" s="24" t="s">
        <v>7</v>
      </c>
      <c r="D835" s="23">
        <v>1</v>
      </c>
      <c r="E835" s="24">
        <v>52000</v>
      </c>
      <c r="F835" s="24">
        <f t="shared" si="65"/>
        <v>52000</v>
      </c>
      <c r="G835" s="25">
        <f t="shared" ref="G835:G844" si="67">F835*19/100</f>
        <v>9880</v>
      </c>
      <c r="I835" s="115">
        <v>8</v>
      </c>
      <c r="J835" s="212" t="s">
        <v>465</v>
      </c>
      <c r="K835" s="195"/>
      <c r="L835" s="115" t="s">
        <v>91</v>
      </c>
      <c r="M835" s="111">
        <v>1</v>
      </c>
      <c r="N835" s="176"/>
    </row>
    <row r="836" spans="1:14" x14ac:dyDescent="0.25">
      <c r="A836" s="247" t="s">
        <v>468</v>
      </c>
      <c r="B836" s="248"/>
      <c r="C836" s="24" t="s">
        <v>8</v>
      </c>
      <c r="D836" s="37">
        <v>1</v>
      </c>
      <c r="E836" s="24">
        <v>62000</v>
      </c>
      <c r="F836" s="24">
        <f t="shared" si="65"/>
        <v>62000</v>
      </c>
      <c r="G836" s="25">
        <f t="shared" si="67"/>
        <v>11780</v>
      </c>
      <c r="I836" s="115">
        <v>9</v>
      </c>
      <c r="J836" s="212" t="s">
        <v>466</v>
      </c>
      <c r="K836" s="195"/>
      <c r="L836" s="115" t="s">
        <v>7</v>
      </c>
      <c r="M836" s="110">
        <v>1</v>
      </c>
      <c r="N836" s="176"/>
    </row>
    <row r="837" spans="1:14" x14ac:dyDescent="0.25">
      <c r="A837" s="247" t="s">
        <v>469</v>
      </c>
      <c r="B837" s="248"/>
      <c r="C837" s="24" t="s">
        <v>8</v>
      </c>
      <c r="D837" s="23">
        <v>1</v>
      </c>
      <c r="E837" s="24">
        <v>52000</v>
      </c>
      <c r="F837" s="24">
        <f t="shared" si="65"/>
        <v>52000</v>
      </c>
      <c r="G837" s="25">
        <f t="shared" si="67"/>
        <v>9880</v>
      </c>
      <c r="I837" s="115">
        <v>10</v>
      </c>
      <c r="J837" s="212" t="s">
        <v>468</v>
      </c>
      <c r="K837" s="195"/>
      <c r="L837" s="115" t="s">
        <v>8</v>
      </c>
      <c r="M837" s="111">
        <v>1</v>
      </c>
      <c r="N837" s="176"/>
    </row>
    <row r="838" spans="1:14" x14ac:dyDescent="0.25">
      <c r="A838" s="247" t="s">
        <v>472</v>
      </c>
      <c r="B838" s="248"/>
      <c r="C838" s="24" t="s">
        <v>8</v>
      </c>
      <c r="D838" s="37">
        <v>1</v>
      </c>
      <c r="E838" s="24">
        <v>138000</v>
      </c>
      <c r="F838" s="24">
        <f t="shared" si="65"/>
        <v>138000</v>
      </c>
      <c r="G838" s="25">
        <f t="shared" si="67"/>
        <v>26220</v>
      </c>
      <c r="I838" s="115">
        <v>11</v>
      </c>
      <c r="J838" s="212" t="s">
        <v>469</v>
      </c>
      <c r="K838" s="195"/>
      <c r="L838" s="115" t="s">
        <v>8</v>
      </c>
      <c r="M838" s="110">
        <v>1</v>
      </c>
      <c r="N838" s="176"/>
    </row>
    <row r="839" spans="1:14" x14ac:dyDescent="0.25">
      <c r="A839" s="247" t="s">
        <v>473</v>
      </c>
      <c r="B839" s="248"/>
      <c r="C839" s="24" t="s">
        <v>7</v>
      </c>
      <c r="D839" s="23">
        <v>1</v>
      </c>
      <c r="E839" s="24">
        <v>4500</v>
      </c>
      <c r="F839" s="24">
        <f t="shared" si="65"/>
        <v>4500</v>
      </c>
      <c r="G839" s="25">
        <f t="shared" si="67"/>
        <v>855</v>
      </c>
      <c r="I839" s="115">
        <v>12</v>
      </c>
      <c r="J839" s="212" t="s">
        <v>472</v>
      </c>
      <c r="K839" s="195"/>
      <c r="L839" s="115" t="s">
        <v>8</v>
      </c>
      <c r="M839" s="111">
        <v>1</v>
      </c>
      <c r="N839" s="176"/>
    </row>
    <row r="840" spans="1:14" x14ac:dyDescent="0.25">
      <c r="A840" s="247" t="s">
        <v>474</v>
      </c>
      <c r="B840" s="248"/>
      <c r="C840" s="24" t="s">
        <v>7</v>
      </c>
      <c r="D840" s="37">
        <v>1</v>
      </c>
      <c r="E840" s="24">
        <v>28000</v>
      </c>
      <c r="F840" s="24">
        <f t="shared" si="65"/>
        <v>28000</v>
      </c>
      <c r="G840" s="25">
        <f t="shared" si="67"/>
        <v>5320</v>
      </c>
      <c r="I840" s="115">
        <v>13</v>
      </c>
      <c r="J840" s="212" t="s">
        <v>473</v>
      </c>
      <c r="K840" s="195"/>
      <c r="L840" s="115" t="s">
        <v>7</v>
      </c>
      <c r="M840" s="110">
        <v>1</v>
      </c>
      <c r="N840" s="176"/>
    </row>
    <row r="841" spans="1:14" x14ac:dyDescent="0.25">
      <c r="A841" s="247" t="s">
        <v>475</v>
      </c>
      <c r="B841" s="248"/>
      <c r="C841" s="24" t="s">
        <v>7</v>
      </c>
      <c r="D841" s="23">
        <v>1</v>
      </c>
      <c r="E841" s="24">
        <v>48200</v>
      </c>
      <c r="F841" s="24">
        <f t="shared" si="65"/>
        <v>48200</v>
      </c>
      <c r="G841" s="25">
        <f t="shared" si="67"/>
        <v>9158</v>
      </c>
      <c r="I841" s="115">
        <v>14</v>
      </c>
      <c r="J841" s="212" t="s">
        <v>474</v>
      </c>
      <c r="K841" s="195"/>
      <c r="L841" s="115" t="s">
        <v>7</v>
      </c>
      <c r="M841" s="111">
        <v>1</v>
      </c>
      <c r="N841" s="176"/>
    </row>
    <row r="842" spans="1:14" x14ac:dyDescent="0.25">
      <c r="A842" s="247" t="s">
        <v>52</v>
      </c>
      <c r="B842" s="248"/>
      <c r="C842" s="24" t="s">
        <v>7</v>
      </c>
      <c r="D842" s="37">
        <v>1</v>
      </c>
      <c r="E842" s="24">
        <v>54300</v>
      </c>
      <c r="F842" s="24">
        <f t="shared" si="65"/>
        <v>54300</v>
      </c>
      <c r="G842" s="25">
        <f t="shared" si="67"/>
        <v>10317</v>
      </c>
      <c r="I842" s="115">
        <v>15</v>
      </c>
      <c r="J842" s="212" t="s">
        <v>475</v>
      </c>
      <c r="K842" s="195"/>
      <c r="L842" s="115" t="s">
        <v>7</v>
      </c>
      <c r="M842" s="110">
        <v>1</v>
      </c>
      <c r="N842" s="176"/>
    </row>
    <row r="843" spans="1:14" x14ac:dyDescent="0.25">
      <c r="A843" s="247" t="s">
        <v>476</v>
      </c>
      <c r="B843" s="248"/>
      <c r="C843" s="24" t="s">
        <v>7</v>
      </c>
      <c r="D843" s="23">
        <v>1</v>
      </c>
      <c r="E843" s="24">
        <v>10000</v>
      </c>
      <c r="F843" s="24">
        <f t="shared" si="65"/>
        <v>10000</v>
      </c>
      <c r="G843" s="25">
        <f t="shared" si="67"/>
        <v>1900</v>
      </c>
      <c r="I843" s="115">
        <v>16</v>
      </c>
      <c r="J843" s="212" t="s">
        <v>52</v>
      </c>
      <c r="K843" s="195"/>
      <c r="L843" s="115" t="s">
        <v>7</v>
      </c>
      <c r="M843" s="111">
        <v>1</v>
      </c>
      <c r="N843" s="176"/>
    </row>
    <row r="844" spans="1:14" x14ac:dyDescent="0.25">
      <c r="A844" s="247" t="s">
        <v>477</v>
      </c>
      <c r="B844" s="248"/>
      <c r="C844" s="24" t="s">
        <v>8</v>
      </c>
      <c r="D844" s="37">
        <v>1</v>
      </c>
      <c r="E844" s="24">
        <v>103000</v>
      </c>
      <c r="F844" s="24">
        <f t="shared" si="65"/>
        <v>103000</v>
      </c>
      <c r="G844" s="25">
        <f t="shared" si="67"/>
        <v>19570</v>
      </c>
      <c r="I844" s="115">
        <v>17</v>
      </c>
      <c r="J844" s="212" t="s">
        <v>476</v>
      </c>
      <c r="K844" s="195"/>
      <c r="L844" s="115" t="s">
        <v>7</v>
      </c>
      <c r="M844" s="110">
        <v>1</v>
      </c>
      <c r="N844" s="176"/>
    </row>
    <row r="845" spans="1:14" x14ac:dyDescent="0.25">
      <c r="A845" s="247" t="s">
        <v>478</v>
      </c>
      <c r="B845" s="248"/>
      <c r="C845" s="24" t="s">
        <v>7</v>
      </c>
      <c r="D845" s="23">
        <v>1</v>
      </c>
      <c r="E845" s="24">
        <v>3400</v>
      </c>
      <c r="F845" s="24">
        <f t="shared" si="65"/>
        <v>3400</v>
      </c>
      <c r="G845" s="25">
        <f>F845*19/100</f>
        <v>646</v>
      </c>
      <c r="I845" s="115">
        <v>18</v>
      </c>
      <c r="J845" s="212" t="s">
        <v>477</v>
      </c>
      <c r="K845" s="195"/>
      <c r="L845" s="115" t="s">
        <v>8</v>
      </c>
      <c r="M845" s="111">
        <v>1</v>
      </c>
      <c r="N845" s="176"/>
    </row>
    <row r="846" spans="1:14" x14ac:dyDescent="0.25">
      <c r="A846" s="247" t="s">
        <v>479</v>
      </c>
      <c r="B846" s="248"/>
      <c r="C846" s="24" t="s">
        <v>7</v>
      </c>
      <c r="D846" s="37">
        <v>1</v>
      </c>
      <c r="E846" s="24">
        <v>31400</v>
      </c>
      <c r="F846" s="24">
        <f t="shared" si="65"/>
        <v>31400</v>
      </c>
      <c r="G846" s="25">
        <f t="shared" ref="G846:G866" si="68">F846*19/100</f>
        <v>5966</v>
      </c>
      <c r="I846" s="115">
        <v>19</v>
      </c>
      <c r="J846" s="212" t="s">
        <v>478</v>
      </c>
      <c r="K846" s="195"/>
      <c r="L846" s="115" t="s">
        <v>7</v>
      </c>
      <c r="M846" s="110">
        <v>1</v>
      </c>
      <c r="N846" s="176"/>
    </row>
    <row r="847" spans="1:14" x14ac:dyDescent="0.25">
      <c r="A847" s="247" t="s">
        <v>587</v>
      </c>
      <c r="B847" s="248"/>
      <c r="C847" s="24" t="s">
        <v>8</v>
      </c>
      <c r="D847" s="23">
        <v>1</v>
      </c>
      <c r="E847" s="24">
        <v>212200</v>
      </c>
      <c r="F847" s="24">
        <f t="shared" si="65"/>
        <v>212200</v>
      </c>
      <c r="G847" s="25">
        <f t="shared" si="68"/>
        <v>40318</v>
      </c>
      <c r="I847" s="115">
        <v>20</v>
      </c>
      <c r="J847" s="212" t="s">
        <v>479</v>
      </c>
      <c r="K847" s="195"/>
      <c r="L847" s="115" t="s">
        <v>7</v>
      </c>
      <c r="M847" s="111">
        <v>1</v>
      </c>
      <c r="N847" s="176"/>
    </row>
    <row r="848" spans="1:14" x14ac:dyDescent="0.25">
      <c r="A848" s="247" t="s">
        <v>440</v>
      </c>
      <c r="B848" s="248"/>
      <c r="C848" s="24" t="s">
        <v>7</v>
      </c>
      <c r="D848" s="37">
        <v>1</v>
      </c>
      <c r="E848" s="24">
        <v>62000</v>
      </c>
      <c r="F848" s="24">
        <f t="shared" si="65"/>
        <v>62000</v>
      </c>
      <c r="G848" s="25">
        <f t="shared" si="68"/>
        <v>11780</v>
      </c>
      <c r="I848" s="115">
        <v>21</v>
      </c>
      <c r="J848" s="212" t="s">
        <v>587</v>
      </c>
      <c r="K848" s="195"/>
      <c r="L848" s="115" t="s">
        <v>8</v>
      </c>
      <c r="M848" s="110">
        <v>1</v>
      </c>
      <c r="N848" s="176"/>
    </row>
    <row r="849" spans="1:14" x14ac:dyDescent="0.25">
      <c r="A849" s="247" t="s">
        <v>482</v>
      </c>
      <c r="B849" s="248"/>
      <c r="C849" s="24" t="s">
        <v>8</v>
      </c>
      <c r="D849" s="23">
        <v>1</v>
      </c>
      <c r="E849" s="24">
        <v>52000</v>
      </c>
      <c r="F849" s="24">
        <f t="shared" si="65"/>
        <v>52000</v>
      </c>
      <c r="G849" s="25">
        <f t="shared" si="68"/>
        <v>9880</v>
      </c>
      <c r="I849" s="115">
        <v>22</v>
      </c>
      <c r="J849" s="212" t="s">
        <v>440</v>
      </c>
      <c r="K849" s="195"/>
      <c r="L849" s="115" t="s">
        <v>7</v>
      </c>
      <c r="M849" s="111">
        <v>1</v>
      </c>
      <c r="N849" s="176"/>
    </row>
    <row r="850" spans="1:14" x14ac:dyDescent="0.25">
      <c r="A850" s="247" t="s">
        <v>450</v>
      </c>
      <c r="B850" s="248"/>
      <c r="C850" s="24" t="s">
        <v>8</v>
      </c>
      <c r="D850" s="37">
        <v>1</v>
      </c>
      <c r="E850" s="24">
        <v>11000</v>
      </c>
      <c r="F850" s="24">
        <f t="shared" si="65"/>
        <v>11000</v>
      </c>
      <c r="G850" s="25">
        <f t="shared" si="68"/>
        <v>2090</v>
      </c>
      <c r="I850" s="115">
        <v>23</v>
      </c>
      <c r="J850" s="212" t="s">
        <v>482</v>
      </c>
      <c r="K850" s="195"/>
      <c r="L850" s="115" t="s">
        <v>8</v>
      </c>
      <c r="M850" s="110">
        <v>1</v>
      </c>
      <c r="N850" s="176"/>
    </row>
    <row r="851" spans="1:14" x14ac:dyDescent="0.25">
      <c r="A851" s="247" t="s">
        <v>459</v>
      </c>
      <c r="B851" s="248"/>
      <c r="C851" s="24" t="s">
        <v>7</v>
      </c>
      <c r="D851" s="23">
        <v>1</v>
      </c>
      <c r="E851" s="24">
        <v>35000</v>
      </c>
      <c r="F851" s="24">
        <f t="shared" si="65"/>
        <v>35000</v>
      </c>
      <c r="G851" s="25">
        <f t="shared" si="68"/>
        <v>6650</v>
      </c>
      <c r="I851" s="115">
        <v>24</v>
      </c>
      <c r="J851" s="212" t="s">
        <v>450</v>
      </c>
      <c r="K851" s="195"/>
      <c r="L851" s="115" t="s">
        <v>8</v>
      </c>
      <c r="M851" s="111">
        <v>1</v>
      </c>
      <c r="N851" s="176"/>
    </row>
    <row r="852" spans="1:14" x14ac:dyDescent="0.25">
      <c r="A852" s="247" t="s">
        <v>483</v>
      </c>
      <c r="B852" s="248"/>
      <c r="C852" s="24" t="s">
        <v>7</v>
      </c>
      <c r="D852" s="37">
        <v>1</v>
      </c>
      <c r="E852" s="24">
        <v>63000</v>
      </c>
      <c r="F852" s="24">
        <f t="shared" si="65"/>
        <v>63000</v>
      </c>
      <c r="G852" s="25">
        <f t="shared" si="68"/>
        <v>11970</v>
      </c>
      <c r="I852" s="115">
        <v>25</v>
      </c>
      <c r="J852" s="212" t="s">
        <v>459</v>
      </c>
      <c r="K852" s="195"/>
      <c r="L852" s="115" t="s">
        <v>7</v>
      </c>
      <c r="M852" s="110">
        <v>1</v>
      </c>
      <c r="N852" s="176"/>
    </row>
    <row r="853" spans="1:14" x14ac:dyDescent="0.25">
      <c r="A853" s="247" t="s">
        <v>484</v>
      </c>
      <c r="B853" s="248"/>
      <c r="C853" s="24" t="s">
        <v>7</v>
      </c>
      <c r="D853" s="23">
        <v>1</v>
      </c>
      <c r="E853" s="24">
        <v>6000</v>
      </c>
      <c r="F853" s="24">
        <f t="shared" si="65"/>
        <v>6000</v>
      </c>
      <c r="G853" s="25">
        <f t="shared" si="68"/>
        <v>1140</v>
      </c>
      <c r="I853" s="115">
        <v>26</v>
      </c>
      <c r="J853" s="212" t="s">
        <v>483</v>
      </c>
      <c r="K853" s="195"/>
      <c r="L853" s="115" t="s">
        <v>7</v>
      </c>
      <c r="M853" s="111">
        <v>1</v>
      </c>
      <c r="N853" s="176"/>
    </row>
    <row r="854" spans="1:14" x14ac:dyDescent="0.25">
      <c r="A854" s="273" t="s">
        <v>485</v>
      </c>
      <c r="B854" s="274"/>
      <c r="C854" s="24" t="s">
        <v>7</v>
      </c>
      <c r="D854" s="37">
        <v>1</v>
      </c>
      <c r="E854" s="24">
        <v>52000</v>
      </c>
      <c r="F854" s="24">
        <f t="shared" si="65"/>
        <v>52000</v>
      </c>
      <c r="G854" s="25">
        <f t="shared" si="68"/>
        <v>9880</v>
      </c>
      <c r="I854" s="115">
        <v>27</v>
      </c>
      <c r="J854" s="212" t="s">
        <v>484</v>
      </c>
      <c r="K854" s="195"/>
      <c r="L854" s="115" t="s">
        <v>7</v>
      </c>
      <c r="M854" s="110">
        <v>1</v>
      </c>
      <c r="N854" s="176"/>
    </row>
    <row r="855" spans="1:14" ht="22.9" customHeight="1" x14ac:dyDescent="0.25">
      <c r="A855" s="247" t="s">
        <v>534</v>
      </c>
      <c r="B855" s="248"/>
      <c r="C855" s="24" t="s">
        <v>8</v>
      </c>
      <c r="D855" s="23">
        <v>1</v>
      </c>
      <c r="E855" s="24">
        <v>343000</v>
      </c>
      <c r="F855" s="24">
        <f t="shared" si="65"/>
        <v>343000</v>
      </c>
      <c r="G855" s="25">
        <f t="shared" si="68"/>
        <v>65170</v>
      </c>
      <c r="I855" s="115">
        <v>28</v>
      </c>
      <c r="J855" s="222" t="s">
        <v>485</v>
      </c>
      <c r="K855" s="223"/>
      <c r="L855" s="115" t="s">
        <v>7</v>
      </c>
      <c r="M855" s="111">
        <v>1</v>
      </c>
      <c r="N855" s="176"/>
    </row>
    <row r="856" spans="1:14" x14ac:dyDescent="0.25">
      <c r="A856" s="247" t="s">
        <v>535</v>
      </c>
      <c r="B856" s="248"/>
      <c r="C856" s="24" t="s">
        <v>8</v>
      </c>
      <c r="D856" s="37">
        <v>1</v>
      </c>
      <c r="E856" s="24">
        <v>78400</v>
      </c>
      <c r="F856" s="24">
        <f t="shared" si="65"/>
        <v>78400</v>
      </c>
      <c r="G856" s="25">
        <f t="shared" si="68"/>
        <v>14896</v>
      </c>
      <c r="I856" s="115">
        <v>29</v>
      </c>
      <c r="J856" s="212" t="s">
        <v>534</v>
      </c>
      <c r="K856" s="195"/>
      <c r="L856" s="115" t="s">
        <v>8</v>
      </c>
      <c r="M856" s="110">
        <v>1</v>
      </c>
      <c r="N856" s="176"/>
    </row>
    <row r="857" spans="1:14" x14ac:dyDescent="0.25">
      <c r="A857" s="247" t="s">
        <v>8</v>
      </c>
      <c r="B857" s="248"/>
      <c r="C857" s="24" t="s">
        <v>8</v>
      </c>
      <c r="D857" s="23">
        <v>1</v>
      </c>
      <c r="E857" s="24">
        <v>479400</v>
      </c>
      <c r="F857" s="24">
        <f t="shared" si="65"/>
        <v>479400</v>
      </c>
      <c r="G857" s="25">
        <f t="shared" si="68"/>
        <v>91086</v>
      </c>
      <c r="I857" s="115">
        <v>30</v>
      </c>
      <c r="J857" s="212" t="s">
        <v>535</v>
      </c>
      <c r="K857" s="195"/>
      <c r="L857" s="115" t="s">
        <v>8</v>
      </c>
      <c r="M857" s="111">
        <v>1</v>
      </c>
      <c r="N857" s="176"/>
    </row>
    <row r="858" spans="1:14" x14ac:dyDescent="0.25">
      <c r="A858" s="247" t="s">
        <v>695</v>
      </c>
      <c r="B858" s="248"/>
      <c r="C858" s="24" t="s">
        <v>7</v>
      </c>
      <c r="D858" s="37">
        <v>1</v>
      </c>
      <c r="E858" s="24">
        <v>211000</v>
      </c>
      <c r="F858" s="24">
        <f t="shared" si="65"/>
        <v>211000</v>
      </c>
      <c r="G858" s="25">
        <f t="shared" si="68"/>
        <v>40090</v>
      </c>
      <c r="I858" s="115">
        <v>31</v>
      </c>
      <c r="J858" s="212" t="s">
        <v>8</v>
      </c>
      <c r="K858" s="195"/>
      <c r="L858" s="115" t="s">
        <v>8</v>
      </c>
      <c r="M858" s="110">
        <v>1</v>
      </c>
      <c r="N858" s="176"/>
    </row>
    <row r="859" spans="1:14" x14ac:dyDescent="0.25">
      <c r="A859" s="247" t="s">
        <v>696</v>
      </c>
      <c r="B859" s="248"/>
      <c r="C859" s="24" t="s">
        <v>7</v>
      </c>
      <c r="D859" s="23">
        <v>1</v>
      </c>
      <c r="E859" s="24">
        <v>236300</v>
      </c>
      <c r="F859" s="24">
        <f t="shared" si="65"/>
        <v>236300</v>
      </c>
      <c r="G859" s="25">
        <f t="shared" si="68"/>
        <v>44897</v>
      </c>
      <c r="I859" s="115">
        <v>32</v>
      </c>
      <c r="J859" s="212" t="s">
        <v>695</v>
      </c>
      <c r="K859" s="195"/>
      <c r="L859" s="115" t="s">
        <v>7</v>
      </c>
      <c r="M859" s="111">
        <v>1</v>
      </c>
      <c r="N859" s="176"/>
    </row>
    <row r="860" spans="1:14" x14ac:dyDescent="0.25">
      <c r="A860" s="247" t="s">
        <v>697</v>
      </c>
      <c r="B860" s="248"/>
      <c r="C860" s="78" t="s">
        <v>7</v>
      </c>
      <c r="D860" s="37">
        <v>1</v>
      </c>
      <c r="E860" s="24">
        <v>211000</v>
      </c>
      <c r="F860" s="24">
        <f t="shared" si="65"/>
        <v>211000</v>
      </c>
      <c r="G860" s="25">
        <f t="shared" si="68"/>
        <v>40090</v>
      </c>
      <c r="I860" s="115">
        <v>33</v>
      </c>
      <c r="J860" s="212" t="s">
        <v>696</v>
      </c>
      <c r="K860" s="195"/>
      <c r="L860" s="115" t="s">
        <v>7</v>
      </c>
      <c r="M860" s="110">
        <v>1</v>
      </c>
      <c r="N860" s="176"/>
    </row>
    <row r="861" spans="1:14" x14ac:dyDescent="0.25">
      <c r="A861" s="247" t="s">
        <v>698</v>
      </c>
      <c r="B861" s="248"/>
      <c r="C861" s="78" t="s">
        <v>7</v>
      </c>
      <c r="D861" s="23">
        <v>1</v>
      </c>
      <c r="E861" s="24">
        <v>106400</v>
      </c>
      <c r="F861" s="24">
        <f t="shared" si="65"/>
        <v>106400</v>
      </c>
      <c r="G861" s="25">
        <f t="shared" si="68"/>
        <v>20216</v>
      </c>
      <c r="I861" s="115">
        <v>34</v>
      </c>
      <c r="J861" s="212" t="s">
        <v>697</v>
      </c>
      <c r="K861" s="195"/>
      <c r="L861" s="137" t="s">
        <v>7</v>
      </c>
      <c r="M861" s="111">
        <v>1</v>
      </c>
      <c r="N861" s="176"/>
    </row>
    <row r="862" spans="1:14" x14ac:dyDescent="0.25">
      <c r="A862" s="247" t="s">
        <v>699</v>
      </c>
      <c r="B862" s="248"/>
      <c r="C862" s="78" t="s">
        <v>7</v>
      </c>
      <c r="D862" s="37">
        <v>1</v>
      </c>
      <c r="E862" s="24">
        <v>171400</v>
      </c>
      <c r="F862" s="24">
        <f t="shared" si="65"/>
        <v>171400</v>
      </c>
      <c r="G862" s="25">
        <f t="shared" si="68"/>
        <v>32566</v>
      </c>
      <c r="I862" s="115">
        <v>35</v>
      </c>
      <c r="J862" s="212" t="s">
        <v>698</v>
      </c>
      <c r="K862" s="195"/>
      <c r="L862" s="137" t="s">
        <v>7</v>
      </c>
      <c r="M862" s="110">
        <v>1</v>
      </c>
      <c r="N862" s="176"/>
    </row>
    <row r="863" spans="1:14" x14ac:dyDescent="0.25">
      <c r="A863" s="247" t="s">
        <v>700</v>
      </c>
      <c r="B863" s="248"/>
      <c r="C863" s="78" t="s">
        <v>149</v>
      </c>
      <c r="D863" s="23">
        <v>1</v>
      </c>
      <c r="E863" s="24">
        <v>184000</v>
      </c>
      <c r="F863" s="24">
        <f t="shared" si="65"/>
        <v>184000</v>
      </c>
      <c r="G863" s="25">
        <f t="shared" si="68"/>
        <v>34960</v>
      </c>
      <c r="I863" s="115">
        <v>36</v>
      </c>
      <c r="J863" s="212" t="s">
        <v>699</v>
      </c>
      <c r="K863" s="195"/>
      <c r="L863" s="137" t="s">
        <v>7</v>
      </c>
      <c r="M863" s="111">
        <v>1</v>
      </c>
      <c r="N863" s="176"/>
    </row>
    <row r="864" spans="1:14" x14ac:dyDescent="0.25">
      <c r="A864" s="247" t="s">
        <v>701</v>
      </c>
      <c r="B864" s="248"/>
      <c r="C864" s="78" t="s">
        <v>7</v>
      </c>
      <c r="D864" s="37">
        <v>1</v>
      </c>
      <c r="E864" s="24">
        <v>80000</v>
      </c>
      <c r="F864" s="24">
        <f t="shared" si="65"/>
        <v>80000</v>
      </c>
      <c r="G864" s="25">
        <f t="shared" si="68"/>
        <v>15200</v>
      </c>
      <c r="I864" s="115">
        <v>37</v>
      </c>
      <c r="J864" s="212" t="s">
        <v>700</v>
      </c>
      <c r="K864" s="195"/>
      <c r="L864" s="137" t="s">
        <v>149</v>
      </c>
      <c r="M864" s="110">
        <v>1</v>
      </c>
      <c r="N864" s="176"/>
    </row>
    <row r="865" spans="1:14" x14ac:dyDescent="0.25">
      <c r="A865" s="79" t="s">
        <v>1072</v>
      </c>
      <c r="B865" s="79"/>
      <c r="C865" s="80" t="s">
        <v>7</v>
      </c>
      <c r="D865" s="23">
        <v>1</v>
      </c>
      <c r="E865" s="24">
        <v>157000</v>
      </c>
      <c r="F865" s="24">
        <f t="shared" si="65"/>
        <v>157000</v>
      </c>
      <c r="G865" s="25">
        <f t="shared" si="68"/>
        <v>29830</v>
      </c>
      <c r="I865" s="115">
        <v>38</v>
      </c>
      <c r="J865" s="212" t="s">
        <v>701</v>
      </c>
      <c r="K865" s="195"/>
      <c r="L865" s="137" t="s">
        <v>7</v>
      </c>
      <c r="M865" s="111">
        <v>1</v>
      </c>
      <c r="N865" s="176"/>
    </row>
    <row r="866" spans="1:14" x14ac:dyDescent="0.25">
      <c r="A866" s="273" t="s">
        <v>1073</v>
      </c>
      <c r="B866" s="274"/>
      <c r="C866" s="80" t="s">
        <v>7</v>
      </c>
      <c r="D866" s="37">
        <v>1</v>
      </c>
      <c r="E866" s="24">
        <v>1568000</v>
      </c>
      <c r="F866" s="24">
        <f t="shared" si="65"/>
        <v>1568000</v>
      </c>
      <c r="G866" s="25">
        <f t="shared" si="68"/>
        <v>297920</v>
      </c>
      <c r="I866" s="115">
        <v>39</v>
      </c>
      <c r="J866" s="212" t="s">
        <v>1072</v>
      </c>
      <c r="K866" s="195"/>
      <c r="L866" s="153" t="s">
        <v>7</v>
      </c>
      <c r="M866" s="110">
        <v>1</v>
      </c>
      <c r="N866" s="176"/>
    </row>
    <row r="867" spans="1:14" ht="21.6" customHeight="1" x14ac:dyDescent="0.25">
      <c r="A867" s="79" t="s">
        <v>1074</v>
      </c>
      <c r="B867" s="79"/>
      <c r="C867" s="80" t="s">
        <v>7</v>
      </c>
      <c r="D867" s="23">
        <v>1</v>
      </c>
      <c r="E867" s="24">
        <v>73000</v>
      </c>
      <c r="F867" s="24">
        <f t="shared" si="65"/>
        <v>73000</v>
      </c>
      <c r="G867" s="25">
        <f>F867*19/100</f>
        <v>13870</v>
      </c>
      <c r="I867" s="115">
        <v>40</v>
      </c>
      <c r="J867" s="222" t="s">
        <v>1073</v>
      </c>
      <c r="K867" s="223"/>
      <c r="L867" s="153" t="s">
        <v>7</v>
      </c>
      <c r="M867" s="111">
        <v>1</v>
      </c>
      <c r="N867" s="176"/>
    </row>
    <row r="868" spans="1:14" x14ac:dyDescent="0.25">
      <c r="A868" s="79" t="s">
        <v>1075</v>
      </c>
      <c r="B868" s="79"/>
      <c r="C868" s="80" t="s">
        <v>7</v>
      </c>
      <c r="D868" s="37">
        <v>1</v>
      </c>
      <c r="E868" s="24">
        <v>79000</v>
      </c>
      <c r="F868" s="24">
        <f t="shared" si="65"/>
        <v>79000</v>
      </c>
      <c r="G868" s="25">
        <f>F868*19/100</f>
        <v>15010</v>
      </c>
      <c r="I868" s="115">
        <v>41</v>
      </c>
      <c r="J868" s="212" t="s">
        <v>1074</v>
      </c>
      <c r="K868" s="195"/>
      <c r="L868" s="153" t="s">
        <v>7</v>
      </c>
      <c r="M868" s="110">
        <v>1</v>
      </c>
      <c r="N868" s="176"/>
    </row>
    <row r="869" spans="1:14" x14ac:dyDescent="0.25">
      <c r="A869" s="79" t="s">
        <v>1076</v>
      </c>
      <c r="B869" s="79"/>
      <c r="C869" s="80" t="s">
        <v>7</v>
      </c>
      <c r="D869" s="23">
        <v>1</v>
      </c>
      <c r="E869" s="24">
        <v>40000</v>
      </c>
      <c r="F869" s="24">
        <f t="shared" si="65"/>
        <v>40000</v>
      </c>
      <c r="G869" s="25">
        <f>F869*19/100</f>
        <v>7600</v>
      </c>
      <c r="I869" s="115">
        <v>42</v>
      </c>
      <c r="J869" s="212" t="s">
        <v>1075</v>
      </c>
      <c r="K869" s="195"/>
      <c r="L869" s="153" t="s">
        <v>7</v>
      </c>
      <c r="M869" s="111">
        <v>1</v>
      </c>
      <c r="N869" s="176"/>
    </row>
    <row r="870" spans="1:14" x14ac:dyDescent="0.25">
      <c r="A870" s="268" t="s">
        <v>661</v>
      </c>
      <c r="B870" s="268"/>
      <c r="C870" s="74" t="s">
        <v>8</v>
      </c>
      <c r="D870" s="37">
        <v>1</v>
      </c>
      <c r="E870" s="24">
        <v>177000</v>
      </c>
      <c r="F870" s="24">
        <f t="shared" si="65"/>
        <v>177000</v>
      </c>
      <c r="G870" s="25">
        <f>F870*19/100</f>
        <v>33630</v>
      </c>
      <c r="I870" s="115">
        <v>43</v>
      </c>
      <c r="J870" s="212" t="s">
        <v>1076</v>
      </c>
      <c r="K870" s="195"/>
      <c r="L870" s="153" t="s">
        <v>7</v>
      </c>
      <c r="M870" s="110">
        <v>1</v>
      </c>
      <c r="N870" s="176"/>
    </row>
    <row r="871" spans="1:14" x14ac:dyDescent="0.25">
      <c r="A871" s="268" t="s">
        <v>1051</v>
      </c>
      <c r="B871" s="268"/>
      <c r="C871" s="74" t="s">
        <v>8</v>
      </c>
      <c r="D871" s="23">
        <v>1</v>
      </c>
      <c r="E871" s="24">
        <v>53000</v>
      </c>
      <c r="F871" s="24">
        <f t="shared" si="65"/>
        <v>53000</v>
      </c>
      <c r="G871" s="25">
        <f>F871*19/100</f>
        <v>10070</v>
      </c>
      <c r="I871" s="115">
        <v>44</v>
      </c>
      <c r="J871" s="212" t="s">
        <v>661</v>
      </c>
      <c r="K871" s="212"/>
      <c r="L871" s="153" t="s">
        <v>8</v>
      </c>
      <c r="M871" s="111">
        <v>1</v>
      </c>
      <c r="N871" s="176"/>
    </row>
    <row r="872" spans="1:14" x14ac:dyDescent="0.25">
      <c r="A872" s="79"/>
      <c r="B872" s="79"/>
      <c r="C872" s="80"/>
      <c r="D872" s="37"/>
      <c r="E872" s="24"/>
      <c r="F872" s="24"/>
      <c r="G872" s="25"/>
      <c r="I872" s="115">
        <v>45</v>
      </c>
      <c r="J872" s="212" t="s">
        <v>1051</v>
      </c>
      <c r="K872" s="212"/>
      <c r="L872" s="153" t="s">
        <v>8</v>
      </c>
      <c r="M872" s="110">
        <v>1</v>
      </c>
      <c r="N872" s="176"/>
    </row>
    <row r="873" spans="1:14" x14ac:dyDescent="0.25">
      <c r="A873" s="61"/>
      <c r="B873" s="2"/>
      <c r="C873" s="3"/>
      <c r="D873" s="37"/>
      <c r="E873" s="24"/>
      <c r="F873" s="24"/>
      <c r="G873" s="25"/>
      <c r="I873" s="161"/>
      <c r="J873" s="173"/>
      <c r="K873" s="173"/>
      <c r="L873" s="173"/>
      <c r="M873" s="173"/>
      <c r="N873" s="186"/>
    </row>
    <row r="874" spans="1:14" x14ac:dyDescent="0.25">
      <c r="A874" s="51"/>
      <c r="B874" s="52" t="s">
        <v>43</v>
      </c>
      <c r="C874" s="53"/>
      <c r="D874" s="13"/>
      <c r="E874" s="21"/>
      <c r="F874" s="21">
        <f t="shared" ref="F874:F937" si="69">E874*D874</f>
        <v>0</v>
      </c>
      <c r="G874" s="29"/>
      <c r="I874" s="329" t="s">
        <v>43</v>
      </c>
      <c r="J874" s="330"/>
      <c r="K874" s="330"/>
      <c r="L874" s="330"/>
      <c r="M874" s="330"/>
      <c r="N874" s="189"/>
    </row>
    <row r="875" spans="1:14" ht="10.9" customHeight="1" x14ac:dyDescent="0.25">
      <c r="A875" s="35"/>
      <c r="B875" s="12" t="s">
        <v>44</v>
      </c>
      <c r="C875" s="12"/>
      <c r="D875" s="42"/>
      <c r="E875" s="21"/>
      <c r="F875" s="21">
        <f t="shared" si="69"/>
        <v>0</v>
      </c>
      <c r="G875" s="29"/>
      <c r="I875" s="224" t="s">
        <v>1240</v>
      </c>
      <c r="J875" s="224"/>
      <c r="K875" s="225" t="s">
        <v>1255</v>
      </c>
      <c r="L875" s="226"/>
      <c r="M875" s="227"/>
      <c r="N875" s="220"/>
    </row>
    <row r="876" spans="1:14" x14ac:dyDescent="0.25">
      <c r="A876" s="35"/>
      <c r="B876" s="11" t="s">
        <v>45</v>
      </c>
      <c r="C876" s="35" t="s">
        <v>2</v>
      </c>
      <c r="D876" s="13"/>
      <c r="E876" s="21"/>
      <c r="F876" s="21">
        <f t="shared" si="69"/>
        <v>0</v>
      </c>
      <c r="G876" s="29"/>
      <c r="I876" s="207" t="s">
        <v>1241</v>
      </c>
      <c r="J876" s="207"/>
      <c r="K876" s="168" t="s">
        <v>1272</v>
      </c>
      <c r="L876" s="167" t="s">
        <v>2</v>
      </c>
      <c r="M876" s="169">
        <v>2013</v>
      </c>
      <c r="N876" s="221"/>
    </row>
    <row r="877" spans="1:14" ht="25.5" x14ac:dyDescent="0.25">
      <c r="A877" s="253" t="s">
        <v>3</v>
      </c>
      <c r="B877" s="254"/>
      <c r="C877" s="18" t="s">
        <v>19</v>
      </c>
      <c r="D877" s="42"/>
      <c r="E877" s="20" t="s">
        <v>150</v>
      </c>
      <c r="F877" s="21" t="s">
        <v>152</v>
      </c>
      <c r="G877" s="29" t="s">
        <v>151</v>
      </c>
      <c r="I877" s="135" t="s">
        <v>1239</v>
      </c>
      <c r="J877" s="196" t="s">
        <v>3</v>
      </c>
      <c r="K877" s="197"/>
      <c r="L877" s="109" t="s">
        <v>4</v>
      </c>
      <c r="M877" s="109" t="s">
        <v>1267</v>
      </c>
      <c r="N877" s="184"/>
    </row>
    <row r="878" spans="1:14" x14ac:dyDescent="0.25">
      <c r="A878" s="4" t="s">
        <v>164</v>
      </c>
      <c r="B878" s="5"/>
      <c r="C878" s="6" t="s">
        <v>7</v>
      </c>
      <c r="D878" s="23">
        <v>1</v>
      </c>
      <c r="E878" s="24">
        <v>35000</v>
      </c>
      <c r="F878" s="24">
        <f t="shared" si="69"/>
        <v>35000</v>
      </c>
      <c r="G878" s="25">
        <f t="shared" ref="G878:G883" si="70">F878*19/100</f>
        <v>6650</v>
      </c>
      <c r="I878" s="115">
        <v>1</v>
      </c>
      <c r="J878" s="192" t="s">
        <v>164</v>
      </c>
      <c r="K878" s="193"/>
      <c r="L878" s="111" t="s">
        <v>7</v>
      </c>
      <c r="M878" s="110">
        <v>1</v>
      </c>
      <c r="N878" s="176"/>
    </row>
    <row r="879" spans="1:14" x14ac:dyDescent="0.25">
      <c r="A879" s="4" t="s">
        <v>165</v>
      </c>
      <c r="B879" s="5"/>
      <c r="C879" s="6" t="s">
        <v>7</v>
      </c>
      <c r="D879" s="37">
        <v>1</v>
      </c>
      <c r="E879" s="24">
        <v>57000</v>
      </c>
      <c r="F879" s="24">
        <f t="shared" si="69"/>
        <v>57000</v>
      </c>
      <c r="G879" s="25">
        <f t="shared" si="70"/>
        <v>10830</v>
      </c>
      <c r="I879" s="115">
        <v>2</v>
      </c>
      <c r="J879" s="192" t="s">
        <v>165</v>
      </c>
      <c r="K879" s="193"/>
      <c r="L879" s="111" t="s">
        <v>7</v>
      </c>
      <c r="M879" s="111">
        <v>1</v>
      </c>
      <c r="N879" s="176"/>
    </row>
    <row r="880" spans="1:14" x14ac:dyDescent="0.25">
      <c r="A880" s="251" t="s">
        <v>92</v>
      </c>
      <c r="B880" s="252"/>
      <c r="C880" s="6" t="s">
        <v>7</v>
      </c>
      <c r="D880" s="23">
        <v>1</v>
      </c>
      <c r="E880" s="24">
        <v>748000</v>
      </c>
      <c r="F880" s="24">
        <f t="shared" si="69"/>
        <v>748000</v>
      </c>
      <c r="G880" s="25">
        <f t="shared" si="70"/>
        <v>142120</v>
      </c>
      <c r="I880" s="115">
        <v>3</v>
      </c>
      <c r="J880" s="192" t="s">
        <v>92</v>
      </c>
      <c r="K880" s="193"/>
      <c r="L880" s="111" t="s">
        <v>7</v>
      </c>
      <c r="M880" s="110">
        <v>1</v>
      </c>
      <c r="N880" s="176"/>
    </row>
    <row r="881" spans="1:14" x14ac:dyDescent="0.25">
      <c r="A881" s="31" t="s">
        <v>163</v>
      </c>
      <c r="B881" s="31"/>
      <c r="C881" s="6" t="s">
        <v>7</v>
      </c>
      <c r="D881" s="37">
        <v>1</v>
      </c>
      <c r="E881" s="24">
        <v>15000</v>
      </c>
      <c r="F881" s="24">
        <f t="shared" si="69"/>
        <v>15000</v>
      </c>
      <c r="G881" s="25">
        <f t="shared" si="70"/>
        <v>2850</v>
      </c>
      <c r="I881" s="115">
        <v>4</v>
      </c>
      <c r="J881" s="192" t="s">
        <v>163</v>
      </c>
      <c r="K881" s="193"/>
      <c r="L881" s="111" t="s">
        <v>7</v>
      </c>
      <c r="M881" s="111">
        <v>1</v>
      </c>
      <c r="N881" s="176"/>
    </row>
    <row r="882" spans="1:14" ht="18" x14ac:dyDescent="0.25">
      <c r="A882" s="251" t="s">
        <v>68</v>
      </c>
      <c r="B882" s="252"/>
      <c r="C882" s="6" t="s">
        <v>8</v>
      </c>
      <c r="D882" s="23">
        <v>1</v>
      </c>
      <c r="E882" s="24">
        <v>30200</v>
      </c>
      <c r="F882" s="24">
        <f t="shared" si="69"/>
        <v>30200</v>
      </c>
      <c r="G882" s="25">
        <f t="shared" si="70"/>
        <v>5738</v>
      </c>
      <c r="I882" s="115">
        <v>5</v>
      </c>
      <c r="J882" s="192" t="s">
        <v>68</v>
      </c>
      <c r="K882" s="193"/>
      <c r="L882" s="111" t="s">
        <v>8</v>
      </c>
      <c r="M882" s="110">
        <v>1</v>
      </c>
      <c r="N882" s="176"/>
    </row>
    <row r="883" spans="1:14" x14ac:dyDescent="0.25">
      <c r="A883" s="31" t="s">
        <v>286</v>
      </c>
      <c r="B883" s="31"/>
      <c r="C883" s="6" t="s">
        <v>7</v>
      </c>
      <c r="D883" s="37">
        <v>1</v>
      </c>
      <c r="E883" s="24">
        <v>31000</v>
      </c>
      <c r="F883" s="24">
        <f t="shared" si="69"/>
        <v>31000</v>
      </c>
      <c r="G883" s="25">
        <f t="shared" si="70"/>
        <v>5890</v>
      </c>
      <c r="I883" s="115">
        <v>6</v>
      </c>
      <c r="J883" s="192" t="s">
        <v>286</v>
      </c>
      <c r="K883" s="193"/>
      <c r="L883" s="111" t="s">
        <v>7</v>
      </c>
      <c r="M883" s="111">
        <v>1</v>
      </c>
      <c r="N883" s="176"/>
    </row>
    <row r="884" spans="1:14" x14ac:dyDescent="0.25">
      <c r="A884" s="31" t="s">
        <v>290</v>
      </c>
      <c r="B884" s="31"/>
      <c r="C884" s="6" t="s">
        <v>91</v>
      </c>
      <c r="D884" s="23">
        <v>1</v>
      </c>
      <c r="E884" s="24">
        <v>48200</v>
      </c>
      <c r="F884" s="24">
        <f t="shared" si="69"/>
        <v>48200</v>
      </c>
      <c r="G884" s="25"/>
      <c r="I884" s="115">
        <v>7</v>
      </c>
      <c r="J884" s="192" t="s">
        <v>290</v>
      </c>
      <c r="K884" s="193"/>
      <c r="L884" s="111" t="s">
        <v>91</v>
      </c>
      <c r="M884" s="110">
        <v>1</v>
      </c>
      <c r="N884" s="176"/>
    </row>
    <row r="885" spans="1:14" x14ac:dyDescent="0.25">
      <c r="A885" s="251" t="s">
        <v>307</v>
      </c>
      <c r="B885" s="252"/>
      <c r="C885" s="6" t="s">
        <v>91</v>
      </c>
      <c r="D885" s="37">
        <v>1</v>
      </c>
      <c r="E885" s="24">
        <v>53000</v>
      </c>
      <c r="F885" s="24">
        <f t="shared" si="69"/>
        <v>53000</v>
      </c>
      <c r="G885" s="25"/>
      <c r="I885" s="115">
        <v>8</v>
      </c>
      <c r="J885" s="192" t="s">
        <v>307</v>
      </c>
      <c r="K885" s="193"/>
      <c r="L885" s="111" t="s">
        <v>91</v>
      </c>
      <c r="M885" s="111">
        <v>1</v>
      </c>
      <c r="N885" s="176"/>
    </row>
    <row r="886" spans="1:14" x14ac:dyDescent="0.25">
      <c r="A886" s="251" t="s">
        <v>308</v>
      </c>
      <c r="B886" s="252"/>
      <c r="C886" s="6" t="s">
        <v>7</v>
      </c>
      <c r="D886" s="23">
        <v>1</v>
      </c>
      <c r="E886" s="24">
        <v>9200</v>
      </c>
      <c r="F886" s="24">
        <f t="shared" si="69"/>
        <v>9200</v>
      </c>
      <c r="G886" s="25">
        <f t="shared" ref="G886:G915" si="71">F886*19/100</f>
        <v>1748</v>
      </c>
      <c r="I886" s="115">
        <v>9</v>
      </c>
      <c r="J886" s="192" t="s">
        <v>308</v>
      </c>
      <c r="K886" s="193"/>
      <c r="L886" s="111" t="s">
        <v>7</v>
      </c>
      <c r="M886" s="110">
        <v>1</v>
      </c>
      <c r="N886" s="176"/>
    </row>
    <row r="887" spans="1:14" x14ac:dyDescent="0.25">
      <c r="A887" s="251" t="s">
        <v>309</v>
      </c>
      <c r="B887" s="252"/>
      <c r="C887" s="6" t="s">
        <v>7</v>
      </c>
      <c r="D887" s="37">
        <v>1</v>
      </c>
      <c r="E887" s="24">
        <v>900</v>
      </c>
      <c r="F887" s="24">
        <f t="shared" si="69"/>
        <v>900</v>
      </c>
      <c r="G887" s="25">
        <f t="shared" si="71"/>
        <v>171</v>
      </c>
      <c r="I887" s="115">
        <v>10</v>
      </c>
      <c r="J887" s="192" t="s">
        <v>309</v>
      </c>
      <c r="K887" s="193"/>
      <c r="L887" s="111" t="s">
        <v>7</v>
      </c>
      <c r="M887" s="111">
        <v>1</v>
      </c>
      <c r="N887" s="176"/>
    </row>
    <row r="888" spans="1:14" x14ac:dyDescent="0.25">
      <c r="A888" s="251" t="s">
        <v>310</v>
      </c>
      <c r="B888" s="252"/>
      <c r="C888" s="6" t="s">
        <v>7</v>
      </c>
      <c r="D888" s="23">
        <v>1</v>
      </c>
      <c r="E888" s="24">
        <v>29000</v>
      </c>
      <c r="F888" s="24">
        <f t="shared" si="69"/>
        <v>29000</v>
      </c>
      <c r="G888" s="25">
        <f t="shared" si="71"/>
        <v>5510</v>
      </c>
      <c r="I888" s="115">
        <v>11</v>
      </c>
      <c r="J888" s="192" t="s">
        <v>310</v>
      </c>
      <c r="K888" s="193"/>
      <c r="L888" s="111" t="s">
        <v>7</v>
      </c>
      <c r="M888" s="110">
        <v>1</v>
      </c>
      <c r="N888" s="176"/>
    </row>
    <row r="889" spans="1:14" x14ac:dyDescent="0.25">
      <c r="A889" s="251" t="s">
        <v>311</v>
      </c>
      <c r="B889" s="252"/>
      <c r="C889" s="6" t="s">
        <v>7</v>
      </c>
      <c r="D889" s="37">
        <v>1</v>
      </c>
      <c r="E889" s="24">
        <v>1200</v>
      </c>
      <c r="F889" s="24">
        <f t="shared" si="69"/>
        <v>1200</v>
      </c>
      <c r="G889" s="25">
        <f t="shared" si="71"/>
        <v>228</v>
      </c>
      <c r="I889" s="115">
        <v>12</v>
      </c>
      <c r="J889" s="192" t="s">
        <v>311</v>
      </c>
      <c r="K889" s="193"/>
      <c r="L889" s="111" t="s">
        <v>7</v>
      </c>
      <c r="M889" s="111">
        <v>1</v>
      </c>
      <c r="N889" s="176"/>
    </row>
    <row r="890" spans="1:14" x14ac:dyDescent="0.25">
      <c r="A890" s="251" t="s">
        <v>312</v>
      </c>
      <c r="B890" s="252"/>
      <c r="C890" s="6" t="s">
        <v>7</v>
      </c>
      <c r="D890" s="23">
        <v>1</v>
      </c>
      <c r="E890" s="24">
        <v>700</v>
      </c>
      <c r="F890" s="24">
        <f t="shared" si="69"/>
        <v>700</v>
      </c>
      <c r="G890" s="25">
        <f t="shared" si="71"/>
        <v>133</v>
      </c>
      <c r="I890" s="115">
        <v>13</v>
      </c>
      <c r="J890" s="192" t="s">
        <v>312</v>
      </c>
      <c r="K890" s="193"/>
      <c r="L890" s="111" t="s">
        <v>7</v>
      </c>
      <c r="M890" s="110">
        <v>1</v>
      </c>
      <c r="N890" s="176"/>
    </row>
    <row r="891" spans="1:14" x14ac:dyDescent="0.25">
      <c r="A891" s="251" t="s">
        <v>313</v>
      </c>
      <c r="B891" s="252"/>
      <c r="C891" s="6" t="s">
        <v>7</v>
      </c>
      <c r="D891" s="37">
        <v>1</v>
      </c>
      <c r="E891" s="24">
        <v>900</v>
      </c>
      <c r="F891" s="24">
        <f t="shared" si="69"/>
        <v>900</v>
      </c>
      <c r="G891" s="25">
        <f t="shared" si="71"/>
        <v>171</v>
      </c>
      <c r="I891" s="115">
        <v>14</v>
      </c>
      <c r="J891" s="192" t="s">
        <v>313</v>
      </c>
      <c r="K891" s="193"/>
      <c r="L891" s="111" t="s">
        <v>7</v>
      </c>
      <c r="M891" s="111">
        <v>1</v>
      </c>
      <c r="N891" s="176"/>
    </row>
    <row r="892" spans="1:14" x14ac:dyDescent="0.25">
      <c r="A892" s="251" t="s">
        <v>314</v>
      </c>
      <c r="B892" s="252"/>
      <c r="C892" s="6" t="s">
        <v>7</v>
      </c>
      <c r="D892" s="23">
        <v>1</v>
      </c>
      <c r="E892" s="24">
        <v>200</v>
      </c>
      <c r="F892" s="24">
        <f t="shared" si="69"/>
        <v>200</v>
      </c>
      <c r="G892" s="25">
        <f t="shared" si="71"/>
        <v>38</v>
      </c>
      <c r="I892" s="115">
        <v>15</v>
      </c>
      <c r="J892" s="192" t="s">
        <v>314</v>
      </c>
      <c r="K892" s="193"/>
      <c r="L892" s="111" t="s">
        <v>7</v>
      </c>
      <c r="M892" s="110">
        <v>1</v>
      </c>
      <c r="N892" s="176"/>
    </row>
    <row r="893" spans="1:14" x14ac:dyDescent="0.25">
      <c r="A893" s="251" t="s">
        <v>315</v>
      </c>
      <c r="B893" s="252"/>
      <c r="C893" s="6" t="s">
        <v>7</v>
      </c>
      <c r="D893" s="37">
        <v>1</v>
      </c>
      <c r="E893" s="24">
        <v>23500</v>
      </c>
      <c r="F893" s="24">
        <f t="shared" si="69"/>
        <v>23500</v>
      </c>
      <c r="G893" s="25">
        <f t="shared" si="71"/>
        <v>4465</v>
      </c>
      <c r="I893" s="115">
        <v>16</v>
      </c>
      <c r="J893" s="192" t="s">
        <v>315</v>
      </c>
      <c r="K893" s="193"/>
      <c r="L893" s="111" t="s">
        <v>7</v>
      </c>
      <c r="M893" s="111">
        <v>1</v>
      </c>
      <c r="N893" s="176"/>
    </row>
    <row r="894" spans="1:14" x14ac:dyDescent="0.25">
      <c r="A894" s="251" t="s">
        <v>316</v>
      </c>
      <c r="B894" s="252"/>
      <c r="C894" s="6" t="s">
        <v>7</v>
      </c>
      <c r="D894" s="23">
        <v>1</v>
      </c>
      <c r="E894" s="24">
        <v>40000</v>
      </c>
      <c r="F894" s="24">
        <f t="shared" si="69"/>
        <v>40000</v>
      </c>
      <c r="G894" s="25">
        <f t="shared" si="71"/>
        <v>7600</v>
      </c>
      <c r="I894" s="115">
        <v>17</v>
      </c>
      <c r="J894" s="192" t="s">
        <v>316</v>
      </c>
      <c r="K894" s="193"/>
      <c r="L894" s="111" t="s">
        <v>7</v>
      </c>
      <c r="M894" s="110">
        <v>1</v>
      </c>
      <c r="N894" s="176"/>
    </row>
    <row r="895" spans="1:14" x14ac:dyDescent="0.25">
      <c r="A895" s="251" t="s">
        <v>317</v>
      </c>
      <c r="B895" s="252"/>
      <c r="C895" s="6" t="s">
        <v>7</v>
      </c>
      <c r="D895" s="37">
        <v>1</v>
      </c>
      <c r="E895" s="24">
        <v>24000</v>
      </c>
      <c r="F895" s="24">
        <f t="shared" si="69"/>
        <v>24000</v>
      </c>
      <c r="G895" s="25">
        <f t="shared" si="71"/>
        <v>4560</v>
      </c>
      <c r="I895" s="115">
        <v>18</v>
      </c>
      <c r="J895" s="192" t="s">
        <v>317</v>
      </c>
      <c r="K895" s="193"/>
      <c r="L895" s="111" t="s">
        <v>7</v>
      </c>
      <c r="M895" s="111">
        <v>1</v>
      </c>
      <c r="N895" s="176"/>
    </row>
    <row r="896" spans="1:14" x14ac:dyDescent="0.25">
      <c r="A896" s="251" t="s">
        <v>318</v>
      </c>
      <c r="B896" s="252"/>
      <c r="C896" s="6" t="s">
        <v>319</v>
      </c>
      <c r="D896" s="23">
        <v>1</v>
      </c>
      <c r="E896" s="24">
        <v>30000</v>
      </c>
      <c r="F896" s="24">
        <f t="shared" si="69"/>
        <v>30000</v>
      </c>
      <c r="G896" s="25"/>
      <c r="I896" s="115">
        <v>19</v>
      </c>
      <c r="J896" s="192" t="s">
        <v>318</v>
      </c>
      <c r="K896" s="193"/>
      <c r="L896" s="111" t="s">
        <v>319</v>
      </c>
      <c r="M896" s="110">
        <v>1</v>
      </c>
      <c r="N896" s="176"/>
    </row>
    <row r="897" spans="1:14" ht="23.45" customHeight="1" x14ac:dyDescent="0.25">
      <c r="A897" s="251" t="s">
        <v>320</v>
      </c>
      <c r="B897" s="252"/>
      <c r="C897" s="6" t="s">
        <v>8</v>
      </c>
      <c r="D897" s="37">
        <v>1</v>
      </c>
      <c r="E897" s="24">
        <v>370000</v>
      </c>
      <c r="F897" s="24">
        <f t="shared" si="69"/>
        <v>370000</v>
      </c>
      <c r="G897" s="25">
        <f t="shared" si="71"/>
        <v>70300</v>
      </c>
      <c r="I897" s="115">
        <v>20</v>
      </c>
      <c r="J897" s="190" t="s">
        <v>1279</v>
      </c>
      <c r="K897" s="193"/>
      <c r="L897" s="111" t="s">
        <v>8</v>
      </c>
      <c r="M897" s="111">
        <v>1</v>
      </c>
      <c r="N897" s="176"/>
    </row>
    <row r="898" spans="1:14" x14ac:dyDescent="0.25">
      <c r="A898" s="251" t="s">
        <v>384</v>
      </c>
      <c r="B898" s="252"/>
      <c r="C898" s="6" t="s">
        <v>7</v>
      </c>
      <c r="D898" s="23">
        <v>1</v>
      </c>
      <c r="E898" s="24">
        <v>8000</v>
      </c>
      <c r="F898" s="24">
        <f t="shared" si="69"/>
        <v>8000</v>
      </c>
      <c r="G898" s="25">
        <f t="shared" si="71"/>
        <v>1520</v>
      </c>
      <c r="I898" s="115">
        <v>21</v>
      </c>
      <c r="J898" s="192" t="s">
        <v>384</v>
      </c>
      <c r="K898" s="193"/>
      <c r="L898" s="111" t="s">
        <v>7</v>
      </c>
      <c r="M898" s="110">
        <v>1</v>
      </c>
      <c r="N898" s="176"/>
    </row>
    <row r="899" spans="1:14" x14ac:dyDescent="0.25">
      <c r="A899" s="251" t="s">
        <v>385</v>
      </c>
      <c r="B899" s="252"/>
      <c r="C899" s="6" t="s">
        <v>7</v>
      </c>
      <c r="D899" s="37">
        <v>1</v>
      </c>
      <c r="E899" s="24">
        <v>1000</v>
      </c>
      <c r="F899" s="24">
        <f t="shared" si="69"/>
        <v>1000</v>
      </c>
      <c r="G899" s="25">
        <f t="shared" si="71"/>
        <v>190</v>
      </c>
      <c r="I899" s="115">
        <v>22</v>
      </c>
      <c r="J899" s="192" t="s">
        <v>385</v>
      </c>
      <c r="K899" s="193"/>
      <c r="L899" s="111" t="s">
        <v>7</v>
      </c>
      <c r="M899" s="111">
        <v>1</v>
      </c>
      <c r="N899" s="176"/>
    </row>
    <row r="900" spans="1:14" ht="18" x14ac:dyDescent="0.25">
      <c r="A900" s="251" t="s">
        <v>386</v>
      </c>
      <c r="B900" s="252"/>
      <c r="C900" s="6" t="s">
        <v>8</v>
      </c>
      <c r="D900" s="23">
        <v>1</v>
      </c>
      <c r="E900" s="24">
        <v>124300</v>
      </c>
      <c r="F900" s="24">
        <f t="shared" si="69"/>
        <v>124300</v>
      </c>
      <c r="G900" s="25">
        <f t="shared" si="71"/>
        <v>23617</v>
      </c>
      <c r="I900" s="115">
        <v>23</v>
      </c>
      <c r="J900" s="192" t="s">
        <v>386</v>
      </c>
      <c r="K900" s="193"/>
      <c r="L900" s="111" t="s">
        <v>8</v>
      </c>
      <c r="M900" s="110">
        <v>1</v>
      </c>
      <c r="N900" s="176"/>
    </row>
    <row r="901" spans="1:14" ht="18" x14ac:dyDescent="0.25">
      <c r="A901" s="251" t="s">
        <v>558</v>
      </c>
      <c r="B901" s="252"/>
      <c r="C901" s="6" t="s">
        <v>8</v>
      </c>
      <c r="D901" s="37">
        <v>1</v>
      </c>
      <c r="E901" s="24">
        <v>707000</v>
      </c>
      <c r="F901" s="24">
        <f t="shared" si="69"/>
        <v>707000</v>
      </c>
      <c r="G901" s="25">
        <f t="shared" si="71"/>
        <v>134330</v>
      </c>
      <c r="I901" s="115">
        <v>24</v>
      </c>
      <c r="J901" s="192" t="s">
        <v>558</v>
      </c>
      <c r="K901" s="193"/>
      <c r="L901" s="111" t="s">
        <v>8</v>
      </c>
      <c r="M901" s="111">
        <v>1</v>
      </c>
      <c r="N901" s="176"/>
    </row>
    <row r="902" spans="1:14" x14ac:dyDescent="0.25">
      <c r="A902" s="251" t="s">
        <v>567</v>
      </c>
      <c r="B902" s="252"/>
      <c r="C902" s="6" t="s">
        <v>7</v>
      </c>
      <c r="D902" s="23">
        <v>1</v>
      </c>
      <c r="E902" s="24">
        <v>10400</v>
      </c>
      <c r="F902" s="24">
        <f t="shared" si="69"/>
        <v>10400</v>
      </c>
      <c r="G902" s="25">
        <f t="shared" si="71"/>
        <v>1976</v>
      </c>
      <c r="I902" s="115">
        <v>25</v>
      </c>
      <c r="J902" s="192" t="s">
        <v>567</v>
      </c>
      <c r="K902" s="193"/>
      <c r="L902" s="111" t="s">
        <v>7</v>
      </c>
      <c r="M902" s="110">
        <v>1</v>
      </c>
      <c r="N902" s="176"/>
    </row>
    <row r="903" spans="1:14" ht="18" x14ac:dyDescent="0.25">
      <c r="A903" s="249" t="s">
        <v>568</v>
      </c>
      <c r="B903" s="250"/>
      <c r="C903" s="6" t="s">
        <v>8</v>
      </c>
      <c r="D903" s="37">
        <v>1</v>
      </c>
      <c r="E903" s="24">
        <v>414000</v>
      </c>
      <c r="F903" s="24">
        <f t="shared" si="69"/>
        <v>414000</v>
      </c>
      <c r="G903" s="25">
        <f t="shared" si="71"/>
        <v>78660</v>
      </c>
      <c r="I903" s="115">
        <v>26</v>
      </c>
      <c r="J903" s="190" t="s">
        <v>568</v>
      </c>
      <c r="K903" s="191"/>
      <c r="L903" s="111" t="s">
        <v>8</v>
      </c>
      <c r="M903" s="111">
        <v>1</v>
      </c>
      <c r="N903" s="176"/>
    </row>
    <row r="904" spans="1:14" x14ac:dyDescent="0.25">
      <c r="A904" s="251" t="s">
        <v>1148</v>
      </c>
      <c r="B904" s="252"/>
      <c r="C904" s="6" t="s">
        <v>7</v>
      </c>
      <c r="D904" s="23">
        <v>1</v>
      </c>
      <c r="E904" s="24">
        <v>728000</v>
      </c>
      <c r="F904" s="24">
        <f t="shared" si="69"/>
        <v>728000</v>
      </c>
      <c r="G904" s="81">
        <f t="shared" si="71"/>
        <v>138320</v>
      </c>
      <c r="I904" s="115">
        <v>27</v>
      </c>
      <c r="J904" s="192" t="s">
        <v>1148</v>
      </c>
      <c r="K904" s="193"/>
      <c r="L904" s="111" t="s">
        <v>7</v>
      </c>
      <c r="M904" s="110">
        <v>1</v>
      </c>
      <c r="N904" s="176"/>
    </row>
    <row r="905" spans="1:14" ht="18" x14ac:dyDescent="0.25">
      <c r="A905" s="4" t="s">
        <v>659</v>
      </c>
      <c r="B905" s="5"/>
      <c r="C905" s="6" t="s">
        <v>8</v>
      </c>
      <c r="D905" s="37">
        <v>1</v>
      </c>
      <c r="E905" s="24">
        <v>202000</v>
      </c>
      <c r="F905" s="24">
        <f t="shared" si="69"/>
        <v>202000</v>
      </c>
      <c r="G905" s="81">
        <f t="shared" si="71"/>
        <v>38380</v>
      </c>
      <c r="I905" s="115">
        <v>28</v>
      </c>
      <c r="J905" s="143" t="s">
        <v>659</v>
      </c>
      <c r="K905" s="144"/>
      <c r="L905" s="111" t="s">
        <v>8</v>
      </c>
      <c r="M905" s="111">
        <v>1</v>
      </c>
      <c r="N905" s="176"/>
    </row>
    <row r="906" spans="1:14" ht="18" x14ac:dyDescent="0.25">
      <c r="A906" s="4" t="s">
        <v>789</v>
      </c>
      <c r="B906" s="5"/>
      <c r="C906" s="6" t="s">
        <v>8</v>
      </c>
      <c r="D906" s="23">
        <v>1</v>
      </c>
      <c r="E906" s="24">
        <v>101000</v>
      </c>
      <c r="F906" s="24">
        <f t="shared" si="69"/>
        <v>101000</v>
      </c>
      <c r="G906" s="81">
        <f t="shared" si="71"/>
        <v>19190</v>
      </c>
      <c r="I906" s="115">
        <v>29</v>
      </c>
      <c r="J906" s="143" t="s">
        <v>789</v>
      </c>
      <c r="K906" s="144"/>
      <c r="L906" s="111" t="s">
        <v>8</v>
      </c>
      <c r="M906" s="110">
        <v>1</v>
      </c>
      <c r="N906" s="176"/>
    </row>
    <row r="907" spans="1:14" ht="18" x14ac:dyDescent="0.25">
      <c r="A907" s="4" t="s">
        <v>790</v>
      </c>
      <c r="B907" s="5"/>
      <c r="C907" s="6" t="s">
        <v>8</v>
      </c>
      <c r="D907" s="37">
        <v>1</v>
      </c>
      <c r="E907" s="24">
        <v>34000</v>
      </c>
      <c r="F907" s="24">
        <f t="shared" si="69"/>
        <v>34000</v>
      </c>
      <c r="G907" s="81">
        <f t="shared" si="71"/>
        <v>6460</v>
      </c>
      <c r="I907" s="115">
        <v>30</v>
      </c>
      <c r="J907" s="192" t="s">
        <v>790</v>
      </c>
      <c r="K907" s="193"/>
      <c r="L907" s="111" t="s">
        <v>8</v>
      </c>
      <c r="M907" s="111">
        <v>1</v>
      </c>
      <c r="N907" s="176"/>
    </row>
    <row r="908" spans="1:14" x14ac:dyDescent="0.25">
      <c r="A908" s="4" t="s">
        <v>791</v>
      </c>
      <c r="B908" s="5"/>
      <c r="C908" s="6" t="s">
        <v>7</v>
      </c>
      <c r="D908" s="23">
        <v>1</v>
      </c>
      <c r="E908" s="24">
        <v>8000</v>
      </c>
      <c r="F908" s="24">
        <f t="shared" si="69"/>
        <v>8000</v>
      </c>
      <c r="G908" s="81">
        <f t="shared" si="71"/>
        <v>1520</v>
      </c>
      <c r="I908" s="115">
        <v>31</v>
      </c>
      <c r="J908" s="192" t="s">
        <v>791</v>
      </c>
      <c r="K908" s="193"/>
      <c r="L908" s="111" t="s">
        <v>7</v>
      </c>
      <c r="M908" s="110">
        <v>1</v>
      </c>
      <c r="N908" s="176"/>
    </row>
    <row r="909" spans="1:14" x14ac:dyDescent="0.25">
      <c r="A909" s="4" t="s">
        <v>792</v>
      </c>
      <c r="B909" s="5"/>
      <c r="C909" s="6" t="s">
        <v>7</v>
      </c>
      <c r="D909" s="37">
        <v>1</v>
      </c>
      <c r="E909" s="24">
        <v>1000</v>
      </c>
      <c r="F909" s="24">
        <f t="shared" si="69"/>
        <v>1000</v>
      </c>
      <c r="G909" s="81">
        <f t="shared" si="71"/>
        <v>190</v>
      </c>
      <c r="I909" s="115">
        <v>32</v>
      </c>
      <c r="J909" s="192" t="s">
        <v>792</v>
      </c>
      <c r="K909" s="193"/>
      <c r="L909" s="111" t="s">
        <v>7</v>
      </c>
      <c r="M909" s="111">
        <v>1</v>
      </c>
      <c r="N909" s="176"/>
    </row>
    <row r="910" spans="1:14" x14ac:dyDescent="0.25">
      <c r="A910" s="4" t="s">
        <v>793</v>
      </c>
      <c r="B910" s="5"/>
      <c r="C910" s="6" t="s">
        <v>7</v>
      </c>
      <c r="D910" s="23">
        <v>1</v>
      </c>
      <c r="E910" s="24">
        <v>28000</v>
      </c>
      <c r="F910" s="24">
        <f t="shared" si="69"/>
        <v>28000</v>
      </c>
      <c r="G910" s="81">
        <f t="shared" si="71"/>
        <v>5320</v>
      </c>
      <c r="I910" s="115">
        <v>33</v>
      </c>
      <c r="J910" s="192" t="s">
        <v>793</v>
      </c>
      <c r="K910" s="193"/>
      <c r="L910" s="111" t="s">
        <v>7</v>
      </c>
      <c r="M910" s="110">
        <v>1</v>
      </c>
      <c r="N910" s="176"/>
    </row>
    <row r="911" spans="1:14" x14ac:dyDescent="0.25">
      <c r="A911" s="4" t="s">
        <v>794</v>
      </c>
      <c r="B911" s="5"/>
      <c r="C911" s="6" t="s">
        <v>7</v>
      </c>
      <c r="D911" s="37">
        <v>1</v>
      </c>
      <c r="E911" s="24">
        <v>134400</v>
      </c>
      <c r="F911" s="24">
        <f t="shared" si="69"/>
        <v>134400</v>
      </c>
      <c r="G911" s="81">
        <f t="shared" si="71"/>
        <v>25536</v>
      </c>
      <c r="I911" s="115">
        <v>34</v>
      </c>
      <c r="J911" s="192" t="s">
        <v>794</v>
      </c>
      <c r="K911" s="193"/>
      <c r="L911" s="111" t="s">
        <v>7</v>
      </c>
      <c r="M911" s="111">
        <v>1</v>
      </c>
      <c r="N911" s="176"/>
    </row>
    <row r="912" spans="1:14" x14ac:dyDescent="0.25">
      <c r="A912" s="4" t="s">
        <v>1144</v>
      </c>
      <c r="B912" s="5"/>
      <c r="C912" s="6" t="s">
        <v>7</v>
      </c>
      <c r="D912" s="23">
        <v>1</v>
      </c>
      <c r="E912" s="24">
        <v>11200</v>
      </c>
      <c r="F912" s="24">
        <f t="shared" si="69"/>
        <v>11200</v>
      </c>
      <c r="G912" s="81">
        <f t="shared" si="71"/>
        <v>2128</v>
      </c>
      <c r="I912" s="115">
        <v>35</v>
      </c>
      <c r="J912" s="192" t="s">
        <v>1144</v>
      </c>
      <c r="K912" s="193"/>
      <c r="L912" s="111" t="s">
        <v>7</v>
      </c>
      <c r="M912" s="110">
        <v>1</v>
      </c>
      <c r="N912" s="176"/>
    </row>
    <row r="913" spans="1:14" x14ac:dyDescent="0.25">
      <c r="A913" s="4" t="s">
        <v>839</v>
      </c>
      <c r="B913" s="5"/>
      <c r="C913" s="6" t="s">
        <v>7</v>
      </c>
      <c r="D913" s="37">
        <v>1</v>
      </c>
      <c r="E913" s="24">
        <v>72000</v>
      </c>
      <c r="F913" s="24">
        <f t="shared" si="69"/>
        <v>72000</v>
      </c>
      <c r="G913" s="81">
        <f t="shared" si="71"/>
        <v>13680</v>
      </c>
      <c r="I913" s="115">
        <v>36</v>
      </c>
      <c r="J913" s="192" t="s">
        <v>839</v>
      </c>
      <c r="K913" s="193"/>
      <c r="L913" s="111" t="s">
        <v>7</v>
      </c>
      <c r="M913" s="111">
        <v>1</v>
      </c>
      <c r="N913" s="176"/>
    </row>
    <row r="914" spans="1:14" x14ac:dyDescent="0.25">
      <c r="A914" s="4" t="s">
        <v>840</v>
      </c>
      <c r="B914" s="5"/>
      <c r="C914" s="6" t="s">
        <v>7</v>
      </c>
      <c r="D914" s="23">
        <v>1</v>
      </c>
      <c r="E914" s="24">
        <v>72000</v>
      </c>
      <c r="F914" s="24">
        <f t="shared" si="69"/>
        <v>72000</v>
      </c>
      <c r="G914" s="81">
        <f t="shared" si="71"/>
        <v>13680</v>
      </c>
      <c r="I914" s="115">
        <v>37</v>
      </c>
      <c r="J914" s="192" t="s">
        <v>840</v>
      </c>
      <c r="K914" s="193"/>
      <c r="L914" s="111" t="s">
        <v>7</v>
      </c>
      <c r="M914" s="110">
        <v>1</v>
      </c>
      <c r="N914" s="176"/>
    </row>
    <row r="915" spans="1:14" x14ac:dyDescent="0.25">
      <c r="A915" s="4" t="s">
        <v>841</v>
      </c>
      <c r="B915" s="5"/>
      <c r="C915" s="6" t="s">
        <v>7</v>
      </c>
      <c r="D915" s="37">
        <v>1</v>
      </c>
      <c r="E915" s="24">
        <v>18000</v>
      </c>
      <c r="F915" s="24">
        <f t="shared" si="69"/>
        <v>18000</v>
      </c>
      <c r="G915" s="81">
        <f t="shared" si="71"/>
        <v>3420</v>
      </c>
      <c r="I915" s="115">
        <v>38</v>
      </c>
      <c r="J915" s="192" t="s">
        <v>841</v>
      </c>
      <c r="K915" s="193"/>
      <c r="L915" s="111" t="s">
        <v>7</v>
      </c>
      <c r="M915" s="111">
        <v>1</v>
      </c>
      <c r="N915" s="176"/>
    </row>
    <row r="916" spans="1:14" x14ac:dyDescent="0.25">
      <c r="A916" s="4" t="s">
        <v>842</v>
      </c>
      <c r="B916" s="5"/>
      <c r="C916" s="6" t="s">
        <v>91</v>
      </c>
      <c r="D916" s="23">
        <v>1</v>
      </c>
      <c r="E916" s="24">
        <v>30200</v>
      </c>
      <c r="F916" s="24">
        <f t="shared" si="69"/>
        <v>30200</v>
      </c>
      <c r="G916" s="81"/>
      <c r="I916" s="115">
        <v>39</v>
      </c>
      <c r="J916" s="192" t="s">
        <v>842</v>
      </c>
      <c r="K916" s="193"/>
      <c r="L916" s="111" t="s">
        <v>91</v>
      </c>
      <c r="M916" s="110">
        <v>1</v>
      </c>
      <c r="N916" s="176"/>
    </row>
    <row r="917" spans="1:14" x14ac:dyDescent="0.25">
      <c r="A917" s="4" t="s">
        <v>843</v>
      </c>
      <c r="B917" s="5"/>
      <c r="C917" s="6" t="s">
        <v>7</v>
      </c>
      <c r="D917" s="37">
        <v>1</v>
      </c>
      <c r="E917" s="24">
        <v>30200</v>
      </c>
      <c r="F917" s="24">
        <f t="shared" si="69"/>
        <v>30200</v>
      </c>
      <c r="G917" s="81">
        <f>F917*19/100</f>
        <v>5738</v>
      </c>
      <c r="I917" s="115">
        <v>40</v>
      </c>
      <c r="J917" s="192" t="s">
        <v>843</v>
      </c>
      <c r="K917" s="193"/>
      <c r="L917" s="111" t="s">
        <v>7</v>
      </c>
      <c r="M917" s="111">
        <v>1</v>
      </c>
      <c r="N917" s="176"/>
    </row>
    <row r="918" spans="1:14" x14ac:dyDescent="0.25">
      <c r="A918" s="4" t="s">
        <v>844</v>
      </c>
      <c r="B918" s="5"/>
      <c r="C918" s="6" t="s">
        <v>7</v>
      </c>
      <c r="D918" s="23">
        <v>1</v>
      </c>
      <c r="E918" s="24">
        <v>2500</v>
      </c>
      <c r="F918" s="24">
        <f t="shared" si="69"/>
        <v>2500</v>
      </c>
      <c r="G918" s="81">
        <f>F918*19/100</f>
        <v>475</v>
      </c>
      <c r="I918" s="115">
        <v>41</v>
      </c>
      <c r="J918" s="192" t="s">
        <v>844</v>
      </c>
      <c r="K918" s="193"/>
      <c r="L918" s="111" t="s">
        <v>7</v>
      </c>
      <c r="M918" s="110">
        <v>1</v>
      </c>
      <c r="N918" s="176"/>
    </row>
    <row r="919" spans="1:14" x14ac:dyDescent="0.25">
      <c r="A919" s="251" t="s">
        <v>811</v>
      </c>
      <c r="B919" s="252"/>
      <c r="C919" s="6" t="s">
        <v>7</v>
      </c>
      <c r="D919" s="37">
        <v>1</v>
      </c>
      <c r="E919" s="24">
        <v>1008000</v>
      </c>
      <c r="F919" s="24">
        <f t="shared" si="69"/>
        <v>1008000</v>
      </c>
      <c r="G919" s="81">
        <f>F919*19/100</f>
        <v>191520</v>
      </c>
      <c r="I919" s="115">
        <v>42</v>
      </c>
      <c r="J919" s="192" t="s">
        <v>811</v>
      </c>
      <c r="K919" s="193"/>
      <c r="L919" s="111" t="s">
        <v>7</v>
      </c>
      <c r="M919" s="111">
        <v>1</v>
      </c>
      <c r="N919" s="176"/>
    </row>
    <row r="920" spans="1:14" x14ac:dyDescent="0.25">
      <c r="A920" s="4" t="s">
        <v>660</v>
      </c>
      <c r="B920" s="5"/>
      <c r="C920" s="6" t="s">
        <v>7</v>
      </c>
      <c r="D920" s="23">
        <v>1</v>
      </c>
      <c r="E920" s="24">
        <v>69400</v>
      </c>
      <c r="F920" s="24">
        <f t="shared" si="69"/>
        <v>69400</v>
      </c>
      <c r="G920" s="81">
        <f>F920*19/100</f>
        <v>13186</v>
      </c>
      <c r="I920" s="115">
        <v>43</v>
      </c>
      <c r="J920" s="192" t="s">
        <v>660</v>
      </c>
      <c r="K920" s="193"/>
      <c r="L920" s="111" t="s">
        <v>7</v>
      </c>
      <c r="M920" s="110">
        <v>1</v>
      </c>
      <c r="N920" s="176"/>
    </row>
    <row r="921" spans="1:14" x14ac:dyDescent="0.25">
      <c r="A921" s="4" t="s">
        <v>845</v>
      </c>
      <c r="B921" s="5"/>
      <c r="C921" s="6" t="s">
        <v>7</v>
      </c>
      <c r="D921" s="37">
        <v>1</v>
      </c>
      <c r="E921" s="24">
        <v>5000</v>
      </c>
      <c r="F921" s="24">
        <f t="shared" si="69"/>
        <v>5000</v>
      </c>
      <c r="G921" s="25">
        <f t="shared" ref="G921:G946" si="72">F921*19/100</f>
        <v>950</v>
      </c>
      <c r="I921" s="115">
        <v>44</v>
      </c>
      <c r="J921" s="192" t="s">
        <v>845</v>
      </c>
      <c r="K921" s="193"/>
      <c r="L921" s="111" t="s">
        <v>7</v>
      </c>
      <c r="M921" s="111">
        <v>1</v>
      </c>
      <c r="N921" s="176"/>
    </row>
    <row r="922" spans="1:14" x14ac:dyDescent="0.25">
      <c r="A922" s="4" t="s">
        <v>410</v>
      </c>
      <c r="B922" s="5"/>
      <c r="C922" s="6" t="s">
        <v>7</v>
      </c>
      <c r="D922" s="23">
        <v>1</v>
      </c>
      <c r="E922" s="24">
        <v>700</v>
      </c>
      <c r="F922" s="24">
        <f t="shared" si="69"/>
        <v>700</v>
      </c>
      <c r="G922" s="25">
        <f t="shared" si="72"/>
        <v>133</v>
      </c>
      <c r="I922" s="115">
        <v>45</v>
      </c>
      <c r="J922" s="192" t="s">
        <v>410</v>
      </c>
      <c r="K922" s="193"/>
      <c r="L922" s="111" t="s">
        <v>7</v>
      </c>
      <c r="M922" s="110">
        <v>1</v>
      </c>
      <c r="N922" s="176"/>
    </row>
    <row r="923" spans="1:14" x14ac:dyDescent="0.25">
      <c r="A923" s="4" t="s">
        <v>846</v>
      </c>
      <c r="B923" s="5"/>
      <c r="C923" s="6" t="s">
        <v>138</v>
      </c>
      <c r="D923" s="37">
        <v>1</v>
      </c>
      <c r="E923" s="24">
        <v>10000</v>
      </c>
      <c r="F923" s="24">
        <f t="shared" si="69"/>
        <v>10000</v>
      </c>
      <c r="G923" s="25">
        <f t="shared" si="72"/>
        <v>1900</v>
      </c>
      <c r="I923" s="115">
        <v>46</v>
      </c>
      <c r="J923" s="192" t="s">
        <v>846</v>
      </c>
      <c r="K923" s="193"/>
      <c r="L923" s="111" t="s">
        <v>138</v>
      </c>
      <c r="M923" s="111">
        <v>1</v>
      </c>
      <c r="N923" s="176"/>
    </row>
    <row r="924" spans="1:14" x14ac:dyDescent="0.25">
      <c r="A924" s="4" t="s">
        <v>653</v>
      </c>
      <c r="B924" s="5"/>
      <c r="C924" s="6" t="s">
        <v>7</v>
      </c>
      <c r="D924" s="23">
        <v>1</v>
      </c>
      <c r="E924" s="24">
        <v>3000</v>
      </c>
      <c r="F924" s="24">
        <f t="shared" si="69"/>
        <v>3000</v>
      </c>
      <c r="G924" s="81">
        <f t="shared" si="72"/>
        <v>570</v>
      </c>
      <c r="I924" s="115">
        <v>47</v>
      </c>
      <c r="J924" s="192" t="s">
        <v>653</v>
      </c>
      <c r="K924" s="193"/>
      <c r="L924" s="111" t="s">
        <v>7</v>
      </c>
      <c r="M924" s="110">
        <v>1</v>
      </c>
      <c r="N924" s="176"/>
    </row>
    <row r="925" spans="1:14" x14ac:dyDescent="0.25">
      <c r="A925" s="4" t="s">
        <v>847</v>
      </c>
      <c r="B925" s="5"/>
      <c r="C925" s="6" t="s">
        <v>7</v>
      </c>
      <c r="D925" s="37">
        <v>1</v>
      </c>
      <c r="E925" s="24">
        <v>18000</v>
      </c>
      <c r="F925" s="24">
        <f t="shared" si="69"/>
        <v>18000</v>
      </c>
      <c r="G925" s="81">
        <f t="shared" si="72"/>
        <v>3420</v>
      </c>
      <c r="I925" s="115">
        <v>48</v>
      </c>
      <c r="J925" s="192" t="s">
        <v>847</v>
      </c>
      <c r="K925" s="193"/>
      <c r="L925" s="111" t="s">
        <v>7</v>
      </c>
      <c r="M925" s="111">
        <v>1</v>
      </c>
      <c r="N925" s="176"/>
    </row>
    <row r="926" spans="1:14" x14ac:dyDescent="0.25">
      <c r="A926" s="4" t="s">
        <v>856</v>
      </c>
      <c r="B926" s="5"/>
      <c r="C926" s="6" t="s">
        <v>7</v>
      </c>
      <c r="D926" s="23">
        <v>1</v>
      </c>
      <c r="E926" s="24">
        <v>180300</v>
      </c>
      <c r="F926" s="24">
        <f t="shared" si="69"/>
        <v>180300</v>
      </c>
      <c r="G926" s="81">
        <f t="shared" si="72"/>
        <v>34257</v>
      </c>
      <c r="I926" s="115">
        <v>49</v>
      </c>
      <c r="J926" s="192" t="s">
        <v>856</v>
      </c>
      <c r="K926" s="193"/>
      <c r="L926" s="111" t="s">
        <v>7</v>
      </c>
      <c r="M926" s="110">
        <v>1</v>
      </c>
      <c r="N926" s="176"/>
    </row>
    <row r="927" spans="1:14" x14ac:dyDescent="0.25">
      <c r="A927" s="4" t="s">
        <v>857</v>
      </c>
      <c r="B927" s="5"/>
      <c r="C927" s="6" t="s">
        <v>155</v>
      </c>
      <c r="D927" s="37">
        <v>1</v>
      </c>
      <c r="E927" s="24">
        <v>112000</v>
      </c>
      <c r="F927" s="24">
        <f t="shared" si="69"/>
        <v>112000</v>
      </c>
      <c r="G927" s="81"/>
      <c r="I927" s="115">
        <v>50</v>
      </c>
      <c r="J927" s="192" t="s">
        <v>857</v>
      </c>
      <c r="K927" s="193"/>
      <c r="L927" s="111" t="s">
        <v>155</v>
      </c>
      <c r="M927" s="111">
        <v>1</v>
      </c>
      <c r="N927" s="176"/>
    </row>
    <row r="928" spans="1:14" x14ac:dyDescent="0.25">
      <c r="A928" s="251" t="s">
        <v>559</v>
      </c>
      <c r="B928" s="252"/>
      <c r="C928" s="6" t="s">
        <v>7</v>
      </c>
      <c r="D928" s="23">
        <v>1</v>
      </c>
      <c r="E928" s="24">
        <v>172500</v>
      </c>
      <c r="F928" s="24">
        <f t="shared" si="69"/>
        <v>172500</v>
      </c>
      <c r="G928" s="25">
        <f t="shared" si="72"/>
        <v>32775</v>
      </c>
      <c r="I928" s="115">
        <v>51</v>
      </c>
      <c r="J928" s="192" t="s">
        <v>559</v>
      </c>
      <c r="K928" s="193"/>
      <c r="L928" s="111" t="s">
        <v>7</v>
      </c>
      <c r="M928" s="110">
        <v>1</v>
      </c>
      <c r="N928" s="176"/>
    </row>
    <row r="929" spans="1:14" ht="18" x14ac:dyDescent="0.25">
      <c r="A929" s="4" t="s">
        <v>858</v>
      </c>
      <c r="B929" s="5"/>
      <c r="C929" s="6" t="s">
        <v>8</v>
      </c>
      <c r="D929" s="37">
        <v>1</v>
      </c>
      <c r="E929" s="24">
        <v>202000</v>
      </c>
      <c r="F929" s="24">
        <f t="shared" si="69"/>
        <v>202000</v>
      </c>
      <c r="G929" s="81">
        <f t="shared" si="72"/>
        <v>38380</v>
      </c>
      <c r="I929" s="115">
        <v>52</v>
      </c>
      <c r="J929" s="192" t="s">
        <v>858</v>
      </c>
      <c r="K929" s="193"/>
      <c r="L929" s="111" t="s">
        <v>8</v>
      </c>
      <c r="M929" s="111">
        <v>1</v>
      </c>
      <c r="N929" s="176"/>
    </row>
    <row r="930" spans="1:14" ht="18" x14ac:dyDescent="0.25">
      <c r="A930" s="4" t="s">
        <v>859</v>
      </c>
      <c r="B930" s="5"/>
      <c r="C930" s="6" t="s">
        <v>8</v>
      </c>
      <c r="D930" s="23">
        <v>1</v>
      </c>
      <c r="E930" s="24">
        <v>101000</v>
      </c>
      <c r="F930" s="24">
        <f t="shared" si="69"/>
        <v>101000</v>
      </c>
      <c r="G930" s="81">
        <f t="shared" si="72"/>
        <v>19190</v>
      </c>
      <c r="I930" s="115">
        <v>53</v>
      </c>
      <c r="J930" s="143" t="s">
        <v>859</v>
      </c>
      <c r="K930" s="144"/>
      <c r="L930" s="111" t="s">
        <v>8</v>
      </c>
      <c r="M930" s="110">
        <v>1</v>
      </c>
      <c r="N930" s="176"/>
    </row>
    <row r="931" spans="1:14" ht="18" x14ac:dyDescent="0.25">
      <c r="A931" s="4" t="s">
        <v>860</v>
      </c>
      <c r="B931" s="5"/>
      <c r="C931" s="6" t="s">
        <v>8</v>
      </c>
      <c r="D931" s="37">
        <v>1</v>
      </c>
      <c r="E931" s="24">
        <v>118000</v>
      </c>
      <c r="F931" s="24">
        <f t="shared" si="69"/>
        <v>118000</v>
      </c>
      <c r="G931" s="81">
        <f t="shared" si="72"/>
        <v>22420</v>
      </c>
      <c r="I931" s="115">
        <v>54</v>
      </c>
      <c r="J931" s="143" t="s">
        <v>860</v>
      </c>
      <c r="K931" s="144"/>
      <c r="L931" s="111" t="s">
        <v>8</v>
      </c>
      <c r="M931" s="111">
        <v>1</v>
      </c>
      <c r="N931" s="176"/>
    </row>
    <row r="932" spans="1:14" ht="18" x14ac:dyDescent="0.25">
      <c r="A932" s="4" t="s">
        <v>861</v>
      </c>
      <c r="B932" s="5"/>
      <c r="C932" s="6" t="s">
        <v>8</v>
      </c>
      <c r="D932" s="23">
        <v>1</v>
      </c>
      <c r="E932" s="24">
        <v>73000</v>
      </c>
      <c r="F932" s="24">
        <f t="shared" si="69"/>
        <v>73000</v>
      </c>
      <c r="G932" s="81">
        <f t="shared" si="72"/>
        <v>13870</v>
      </c>
      <c r="I932" s="115">
        <v>55</v>
      </c>
      <c r="J932" s="192" t="s">
        <v>861</v>
      </c>
      <c r="K932" s="193"/>
      <c r="L932" s="111" t="s">
        <v>8</v>
      </c>
      <c r="M932" s="110">
        <v>1</v>
      </c>
      <c r="N932" s="176"/>
    </row>
    <row r="933" spans="1:14" ht="18" x14ac:dyDescent="0.25">
      <c r="A933" s="4" t="s">
        <v>862</v>
      </c>
      <c r="B933" s="5"/>
      <c r="C933" s="6" t="s">
        <v>8</v>
      </c>
      <c r="D933" s="37">
        <v>1</v>
      </c>
      <c r="E933" s="24">
        <v>90000</v>
      </c>
      <c r="F933" s="24">
        <f t="shared" si="69"/>
        <v>90000</v>
      </c>
      <c r="G933" s="81">
        <f t="shared" si="72"/>
        <v>17100</v>
      </c>
      <c r="I933" s="115">
        <v>56</v>
      </c>
      <c r="J933" s="143" t="s">
        <v>862</v>
      </c>
      <c r="K933" s="144"/>
      <c r="L933" s="111" t="s">
        <v>8</v>
      </c>
      <c r="M933" s="111">
        <v>1</v>
      </c>
      <c r="N933" s="176"/>
    </row>
    <row r="934" spans="1:14" x14ac:dyDescent="0.25">
      <c r="A934" s="4" t="s">
        <v>863</v>
      </c>
      <c r="B934" s="5"/>
      <c r="C934" s="6" t="s">
        <v>1080</v>
      </c>
      <c r="D934" s="23">
        <v>1</v>
      </c>
      <c r="E934" s="24">
        <v>156000</v>
      </c>
      <c r="F934" s="24">
        <f t="shared" si="69"/>
        <v>156000</v>
      </c>
      <c r="G934" s="81">
        <f t="shared" si="72"/>
        <v>29640</v>
      </c>
      <c r="I934" s="115">
        <v>57</v>
      </c>
      <c r="J934" s="143" t="s">
        <v>863</v>
      </c>
      <c r="K934" s="144"/>
      <c r="L934" s="111" t="s">
        <v>1080</v>
      </c>
      <c r="M934" s="110">
        <v>1</v>
      </c>
      <c r="N934" s="176"/>
    </row>
    <row r="935" spans="1:14" ht="18" x14ac:dyDescent="0.25">
      <c r="A935" s="4" t="s">
        <v>864</v>
      </c>
      <c r="B935" s="5"/>
      <c r="C935" s="6" t="s">
        <v>8</v>
      </c>
      <c r="D935" s="37">
        <v>1</v>
      </c>
      <c r="E935" s="24">
        <v>112000</v>
      </c>
      <c r="F935" s="24">
        <f t="shared" si="69"/>
        <v>112000</v>
      </c>
      <c r="G935" s="81">
        <f t="shared" si="72"/>
        <v>21280</v>
      </c>
      <c r="I935" s="115">
        <v>58</v>
      </c>
      <c r="J935" s="192" t="s">
        <v>864</v>
      </c>
      <c r="K935" s="193"/>
      <c r="L935" s="111" t="s">
        <v>8</v>
      </c>
      <c r="M935" s="111">
        <v>1</v>
      </c>
      <c r="N935" s="176"/>
    </row>
    <row r="936" spans="1:14" ht="21.6" customHeight="1" x14ac:dyDescent="0.25">
      <c r="A936" s="4" t="s">
        <v>865</v>
      </c>
      <c r="B936" s="5"/>
      <c r="C936" s="6" t="s">
        <v>8</v>
      </c>
      <c r="D936" s="23">
        <v>1</v>
      </c>
      <c r="E936" s="24">
        <v>1098000</v>
      </c>
      <c r="F936" s="24">
        <f t="shared" si="69"/>
        <v>1098000</v>
      </c>
      <c r="G936" s="81">
        <f t="shared" si="72"/>
        <v>208620</v>
      </c>
      <c r="I936" s="115">
        <v>59</v>
      </c>
      <c r="J936" s="190" t="s">
        <v>1280</v>
      </c>
      <c r="K936" s="193"/>
      <c r="L936" s="111" t="s">
        <v>8</v>
      </c>
      <c r="M936" s="110">
        <v>1</v>
      </c>
      <c r="N936" s="176"/>
    </row>
    <row r="937" spans="1:14" ht="18" x14ac:dyDescent="0.25">
      <c r="A937" s="4" t="s">
        <v>125</v>
      </c>
      <c r="B937" s="5"/>
      <c r="C937" s="6" t="s">
        <v>8</v>
      </c>
      <c r="D937" s="37">
        <v>1</v>
      </c>
      <c r="E937" s="24">
        <v>90000</v>
      </c>
      <c r="F937" s="24">
        <f t="shared" si="69"/>
        <v>90000</v>
      </c>
      <c r="G937" s="81">
        <f t="shared" si="72"/>
        <v>17100</v>
      </c>
      <c r="I937" s="115">
        <v>60</v>
      </c>
      <c r="J937" s="192" t="s">
        <v>125</v>
      </c>
      <c r="K937" s="193"/>
      <c r="L937" s="111" t="s">
        <v>8</v>
      </c>
      <c r="M937" s="111">
        <v>1</v>
      </c>
      <c r="N937" s="176"/>
    </row>
    <row r="938" spans="1:14" ht="18" x14ac:dyDescent="0.25">
      <c r="A938" s="4" t="s">
        <v>661</v>
      </c>
      <c r="B938" s="5"/>
      <c r="C938" s="6" t="s">
        <v>8</v>
      </c>
      <c r="D938" s="23">
        <v>1</v>
      </c>
      <c r="E938" s="24">
        <v>560000</v>
      </c>
      <c r="F938" s="24">
        <f t="shared" ref="F938:F967" si="73">E938*D938</f>
        <v>560000</v>
      </c>
      <c r="G938" s="81">
        <f t="shared" si="72"/>
        <v>106400</v>
      </c>
      <c r="I938" s="115">
        <v>61</v>
      </c>
      <c r="J938" s="192" t="s">
        <v>661</v>
      </c>
      <c r="K938" s="193"/>
      <c r="L938" s="111" t="s">
        <v>8</v>
      </c>
      <c r="M938" s="110">
        <v>1</v>
      </c>
      <c r="N938" s="176"/>
    </row>
    <row r="939" spans="1:14" ht="18" x14ac:dyDescent="0.25">
      <c r="A939" s="4" t="s">
        <v>866</v>
      </c>
      <c r="B939" s="5"/>
      <c r="C939" s="6" t="s">
        <v>8</v>
      </c>
      <c r="D939" s="37">
        <v>1</v>
      </c>
      <c r="E939" s="24">
        <v>220000</v>
      </c>
      <c r="F939" s="24">
        <f t="shared" si="73"/>
        <v>220000</v>
      </c>
      <c r="G939" s="81">
        <f t="shared" si="72"/>
        <v>41800</v>
      </c>
      <c r="I939" s="115">
        <v>62</v>
      </c>
      <c r="J939" s="192" t="s">
        <v>866</v>
      </c>
      <c r="K939" s="193"/>
      <c r="L939" s="111" t="s">
        <v>8</v>
      </c>
      <c r="M939" s="111">
        <v>1</v>
      </c>
      <c r="N939" s="176"/>
    </row>
    <row r="940" spans="1:14" x14ac:dyDescent="0.25">
      <c r="A940" s="31" t="s">
        <v>164</v>
      </c>
      <c r="B940" s="31"/>
      <c r="C940" s="6" t="s">
        <v>7</v>
      </c>
      <c r="D940" s="23">
        <v>1</v>
      </c>
      <c r="E940" s="24">
        <v>52000</v>
      </c>
      <c r="F940" s="24">
        <f t="shared" si="73"/>
        <v>52000</v>
      </c>
      <c r="G940" s="25">
        <f t="shared" si="72"/>
        <v>9880</v>
      </c>
      <c r="I940" s="115">
        <v>63</v>
      </c>
      <c r="J940" s="192" t="s">
        <v>164</v>
      </c>
      <c r="K940" s="193"/>
      <c r="L940" s="111" t="s">
        <v>7</v>
      </c>
      <c r="M940" s="110">
        <v>1</v>
      </c>
      <c r="N940" s="176"/>
    </row>
    <row r="941" spans="1:14" ht="18" x14ac:dyDescent="0.25">
      <c r="A941" s="31" t="s">
        <v>930</v>
      </c>
      <c r="B941" s="31"/>
      <c r="C941" s="6" t="s">
        <v>8</v>
      </c>
      <c r="D941" s="37">
        <v>1</v>
      </c>
      <c r="E941" s="24">
        <v>30200</v>
      </c>
      <c r="F941" s="24">
        <f t="shared" si="73"/>
        <v>30200</v>
      </c>
      <c r="G941" s="25">
        <f t="shared" si="72"/>
        <v>5738</v>
      </c>
      <c r="I941" s="115">
        <v>64</v>
      </c>
      <c r="J941" s="192" t="s">
        <v>930</v>
      </c>
      <c r="K941" s="193"/>
      <c r="L941" s="111" t="s">
        <v>8</v>
      </c>
      <c r="M941" s="111">
        <v>1</v>
      </c>
      <c r="N941" s="176"/>
    </row>
    <row r="942" spans="1:14" ht="18" x14ac:dyDescent="0.25">
      <c r="A942" s="4" t="s">
        <v>962</v>
      </c>
      <c r="B942" s="5"/>
      <c r="C942" s="6" t="s">
        <v>8</v>
      </c>
      <c r="D942" s="23">
        <v>1</v>
      </c>
      <c r="E942" s="24">
        <v>80000</v>
      </c>
      <c r="F942" s="24">
        <f t="shared" si="73"/>
        <v>80000</v>
      </c>
      <c r="G942" s="25">
        <f t="shared" si="72"/>
        <v>15200</v>
      </c>
      <c r="I942" s="115">
        <v>65</v>
      </c>
      <c r="J942" s="192" t="s">
        <v>962</v>
      </c>
      <c r="K942" s="193"/>
      <c r="L942" s="111" t="s">
        <v>8</v>
      </c>
      <c r="M942" s="110">
        <v>1</v>
      </c>
      <c r="N942" s="176"/>
    </row>
    <row r="943" spans="1:14" x14ac:dyDescent="0.25">
      <c r="A943" s="31" t="s">
        <v>327</v>
      </c>
      <c r="B943" s="31"/>
      <c r="C943" s="6" t="s">
        <v>7</v>
      </c>
      <c r="D943" s="37">
        <v>1</v>
      </c>
      <c r="E943" s="24">
        <v>93000</v>
      </c>
      <c r="F943" s="24">
        <f t="shared" si="73"/>
        <v>93000</v>
      </c>
      <c r="G943" s="25">
        <f t="shared" si="72"/>
        <v>17670</v>
      </c>
      <c r="I943" s="115">
        <v>66</v>
      </c>
      <c r="J943" s="192" t="s">
        <v>327</v>
      </c>
      <c r="K943" s="193"/>
      <c r="L943" s="111" t="s">
        <v>7</v>
      </c>
      <c r="M943" s="111">
        <v>1</v>
      </c>
      <c r="N943" s="176"/>
    </row>
    <row r="944" spans="1:14" x14ac:dyDescent="0.25">
      <c r="A944" s="31" t="s">
        <v>287</v>
      </c>
      <c r="B944" s="31"/>
      <c r="C944" s="6" t="s">
        <v>7</v>
      </c>
      <c r="D944" s="23">
        <v>1</v>
      </c>
      <c r="E944" s="24">
        <v>77300</v>
      </c>
      <c r="F944" s="24">
        <f t="shared" si="73"/>
        <v>77300</v>
      </c>
      <c r="G944" s="25">
        <f t="shared" si="72"/>
        <v>14687</v>
      </c>
      <c r="I944" s="115">
        <v>67</v>
      </c>
      <c r="J944" s="192" t="s">
        <v>287</v>
      </c>
      <c r="K944" s="193"/>
      <c r="L944" s="111" t="s">
        <v>7</v>
      </c>
      <c r="M944" s="110">
        <v>1</v>
      </c>
      <c r="N944" s="176"/>
    </row>
    <row r="945" spans="1:14" x14ac:dyDescent="0.25">
      <c r="A945" s="31" t="s">
        <v>289</v>
      </c>
      <c r="B945" s="31"/>
      <c r="C945" s="6" t="s">
        <v>7</v>
      </c>
      <c r="D945" s="37">
        <v>1</v>
      </c>
      <c r="E945" s="24">
        <v>40000</v>
      </c>
      <c r="F945" s="24">
        <f t="shared" si="73"/>
        <v>40000</v>
      </c>
      <c r="G945" s="25">
        <f t="shared" si="72"/>
        <v>7600</v>
      </c>
      <c r="I945" s="115">
        <v>68</v>
      </c>
      <c r="J945" s="192" t="s">
        <v>289</v>
      </c>
      <c r="K945" s="193"/>
      <c r="L945" s="111" t="s">
        <v>7</v>
      </c>
      <c r="M945" s="111">
        <v>1</v>
      </c>
      <c r="N945" s="176"/>
    </row>
    <row r="946" spans="1:14" x14ac:dyDescent="0.25">
      <c r="A946" s="4" t="s">
        <v>963</v>
      </c>
      <c r="B946" s="5"/>
      <c r="C946" s="6" t="s">
        <v>7</v>
      </c>
      <c r="D946" s="23">
        <v>1</v>
      </c>
      <c r="E946" s="24">
        <v>77300</v>
      </c>
      <c r="F946" s="24">
        <f t="shared" si="73"/>
        <v>77300</v>
      </c>
      <c r="G946" s="25">
        <f t="shared" si="72"/>
        <v>14687</v>
      </c>
      <c r="I946" s="115">
        <v>69</v>
      </c>
      <c r="J946" s="192" t="s">
        <v>963</v>
      </c>
      <c r="K946" s="193"/>
      <c r="L946" s="111" t="s">
        <v>7</v>
      </c>
      <c r="M946" s="110">
        <v>1</v>
      </c>
      <c r="N946" s="176"/>
    </row>
    <row r="947" spans="1:14" x14ac:dyDescent="0.25">
      <c r="A947" s="31" t="s">
        <v>288</v>
      </c>
      <c r="B947" s="31"/>
      <c r="C947" s="6" t="s">
        <v>147</v>
      </c>
      <c r="D947" s="37">
        <v>1</v>
      </c>
      <c r="E947" s="24">
        <v>175000</v>
      </c>
      <c r="F947" s="24">
        <f t="shared" si="73"/>
        <v>175000</v>
      </c>
      <c r="G947" s="25"/>
      <c r="I947" s="115">
        <v>70</v>
      </c>
      <c r="J947" s="192" t="s">
        <v>288</v>
      </c>
      <c r="K947" s="193"/>
      <c r="L947" s="111" t="s">
        <v>147</v>
      </c>
      <c r="M947" s="111">
        <v>1</v>
      </c>
      <c r="N947" s="176"/>
    </row>
    <row r="948" spans="1:14" x14ac:dyDescent="0.25">
      <c r="A948" s="31" t="s">
        <v>1081</v>
      </c>
      <c r="B948" s="31"/>
      <c r="C948" s="6" t="s">
        <v>7</v>
      </c>
      <c r="D948" s="23">
        <v>1</v>
      </c>
      <c r="E948" s="24">
        <v>67200</v>
      </c>
      <c r="F948" s="24">
        <f t="shared" si="73"/>
        <v>67200</v>
      </c>
      <c r="G948" s="25">
        <f>F948*19/100</f>
        <v>12768</v>
      </c>
      <c r="I948" s="115">
        <v>71</v>
      </c>
      <c r="J948" s="192" t="s">
        <v>1081</v>
      </c>
      <c r="K948" s="193"/>
      <c r="L948" s="111" t="s">
        <v>7</v>
      </c>
      <c r="M948" s="110">
        <v>1</v>
      </c>
      <c r="N948" s="176"/>
    </row>
    <row r="949" spans="1:14" ht="18" x14ac:dyDescent="0.25">
      <c r="A949" s="4" t="s">
        <v>291</v>
      </c>
      <c r="B949" s="5"/>
      <c r="C949" s="6" t="s">
        <v>8</v>
      </c>
      <c r="D949" s="37">
        <v>1</v>
      </c>
      <c r="E949" s="24">
        <v>69400</v>
      </c>
      <c r="F949" s="24">
        <f t="shared" si="73"/>
        <v>69400</v>
      </c>
      <c r="G949" s="25">
        <f>F949*19/100</f>
        <v>13186</v>
      </c>
      <c r="I949" s="115">
        <v>72</v>
      </c>
      <c r="J949" s="143" t="s">
        <v>291</v>
      </c>
      <c r="K949" s="144"/>
      <c r="L949" s="111" t="s">
        <v>8</v>
      </c>
      <c r="M949" s="111">
        <v>1</v>
      </c>
      <c r="N949" s="176"/>
    </row>
    <row r="950" spans="1:14" x14ac:dyDescent="0.25">
      <c r="A950" s="4" t="s">
        <v>965</v>
      </c>
      <c r="B950" s="5"/>
      <c r="C950" s="6" t="s">
        <v>7</v>
      </c>
      <c r="D950" s="23">
        <v>1</v>
      </c>
      <c r="E950" s="24">
        <v>304000</v>
      </c>
      <c r="F950" s="24">
        <f t="shared" si="73"/>
        <v>304000</v>
      </c>
      <c r="G950" s="25">
        <f>F950*19/100</f>
        <v>57760</v>
      </c>
      <c r="I950" s="115">
        <v>73</v>
      </c>
      <c r="J950" s="192" t="s">
        <v>965</v>
      </c>
      <c r="K950" s="193"/>
      <c r="L950" s="111" t="s">
        <v>7</v>
      </c>
      <c r="M950" s="110">
        <v>1</v>
      </c>
      <c r="N950" s="176"/>
    </row>
    <row r="951" spans="1:14" ht="18" x14ac:dyDescent="0.25">
      <c r="A951" s="4" t="s">
        <v>964</v>
      </c>
      <c r="B951" s="5"/>
      <c r="C951" s="6" t="s">
        <v>8</v>
      </c>
      <c r="D951" s="37">
        <v>1</v>
      </c>
      <c r="E951" s="24">
        <v>158000</v>
      </c>
      <c r="F951" s="24">
        <f t="shared" si="73"/>
        <v>158000</v>
      </c>
      <c r="G951" s="25">
        <f t="shared" ref="G951:G967" si="74">F951*19/100</f>
        <v>30020</v>
      </c>
      <c r="I951" s="115">
        <v>74</v>
      </c>
      <c r="J951" s="192" t="s">
        <v>964</v>
      </c>
      <c r="K951" s="193"/>
      <c r="L951" s="111" t="s">
        <v>8</v>
      </c>
      <c r="M951" s="111">
        <v>1</v>
      </c>
      <c r="N951" s="176"/>
    </row>
    <row r="952" spans="1:14" x14ac:dyDescent="0.25">
      <c r="A952" s="4" t="s">
        <v>1082</v>
      </c>
      <c r="B952" s="5"/>
      <c r="C952" s="6" t="s">
        <v>7</v>
      </c>
      <c r="D952" s="23">
        <v>1</v>
      </c>
      <c r="E952" s="24">
        <v>211000</v>
      </c>
      <c r="F952" s="24">
        <f t="shared" si="73"/>
        <v>211000</v>
      </c>
      <c r="G952" s="25">
        <f t="shared" si="74"/>
        <v>40090</v>
      </c>
      <c r="I952" s="115">
        <v>75</v>
      </c>
      <c r="J952" s="192" t="s">
        <v>1082</v>
      </c>
      <c r="K952" s="193"/>
      <c r="L952" s="111" t="s">
        <v>7</v>
      </c>
      <c r="M952" s="110">
        <v>1</v>
      </c>
      <c r="N952" s="176"/>
    </row>
    <row r="953" spans="1:14" x14ac:dyDescent="0.25">
      <c r="A953" s="4" t="s">
        <v>966</v>
      </c>
      <c r="B953" s="5"/>
      <c r="C953" s="6" t="s">
        <v>7</v>
      </c>
      <c r="D953" s="37">
        <v>1</v>
      </c>
      <c r="E953" s="24">
        <v>264300</v>
      </c>
      <c r="F953" s="24">
        <f t="shared" si="73"/>
        <v>264300</v>
      </c>
      <c r="G953" s="25">
        <f t="shared" si="74"/>
        <v>50217</v>
      </c>
      <c r="I953" s="115">
        <v>76</v>
      </c>
      <c r="J953" s="192" t="s">
        <v>966</v>
      </c>
      <c r="K953" s="193"/>
      <c r="L953" s="111" t="s">
        <v>7</v>
      </c>
      <c r="M953" s="111">
        <v>1</v>
      </c>
      <c r="N953" s="176"/>
    </row>
    <row r="954" spans="1:14" x14ac:dyDescent="0.25">
      <c r="A954" s="4" t="s">
        <v>967</v>
      </c>
      <c r="B954" s="5"/>
      <c r="C954" s="6" t="s">
        <v>7</v>
      </c>
      <c r="D954" s="23">
        <v>1</v>
      </c>
      <c r="E954" s="24">
        <v>4200</v>
      </c>
      <c r="F954" s="24">
        <f t="shared" si="73"/>
        <v>4200</v>
      </c>
      <c r="G954" s="25">
        <f t="shared" si="74"/>
        <v>798</v>
      </c>
      <c r="I954" s="115">
        <v>77</v>
      </c>
      <c r="J954" s="192" t="s">
        <v>967</v>
      </c>
      <c r="K954" s="193"/>
      <c r="L954" s="111" t="s">
        <v>7</v>
      </c>
      <c r="M954" s="110">
        <v>1</v>
      </c>
      <c r="N954" s="176"/>
    </row>
    <row r="955" spans="1:14" x14ac:dyDescent="0.25">
      <c r="A955" s="4" t="s">
        <v>968</v>
      </c>
      <c r="B955" s="5"/>
      <c r="C955" s="6" t="s">
        <v>7</v>
      </c>
      <c r="D955" s="37">
        <v>1</v>
      </c>
      <c r="E955" s="24">
        <v>8000</v>
      </c>
      <c r="F955" s="24">
        <f t="shared" si="73"/>
        <v>8000</v>
      </c>
      <c r="G955" s="25">
        <f t="shared" si="74"/>
        <v>1520</v>
      </c>
      <c r="I955" s="115">
        <v>78</v>
      </c>
      <c r="J955" s="192" t="s">
        <v>968</v>
      </c>
      <c r="K955" s="193"/>
      <c r="L955" s="111" t="s">
        <v>7</v>
      </c>
      <c r="M955" s="111">
        <v>1</v>
      </c>
      <c r="N955" s="176"/>
    </row>
    <row r="956" spans="1:14" ht="18" x14ac:dyDescent="0.25">
      <c r="A956" s="4" t="s">
        <v>74</v>
      </c>
      <c r="B956" s="5"/>
      <c r="C956" s="6" t="s">
        <v>8</v>
      </c>
      <c r="D956" s="23">
        <v>1</v>
      </c>
      <c r="E956" s="24">
        <v>55000</v>
      </c>
      <c r="F956" s="24">
        <f t="shared" si="73"/>
        <v>55000</v>
      </c>
      <c r="G956" s="25">
        <f t="shared" si="74"/>
        <v>10450</v>
      </c>
      <c r="I956" s="115">
        <v>79</v>
      </c>
      <c r="J956" s="192" t="s">
        <v>74</v>
      </c>
      <c r="K956" s="193"/>
      <c r="L956" s="111" t="s">
        <v>8</v>
      </c>
      <c r="M956" s="110">
        <v>1</v>
      </c>
      <c r="N956" s="176"/>
    </row>
    <row r="957" spans="1:14" x14ac:dyDescent="0.25">
      <c r="A957" s="4" t="s">
        <v>729</v>
      </c>
      <c r="B957" s="5"/>
      <c r="C957" s="6" t="s">
        <v>7</v>
      </c>
      <c r="D957" s="37">
        <v>1</v>
      </c>
      <c r="E957" s="24">
        <v>5000</v>
      </c>
      <c r="F957" s="24">
        <f t="shared" si="73"/>
        <v>5000</v>
      </c>
      <c r="G957" s="25">
        <f t="shared" si="74"/>
        <v>950</v>
      </c>
      <c r="I957" s="115">
        <v>80</v>
      </c>
      <c r="J957" s="192" t="s">
        <v>729</v>
      </c>
      <c r="K957" s="193"/>
      <c r="L957" s="111" t="s">
        <v>7</v>
      </c>
      <c r="M957" s="111">
        <v>1</v>
      </c>
      <c r="N957" s="176"/>
    </row>
    <row r="958" spans="1:14" x14ac:dyDescent="0.25">
      <c r="A958" s="4" t="s">
        <v>973</v>
      </c>
      <c r="B958" s="5"/>
      <c r="C958" s="6" t="s">
        <v>7</v>
      </c>
      <c r="D958" s="23">
        <v>1</v>
      </c>
      <c r="E958" s="24">
        <v>3000</v>
      </c>
      <c r="F958" s="24">
        <f t="shared" si="73"/>
        <v>3000</v>
      </c>
      <c r="G958" s="25">
        <f t="shared" si="74"/>
        <v>570</v>
      </c>
      <c r="I958" s="115">
        <v>81</v>
      </c>
      <c r="J958" s="192" t="s">
        <v>973</v>
      </c>
      <c r="K958" s="193"/>
      <c r="L958" s="111" t="s">
        <v>7</v>
      </c>
      <c r="M958" s="110">
        <v>1</v>
      </c>
      <c r="N958" s="176"/>
    </row>
    <row r="959" spans="1:14" ht="18" x14ac:dyDescent="0.25">
      <c r="A959" s="4" t="s">
        <v>974</v>
      </c>
      <c r="B959" s="5"/>
      <c r="C959" s="6" t="s">
        <v>8</v>
      </c>
      <c r="D959" s="37">
        <v>1</v>
      </c>
      <c r="E959" s="24">
        <v>188000</v>
      </c>
      <c r="F959" s="24">
        <f t="shared" si="73"/>
        <v>188000</v>
      </c>
      <c r="G959" s="25">
        <f t="shared" si="74"/>
        <v>35720</v>
      </c>
      <c r="I959" s="115">
        <v>82</v>
      </c>
      <c r="J959" s="192" t="s">
        <v>974</v>
      </c>
      <c r="K959" s="193"/>
      <c r="L959" s="111" t="s">
        <v>8</v>
      </c>
      <c r="M959" s="111">
        <v>1</v>
      </c>
      <c r="N959" s="176"/>
    </row>
    <row r="960" spans="1:14" ht="18" x14ac:dyDescent="0.25">
      <c r="A960" s="4" t="s">
        <v>984</v>
      </c>
      <c r="B960" s="5"/>
      <c r="C960" s="6" t="s">
        <v>8</v>
      </c>
      <c r="D960" s="23">
        <v>1</v>
      </c>
      <c r="E960" s="24">
        <v>90000</v>
      </c>
      <c r="F960" s="24">
        <f t="shared" si="73"/>
        <v>90000</v>
      </c>
      <c r="G960" s="25">
        <f t="shared" si="74"/>
        <v>17100</v>
      </c>
      <c r="I960" s="115">
        <v>83</v>
      </c>
      <c r="J960" s="192" t="s">
        <v>984</v>
      </c>
      <c r="K960" s="193"/>
      <c r="L960" s="111" t="s">
        <v>8</v>
      </c>
      <c r="M960" s="110">
        <v>1</v>
      </c>
      <c r="N960" s="176"/>
    </row>
    <row r="961" spans="1:14" x14ac:dyDescent="0.25">
      <c r="A961" s="4" t="s">
        <v>1224</v>
      </c>
      <c r="B961" s="5"/>
      <c r="C961" s="6" t="s">
        <v>7</v>
      </c>
      <c r="D961" s="23">
        <v>1</v>
      </c>
      <c r="E961" s="24">
        <v>14000</v>
      </c>
      <c r="F961" s="24">
        <f t="shared" si="73"/>
        <v>14000</v>
      </c>
      <c r="G961" s="25">
        <f t="shared" si="74"/>
        <v>2660</v>
      </c>
      <c r="I961" s="115">
        <v>84</v>
      </c>
      <c r="J961" s="192" t="s">
        <v>1224</v>
      </c>
      <c r="K961" s="193"/>
      <c r="L961" s="111" t="s">
        <v>7</v>
      </c>
      <c r="M961" s="110">
        <v>1</v>
      </c>
      <c r="N961" s="176"/>
    </row>
    <row r="962" spans="1:14" x14ac:dyDescent="0.25">
      <c r="A962" s="4" t="s">
        <v>1225</v>
      </c>
      <c r="B962" s="5"/>
      <c r="C962" s="6" t="s">
        <v>7</v>
      </c>
      <c r="D962" s="23">
        <v>1</v>
      </c>
      <c r="E962" s="24">
        <v>236000</v>
      </c>
      <c r="F962" s="24">
        <f t="shared" si="73"/>
        <v>236000</v>
      </c>
      <c r="G962" s="25">
        <f t="shared" si="74"/>
        <v>44840</v>
      </c>
      <c r="I962" s="115">
        <v>85</v>
      </c>
      <c r="J962" s="192" t="s">
        <v>1225</v>
      </c>
      <c r="K962" s="193"/>
      <c r="L962" s="111" t="s">
        <v>7</v>
      </c>
      <c r="M962" s="110">
        <v>1</v>
      </c>
      <c r="N962" s="176"/>
    </row>
    <row r="963" spans="1:14" x14ac:dyDescent="0.25">
      <c r="A963" s="4" t="s">
        <v>1226</v>
      </c>
      <c r="B963" s="5"/>
      <c r="C963" s="6" t="s">
        <v>7</v>
      </c>
      <c r="D963" s="23">
        <v>1</v>
      </c>
      <c r="E963" s="24">
        <v>250000</v>
      </c>
      <c r="F963" s="24">
        <f t="shared" si="73"/>
        <v>250000</v>
      </c>
      <c r="G963" s="25">
        <f t="shared" si="74"/>
        <v>47500</v>
      </c>
      <c r="I963" s="115">
        <v>86</v>
      </c>
      <c r="J963" s="192" t="s">
        <v>1226</v>
      </c>
      <c r="K963" s="193"/>
      <c r="L963" s="111" t="s">
        <v>7</v>
      </c>
      <c r="M963" s="110">
        <v>1</v>
      </c>
      <c r="N963" s="176"/>
    </row>
    <row r="964" spans="1:14" x14ac:dyDescent="0.25">
      <c r="A964" s="4" t="s">
        <v>1227</v>
      </c>
      <c r="B964" s="5"/>
      <c r="C964" s="6" t="s">
        <v>7</v>
      </c>
      <c r="D964" s="23">
        <v>1</v>
      </c>
      <c r="E964" s="24">
        <v>35000</v>
      </c>
      <c r="F964" s="24">
        <f t="shared" si="73"/>
        <v>35000</v>
      </c>
      <c r="G964" s="25">
        <f t="shared" si="74"/>
        <v>6650</v>
      </c>
      <c r="I964" s="115">
        <v>87</v>
      </c>
      <c r="J964" s="192" t="s">
        <v>1227</v>
      </c>
      <c r="K964" s="193"/>
      <c r="L964" s="111" t="s">
        <v>7</v>
      </c>
      <c r="M964" s="110">
        <v>1</v>
      </c>
      <c r="N964" s="176"/>
    </row>
    <row r="965" spans="1:14" x14ac:dyDescent="0.25">
      <c r="A965" s="4" t="s">
        <v>1228</v>
      </c>
      <c r="B965" s="5"/>
      <c r="C965" s="6" t="s">
        <v>7</v>
      </c>
      <c r="D965" s="23">
        <v>1</v>
      </c>
      <c r="E965" s="24">
        <v>42000</v>
      </c>
      <c r="F965" s="24">
        <f t="shared" si="73"/>
        <v>42000</v>
      </c>
      <c r="G965" s="25">
        <f t="shared" si="74"/>
        <v>7980</v>
      </c>
      <c r="I965" s="115">
        <v>88</v>
      </c>
      <c r="J965" s="192" t="s">
        <v>1228</v>
      </c>
      <c r="K965" s="193"/>
      <c r="L965" s="111" t="s">
        <v>7</v>
      </c>
      <c r="M965" s="110">
        <v>1</v>
      </c>
      <c r="N965" s="176"/>
    </row>
    <row r="966" spans="1:14" x14ac:dyDescent="0.25">
      <c r="A966" s="4" t="s">
        <v>1229</v>
      </c>
      <c r="B966" s="5"/>
      <c r="C966" s="6" t="s">
        <v>7</v>
      </c>
      <c r="D966" s="23">
        <v>1</v>
      </c>
      <c r="E966" s="24">
        <v>12000</v>
      </c>
      <c r="F966" s="24">
        <f t="shared" si="73"/>
        <v>12000</v>
      </c>
      <c r="G966" s="25">
        <f t="shared" si="74"/>
        <v>2280</v>
      </c>
      <c r="I966" s="115">
        <v>89</v>
      </c>
      <c r="J966" s="192" t="s">
        <v>1229</v>
      </c>
      <c r="K966" s="193"/>
      <c r="L966" s="111" t="s">
        <v>7</v>
      </c>
      <c r="M966" s="110">
        <v>1</v>
      </c>
      <c r="N966" s="176"/>
    </row>
    <row r="967" spans="1:14" ht="18" x14ac:dyDescent="0.25">
      <c r="A967" s="31" t="s">
        <v>1230</v>
      </c>
      <c r="B967" s="31"/>
      <c r="C967" s="6" t="s">
        <v>8</v>
      </c>
      <c r="D967" s="23">
        <v>1</v>
      </c>
      <c r="E967" s="24">
        <v>140000</v>
      </c>
      <c r="F967" s="24">
        <f t="shared" si="73"/>
        <v>140000</v>
      </c>
      <c r="G967" s="25">
        <f t="shared" si="74"/>
        <v>26600</v>
      </c>
      <c r="I967" s="115">
        <v>90</v>
      </c>
      <c r="J967" s="144" t="s">
        <v>1230</v>
      </c>
      <c r="K967" s="145"/>
      <c r="L967" s="111" t="s">
        <v>8</v>
      </c>
      <c r="M967" s="110">
        <v>1</v>
      </c>
      <c r="N967" s="176"/>
    </row>
    <row r="968" spans="1:14" ht="18" x14ac:dyDescent="0.25">
      <c r="A968" s="251" t="s">
        <v>1220</v>
      </c>
      <c r="B968" s="252"/>
      <c r="C968" s="6" t="s">
        <v>8</v>
      </c>
      <c r="D968" s="23">
        <v>1</v>
      </c>
      <c r="E968" s="24">
        <v>4000000</v>
      </c>
      <c r="F968" s="24">
        <f>E968*D968</f>
        <v>4000000</v>
      </c>
      <c r="G968" s="25">
        <f>F968*19/100</f>
        <v>760000</v>
      </c>
      <c r="I968" s="115">
        <v>91</v>
      </c>
      <c r="J968" s="192" t="s">
        <v>1220</v>
      </c>
      <c r="K968" s="193"/>
      <c r="L968" s="111" t="s">
        <v>8</v>
      </c>
      <c r="M968" s="110">
        <v>1</v>
      </c>
      <c r="N968" s="176"/>
    </row>
    <row r="969" spans="1:14" x14ac:dyDescent="0.25">
      <c r="A969" s="251" t="s">
        <v>1187</v>
      </c>
      <c r="B969" s="252"/>
      <c r="C969" s="6" t="s">
        <v>7</v>
      </c>
      <c r="D969" s="37">
        <v>1</v>
      </c>
      <c r="E969" s="24">
        <v>50000</v>
      </c>
      <c r="F969" s="24">
        <f>E969*D969</f>
        <v>50000</v>
      </c>
      <c r="G969" s="25">
        <f>F969*19/100</f>
        <v>9500</v>
      </c>
      <c r="I969" s="115">
        <v>92</v>
      </c>
      <c r="J969" s="192" t="s">
        <v>1187</v>
      </c>
      <c r="K969" s="193"/>
      <c r="L969" s="111" t="s">
        <v>7</v>
      </c>
      <c r="M969" s="111">
        <v>1</v>
      </c>
      <c r="N969" s="176"/>
    </row>
    <row r="970" spans="1:14" x14ac:dyDescent="0.25">
      <c r="A970" s="4"/>
      <c r="B970" s="5"/>
      <c r="C970" s="6"/>
      <c r="D970" s="23"/>
      <c r="E970" s="24"/>
      <c r="F970" s="24"/>
      <c r="G970" s="25"/>
      <c r="I970" s="161"/>
      <c r="J970" s="173"/>
      <c r="K970" s="173"/>
      <c r="L970" s="173"/>
      <c r="M970" s="173"/>
      <c r="N970" s="185"/>
    </row>
    <row r="971" spans="1:14" ht="10.9" customHeight="1" x14ac:dyDescent="0.25">
      <c r="A971" s="35"/>
      <c r="B971" s="12" t="s">
        <v>46</v>
      </c>
      <c r="C971" s="12"/>
      <c r="D971" s="42"/>
      <c r="E971" s="21"/>
      <c r="F971" s="21">
        <f t="shared" ref="F971:F1034" si="75">E971*D971</f>
        <v>0</v>
      </c>
      <c r="G971" s="29"/>
      <c r="I971" s="224" t="s">
        <v>1240</v>
      </c>
      <c r="J971" s="224"/>
      <c r="K971" s="225" t="s">
        <v>46</v>
      </c>
      <c r="L971" s="226"/>
      <c r="M971" s="227"/>
      <c r="N971" s="220"/>
    </row>
    <row r="972" spans="1:14" x14ac:dyDescent="0.25">
      <c r="A972" s="35"/>
      <c r="B972" s="11" t="s">
        <v>47</v>
      </c>
      <c r="C972" s="35" t="s">
        <v>2</v>
      </c>
      <c r="D972" s="13"/>
      <c r="E972" s="21"/>
      <c r="F972" s="21">
        <f t="shared" si="75"/>
        <v>0</v>
      </c>
      <c r="G972" s="29"/>
      <c r="I972" s="207" t="s">
        <v>1241</v>
      </c>
      <c r="J972" s="207"/>
      <c r="K972" s="168" t="s">
        <v>47</v>
      </c>
      <c r="L972" s="167" t="s">
        <v>2</v>
      </c>
      <c r="M972" s="169">
        <v>2013</v>
      </c>
      <c r="N972" s="221"/>
    </row>
    <row r="973" spans="1:14" ht="25.5" x14ac:dyDescent="0.25">
      <c r="A973" s="253" t="s">
        <v>3</v>
      </c>
      <c r="B973" s="254"/>
      <c r="C973" s="18" t="s">
        <v>7</v>
      </c>
      <c r="D973" s="42"/>
      <c r="E973" s="20" t="s">
        <v>150</v>
      </c>
      <c r="F973" s="21" t="s">
        <v>152</v>
      </c>
      <c r="G973" s="29" t="s">
        <v>151</v>
      </c>
      <c r="I973" s="140" t="s">
        <v>1239</v>
      </c>
      <c r="J973" s="219" t="s">
        <v>3</v>
      </c>
      <c r="K973" s="219"/>
      <c r="L973" s="127" t="s">
        <v>4</v>
      </c>
      <c r="M973" s="109" t="s">
        <v>1267</v>
      </c>
      <c r="N973" s="184"/>
    </row>
    <row r="974" spans="1:14" x14ac:dyDescent="0.25">
      <c r="A974" s="251" t="s">
        <v>247</v>
      </c>
      <c r="B974" s="252"/>
      <c r="C974" s="6" t="s">
        <v>6</v>
      </c>
      <c r="D974" s="23">
        <v>1</v>
      </c>
      <c r="E974" s="24">
        <v>175000</v>
      </c>
      <c r="F974" s="24">
        <f t="shared" si="75"/>
        <v>175000</v>
      </c>
      <c r="G974" s="25"/>
      <c r="I974" s="115">
        <v>1</v>
      </c>
      <c r="J974" s="217" t="s">
        <v>247</v>
      </c>
      <c r="K974" s="217"/>
      <c r="L974" s="114" t="s">
        <v>6</v>
      </c>
      <c r="M974" s="110">
        <v>1</v>
      </c>
      <c r="N974" s="176"/>
    </row>
    <row r="975" spans="1:14" x14ac:dyDescent="0.25">
      <c r="A975" s="251" t="s">
        <v>247</v>
      </c>
      <c r="B975" s="252"/>
      <c r="C975" s="6" t="s">
        <v>91</v>
      </c>
      <c r="D975" s="37">
        <v>1</v>
      </c>
      <c r="E975" s="24">
        <v>48200</v>
      </c>
      <c r="F975" s="24">
        <f t="shared" si="75"/>
        <v>48200</v>
      </c>
      <c r="G975" s="25"/>
      <c r="I975" s="115">
        <v>2</v>
      </c>
      <c r="J975" s="217" t="s">
        <v>247</v>
      </c>
      <c r="K975" s="217"/>
      <c r="L975" s="114" t="s">
        <v>91</v>
      </c>
      <c r="M975" s="111">
        <v>1</v>
      </c>
      <c r="N975" s="176"/>
    </row>
    <row r="976" spans="1:14" x14ac:dyDescent="0.25">
      <c r="A976" s="31" t="s">
        <v>129</v>
      </c>
      <c r="B976" s="31"/>
      <c r="C976" s="6" t="s">
        <v>7</v>
      </c>
      <c r="D976" s="23">
        <v>1</v>
      </c>
      <c r="E976" s="24">
        <v>115400</v>
      </c>
      <c r="F976" s="24">
        <f t="shared" si="75"/>
        <v>115400</v>
      </c>
      <c r="G976" s="25">
        <f t="shared" ref="G976:G993" si="76">F976*19/100</f>
        <v>21926</v>
      </c>
      <c r="I976" s="115">
        <v>3</v>
      </c>
      <c r="J976" s="217" t="s">
        <v>129</v>
      </c>
      <c r="K976" s="217"/>
      <c r="L976" s="114" t="s">
        <v>7</v>
      </c>
      <c r="M976" s="110">
        <v>1</v>
      </c>
      <c r="N976" s="176"/>
    </row>
    <row r="977" spans="1:17" x14ac:dyDescent="0.25">
      <c r="A977" s="31" t="s">
        <v>135</v>
      </c>
      <c r="B977" s="31"/>
      <c r="C977" s="6" t="s">
        <v>91</v>
      </c>
      <c r="D977" s="37">
        <v>1</v>
      </c>
      <c r="E977" s="24">
        <v>26000</v>
      </c>
      <c r="F977" s="24">
        <f t="shared" si="75"/>
        <v>26000</v>
      </c>
      <c r="G977" s="25">
        <f t="shared" si="76"/>
        <v>4940</v>
      </c>
      <c r="I977" s="115">
        <v>4</v>
      </c>
      <c r="J977" s="217" t="s">
        <v>135</v>
      </c>
      <c r="K977" s="217"/>
      <c r="L977" s="114" t="s">
        <v>91</v>
      </c>
      <c r="M977" s="111">
        <v>1</v>
      </c>
      <c r="N977" s="176"/>
    </row>
    <row r="978" spans="1:17" x14ac:dyDescent="0.25">
      <c r="A978" s="31" t="s">
        <v>130</v>
      </c>
      <c r="B978" s="31"/>
      <c r="C978" s="6" t="s">
        <v>7</v>
      </c>
      <c r="D978" s="23">
        <v>1</v>
      </c>
      <c r="E978" s="24">
        <v>24000</v>
      </c>
      <c r="F978" s="24">
        <f t="shared" si="75"/>
        <v>24000</v>
      </c>
      <c r="G978" s="25">
        <f t="shared" si="76"/>
        <v>4560</v>
      </c>
      <c r="I978" s="115">
        <v>5</v>
      </c>
      <c r="J978" s="217" t="s">
        <v>130</v>
      </c>
      <c r="K978" s="217"/>
      <c r="L978" s="114" t="s">
        <v>7</v>
      </c>
      <c r="M978" s="110">
        <v>1</v>
      </c>
      <c r="N978" s="176"/>
    </row>
    <row r="979" spans="1:17" x14ac:dyDescent="0.25">
      <c r="A979" s="31" t="s">
        <v>136</v>
      </c>
      <c r="B979" s="31"/>
      <c r="C979" s="6" t="s">
        <v>7</v>
      </c>
      <c r="D979" s="37">
        <v>1</v>
      </c>
      <c r="E979" s="24">
        <v>53000</v>
      </c>
      <c r="F979" s="24">
        <f t="shared" si="75"/>
        <v>53000</v>
      </c>
      <c r="G979" s="25">
        <f t="shared" si="76"/>
        <v>10070</v>
      </c>
      <c r="I979" s="115">
        <v>6</v>
      </c>
      <c r="J979" s="217" t="s">
        <v>136</v>
      </c>
      <c r="K979" s="217"/>
      <c r="L979" s="114" t="s">
        <v>7</v>
      </c>
      <c r="M979" s="111">
        <v>1</v>
      </c>
      <c r="N979" s="176"/>
    </row>
    <row r="980" spans="1:17" x14ac:dyDescent="0.25">
      <c r="A980" s="31" t="s">
        <v>131</v>
      </c>
      <c r="B980" s="31"/>
      <c r="C980" s="6" t="s">
        <v>7</v>
      </c>
      <c r="D980" s="23">
        <v>1</v>
      </c>
      <c r="E980" s="24">
        <v>24000</v>
      </c>
      <c r="F980" s="24">
        <f t="shared" si="75"/>
        <v>24000</v>
      </c>
      <c r="G980" s="25">
        <f t="shared" si="76"/>
        <v>4560</v>
      </c>
      <c r="I980" s="115">
        <v>7</v>
      </c>
      <c r="J980" s="217" t="s">
        <v>131</v>
      </c>
      <c r="K980" s="217"/>
      <c r="L980" s="114" t="s">
        <v>7</v>
      </c>
      <c r="M980" s="110">
        <v>1</v>
      </c>
      <c r="N980" s="176"/>
    </row>
    <row r="981" spans="1:17" x14ac:dyDescent="0.25">
      <c r="A981" s="31" t="s">
        <v>132</v>
      </c>
      <c r="B981" s="31"/>
      <c r="C981" s="6" t="s">
        <v>7</v>
      </c>
      <c r="D981" s="37">
        <v>1</v>
      </c>
      <c r="E981" s="24">
        <v>9000</v>
      </c>
      <c r="F981" s="24">
        <f t="shared" si="75"/>
        <v>9000</v>
      </c>
      <c r="G981" s="25">
        <f t="shared" si="76"/>
        <v>1710</v>
      </c>
      <c r="I981" s="115">
        <v>8</v>
      </c>
      <c r="J981" s="217" t="s">
        <v>132</v>
      </c>
      <c r="K981" s="217"/>
      <c r="L981" s="114" t="s">
        <v>7</v>
      </c>
      <c r="M981" s="111">
        <v>1</v>
      </c>
      <c r="N981" s="176"/>
    </row>
    <row r="982" spans="1:17" x14ac:dyDescent="0.25">
      <c r="A982" s="31" t="s">
        <v>133</v>
      </c>
      <c r="B982" s="31"/>
      <c r="C982" s="6" t="s">
        <v>7</v>
      </c>
      <c r="D982" s="23">
        <v>1</v>
      </c>
      <c r="E982" s="24">
        <v>800</v>
      </c>
      <c r="F982" s="24">
        <f t="shared" si="75"/>
        <v>800</v>
      </c>
      <c r="G982" s="25">
        <f t="shared" si="76"/>
        <v>152</v>
      </c>
      <c r="I982" s="115">
        <v>9</v>
      </c>
      <c r="J982" s="217" t="s">
        <v>133</v>
      </c>
      <c r="K982" s="217"/>
      <c r="L982" s="114" t="s">
        <v>7</v>
      </c>
      <c r="M982" s="110">
        <v>1</v>
      </c>
      <c r="N982" s="176"/>
    </row>
    <row r="983" spans="1:17" ht="18" x14ac:dyDescent="0.25">
      <c r="A983" s="31" t="s">
        <v>134</v>
      </c>
      <c r="B983" s="31"/>
      <c r="C983" s="6" t="s">
        <v>8</v>
      </c>
      <c r="D983" s="37">
        <v>1</v>
      </c>
      <c r="E983" s="24">
        <v>220000</v>
      </c>
      <c r="F983" s="24">
        <f t="shared" si="75"/>
        <v>220000</v>
      </c>
      <c r="G983" s="25">
        <f t="shared" si="76"/>
        <v>41800</v>
      </c>
      <c r="I983" s="115">
        <v>10</v>
      </c>
      <c r="J983" s="217" t="s">
        <v>134</v>
      </c>
      <c r="K983" s="217"/>
      <c r="L983" s="114" t="s">
        <v>8</v>
      </c>
      <c r="M983" s="111">
        <v>1</v>
      </c>
      <c r="N983" s="176"/>
    </row>
    <row r="984" spans="1:17" ht="18" x14ac:dyDescent="0.25">
      <c r="A984" s="251" t="s">
        <v>14</v>
      </c>
      <c r="B984" s="252"/>
      <c r="C984" s="6" t="s">
        <v>8</v>
      </c>
      <c r="D984" s="23">
        <v>1</v>
      </c>
      <c r="E984" s="24">
        <v>220000</v>
      </c>
      <c r="F984" s="24">
        <f t="shared" si="75"/>
        <v>220000</v>
      </c>
      <c r="G984" s="25">
        <f t="shared" si="76"/>
        <v>41800</v>
      </c>
      <c r="I984" s="115">
        <v>11</v>
      </c>
      <c r="J984" s="217" t="s">
        <v>14</v>
      </c>
      <c r="K984" s="217"/>
      <c r="L984" s="114" t="s">
        <v>8</v>
      </c>
      <c r="M984" s="110">
        <v>1</v>
      </c>
      <c r="N984" s="176"/>
    </row>
    <row r="985" spans="1:17" ht="18" x14ac:dyDescent="0.25">
      <c r="A985" s="31" t="s">
        <v>125</v>
      </c>
      <c r="B985" s="31"/>
      <c r="C985" s="6" t="s">
        <v>8</v>
      </c>
      <c r="D985" s="37">
        <v>1</v>
      </c>
      <c r="E985" s="24">
        <v>118000</v>
      </c>
      <c r="F985" s="24">
        <f t="shared" si="75"/>
        <v>118000</v>
      </c>
      <c r="G985" s="25">
        <f t="shared" si="76"/>
        <v>22420</v>
      </c>
      <c r="I985" s="115">
        <v>12</v>
      </c>
      <c r="J985" s="217" t="s">
        <v>125</v>
      </c>
      <c r="K985" s="217"/>
      <c r="L985" s="114" t="s">
        <v>8</v>
      </c>
      <c r="M985" s="111">
        <v>1</v>
      </c>
      <c r="N985" s="176"/>
    </row>
    <row r="986" spans="1:17" ht="18" x14ac:dyDescent="0.25">
      <c r="A986" s="31" t="s">
        <v>84</v>
      </c>
      <c r="B986" s="31"/>
      <c r="C986" s="6" t="s">
        <v>8</v>
      </c>
      <c r="D986" s="23">
        <v>1</v>
      </c>
      <c r="E986" s="24">
        <v>405400</v>
      </c>
      <c r="F986" s="24">
        <f t="shared" si="75"/>
        <v>405400</v>
      </c>
      <c r="G986" s="25">
        <f t="shared" si="76"/>
        <v>77026</v>
      </c>
      <c r="I986" s="115">
        <v>13</v>
      </c>
      <c r="J986" s="217" t="s">
        <v>84</v>
      </c>
      <c r="K986" s="217"/>
      <c r="L986" s="114" t="s">
        <v>8</v>
      </c>
      <c r="M986" s="110">
        <v>1</v>
      </c>
      <c r="N986" s="176"/>
    </row>
    <row r="987" spans="1:17" x14ac:dyDescent="0.25">
      <c r="A987" s="31" t="s">
        <v>123</v>
      </c>
      <c r="B987" s="31"/>
      <c r="C987" s="6" t="s">
        <v>7</v>
      </c>
      <c r="D987" s="37">
        <v>1</v>
      </c>
      <c r="E987" s="24">
        <v>56000</v>
      </c>
      <c r="F987" s="24">
        <f t="shared" si="75"/>
        <v>56000</v>
      </c>
      <c r="G987" s="25">
        <f t="shared" si="76"/>
        <v>10640</v>
      </c>
      <c r="I987" s="115">
        <v>14</v>
      </c>
      <c r="J987" s="217" t="s">
        <v>123</v>
      </c>
      <c r="K987" s="217"/>
      <c r="L987" s="114" t="s">
        <v>7</v>
      </c>
      <c r="M987" s="111">
        <v>1</v>
      </c>
      <c r="N987" s="176"/>
    </row>
    <row r="988" spans="1:17" ht="18" x14ac:dyDescent="0.25">
      <c r="A988" s="251" t="s">
        <v>68</v>
      </c>
      <c r="B988" s="252"/>
      <c r="C988" s="6" t="s">
        <v>8</v>
      </c>
      <c r="D988" s="23">
        <v>1</v>
      </c>
      <c r="E988" s="24">
        <v>30200</v>
      </c>
      <c r="F988" s="24">
        <f t="shared" si="75"/>
        <v>30200</v>
      </c>
      <c r="G988" s="25">
        <f t="shared" si="76"/>
        <v>5738</v>
      </c>
      <c r="I988" s="115">
        <v>15</v>
      </c>
      <c r="J988" s="192" t="s">
        <v>68</v>
      </c>
      <c r="K988" s="193"/>
      <c r="L988" s="114" t="s">
        <v>8</v>
      </c>
      <c r="M988" s="110">
        <v>1</v>
      </c>
      <c r="N988" s="176"/>
    </row>
    <row r="989" spans="1:17" x14ac:dyDescent="0.25">
      <c r="A989" s="31" t="s">
        <v>236</v>
      </c>
      <c r="B989" s="31"/>
      <c r="C989" s="6" t="s">
        <v>7</v>
      </c>
      <c r="D989" s="37">
        <v>1</v>
      </c>
      <c r="E989" s="24">
        <v>6000</v>
      </c>
      <c r="F989" s="24">
        <f t="shared" si="75"/>
        <v>6000</v>
      </c>
      <c r="G989" s="25">
        <f t="shared" si="76"/>
        <v>1140</v>
      </c>
      <c r="I989" s="115">
        <v>16</v>
      </c>
      <c r="J989" s="192" t="s">
        <v>236</v>
      </c>
      <c r="K989" s="193"/>
      <c r="L989" s="114" t="s">
        <v>7</v>
      </c>
      <c r="M989" s="111">
        <v>1</v>
      </c>
      <c r="N989" s="176"/>
      <c r="Q989" s="132"/>
    </row>
    <row r="990" spans="1:17" x14ac:dyDescent="0.25">
      <c r="A990" s="31" t="s">
        <v>237</v>
      </c>
      <c r="B990" s="31"/>
      <c r="C990" s="6" t="s">
        <v>7</v>
      </c>
      <c r="D990" s="23">
        <v>1</v>
      </c>
      <c r="E990" s="24">
        <v>1095000</v>
      </c>
      <c r="F990" s="24">
        <f t="shared" si="75"/>
        <v>1095000</v>
      </c>
      <c r="G990" s="25">
        <f t="shared" si="76"/>
        <v>208050</v>
      </c>
      <c r="I990" s="115">
        <v>17</v>
      </c>
      <c r="J990" s="192" t="s">
        <v>237</v>
      </c>
      <c r="K990" s="193"/>
      <c r="L990" s="114" t="s">
        <v>7</v>
      </c>
      <c r="M990" s="110">
        <v>1</v>
      </c>
      <c r="N990" s="176"/>
      <c r="Q990" s="132"/>
    </row>
    <row r="991" spans="1:17" x14ac:dyDescent="0.25">
      <c r="A991" s="31" t="s">
        <v>238</v>
      </c>
      <c r="B991" s="31"/>
      <c r="C991" s="6" t="s">
        <v>7</v>
      </c>
      <c r="D991" s="37">
        <v>1</v>
      </c>
      <c r="E991" s="24">
        <v>16000</v>
      </c>
      <c r="F991" s="24">
        <f t="shared" si="75"/>
        <v>16000</v>
      </c>
      <c r="G991" s="25">
        <f t="shared" si="76"/>
        <v>3040</v>
      </c>
      <c r="I991" s="115">
        <v>18</v>
      </c>
      <c r="J991" s="192" t="s">
        <v>238</v>
      </c>
      <c r="K991" s="193"/>
      <c r="L991" s="114" t="s">
        <v>7</v>
      </c>
      <c r="M991" s="111">
        <v>1</v>
      </c>
      <c r="N991" s="176"/>
      <c r="Q991" s="132"/>
    </row>
    <row r="992" spans="1:17" x14ac:dyDescent="0.25">
      <c r="A992" s="31" t="s">
        <v>239</v>
      </c>
      <c r="B992" s="31"/>
      <c r="C992" s="6" t="s">
        <v>7</v>
      </c>
      <c r="D992" s="23">
        <v>1</v>
      </c>
      <c r="E992" s="24">
        <v>10400</v>
      </c>
      <c r="F992" s="24">
        <f t="shared" si="75"/>
        <v>10400</v>
      </c>
      <c r="G992" s="25">
        <f t="shared" si="76"/>
        <v>1976</v>
      </c>
      <c r="I992" s="115">
        <v>19</v>
      </c>
      <c r="J992" s="192" t="s">
        <v>239</v>
      </c>
      <c r="K992" s="193"/>
      <c r="L992" s="114" t="s">
        <v>7</v>
      </c>
      <c r="M992" s="110">
        <v>1</v>
      </c>
      <c r="N992" s="176"/>
      <c r="Q992" s="132"/>
    </row>
    <row r="993" spans="1:17" x14ac:dyDescent="0.25">
      <c r="A993" s="31" t="s">
        <v>240</v>
      </c>
      <c r="B993" s="31"/>
      <c r="C993" s="6" t="s">
        <v>7</v>
      </c>
      <c r="D993" s="37">
        <v>1</v>
      </c>
      <c r="E993" s="24">
        <v>800</v>
      </c>
      <c r="F993" s="24">
        <f t="shared" si="75"/>
        <v>800</v>
      </c>
      <c r="G993" s="25">
        <f t="shared" si="76"/>
        <v>152</v>
      </c>
      <c r="I993" s="115">
        <v>20</v>
      </c>
      <c r="J993" s="192" t="s">
        <v>240</v>
      </c>
      <c r="K993" s="193"/>
      <c r="L993" s="114" t="s">
        <v>7</v>
      </c>
      <c r="M993" s="111">
        <v>1</v>
      </c>
      <c r="N993" s="176"/>
      <c r="Q993" s="132"/>
    </row>
    <row r="994" spans="1:17" x14ac:dyDescent="0.25">
      <c r="A994" s="31" t="s">
        <v>241</v>
      </c>
      <c r="B994" s="31"/>
      <c r="C994" s="6" t="s">
        <v>319</v>
      </c>
      <c r="D994" s="23">
        <v>1</v>
      </c>
      <c r="E994" s="24">
        <v>28000</v>
      </c>
      <c r="F994" s="24">
        <f t="shared" si="75"/>
        <v>28000</v>
      </c>
      <c r="G994" s="25">
        <v>5320</v>
      </c>
      <c r="I994" s="115">
        <v>21</v>
      </c>
      <c r="J994" s="192" t="s">
        <v>241</v>
      </c>
      <c r="K994" s="193"/>
      <c r="L994" s="114" t="s">
        <v>319</v>
      </c>
      <c r="M994" s="110">
        <v>1</v>
      </c>
      <c r="N994" s="176"/>
      <c r="Q994" s="132"/>
    </row>
    <row r="995" spans="1:17" x14ac:dyDescent="0.25">
      <c r="A995" s="31" t="s">
        <v>270</v>
      </c>
      <c r="B995" s="31"/>
      <c r="C995" s="6" t="s">
        <v>7</v>
      </c>
      <c r="D995" s="37">
        <v>1</v>
      </c>
      <c r="E995" s="24">
        <v>105300</v>
      </c>
      <c r="F995" s="24">
        <f t="shared" si="75"/>
        <v>105300</v>
      </c>
      <c r="G995" s="25">
        <f t="shared" ref="G995:G1018" si="77">F995*19/100</f>
        <v>20007</v>
      </c>
      <c r="I995" s="115">
        <v>22</v>
      </c>
      <c r="J995" s="192" t="s">
        <v>270</v>
      </c>
      <c r="K995" s="193"/>
      <c r="L995" s="114" t="s">
        <v>7</v>
      </c>
      <c r="M995" s="111">
        <v>1</v>
      </c>
      <c r="N995" s="176"/>
      <c r="Q995" s="132"/>
    </row>
    <row r="996" spans="1:17" x14ac:dyDescent="0.25">
      <c r="A996" s="31" t="s">
        <v>271</v>
      </c>
      <c r="B996" s="31"/>
      <c r="C996" s="6" t="s">
        <v>7</v>
      </c>
      <c r="D996" s="23">
        <v>1</v>
      </c>
      <c r="E996" s="24">
        <v>105300</v>
      </c>
      <c r="F996" s="24">
        <f t="shared" si="75"/>
        <v>105300</v>
      </c>
      <c r="G996" s="25">
        <f t="shared" si="77"/>
        <v>20007</v>
      </c>
      <c r="I996" s="115">
        <v>23</v>
      </c>
      <c r="J996" s="192" t="s">
        <v>271</v>
      </c>
      <c r="K996" s="193"/>
      <c r="L996" s="114" t="s">
        <v>7</v>
      </c>
      <c r="M996" s="110">
        <v>1</v>
      </c>
      <c r="N996" s="176"/>
      <c r="Q996" s="132"/>
    </row>
    <row r="997" spans="1:17" x14ac:dyDescent="0.25">
      <c r="A997" s="31" t="s">
        <v>272</v>
      </c>
      <c r="B997" s="31"/>
      <c r="C997" s="6" t="s">
        <v>7</v>
      </c>
      <c r="D997" s="37">
        <v>1</v>
      </c>
      <c r="E997" s="24">
        <v>281000</v>
      </c>
      <c r="F997" s="24">
        <f t="shared" si="75"/>
        <v>281000</v>
      </c>
      <c r="G997" s="25">
        <f t="shared" si="77"/>
        <v>53390</v>
      </c>
      <c r="I997" s="115">
        <v>24</v>
      </c>
      <c r="J997" s="192" t="s">
        <v>272</v>
      </c>
      <c r="K997" s="193"/>
      <c r="L997" s="114" t="s">
        <v>7</v>
      </c>
      <c r="M997" s="111">
        <v>1</v>
      </c>
      <c r="N997" s="176"/>
      <c r="Q997" s="132"/>
    </row>
    <row r="998" spans="1:17" x14ac:dyDescent="0.25">
      <c r="A998" s="4" t="s">
        <v>126</v>
      </c>
      <c r="B998" s="5"/>
      <c r="C998" s="6" t="s">
        <v>7</v>
      </c>
      <c r="D998" s="23">
        <v>1</v>
      </c>
      <c r="E998" s="24">
        <v>1008000</v>
      </c>
      <c r="F998" s="24">
        <f t="shared" si="75"/>
        <v>1008000</v>
      </c>
      <c r="G998" s="25">
        <f>F998*19/100</f>
        <v>191520</v>
      </c>
      <c r="I998" s="115">
        <v>25</v>
      </c>
      <c r="J998" s="192" t="s">
        <v>126</v>
      </c>
      <c r="K998" s="193"/>
      <c r="L998" s="114" t="s">
        <v>7</v>
      </c>
      <c r="M998" s="110">
        <v>1</v>
      </c>
      <c r="N998" s="176"/>
      <c r="Q998" s="132"/>
    </row>
    <row r="999" spans="1:17" x14ac:dyDescent="0.25">
      <c r="A999" s="31" t="s">
        <v>273</v>
      </c>
      <c r="B999" s="31"/>
      <c r="C999" s="6" t="s">
        <v>7</v>
      </c>
      <c r="D999" s="37">
        <v>1</v>
      </c>
      <c r="E999" s="24">
        <v>89000</v>
      </c>
      <c r="F999" s="24">
        <f t="shared" si="75"/>
        <v>89000</v>
      </c>
      <c r="G999" s="25">
        <f t="shared" si="77"/>
        <v>16910</v>
      </c>
      <c r="I999" s="115">
        <v>26</v>
      </c>
      <c r="J999" s="144" t="s">
        <v>273</v>
      </c>
      <c r="K999" s="145"/>
      <c r="L999" s="114" t="s">
        <v>7</v>
      </c>
      <c r="M999" s="111">
        <v>1</v>
      </c>
      <c r="N999" s="176"/>
      <c r="Q999" s="132"/>
    </row>
    <row r="1000" spans="1:17" x14ac:dyDescent="0.25">
      <c r="A1000" s="31" t="s">
        <v>280</v>
      </c>
      <c r="B1000" s="31"/>
      <c r="C1000" s="6" t="s">
        <v>7</v>
      </c>
      <c r="D1000" s="23">
        <v>1</v>
      </c>
      <c r="E1000" s="24">
        <v>392000</v>
      </c>
      <c r="F1000" s="24">
        <f t="shared" si="75"/>
        <v>392000</v>
      </c>
      <c r="G1000" s="25">
        <f t="shared" si="77"/>
        <v>74480</v>
      </c>
      <c r="I1000" s="115">
        <v>27</v>
      </c>
      <c r="J1000" s="192" t="s">
        <v>280</v>
      </c>
      <c r="K1000" s="193"/>
      <c r="L1000" s="114" t="s">
        <v>7</v>
      </c>
      <c r="M1000" s="110">
        <v>1</v>
      </c>
      <c r="N1000" s="176"/>
    </row>
    <row r="1001" spans="1:17" x14ac:dyDescent="0.25">
      <c r="A1001" s="82" t="s">
        <v>281</v>
      </c>
      <c r="B1001" s="82"/>
      <c r="C1001" s="83" t="s">
        <v>7</v>
      </c>
      <c r="D1001" s="37">
        <v>1</v>
      </c>
      <c r="E1001" s="24">
        <v>134400</v>
      </c>
      <c r="F1001" s="24">
        <f t="shared" si="75"/>
        <v>134400</v>
      </c>
      <c r="G1001" s="25">
        <f t="shared" si="77"/>
        <v>25536</v>
      </c>
      <c r="I1001" s="115">
        <v>28</v>
      </c>
      <c r="J1001" s="217" t="s">
        <v>281</v>
      </c>
      <c r="K1001" s="217"/>
      <c r="L1001" s="156" t="s">
        <v>7</v>
      </c>
      <c r="M1001" s="111">
        <v>1</v>
      </c>
      <c r="N1001" s="176"/>
    </row>
    <row r="1002" spans="1:17" x14ac:dyDescent="0.25">
      <c r="A1002" s="251" t="s">
        <v>524</v>
      </c>
      <c r="B1002" s="252"/>
      <c r="C1002" s="6" t="s">
        <v>7</v>
      </c>
      <c r="D1002" s="23">
        <v>1</v>
      </c>
      <c r="E1002" s="24">
        <v>942000</v>
      </c>
      <c r="F1002" s="24">
        <f t="shared" si="75"/>
        <v>942000</v>
      </c>
      <c r="G1002" s="25">
        <f t="shared" si="77"/>
        <v>178980</v>
      </c>
      <c r="I1002" s="115">
        <v>29</v>
      </c>
      <c r="J1002" s="217" t="s">
        <v>524</v>
      </c>
      <c r="K1002" s="217"/>
      <c r="L1002" s="114" t="s">
        <v>7</v>
      </c>
      <c r="M1002" s="110">
        <v>1</v>
      </c>
      <c r="N1002" s="176"/>
    </row>
    <row r="1003" spans="1:17" x14ac:dyDescent="0.25">
      <c r="A1003" s="251" t="s">
        <v>525</v>
      </c>
      <c r="B1003" s="252"/>
      <c r="C1003" s="6" t="s">
        <v>7</v>
      </c>
      <c r="D1003" s="37">
        <v>1</v>
      </c>
      <c r="E1003" s="24">
        <v>425000</v>
      </c>
      <c r="F1003" s="24">
        <f t="shared" si="75"/>
        <v>425000</v>
      </c>
      <c r="G1003" s="25">
        <f t="shared" si="77"/>
        <v>80750</v>
      </c>
      <c r="I1003" s="115">
        <v>30</v>
      </c>
      <c r="J1003" s="217" t="s">
        <v>525</v>
      </c>
      <c r="K1003" s="217"/>
      <c r="L1003" s="114" t="s">
        <v>7</v>
      </c>
      <c r="M1003" s="111">
        <v>1</v>
      </c>
      <c r="N1003" s="176"/>
    </row>
    <row r="1004" spans="1:17" x14ac:dyDescent="0.25">
      <c r="A1004" s="251" t="s">
        <v>526</v>
      </c>
      <c r="B1004" s="252"/>
      <c r="C1004" s="6" t="s">
        <v>7</v>
      </c>
      <c r="D1004" s="23">
        <v>1</v>
      </c>
      <c r="E1004" s="24">
        <v>72000</v>
      </c>
      <c r="F1004" s="24">
        <f t="shared" si="75"/>
        <v>72000</v>
      </c>
      <c r="G1004" s="25">
        <f t="shared" si="77"/>
        <v>13680</v>
      </c>
      <c r="I1004" s="115">
        <v>31</v>
      </c>
      <c r="J1004" s="217" t="s">
        <v>526</v>
      </c>
      <c r="K1004" s="217"/>
      <c r="L1004" s="114" t="s">
        <v>7</v>
      </c>
      <c r="M1004" s="110">
        <v>1</v>
      </c>
      <c r="N1004" s="176"/>
    </row>
    <row r="1005" spans="1:17" ht="18" x14ac:dyDescent="0.25">
      <c r="A1005" s="251" t="s">
        <v>527</v>
      </c>
      <c r="B1005" s="252"/>
      <c r="C1005" s="6" t="s">
        <v>8</v>
      </c>
      <c r="D1005" s="37">
        <v>1</v>
      </c>
      <c r="E1005" s="24">
        <v>754000</v>
      </c>
      <c r="F1005" s="24">
        <f t="shared" si="75"/>
        <v>754000</v>
      </c>
      <c r="G1005" s="25">
        <f t="shared" si="77"/>
        <v>143260</v>
      </c>
      <c r="I1005" s="115">
        <v>32</v>
      </c>
      <c r="J1005" s="217" t="s">
        <v>527</v>
      </c>
      <c r="K1005" s="217"/>
      <c r="L1005" s="114" t="s">
        <v>8</v>
      </c>
      <c r="M1005" s="111">
        <v>1</v>
      </c>
      <c r="N1005" s="176"/>
    </row>
    <row r="1006" spans="1:17" ht="18" x14ac:dyDescent="0.25">
      <c r="A1006" s="251" t="s">
        <v>528</v>
      </c>
      <c r="B1006" s="252"/>
      <c r="C1006" s="6" t="s">
        <v>8</v>
      </c>
      <c r="D1006" s="23">
        <v>1</v>
      </c>
      <c r="E1006" s="24">
        <v>377400</v>
      </c>
      <c r="F1006" s="24">
        <f t="shared" si="75"/>
        <v>377400</v>
      </c>
      <c r="G1006" s="25">
        <f t="shared" si="77"/>
        <v>71706</v>
      </c>
      <c r="I1006" s="115">
        <v>33</v>
      </c>
      <c r="J1006" s="217" t="s">
        <v>528</v>
      </c>
      <c r="K1006" s="217"/>
      <c r="L1006" s="114" t="s">
        <v>8</v>
      </c>
      <c r="M1006" s="110">
        <v>1</v>
      </c>
      <c r="N1006" s="176"/>
    </row>
    <row r="1007" spans="1:17" ht="18" x14ac:dyDescent="0.25">
      <c r="A1007" s="251" t="s">
        <v>529</v>
      </c>
      <c r="B1007" s="252"/>
      <c r="C1007" s="6" t="s">
        <v>8</v>
      </c>
      <c r="D1007" s="37">
        <v>1</v>
      </c>
      <c r="E1007" s="24">
        <v>762000</v>
      </c>
      <c r="F1007" s="24">
        <f t="shared" si="75"/>
        <v>762000</v>
      </c>
      <c r="G1007" s="25">
        <f t="shared" si="77"/>
        <v>144780</v>
      </c>
      <c r="I1007" s="115">
        <v>34</v>
      </c>
      <c r="J1007" s="217" t="s">
        <v>529</v>
      </c>
      <c r="K1007" s="217"/>
      <c r="L1007" s="114" t="s">
        <v>8</v>
      </c>
      <c r="M1007" s="111">
        <v>1</v>
      </c>
      <c r="N1007" s="176"/>
    </row>
    <row r="1008" spans="1:17" ht="18" x14ac:dyDescent="0.25">
      <c r="A1008" s="251" t="s">
        <v>540</v>
      </c>
      <c r="B1008" s="252"/>
      <c r="C1008" s="6" t="s">
        <v>8</v>
      </c>
      <c r="D1008" s="23">
        <v>1</v>
      </c>
      <c r="E1008" s="24">
        <v>348300</v>
      </c>
      <c r="F1008" s="24">
        <f t="shared" si="75"/>
        <v>348300</v>
      </c>
      <c r="G1008" s="25">
        <f t="shared" si="77"/>
        <v>66177</v>
      </c>
      <c r="I1008" s="115">
        <v>35</v>
      </c>
      <c r="J1008" s="217" t="s">
        <v>540</v>
      </c>
      <c r="K1008" s="217"/>
      <c r="L1008" s="114" t="s">
        <v>8</v>
      </c>
      <c r="M1008" s="110">
        <v>1</v>
      </c>
      <c r="N1008" s="176"/>
    </row>
    <row r="1009" spans="1:14" x14ac:dyDescent="0.25">
      <c r="A1009" s="251" t="s">
        <v>541</v>
      </c>
      <c r="B1009" s="252"/>
      <c r="C1009" s="6" t="s">
        <v>7</v>
      </c>
      <c r="D1009" s="37">
        <v>1</v>
      </c>
      <c r="E1009" s="24">
        <v>300</v>
      </c>
      <c r="F1009" s="24">
        <f t="shared" si="75"/>
        <v>300</v>
      </c>
      <c r="G1009" s="25">
        <f t="shared" si="77"/>
        <v>57</v>
      </c>
      <c r="I1009" s="115">
        <v>36</v>
      </c>
      <c r="J1009" s="217" t="s">
        <v>541</v>
      </c>
      <c r="K1009" s="217"/>
      <c r="L1009" s="114" t="s">
        <v>7</v>
      </c>
      <c r="M1009" s="111">
        <v>1</v>
      </c>
      <c r="N1009" s="176"/>
    </row>
    <row r="1010" spans="1:14" x14ac:dyDescent="0.25">
      <c r="A1010" s="251" t="s">
        <v>188</v>
      </c>
      <c r="B1010" s="252"/>
      <c r="C1010" s="6" t="s">
        <v>7</v>
      </c>
      <c r="D1010" s="23">
        <v>1</v>
      </c>
      <c r="E1010" s="24">
        <v>400</v>
      </c>
      <c r="F1010" s="24">
        <f t="shared" si="75"/>
        <v>400</v>
      </c>
      <c r="G1010" s="25">
        <f t="shared" si="77"/>
        <v>76</v>
      </c>
      <c r="I1010" s="115">
        <v>37</v>
      </c>
      <c r="J1010" s="217" t="s">
        <v>188</v>
      </c>
      <c r="K1010" s="217"/>
      <c r="L1010" s="114" t="s">
        <v>7</v>
      </c>
      <c r="M1010" s="110">
        <v>1</v>
      </c>
      <c r="N1010" s="176"/>
    </row>
    <row r="1011" spans="1:14" ht="18" x14ac:dyDescent="0.25">
      <c r="A1011" s="251" t="s">
        <v>595</v>
      </c>
      <c r="B1011" s="252"/>
      <c r="C1011" s="6" t="s">
        <v>8</v>
      </c>
      <c r="D1011" s="37">
        <v>1</v>
      </c>
      <c r="E1011" s="24">
        <v>190400</v>
      </c>
      <c r="F1011" s="24">
        <f t="shared" si="75"/>
        <v>190400</v>
      </c>
      <c r="G1011" s="25">
        <f t="shared" si="77"/>
        <v>36176</v>
      </c>
      <c r="I1011" s="115">
        <v>38</v>
      </c>
      <c r="J1011" s="217" t="s">
        <v>595</v>
      </c>
      <c r="K1011" s="217"/>
      <c r="L1011" s="114" t="s">
        <v>8</v>
      </c>
      <c r="M1011" s="111">
        <v>1</v>
      </c>
      <c r="N1011" s="176"/>
    </row>
    <row r="1012" spans="1:14" x14ac:dyDescent="0.25">
      <c r="A1012" s="251" t="s">
        <v>555</v>
      </c>
      <c r="B1012" s="252"/>
      <c r="C1012" s="6" t="s">
        <v>7</v>
      </c>
      <c r="D1012" s="23">
        <v>1</v>
      </c>
      <c r="E1012" s="24">
        <v>302400</v>
      </c>
      <c r="F1012" s="24">
        <f t="shared" si="75"/>
        <v>302400</v>
      </c>
      <c r="G1012" s="25">
        <f t="shared" si="77"/>
        <v>57456</v>
      </c>
      <c r="I1012" s="115">
        <v>39</v>
      </c>
      <c r="J1012" s="217" t="s">
        <v>555</v>
      </c>
      <c r="K1012" s="217"/>
      <c r="L1012" s="114" t="s">
        <v>7</v>
      </c>
      <c r="M1012" s="110">
        <v>1</v>
      </c>
      <c r="N1012" s="176"/>
    </row>
    <row r="1013" spans="1:14" x14ac:dyDescent="0.25">
      <c r="A1013" s="251" t="s">
        <v>556</v>
      </c>
      <c r="B1013" s="252"/>
      <c r="C1013" s="6" t="s">
        <v>7</v>
      </c>
      <c r="D1013" s="37">
        <v>1</v>
      </c>
      <c r="E1013" s="24">
        <v>13400</v>
      </c>
      <c r="F1013" s="24">
        <f t="shared" si="75"/>
        <v>13400</v>
      </c>
      <c r="G1013" s="25">
        <f t="shared" si="77"/>
        <v>2546</v>
      </c>
      <c r="I1013" s="115">
        <v>40</v>
      </c>
      <c r="J1013" s="217" t="s">
        <v>556</v>
      </c>
      <c r="K1013" s="217"/>
      <c r="L1013" s="114" t="s">
        <v>7</v>
      </c>
      <c r="M1013" s="111">
        <v>1</v>
      </c>
      <c r="N1013" s="176"/>
    </row>
    <row r="1014" spans="1:14" x14ac:dyDescent="0.25">
      <c r="A1014" s="251" t="s">
        <v>557</v>
      </c>
      <c r="B1014" s="252"/>
      <c r="C1014" s="6" t="s">
        <v>7</v>
      </c>
      <c r="D1014" s="23">
        <v>1</v>
      </c>
      <c r="E1014" s="24">
        <v>300</v>
      </c>
      <c r="F1014" s="24">
        <f t="shared" si="75"/>
        <v>300</v>
      </c>
      <c r="G1014" s="25">
        <f t="shared" si="77"/>
        <v>57</v>
      </c>
      <c r="I1014" s="115">
        <v>41</v>
      </c>
      <c r="J1014" s="217" t="s">
        <v>557</v>
      </c>
      <c r="K1014" s="217"/>
      <c r="L1014" s="114" t="s">
        <v>7</v>
      </c>
      <c r="M1014" s="110">
        <v>1</v>
      </c>
      <c r="N1014" s="176"/>
    </row>
    <row r="1015" spans="1:14" x14ac:dyDescent="0.25">
      <c r="A1015" s="272" t="s">
        <v>691</v>
      </c>
      <c r="B1015" s="272"/>
      <c r="C1015" s="3" t="s">
        <v>7</v>
      </c>
      <c r="D1015" s="37">
        <v>1</v>
      </c>
      <c r="E1015" s="24">
        <v>9500</v>
      </c>
      <c r="F1015" s="24">
        <f t="shared" si="75"/>
        <v>9500</v>
      </c>
      <c r="G1015" s="25">
        <f t="shared" si="77"/>
        <v>1805</v>
      </c>
      <c r="I1015" s="115">
        <v>42</v>
      </c>
      <c r="J1015" s="217" t="s">
        <v>691</v>
      </c>
      <c r="K1015" s="217"/>
      <c r="L1015" s="129" t="s">
        <v>7</v>
      </c>
      <c r="M1015" s="111">
        <v>1</v>
      </c>
      <c r="N1015" s="176"/>
    </row>
    <row r="1016" spans="1:14" x14ac:dyDescent="0.25">
      <c r="A1016" s="272" t="s">
        <v>692</v>
      </c>
      <c r="B1016" s="272"/>
      <c r="C1016" s="3" t="s">
        <v>7</v>
      </c>
      <c r="D1016" s="23">
        <v>1</v>
      </c>
      <c r="E1016" s="24">
        <v>23500</v>
      </c>
      <c r="F1016" s="24">
        <f t="shared" si="75"/>
        <v>23500</v>
      </c>
      <c r="G1016" s="25">
        <f t="shared" si="77"/>
        <v>4465</v>
      </c>
      <c r="I1016" s="115">
        <v>43</v>
      </c>
      <c r="J1016" s="217" t="s">
        <v>692</v>
      </c>
      <c r="K1016" s="217"/>
      <c r="L1016" s="129" t="s">
        <v>7</v>
      </c>
      <c r="M1016" s="110">
        <v>1</v>
      </c>
      <c r="N1016" s="176"/>
    </row>
    <row r="1017" spans="1:14" ht="18" x14ac:dyDescent="0.25">
      <c r="A1017" s="272" t="s">
        <v>693</v>
      </c>
      <c r="B1017" s="272"/>
      <c r="C1017" s="3" t="s">
        <v>8</v>
      </c>
      <c r="D1017" s="37">
        <v>1</v>
      </c>
      <c r="E1017" s="24">
        <v>59400</v>
      </c>
      <c r="F1017" s="24">
        <f t="shared" si="75"/>
        <v>59400</v>
      </c>
      <c r="G1017" s="25">
        <f t="shared" si="77"/>
        <v>11286</v>
      </c>
      <c r="I1017" s="115">
        <v>44</v>
      </c>
      <c r="J1017" s="217" t="s">
        <v>693</v>
      </c>
      <c r="K1017" s="217"/>
      <c r="L1017" s="129" t="s">
        <v>8</v>
      </c>
      <c r="M1017" s="111">
        <v>1</v>
      </c>
      <c r="N1017" s="176"/>
    </row>
    <row r="1018" spans="1:14" x14ac:dyDescent="0.25">
      <c r="A1018" s="272" t="s">
        <v>694</v>
      </c>
      <c r="B1018" s="272"/>
      <c r="C1018" s="3" t="s">
        <v>7</v>
      </c>
      <c r="D1018" s="23">
        <v>1</v>
      </c>
      <c r="E1018" s="24">
        <v>63000</v>
      </c>
      <c r="F1018" s="24">
        <f t="shared" si="75"/>
        <v>63000</v>
      </c>
      <c r="G1018" s="25">
        <f t="shared" si="77"/>
        <v>11970</v>
      </c>
      <c r="I1018" s="115">
        <v>45</v>
      </c>
      <c r="J1018" s="217" t="s">
        <v>694</v>
      </c>
      <c r="K1018" s="217"/>
      <c r="L1018" s="129" t="s">
        <v>7</v>
      </c>
      <c r="M1018" s="110">
        <v>1</v>
      </c>
      <c r="N1018" s="176"/>
    </row>
    <row r="1019" spans="1:14" ht="18" x14ac:dyDescent="0.25">
      <c r="A1019" s="27" t="s">
        <v>730</v>
      </c>
      <c r="B1019" s="27"/>
      <c r="C1019" s="3" t="s">
        <v>8</v>
      </c>
      <c r="D1019" s="37">
        <v>1</v>
      </c>
      <c r="E1019" s="24">
        <v>699000</v>
      </c>
      <c r="F1019" s="24">
        <f t="shared" si="75"/>
        <v>699000</v>
      </c>
      <c r="G1019" s="25">
        <f>F1019*19/100</f>
        <v>132810</v>
      </c>
      <c r="I1019" s="115">
        <v>46</v>
      </c>
      <c r="J1019" s="217" t="s">
        <v>730</v>
      </c>
      <c r="K1019" s="217"/>
      <c r="L1019" s="129" t="s">
        <v>8</v>
      </c>
      <c r="M1019" s="111">
        <v>1</v>
      </c>
      <c r="N1019" s="176"/>
    </row>
    <row r="1020" spans="1:14" x14ac:dyDescent="0.25">
      <c r="A1020" s="27" t="s">
        <v>737</v>
      </c>
      <c r="B1020" s="27"/>
      <c r="C1020" s="3" t="s">
        <v>319</v>
      </c>
      <c r="D1020" s="23">
        <v>1</v>
      </c>
      <c r="E1020" s="24">
        <v>22400</v>
      </c>
      <c r="F1020" s="24">
        <f t="shared" si="75"/>
        <v>22400</v>
      </c>
      <c r="G1020" s="25"/>
      <c r="I1020" s="115">
        <v>47</v>
      </c>
      <c r="J1020" s="217" t="s">
        <v>737</v>
      </c>
      <c r="K1020" s="217"/>
      <c r="L1020" s="129" t="s">
        <v>319</v>
      </c>
      <c r="M1020" s="110">
        <v>1</v>
      </c>
      <c r="N1020" s="176"/>
    </row>
    <row r="1021" spans="1:14" x14ac:dyDescent="0.25">
      <c r="A1021" s="27" t="s">
        <v>738</v>
      </c>
      <c r="B1021" s="27"/>
      <c r="C1021" s="3" t="s">
        <v>7</v>
      </c>
      <c r="D1021" s="37">
        <v>1</v>
      </c>
      <c r="E1021" s="24">
        <v>10400</v>
      </c>
      <c r="F1021" s="24">
        <f t="shared" si="75"/>
        <v>10400</v>
      </c>
      <c r="G1021" s="25">
        <f t="shared" ref="G1021:G1033" si="78">F1021*19/100</f>
        <v>1976</v>
      </c>
      <c r="I1021" s="115">
        <v>48</v>
      </c>
      <c r="J1021" s="217" t="s">
        <v>738</v>
      </c>
      <c r="K1021" s="217"/>
      <c r="L1021" s="129" t="s">
        <v>7</v>
      </c>
      <c r="M1021" s="111">
        <v>1</v>
      </c>
      <c r="N1021" s="176"/>
    </row>
    <row r="1022" spans="1:14" x14ac:dyDescent="0.25">
      <c r="A1022" s="27" t="s">
        <v>739</v>
      </c>
      <c r="B1022" s="27"/>
      <c r="C1022" s="3" t="s">
        <v>7</v>
      </c>
      <c r="D1022" s="23">
        <v>1</v>
      </c>
      <c r="E1022" s="24">
        <v>26000</v>
      </c>
      <c r="F1022" s="24">
        <f t="shared" si="75"/>
        <v>26000</v>
      </c>
      <c r="G1022" s="25">
        <f t="shared" si="78"/>
        <v>4940</v>
      </c>
      <c r="I1022" s="115">
        <v>49</v>
      </c>
      <c r="J1022" s="217" t="s">
        <v>739</v>
      </c>
      <c r="K1022" s="217"/>
      <c r="L1022" s="129" t="s">
        <v>7</v>
      </c>
      <c r="M1022" s="110">
        <v>1</v>
      </c>
      <c r="N1022" s="176"/>
    </row>
    <row r="1023" spans="1:14" x14ac:dyDescent="0.25">
      <c r="A1023" s="27" t="s">
        <v>740</v>
      </c>
      <c r="B1023" s="27"/>
      <c r="C1023" s="3" t="s">
        <v>7</v>
      </c>
      <c r="D1023" s="37">
        <v>1</v>
      </c>
      <c r="E1023" s="24">
        <v>26000</v>
      </c>
      <c r="F1023" s="24">
        <f t="shared" si="75"/>
        <v>26000</v>
      </c>
      <c r="G1023" s="25">
        <f t="shared" si="78"/>
        <v>4940</v>
      </c>
      <c r="I1023" s="115">
        <v>50</v>
      </c>
      <c r="J1023" s="217" t="s">
        <v>740</v>
      </c>
      <c r="K1023" s="217"/>
      <c r="L1023" s="129" t="s">
        <v>7</v>
      </c>
      <c r="M1023" s="111">
        <v>1</v>
      </c>
      <c r="N1023" s="176"/>
    </row>
    <row r="1024" spans="1:14" x14ac:dyDescent="0.25">
      <c r="A1024" s="27" t="s">
        <v>741</v>
      </c>
      <c r="B1024" s="27"/>
      <c r="C1024" s="3" t="s">
        <v>7</v>
      </c>
      <c r="D1024" s="23">
        <v>1</v>
      </c>
      <c r="E1024" s="24">
        <v>2200</v>
      </c>
      <c r="F1024" s="24">
        <f t="shared" si="75"/>
        <v>2200</v>
      </c>
      <c r="G1024" s="25">
        <f t="shared" si="78"/>
        <v>418</v>
      </c>
      <c r="I1024" s="115">
        <v>51</v>
      </c>
      <c r="J1024" s="217" t="s">
        <v>741</v>
      </c>
      <c r="K1024" s="217"/>
      <c r="L1024" s="129" t="s">
        <v>7</v>
      </c>
      <c r="M1024" s="110">
        <v>1</v>
      </c>
      <c r="N1024" s="176"/>
    </row>
    <row r="1025" spans="1:14" x14ac:dyDescent="0.25">
      <c r="A1025" s="27" t="s">
        <v>742</v>
      </c>
      <c r="B1025" s="27"/>
      <c r="C1025" s="3" t="s">
        <v>7</v>
      </c>
      <c r="D1025" s="37">
        <v>1</v>
      </c>
      <c r="E1025" s="24">
        <v>26000</v>
      </c>
      <c r="F1025" s="24">
        <f t="shared" si="75"/>
        <v>26000</v>
      </c>
      <c r="G1025" s="25">
        <f t="shared" si="78"/>
        <v>4940</v>
      </c>
      <c r="I1025" s="115">
        <v>52</v>
      </c>
      <c r="J1025" s="217" t="s">
        <v>742</v>
      </c>
      <c r="K1025" s="217"/>
      <c r="L1025" s="129" t="s">
        <v>7</v>
      </c>
      <c r="M1025" s="111">
        <v>1</v>
      </c>
      <c r="N1025" s="176"/>
    </row>
    <row r="1026" spans="1:14" x14ac:dyDescent="0.25">
      <c r="A1026" s="27" t="s">
        <v>743</v>
      </c>
      <c r="B1026" s="27"/>
      <c r="C1026" s="3" t="s">
        <v>7</v>
      </c>
      <c r="D1026" s="23">
        <v>1</v>
      </c>
      <c r="E1026" s="24">
        <v>30200</v>
      </c>
      <c r="F1026" s="24">
        <f t="shared" si="75"/>
        <v>30200</v>
      </c>
      <c r="G1026" s="25">
        <f t="shared" si="78"/>
        <v>5738</v>
      </c>
      <c r="I1026" s="115">
        <v>53</v>
      </c>
      <c r="J1026" s="217" t="s">
        <v>743</v>
      </c>
      <c r="K1026" s="217"/>
      <c r="L1026" s="129" t="s">
        <v>7</v>
      </c>
      <c r="M1026" s="110">
        <v>1</v>
      </c>
      <c r="N1026" s="176"/>
    </row>
    <row r="1027" spans="1:14" x14ac:dyDescent="0.25">
      <c r="A1027" s="27" t="s">
        <v>744</v>
      </c>
      <c r="B1027" s="27"/>
      <c r="C1027" s="3" t="s">
        <v>7</v>
      </c>
      <c r="D1027" s="37">
        <v>1</v>
      </c>
      <c r="E1027" s="24">
        <v>47000</v>
      </c>
      <c r="F1027" s="24">
        <f t="shared" si="75"/>
        <v>47000</v>
      </c>
      <c r="G1027" s="25">
        <f t="shared" si="78"/>
        <v>8930</v>
      </c>
      <c r="I1027" s="115">
        <v>54</v>
      </c>
      <c r="J1027" s="217" t="s">
        <v>744</v>
      </c>
      <c r="K1027" s="217"/>
      <c r="L1027" s="129" t="s">
        <v>7</v>
      </c>
      <c r="M1027" s="111">
        <v>1</v>
      </c>
      <c r="N1027" s="176"/>
    </row>
    <row r="1028" spans="1:14" x14ac:dyDescent="0.25">
      <c r="A1028" s="27" t="s">
        <v>745</v>
      </c>
      <c r="B1028" s="27"/>
      <c r="C1028" s="3" t="s">
        <v>7</v>
      </c>
      <c r="D1028" s="23">
        <v>1</v>
      </c>
      <c r="E1028" s="24">
        <v>3000</v>
      </c>
      <c r="F1028" s="24">
        <f t="shared" si="75"/>
        <v>3000</v>
      </c>
      <c r="G1028" s="25">
        <f t="shared" si="78"/>
        <v>570</v>
      </c>
      <c r="I1028" s="115">
        <v>55</v>
      </c>
      <c r="J1028" s="217" t="s">
        <v>745</v>
      </c>
      <c r="K1028" s="217"/>
      <c r="L1028" s="129" t="s">
        <v>7</v>
      </c>
      <c r="M1028" s="110">
        <v>1</v>
      </c>
      <c r="N1028" s="176"/>
    </row>
    <row r="1029" spans="1:14" x14ac:dyDescent="0.25">
      <c r="A1029" s="8" t="s">
        <v>746</v>
      </c>
      <c r="B1029" s="27"/>
      <c r="C1029" s="3" t="s">
        <v>7</v>
      </c>
      <c r="D1029" s="37">
        <v>1</v>
      </c>
      <c r="E1029" s="24">
        <v>1600</v>
      </c>
      <c r="F1029" s="24">
        <f t="shared" si="75"/>
        <v>1600</v>
      </c>
      <c r="G1029" s="25">
        <f t="shared" si="78"/>
        <v>304</v>
      </c>
      <c r="I1029" s="115">
        <v>56</v>
      </c>
      <c r="J1029" s="210" t="s">
        <v>746</v>
      </c>
      <c r="K1029" s="210"/>
      <c r="L1029" s="129" t="s">
        <v>7</v>
      </c>
      <c r="M1029" s="111">
        <v>1</v>
      </c>
      <c r="N1029" s="176"/>
    </row>
    <row r="1030" spans="1:14" x14ac:dyDescent="0.25">
      <c r="A1030" s="27" t="s">
        <v>809</v>
      </c>
      <c r="B1030" s="27"/>
      <c r="C1030" s="3" t="s">
        <v>7</v>
      </c>
      <c r="D1030" s="23">
        <v>1</v>
      </c>
      <c r="E1030" s="24">
        <v>9000</v>
      </c>
      <c r="F1030" s="24">
        <f t="shared" si="75"/>
        <v>9000</v>
      </c>
      <c r="G1030" s="25">
        <f t="shared" si="78"/>
        <v>1710</v>
      </c>
      <c r="I1030" s="115">
        <v>57</v>
      </c>
      <c r="J1030" s="217" t="s">
        <v>809</v>
      </c>
      <c r="K1030" s="217"/>
      <c r="L1030" s="129" t="s">
        <v>7</v>
      </c>
      <c r="M1030" s="110">
        <v>1</v>
      </c>
      <c r="N1030" s="176"/>
    </row>
    <row r="1031" spans="1:14" x14ac:dyDescent="0.25">
      <c r="A1031" s="31" t="s">
        <v>133</v>
      </c>
      <c r="B1031" s="31"/>
      <c r="C1031" s="6" t="s">
        <v>7</v>
      </c>
      <c r="D1031" s="37">
        <v>1</v>
      </c>
      <c r="E1031" s="24">
        <v>800</v>
      </c>
      <c r="F1031" s="24">
        <f t="shared" si="75"/>
        <v>800</v>
      </c>
      <c r="G1031" s="25">
        <f t="shared" si="78"/>
        <v>152</v>
      </c>
      <c r="I1031" s="115">
        <v>58</v>
      </c>
      <c r="J1031" s="217" t="s">
        <v>133</v>
      </c>
      <c r="K1031" s="217"/>
      <c r="L1031" s="114" t="s">
        <v>7</v>
      </c>
      <c r="M1031" s="111">
        <v>1</v>
      </c>
      <c r="N1031" s="176"/>
    </row>
    <row r="1032" spans="1:14" x14ac:dyDescent="0.25">
      <c r="A1032" s="251" t="s">
        <v>127</v>
      </c>
      <c r="B1032" s="252"/>
      <c r="C1032" s="6" t="s">
        <v>7</v>
      </c>
      <c r="D1032" s="23">
        <v>1</v>
      </c>
      <c r="E1032" s="24">
        <v>518000</v>
      </c>
      <c r="F1032" s="24">
        <f t="shared" si="75"/>
        <v>518000</v>
      </c>
      <c r="G1032" s="25">
        <f t="shared" si="78"/>
        <v>98420</v>
      </c>
      <c r="I1032" s="115">
        <v>59</v>
      </c>
      <c r="J1032" s="217" t="s">
        <v>127</v>
      </c>
      <c r="K1032" s="217"/>
      <c r="L1032" s="114" t="s">
        <v>7</v>
      </c>
      <c r="M1032" s="110">
        <v>1</v>
      </c>
      <c r="N1032" s="176"/>
    </row>
    <row r="1033" spans="1:14" x14ac:dyDescent="0.25">
      <c r="A1033" s="31" t="s">
        <v>239</v>
      </c>
      <c r="B1033" s="31"/>
      <c r="C1033" s="6" t="s">
        <v>7</v>
      </c>
      <c r="D1033" s="37">
        <v>1</v>
      </c>
      <c r="E1033" s="24">
        <v>11000</v>
      </c>
      <c r="F1033" s="24">
        <f t="shared" si="75"/>
        <v>11000</v>
      </c>
      <c r="G1033" s="25">
        <f t="shared" si="78"/>
        <v>2090</v>
      </c>
      <c r="I1033" s="115">
        <v>60</v>
      </c>
      <c r="J1033" s="217" t="s">
        <v>239</v>
      </c>
      <c r="K1033" s="217"/>
      <c r="L1033" s="114" t="s">
        <v>7</v>
      </c>
      <c r="M1033" s="111">
        <v>1</v>
      </c>
      <c r="N1033" s="176"/>
    </row>
    <row r="1034" spans="1:14" x14ac:dyDescent="0.25">
      <c r="A1034" s="251" t="s">
        <v>128</v>
      </c>
      <c r="B1034" s="252"/>
      <c r="C1034" s="6" t="s">
        <v>7</v>
      </c>
      <c r="D1034" s="23">
        <v>1</v>
      </c>
      <c r="E1034" s="24">
        <v>461000</v>
      </c>
      <c r="F1034" s="24">
        <f t="shared" si="75"/>
        <v>461000</v>
      </c>
      <c r="G1034" s="25">
        <f>F1034*19/100</f>
        <v>87590</v>
      </c>
      <c r="I1034" s="115">
        <v>61</v>
      </c>
      <c r="J1034" s="217" t="s">
        <v>128</v>
      </c>
      <c r="K1034" s="217"/>
      <c r="L1034" s="114" t="s">
        <v>7</v>
      </c>
      <c r="M1034" s="110">
        <v>1</v>
      </c>
      <c r="N1034" s="176"/>
    </row>
    <row r="1035" spans="1:14" x14ac:dyDescent="0.25">
      <c r="A1035" s="31" t="s">
        <v>135</v>
      </c>
      <c r="B1035" s="31"/>
      <c r="C1035" s="6" t="s">
        <v>91</v>
      </c>
      <c r="D1035" s="37">
        <v>1</v>
      </c>
      <c r="E1035" s="24">
        <v>26000</v>
      </c>
      <c r="F1035" s="24">
        <f t="shared" ref="F1035:F1098" si="79">E1035*D1035</f>
        <v>26000</v>
      </c>
      <c r="G1035" s="25">
        <f>F1035*19/100</f>
        <v>4940</v>
      </c>
      <c r="I1035" s="115">
        <v>62</v>
      </c>
      <c r="J1035" s="217" t="s">
        <v>135</v>
      </c>
      <c r="K1035" s="217"/>
      <c r="L1035" s="114" t="s">
        <v>91</v>
      </c>
      <c r="M1035" s="111">
        <v>1</v>
      </c>
      <c r="N1035" s="176"/>
    </row>
    <row r="1036" spans="1:14" x14ac:dyDescent="0.25">
      <c r="A1036" s="27" t="s">
        <v>747</v>
      </c>
      <c r="B1036" s="27"/>
      <c r="C1036" s="3" t="s">
        <v>7</v>
      </c>
      <c r="D1036" s="23">
        <v>1</v>
      </c>
      <c r="E1036" s="24">
        <v>1800</v>
      </c>
      <c r="F1036" s="24">
        <f t="shared" si="79"/>
        <v>1800</v>
      </c>
      <c r="G1036" s="25">
        <f t="shared" ref="G1036:G1075" si="80">F1036*19/100</f>
        <v>342</v>
      </c>
      <c r="I1036" s="115">
        <v>63</v>
      </c>
      <c r="J1036" s="217" t="s">
        <v>747</v>
      </c>
      <c r="K1036" s="217"/>
      <c r="L1036" s="129" t="s">
        <v>7</v>
      </c>
      <c r="M1036" s="110">
        <v>1</v>
      </c>
      <c r="N1036" s="176"/>
    </row>
    <row r="1037" spans="1:14" x14ac:dyDescent="0.25">
      <c r="A1037" s="8" t="s">
        <v>749</v>
      </c>
      <c r="B1037" s="8"/>
      <c r="C1037" s="8" t="s">
        <v>7</v>
      </c>
      <c r="D1037" s="37">
        <v>1</v>
      </c>
      <c r="E1037" s="24">
        <v>1800</v>
      </c>
      <c r="F1037" s="24">
        <f t="shared" si="79"/>
        <v>1800</v>
      </c>
      <c r="G1037" s="25">
        <f t="shared" si="80"/>
        <v>342</v>
      </c>
      <c r="I1037" s="115">
        <v>64</v>
      </c>
      <c r="J1037" s="210" t="s">
        <v>749</v>
      </c>
      <c r="K1037" s="210"/>
      <c r="L1037" s="112" t="s">
        <v>7</v>
      </c>
      <c r="M1037" s="111">
        <v>1</v>
      </c>
      <c r="N1037" s="176"/>
    </row>
    <row r="1038" spans="1:14" x14ac:dyDescent="0.25">
      <c r="A1038" s="27" t="s">
        <v>748</v>
      </c>
      <c r="B1038" s="27"/>
      <c r="C1038" s="3" t="s">
        <v>7</v>
      </c>
      <c r="D1038" s="23">
        <v>1</v>
      </c>
      <c r="E1038" s="24">
        <v>500</v>
      </c>
      <c r="F1038" s="24">
        <f t="shared" si="79"/>
        <v>500</v>
      </c>
      <c r="G1038" s="25">
        <f t="shared" si="80"/>
        <v>95</v>
      </c>
      <c r="I1038" s="115">
        <v>65</v>
      </c>
      <c r="J1038" s="217" t="s">
        <v>748</v>
      </c>
      <c r="K1038" s="217"/>
      <c r="L1038" s="129" t="s">
        <v>7</v>
      </c>
      <c r="M1038" s="110">
        <v>1</v>
      </c>
      <c r="N1038" s="176"/>
    </row>
    <row r="1039" spans="1:14" ht="18" x14ac:dyDescent="0.25">
      <c r="A1039" s="27" t="s">
        <v>754</v>
      </c>
      <c r="B1039" s="27"/>
      <c r="C1039" s="3" t="s">
        <v>8</v>
      </c>
      <c r="D1039" s="37">
        <v>1</v>
      </c>
      <c r="E1039" s="24">
        <v>553000</v>
      </c>
      <c r="F1039" s="24">
        <f t="shared" si="79"/>
        <v>553000</v>
      </c>
      <c r="G1039" s="25">
        <f t="shared" si="80"/>
        <v>105070</v>
      </c>
      <c r="I1039" s="115">
        <v>66</v>
      </c>
      <c r="J1039" s="309" t="s">
        <v>1265</v>
      </c>
      <c r="K1039" s="310"/>
      <c r="L1039" s="129" t="s">
        <v>8</v>
      </c>
      <c r="M1039" s="111">
        <v>1</v>
      </c>
      <c r="N1039" s="176"/>
    </row>
    <row r="1040" spans="1:14" ht="32.450000000000003" customHeight="1" x14ac:dyDescent="0.25">
      <c r="A1040" s="271" t="s">
        <v>755</v>
      </c>
      <c r="B1040" s="271"/>
      <c r="C1040" s="3" t="s">
        <v>8</v>
      </c>
      <c r="D1040" s="23">
        <v>1</v>
      </c>
      <c r="E1040" s="24">
        <v>2020000</v>
      </c>
      <c r="F1040" s="24">
        <f t="shared" si="79"/>
        <v>2020000</v>
      </c>
      <c r="G1040" s="25">
        <f t="shared" si="80"/>
        <v>383800</v>
      </c>
      <c r="I1040" s="115">
        <v>67</v>
      </c>
      <c r="J1040" s="218" t="s">
        <v>755</v>
      </c>
      <c r="K1040" s="218"/>
      <c r="L1040" s="129" t="s">
        <v>8</v>
      </c>
      <c r="M1040" s="110">
        <v>1</v>
      </c>
      <c r="N1040" s="176"/>
    </row>
    <row r="1041" spans="1:14" ht="18" x14ac:dyDescent="0.25">
      <c r="A1041" s="27" t="s">
        <v>876</v>
      </c>
      <c r="B1041" s="27"/>
      <c r="C1041" s="3" t="s">
        <v>8</v>
      </c>
      <c r="D1041" s="37">
        <v>1</v>
      </c>
      <c r="E1041" s="24">
        <v>220000</v>
      </c>
      <c r="F1041" s="24">
        <f t="shared" si="79"/>
        <v>220000</v>
      </c>
      <c r="G1041" s="25">
        <f t="shared" si="80"/>
        <v>41800</v>
      </c>
      <c r="I1041" s="115">
        <v>68</v>
      </c>
      <c r="J1041" s="144" t="s">
        <v>876</v>
      </c>
      <c r="K1041" s="145"/>
      <c r="L1041" s="129" t="s">
        <v>8</v>
      </c>
      <c r="M1041" s="111">
        <v>1</v>
      </c>
      <c r="N1041" s="176"/>
    </row>
    <row r="1042" spans="1:14" ht="18" x14ac:dyDescent="0.25">
      <c r="A1042" s="27" t="s">
        <v>756</v>
      </c>
      <c r="B1042" s="27"/>
      <c r="C1042" s="3" t="s">
        <v>8</v>
      </c>
      <c r="D1042" s="23">
        <v>1</v>
      </c>
      <c r="E1042" s="24">
        <v>336000</v>
      </c>
      <c r="F1042" s="24">
        <f t="shared" si="79"/>
        <v>336000</v>
      </c>
      <c r="G1042" s="25">
        <f t="shared" si="80"/>
        <v>63840</v>
      </c>
      <c r="I1042" s="115">
        <v>69</v>
      </c>
      <c r="J1042" s="144" t="s">
        <v>756</v>
      </c>
      <c r="K1042" s="145"/>
      <c r="L1042" s="129" t="s">
        <v>8</v>
      </c>
      <c r="M1042" s="110">
        <v>1</v>
      </c>
      <c r="N1042" s="176"/>
    </row>
    <row r="1043" spans="1:14" ht="18" x14ac:dyDescent="0.25">
      <c r="A1043" s="27" t="s">
        <v>757</v>
      </c>
      <c r="B1043" s="27"/>
      <c r="C1043" s="3" t="s">
        <v>8</v>
      </c>
      <c r="D1043" s="37">
        <v>1</v>
      </c>
      <c r="E1043" s="24">
        <v>118000</v>
      </c>
      <c r="F1043" s="24">
        <f t="shared" si="79"/>
        <v>118000</v>
      </c>
      <c r="G1043" s="25">
        <f t="shared" si="80"/>
        <v>22420</v>
      </c>
      <c r="I1043" s="115">
        <v>70</v>
      </c>
      <c r="J1043" s="144" t="s">
        <v>757</v>
      </c>
      <c r="K1043" s="145"/>
      <c r="L1043" s="129" t="s">
        <v>8</v>
      </c>
      <c r="M1043" s="111">
        <v>1</v>
      </c>
      <c r="N1043" s="176"/>
    </row>
    <row r="1044" spans="1:14" ht="18" x14ac:dyDescent="0.25">
      <c r="A1044" s="27" t="s">
        <v>758</v>
      </c>
      <c r="B1044" s="27"/>
      <c r="C1044" s="3" t="s">
        <v>8</v>
      </c>
      <c r="D1044" s="23">
        <v>1</v>
      </c>
      <c r="E1044" s="24">
        <v>101000</v>
      </c>
      <c r="F1044" s="24">
        <f t="shared" si="79"/>
        <v>101000</v>
      </c>
      <c r="G1044" s="25">
        <f t="shared" si="80"/>
        <v>19190</v>
      </c>
      <c r="I1044" s="115">
        <v>71</v>
      </c>
      <c r="J1044" s="217" t="s">
        <v>758</v>
      </c>
      <c r="K1044" s="217"/>
      <c r="L1044" s="129" t="s">
        <v>8</v>
      </c>
      <c r="M1044" s="110">
        <v>1</v>
      </c>
      <c r="N1044" s="176"/>
    </row>
    <row r="1045" spans="1:14" x14ac:dyDescent="0.25">
      <c r="A1045" s="27" t="s">
        <v>759</v>
      </c>
      <c r="B1045" s="27"/>
      <c r="C1045" s="3" t="s">
        <v>7</v>
      </c>
      <c r="D1045" s="37">
        <v>1</v>
      </c>
      <c r="E1045" s="24">
        <v>62000</v>
      </c>
      <c r="F1045" s="24">
        <f t="shared" si="79"/>
        <v>62000</v>
      </c>
      <c r="G1045" s="25">
        <f t="shared" si="80"/>
        <v>11780</v>
      </c>
      <c r="I1045" s="115">
        <v>72</v>
      </c>
      <c r="J1045" s="217" t="s">
        <v>759</v>
      </c>
      <c r="K1045" s="217"/>
      <c r="L1045" s="129" t="s">
        <v>7</v>
      </c>
      <c r="M1045" s="111">
        <v>1</v>
      </c>
      <c r="N1045" s="176"/>
    </row>
    <row r="1046" spans="1:14" x14ac:dyDescent="0.25">
      <c r="A1046" s="27" t="s">
        <v>760</v>
      </c>
      <c r="B1046" s="27"/>
      <c r="C1046" s="3" t="s">
        <v>7</v>
      </c>
      <c r="D1046" s="23">
        <v>1</v>
      </c>
      <c r="E1046" s="24">
        <v>11200</v>
      </c>
      <c r="F1046" s="24">
        <f t="shared" si="79"/>
        <v>11200</v>
      </c>
      <c r="G1046" s="25">
        <f t="shared" si="80"/>
        <v>2128</v>
      </c>
      <c r="I1046" s="115">
        <v>73</v>
      </c>
      <c r="J1046" s="217" t="s">
        <v>760</v>
      </c>
      <c r="K1046" s="217"/>
      <c r="L1046" s="129" t="s">
        <v>7</v>
      </c>
      <c r="M1046" s="110">
        <v>1</v>
      </c>
      <c r="N1046" s="176"/>
    </row>
    <row r="1047" spans="1:14" x14ac:dyDescent="0.25">
      <c r="A1047" s="27" t="s">
        <v>736</v>
      </c>
      <c r="B1047" s="27"/>
      <c r="C1047" s="3" t="s">
        <v>7</v>
      </c>
      <c r="D1047" s="37">
        <v>1</v>
      </c>
      <c r="E1047" s="24">
        <v>1200</v>
      </c>
      <c r="F1047" s="24">
        <f t="shared" si="79"/>
        <v>1200</v>
      </c>
      <c r="G1047" s="25">
        <f t="shared" si="80"/>
        <v>228</v>
      </c>
      <c r="I1047" s="115">
        <v>74</v>
      </c>
      <c r="J1047" s="217" t="s">
        <v>736</v>
      </c>
      <c r="K1047" s="217"/>
      <c r="L1047" s="129" t="s">
        <v>7</v>
      </c>
      <c r="M1047" s="111">
        <v>1</v>
      </c>
      <c r="N1047" s="176"/>
    </row>
    <row r="1048" spans="1:14" x14ac:dyDescent="0.25">
      <c r="A1048" s="27" t="s">
        <v>761</v>
      </c>
      <c r="B1048" s="27"/>
      <c r="C1048" s="3" t="s">
        <v>7</v>
      </c>
      <c r="D1048" s="23">
        <v>1</v>
      </c>
      <c r="E1048" s="24">
        <v>1200</v>
      </c>
      <c r="F1048" s="24">
        <f t="shared" si="79"/>
        <v>1200</v>
      </c>
      <c r="G1048" s="25">
        <f t="shared" si="80"/>
        <v>228</v>
      </c>
      <c r="I1048" s="115">
        <v>75</v>
      </c>
      <c r="J1048" s="217" t="s">
        <v>761</v>
      </c>
      <c r="K1048" s="217"/>
      <c r="L1048" s="129" t="s">
        <v>7</v>
      </c>
      <c r="M1048" s="110">
        <v>1</v>
      </c>
      <c r="N1048" s="176"/>
    </row>
    <row r="1049" spans="1:14" x14ac:dyDescent="0.25">
      <c r="A1049" s="27" t="s">
        <v>762</v>
      </c>
      <c r="B1049" s="27"/>
      <c r="C1049" s="3" t="s">
        <v>7</v>
      </c>
      <c r="D1049" s="37">
        <v>1</v>
      </c>
      <c r="E1049" s="24">
        <v>26000</v>
      </c>
      <c r="F1049" s="24">
        <f t="shared" si="79"/>
        <v>26000</v>
      </c>
      <c r="G1049" s="25">
        <f t="shared" si="80"/>
        <v>4940</v>
      </c>
      <c r="I1049" s="115">
        <v>76</v>
      </c>
      <c r="J1049" s="217" t="s">
        <v>762</v>
      </c>
      <c r="K1049" s="217"/>
      <c r="L1049" s="129" t="s">
        <v>7</v>
      </c>
      <c r="M1049" s="111">
        <v>1</v>
      </c>
      <c r="N1049" s="176"/>
    </row>
    <row r="1050" spans="1:14" x14ac:dyDescent="0.25">
      <c r="A1050" s="27" t="s">
        <v>763</v>
      </c>
      <c r="B1050" s="27"/>
      <c r="C1050" s="3" t="s">
        <v>7</v>
      </c>
      <c r="D1050" s="23">
        <v>1</v>
      </c>
      <c r="E1050" s="24">
        <v>26000</v>
      </c>
      <c r="F1050" s="24">
        <f t="shared" si="79"/>
        <v>26000</v>
      </c>
      <c r="G1050" s="25">
        <f t="shared" si="80"/>
        <v>4940</v>
      </c>
      <c r="I1050" s="115">
        <v>77</v>
      </c>
      <c r="J1050" s="217" t="s">
        <v>763</v>
      </c>
      <c r="K1050" s="217"/>
      <c r="L1050" s="129" t="s">
        <v>7</v>
      </c>
      <c r="M1050" s="110">
        <v>1</v>
      </c>
      <c r="N1050" s="176"/>
    </row>
    <row r="1051" spans="1:14" x14ac:dyDescent="0.25">
      <c r="A1051" s="27" t="s">
        <v>764</v>
      </c>
      <c r="B1051" s="27"/>
      <c r="C1051" s="3" t="s">
        <v>7</v>
      </c>
      <c r="D1051" s="37">
        <v>1</v>
      </c>
      <c r="E1051" s="24">
        <v>51000</v>
      </c>
      <c r="F1051" s="24">
        <f t="shared" si="79"/>
        <v>51000</v>
      </c>
      <c r="G1051" s="25">
        <f t="shared" si="80"/>
        <v>9690</v>
      </c>
      <c r="I1051" s="115">
        <v>78</v>
      </c>
      <c r="J1051" s="217" t="s">
        <v>764</v>
      </c>
      <c r="K1051" s="217"/>
      <c r="L1051" s="129" t="s">
        <v>7</v>
      </c>
      <c r="M1051" s="111">
        <v>1</v>
      </c>
      <c r="N1051" s="176"/>
    </row>
    <row r="1052" spans="1:14" ht="23.45" customHeight="1" x14ac:dyDescent="0.25">
      <c r="A1052" s="271" t="s">
        <v>765</v>
      </c>
      <c r="B1052" s="271"/>
      <c r="C1052" s="3" t="s">
        <v>8</v>
      </c>
      <c r="D1052" s="23">
        <v>1</v>
      </c>
      <c r="E1052" s="24">
        <v>185000</v>
      </c>
      <c r="F1052" s="24">
        <f t="shared" si="79"/>
        <v>185000</v>
      </c>
      <c r="G1052" s="25">
        <f t="shared" si="80"/>
        <v>35150</v>
      </c>
      <c r="I1052" s="115">
        <v>79</v>
      </c>
      <c r="J1052" s="218" t="s">
        <v>765</v>
      </c>
      <c r="K1052" s="218"/>
      <c r="L1052" s="129" t="s">
        <v>8</v>
      </c>
      <c r="M1052" s="110">
        <v>1</v>
      </c>
      <c r="N1052" s="176"/>
    </row>
    <row r="1053" spans="1:14" x14ac:dyDescent="0.25">
      <c r="A1053" s="27" t="s">
        <v>766</v>
      </c>
      <c r="B1053" s="27"/>
      <c r="C1053" s="3" t="s">
        <v>7</v>
      </c>
      <c r="D1053" s="37">
        <v>1</v>
      </c>
      <c r="E1053" s="24">
        <v>35000</v>
      </c>
      <c r="F1053" s="24">
        <f t="shared" si="79"/>
        <v>35000</v>
      </c>
      <c r="G1053" s="25">
        <f t="shared" si="80"/>
        <v>6650</v>
      </c>
      <c r="I1053" s="115">
        <v>80</v>
      </c>
      <c r="J1053" s="217" t="s">
        <v>766</v>
      </c>
      <c r="K1053" s="217"/>
      <c r="L1053" s="129" t="s">
        <v>7</v>
      </c>
      <c r="M1053" s="111">
        <v>1</v>
      </c>
      <c r="N1053" s="176"/>
    </row>
    <row r="1054" spans="1:14" x14ac:dyDescent="0.25">
      <c r="A1054" s="27" t="s">
        <v>767</v>
      </c>
      <c r="B1054" s="27"/>
      <c r="C1054" s="3" t="s">
        <v>7</v>
      </c>
      <c r="D1054" s="23">
        <v>1</v>
      </c>
      <c r="E1054" s="24">
        <v>28000</v>
      </c>
      <c r="F1054" s="24">
        <f t="shared" si="79"/>
        <v>28000</v>
      </c>
      <c r="G1054" s="25">
        <f t="shared" si="80"/>
        <v>5320</v>
      </c>
      <c r="I1054" s="115">
        <v>81</v>
      </c>
      <c r="J1054" s="217" t="s">
        <v>767</v>
      </c>
      <c r="K1054" s="217"/>
      <c r="L1054" s="129" t="s">
        <v>7</v>
      </c>
      <c r="M1054" s="110">
        <v>1</v>
      </c>
      <c r="N1054" s="176"/>
    </row>
    <row r="1055" spans="1:14" ht="18" x14ac:dyDescent="0.25">
      <c r="A1055" s="27" t="s">
        <v>768</v>
      </c>
      <c r="B1055" s="27"/>
      <c r="C1055" s="3" t="s">
        <v>8</v>
      </c>
      <c r="D1055" s="37">
        <v>1</v>
      </c>
      <c r="E1055" s="24">
        <v>36000</v>
      </c>
      <c r="F1055" s="24">
        <f t="shared" si="79"/>
        <v>36000</v>
      </c>
      <c r="G1055" s="25">
        <f t="shared" si="80"/>
        <v>6840</v>
      </c>
      <c r="I1055" s="115">
        <v>82</v>
      </c>
      <c r="J1055" s="217" t="s">
        <v>768</v>
      </c>
      <c r="K1055" s="217"/>
      <c r="L1055" s="129" t="s">
        <v>8</v>
      </c>
      <c r="M1055" s="111">
        <v>1</v>
      </c>
      <c r="N1055" s="176"/>
    </row>
    <row r="1056" spans="1:14" ht="18" x14ac:dyDescent="0.25">
      <c r="A1056" s="27" t="s">
        <v>787</v>
      </c>
      <c r="B1056" s="27"/>
      <c r="C1056" s="3" t="s">
        <v>8</v>
      </c>
      <c r="D1056" s="23">
        <v>1</v>
      </c>
      <c r="E1056" s="24">
        <v>538000</v>
      </c>
      <c r="F1056" s="24">
        <f t="shared" si="79"/>
        <v>538000</v>
      </c>
      <c r="G1056" s="25">
        <f t="shared" si="80"/>
        <v>102220</v>
      </c>
      <c r="I1056" s="115">
        <v>83</v>
      </c>
      <c r="J1056" s="217" t="s">
        <v>787</v>
      </c>
      <c r="K1056" s="217"/>
      <c r="L1056" s="129" t="s">
        <v>8</v>
      </c>
      <c r="M1056" s="110">
        <v>1</v>
      </c>
      <c r="N1056" s="176"/>
    </row>
    <row r="1057" spans="1:14" x14ac:dyDescent="0.25">
      <c r="A1057" s="27" t="s">
        <v>788</v>
      </c>
      <c r="B1057" s="27"/>
      <c r="C1057" s="3" t="s">
        <v>319</v>
      </c>
      <c r="D1057" s="37">
        <v>1</v>
      </c>
      <c r="E1057" s="24">
        <v>32000</v>
      </c>
      <c r="F1057" s="24">
        <f t="shared" si="79"/>
        <v>32000</v>
      </c>
      <c r="G1057" s="25">
        <f t="shared" si="80"/>
        <v>6080</v>
      </c>
      <c r="I1057" s="115">
        <v>84</v>
      </c>
      <c r="J1057" s="217" t="s">
        <v>788</v>
      </c>
      <c r="K1057" s="217"/>
      <c r="L1057" s="129" t="s">
        <v>319</v>
      </c>
      <c r="M1057" s="111">
        <v>1</v>
      </c>
      <c r="N1057" s="176"/>
    </row>
    <row r="1058" spans="1:14" x14ac:dyDescent="0.25">
      <c r="A1058" s="27" t="s">
        <v>808</v>
      </c>
      <c r="B1058" s="27"/>
      <c r="C1058" s="3" t="s">
        <v>7</v>
      </c>
      <c r="D1058" s="23">
        <v>1</v>
      </c>
      <c r="E1058" s="24">
        <v>900</v>
      </c>
      <c r="F1058" s="24">
        <f t="shared" si="79"/>
        <v>900</v>
      </c>
      <c r="G1058" s="25">
        <f t="shared" si="80"/>
        <v>171</v>
      </c>
      <c r="I1058" s="115">
        <v>85</v>
      </c>
      <c r="J1058" s="217" t="s">
        <v>808</v>
      </c>
      <c r="K1058" s="217"/>
      <c r="L1058" s="129" t="s">
        <v>7</v>
      </c>
      <c r="M1058" s="110">
        <v>1</v>
      </c>
      <c r="N1058" s="176"/>
    </row>
    <row r="1059" spans="1:14" x14ac:dyDescent="0.25">
      <c r="A1059" s="27" t="s">
        <v>828</v>
      </c>
      <c r="B1059" s="27"/>
      <c r="C1059" s="3" t="s">
        <v>7</v>
      </c>
      <c r="D1059" s="37">
        <v>1</v>
      </c>
      <c r="E1059" s="24">
        <v>18000</v>
      </c>
      <c r="F1059" s="24">
        <f t="shared" si="79"/>
        <v>18000</v>
      </c>
      <c r="G1059" s="25">
        <f t="shared" si="80"/>
        <v>3420</v>
      </c>
      <c r="I1059" s="115">
        <v>86</v>
      </c>
      <c r="J1059" s="217" t="s">
        <v>828</v>
      </c>
      <c r="K1059" s="217"/>
      <c r="L1059" s="129" t="s">
        <v>7</v>
      </c>
      <c r="M1059" s="111">
        <v>1</v>
      </c>
      <c r="N1059" s="176"/>
    </row>
    <row r="1060" spans="1:14" x14ac:dyDescent="0.25">
      <c r="A1060" s="27" t="s">
        <v>1094</v>
      </c>
      <c r="B1060" s="27"/>
      <c r="C1060" s="3" t="s">
        <v>7</v>
      </c>
      <c r="D1060" s="23">
        <v>1</v>
      </c>
      <c r="E1060" s="24">
        <v>35000</v>
      </c>
      <c r="F1060" s="24">
        <f t="shared" si="79"/>
        <v>35000</v>
      </c>
      <c r="G1060" s="25">
        <f t="shared" si="80"/>
        <v>6650</v>
      </c>
      <c r="I1060" s="115">
        <v>87</v>
      </c>
      <c r="J1060" s="217" t="s">
        <v>1094</v>
      </c>
      <c r="K1060" s="217"/>
      <c r="L1060" s="129" t="s">
        <v>7</v>
      </c>
      <c r="M1060" s="110">
        <v>1</v>
      </c>
      <c r="N1060" s="176"/>
    </row>
    <row r="1061" spans="1:14" ht="18" x14ac:dyDescent="0.25">
      <c r="A1061" s="27" t="s">
        <v>829</v>
      </c>
      <c r="B1061" s="27"/>
      <c r="C1061" s="3" t="s">
        <v>8</v>
      </c>
      <c r="D1061" s="37">
        <v>1</v>
      </c>
      <c r="E1061" s="24">
        <v>50400</v>
      </c>
      <c r="F1061" s="24">
        <f t="shared" si="79"/>
        <v>50400</v>
      </c>
      <c r="G1061" s="25">
        <f t="shared" si="80"/>
        <v>9576</v>
      </c>
      <c r="I1061" s="115">
        <v>88</v>
      </c>
      <c r="J1061" s="144" t="s">
        <v>829</v>
      </c>
      <c r="K1061" s="145"/>
      <c r="L1061" s="129" t="s">
        <v>8</v>
      </c>
      <c r="M1061" s="111">
        <v>1</v>
      </c>
      <c r="N1061" s="176"/>
    </row>
    <row r="1062" spans="1:14" ht="18" x14ac:dyDescent="0.25">
      <c r="A1062" s="27" t="s">
        <v>830</v>
      </c>
      <c r="B1062" s="27"/>
      <c r="C1062" s="3" t="s">
        <v>8</v>
      </c>
      <c r="D1062" s="23">
        <v>1</v>
      </c>
      <c r="E1062" s="24">
        <v>67200</v>
      </c>
      <c r="F1062" s="24">
        <f t="shared" si="79"/>
        <v>67200</v>
      </c>
      <c r="G1062" s="25">
        <f t="shared" si="80"/>
        <v>12768</v>
      </c>
      <c r="I1062" s="115">
        <v>89</v>
      </c>
      <c r="J1062" s="217" t="s">
        <v>830</v>
      </c>
      <c r="K1062" s="217"/>
      <c r="L1062" s="129" t="s">
        <v>8</v>
      </c>
      <c r="M1062" s="110">
        <v>1</v>
      </c>
      <c r="N1062" s="176"/>
    </row>
    <row r="1063" spans="1:14" x14ac:dyDescent="0.25">
      <c r="A1063" s="27" t="s">
        <v>867</v>
      </c>
      <c r="B1063" s="27"/>
      <c r="C1063" s="3" t="s">
        <v>7</v>
      </c>
      <c r="D1063" s="37">
        <v>1</v>
      </c>
      <c r="E1063" s="24">
        <v>13400</v>
      </c>
      <c r="F1063" s="24">
        <f t="shared" si="79"/>
        <v>13400</v>
      </c>
      <c r="G1063" s="25">
        <f t="shared" si="80"/>
        <v>2546</v>
      </c>
      <c r="I1063" s="115">
        <v>90</v>
      </c>
      <c r="J1063" s="217" t="s">
        <v>867</v>
      </c>
      <c r="K1063" s="217"/>
      <c r="L1063" s="129" t="s">
        <v>7</v>
      </c>
      <c r="M1063" s="111">
        <v>1</v>
      </c>
      <c r="N1063" s="176"/>
    </row>
    <row r="1064" spans="1:14" x14ac:dyDescent="0.25">
      <c r="A1064" s="31" t="s">
        <v>133</v>
      </c>
      <c r="B1064" s="31"/>
      <c r="C1064" s="6" t="s">
        <v>7</v>
      </c>
      <c r="D1064" s="23">
        <v>1</v>
      </c>
      <c r="E1064" s="24">
        <v>800</v>
      </c>
      <c r="F1064" s="24">
        <f t="shared" si="79"/>
        <v>800</v>
      </c>
      <c r="G1064" s="25">
        <f t="shared" si="80"/>
        <v>152</v>
      </c>
      <c r="I1064" s="115">
        <v>91</v>
      </c>
      <c r="J1064" s="217" t="s">
        <v>133</v>
      </c>
      <c r="K1064" s="217"/>
      <c r="L1064" s="114" t="s">
        <v>7</v>
      </c>
      <c r="M1064" s="110">
        <v>1</v>
      </c>
      <c r="N1064" s="176"/>
    </row>
    <row r="1065" spans="1:14" x14ac:dyDescent="0.25">
      <c r="A1065" s="27" t="s">
        <v>868</v>
      </c>
      <c r="B1065" s="27"/>
      <c r="C1065" s="3" t="s">
        <v>7</v>
      </c>
      <c r="D1065" s="37">
        <v>1</v>
      </c>
      <c r="E1065" s="24">
        <v>1800</v>
      </c>
      <c r="F1065" s="24">
        <f t="shared" si="79"/>
        <v>1800</v>
      </c>
      <c r="G1065" s="25">
        <f t="shared" si="80"/>
        <v>342</v>
      </c>
      <c r="I1065" s="115">
        <v>92</v>
      </c>
      <c r="J1065" s="217" t="s">
        <v>868</v>
      </c>
      <c r="K1065" s="217"/>
      <c r="L1065" s="129" t="s">
        <v>7</v>
      </c>
      <c r="M1065" s="111">
        <v>1</v>
      </c>
      <c r="N1065" s="176"/>
    </row>
    <row r="1066" spans="1:14" x14ac:dyDescent="0.25">
      <c r="A1066" s="27" t="s">
        <v>869</v>
      </c>
      <c r="B1066" s="84"/>
      <c r="C1066" s="3" t="s">
        <v>7</v>
      </c>
      <c r="D1066" s="23">
        <v>1</v>
      </c>
      <c r="E1066" s="24">
        <v>1800</v>
      </c>
      <c r="F1066" s="24">
        <f t="shared" si="79"/>
        <v>1800</v>
      </c>
      <c r="G1066" s="25">
        <f t="shared" si="80"/>
        <v>342</v>
      </c>
      <c r="I1066" s="115">
        <v>93</v>
      </c>
      <c r="J1066" s="217" t="s">
        <v>869</v>
      </c>
      <c r="K1066" s="217"/>
      <c r="L1066" s="129" t="s">
        <v>7</v>
      </c>
      <c r="M1066" s="110">
        <v>1</v>
      </c>
      <c r="N1066" s="176"/>
    </row>
    <row r="1067" spans="1:14" x14ac:dyDescent="0.25">
      <c r="A1067" s="27" t="s">
        <v>877</v>
      </c>
      <c r="B1067" s="27"/>
      <c r="C1067" s="3" t="s">
        <v>7</v>
      </c>
      <c r="D1067" s="37">
        <v>1</v>
      </c>
      <c r="E1067" s="24">
        <v>69400</v>
      </c>
      <c r="F1067" s="24">
        <f t="shared" si="79"/>
        <v>69400</v>
      </c>
      <c r="G1067" s="25">
        <f t="shared" si="80"/>
        <v>13186</v>
      </c>
      <c r="I1067" s="115">
        <v>94</v>
      </c>
      <c r="J1067" s="217" t="s">
        <v>877</v>
      </c>
      <c r="K1067" s="217"/>
      <c r="L1067" s="129" t="s">
        <v>7</v>
      </c>
      <c r="M1067" s="111">
        <v>1</v>
      </c>
      <c r="N1067" s="176"/>
    </row>
    <row r="1068" spans="1:14" x14ac:dyDescent="0.25">
      <c r="A1068" s="27" t="s">
        <v>870</v>
      </c>
      <c r="B1068" s="27"/>
      <c r="C1068" s="3" t="s">
        <v>7</v>
      </c>
      <c r="D1068" s="23">
        <v>1</v>
      </c>
      <c r="E1068" s="24">
        <v>28000</v>
      </c>
      <c r="F1068" s="24">
        <f t="shared" si="79"/>
        <v>28000</v>
      </c>
      <c r="G1068" s="25">
        <f t="shared" si="80"/>
        <v>5320</v>
      </c>
      <c r="I1068" s="115">
        <v>95</v>
      </c>
      <c r="J1068" s="217" t="s">
        <v>870</v>
      </c>
      <c r="K1068" s="217"/>
      <c r="L1068" s="129" t="s">
        <v>7</v>
      </c>
      <c r="M1068" s="110">
        <v>1</v>
      </c>
      <c r="N1068" s="176"/>
    </row>
    <row r="1069" spans="1:14" x14ac:dyDescent="0.25">
      <c r="A1069" s="27" t="s">
        <v>871</v>
      </c>
      <c r="B1069" s="27"/>
      <c r="C1069" s="3" t="s">
        <v>7</v>
      </c>
      <c r="D1069" s="37">
        <v>1</v>
      </c>
      <c r="E1069" s="24">
        <v>26000</v>
      </c>
      <c r="F1069" s="24">
        <f t="shared" si="79"/>
        <v>26000</v>
      </c>
      <c r="G1069" s="25">
        <f t="shared" si="80"/>
        <v>4940</v>
      </c>
      <c r="I1069" s="115">
        <v>96</v>
      </c>
      <c r="J1069" s="217" t="s">
        <v>871</v>
      </c>
      <c r="K1069" s="217"/>
      <c r="L1069" s="129" t="s">
        <v>7</v>
      </c>
      <c r="M1069" s="111">
        <v>1</v>
      </c>
      <c r="N1069" s="176"/>
    </row>
    <row r="1070" spans="1:14" ht="18" x14ac:dyDescent="0.25">
      <c r="A1070" s="27" t="s">
        <v>872</v>
      </c>
      <c r="B1070" s="27"/>
      <c r="C1070" s="3" t="s">
        <v>8</v>
      </c>
      <c r="D1070" s="23">
        <v>1</v>
      </c>
      <c r="E1070" s="24">
        <v>56000</v>
      </c>
      <c r="F1070" s="24">
        <f t="shared" si="79"/>
        <v>56000</v>
      </c>
      <c r="G1070" s="25">
        <f t="shared" si="80"/>
        <v>10640</v>
      </c>
      <c r="I1070" s="115">
        <v>97</v>
      </c>
      <c r="J1070" s="217" t="s">
        <v>872</v>
      </c>
      <c r="K1070" s="217"/>
      <c r="L1070" s="129" t="s">
        <v>8</v>
      </c>
      <c r="M1070" s="110">
        <v>1</v>
      </c>
      <c r="N1070" s="176"/>
    </row>
    <row r="1071" spans="1:14" x14ac:dyDescent="0.25">
      <c r="A1071" s="251" t="s">
        <v>242</v>
      </c>
      <c r="B1071" s="252"/>
      <c r="C1071" s="6" t="s">
        <v>7</v>
      </c>
      <c r="D1071" s="37">
        <v>1</v>
      </c>
      <c r="E1071" s="24">
        <v>93000</v>
      </c>
      <c r="F1071" s="24">
        <f t="shared" si="79"/>
        <v>93000</v>
      </c>
      <c r="G1071" s="25">
        <f t="shared" si="80"/>
        <v>17670</v>
      </c>
      <c r="I1071" s="115">
        <v>98</v>
      </c>
      <c r="J1071" s="217" t="s">
        <v>242</v>
      </c>
      <c r="K1071" s="217"/>
      <c r="L1071" s="114" t="s">
        <v>7</v>
      </c>
      <c r="M1071" s="111">
        <v>1</v>
      </c>
      <c r="N1071" s="176"/>
    </row>
    <row r="1072" spans="1:14" x14ac:dyDescent="0.25">
      <c r="A1072" s="251" t="s">
        <v>246</v>
      </c>
      <c r="B1072" s="252"/>
      <c r="C1072" s="6" t="s">
        <v>7</v>
      </c>
      <c r="D1072" s="23">
        <v>1</v>
      </c>
      <c r="E1072" s="24">
        <v>93000</v>
      </c>
      <c r="F1072" s="24">
        <f t="shared" si="79"/>
        <v>93000</v>
      </c>
      <c r="G1072" s="25">
        <f t="shared" si="80"/>
        <v>17670</v>
      </c>
      <c r="I1072" s="115">
        <v>99</v>
      </c>
      <c r="J1072" s="217" t="s">
        <v>246</v>
      </c>
      <c r="K1072" s="217"/>
      <c r="L1072" s="114" t="s">
        <v>7</v>
      </c>
      <c r="M1072" s="110">
        <v>1</v>
      </c>
      <c r="N1072" s="176"/>
    </row>
    <row r="1073" spans="1:14" x14ac:dyDescent="0.25">
      <c r="A1073" s="31" t="s">
        <v>245</v>
      </c>
      <c r="B1073" s="31"/>
      <c r="C1073" s="6" t="s">
        <v>7</v>
      </c>
      <c r="D1073" s="37">
        <v>1</v>
      </c>
      <c r="E1073" s="24">
        <v>40000</v>
      </c>
      <c r="F1073" s="24">
        <f t="shared" si="79"/>
        <v>40000</v>
      </c>
      <c r="G1073" s="25">
        <f t="shared" si="80"/>
        <v>7600</v>
      </c>
      <c r="I1073" s="115">
        <v>100</v>
      </c>
      <c r="J1073" s="217" t="s">
        <v>245</v>
      </c>
      <c r="K1073" s="217"/>
      <c r="L1073" s="114" t="s">
        <v>7</v>
      </c>
      <c r="M1073" s="111">
        <v>1</v>
      </c>
      <c r="N1073" s="176"/>
    </row>
    <row r="1074" spans="1:14" x14ac:dyDescent="0.25">
      <c r="A1074" s="31" t="s">
        <v>244</v>
      </c>
      <c r="B1074" s="31"/>
      <c r="C1074" s="6" t="s">
        <v>7</v>
      </c>
      <c r="D1074" s="23">
        <v>1</v>
      </c>
      <c r="E1074" s="24">
        <v>85100</v>
      </c>
      <c r="F1074" s="24">
        <f t="shared" si="79"/>
        <v>85100</v>
      </c>
      <c r="G1074" s="25">
        <f t="shared" si="80"/>
        <v>16169</v>
      </c>
      <c r="I1074" s="115">
        <v>101</v>
      </c>
      <c r="J1074" s="217" t="s">
        <v>244</v>
      </c>
      <c r="K1074" s="217"/>
      <c r="L1074" s="114" t="s">
        <v>7</v>
      </c>
      <c r="M1074" s="110">
        <v>1</v>
      </c>
      <c r="N1074" s="176"/>
    </row>
    <row r="1075" spans="1:14" x14ac:dyDescent="0.25">
      <c r="A1075" s="31" t="s">
        <v>243</v>
      </c>
      <c r="B1075" s="31"/>
      <c r="C1075" s="6" t="s">
        <v>7</v>
      </c>
      <c r="D1075" s="37">
        <v>1</v>
      </c>
      <c r="E1075" s="24">
        <v>50000</v>
      </c>
      <c r="F1075" s="24">
        <f t="shared" si="79"/>
        <v>50000</v>
      </c>
      <c r="G1075" s="25">
        <f t="shared" si="80"/>
        <v>9500</v>
      </c>
      <c r="I1075" s="115">
        <v>102</v>
      </c>
      <c r="J1075" s="217" t="s">
        <v>243</v>
      </c>
      <c r="K1075" s="217"/>
      <c r="L1075" s="114" t="s">
        <v>7</v>
      </c>
      <c r="M1075" s="111">
        <v>1</v>
      </c>
      <c r="N1075" s="176"/>
    </row>
    <row r="1076" spans="1:14" ht="18" x14ac:dyDescent="0.25">
      <c r="A1076" s="31" t="s">
        <v>269</v>
      </c>
      <c r="B1076" s="31"/>
      <c r="C1076" s="6" t="s">
        <v>8</v>
      </c>
      <c r="D1076" s="23">
        <v>1</v>
      </c>
      <c r="E1076" s="24">
        <v>59400</v>
      </c>
      <c r="F1076" s="24">
        <f t="shared" si="79"/>
        <v>59400</v>
      </c>
      <c r="G1076" s="25">
        <f>F1076*19/100</f>
        <v>11286</v>
      </c>
      <c r="I1076" s="115">
        <v>103</v>
      </c>
      <c r="J1076" s="144" t="s">
        <v>269</v>
      </c>
      <c r="K1076" s="145"/>
      <c r="L1076" s="114" t="s">
        <v>8</v>
      </c>
      <c r="M1076" s="110">
        <v>1</v>
      </c>
      <c r="N1076" s="176"/>
    </row>
    <row r="1077" spans="1:14" x14ac:dyDescent="0.25">
      <c r="A1077" s="27" t="s">
        <v>896</v>
      </c>
      <c r="B1077" s="27"/>
      <c r="C1077" s="3" t="s">
        <v>149</v>
      </c>
      <c r="D1077" s="37">
        <v>1</v>
      </c>
      <c r="E1077" s="24">
        <v>235200</v>
      </c>
      <c r="F1077" s="24">
        <f t="shared" si="79"/>
        <v>235200</v>
      </c>
      <c r="G1077" s="25">
        <f>F1077*19/100</f>
        <v>44688</v>
      </c>
      <c r="I1077" s="115">
        <v>104</v>
      </c>
      <c r="J1077" s="217" t="s">
        <v>896</v>
      </c>
      <c r="K1077" s="217"/>
      <c r="L1077" s="129" t="s">
        <v>149</v>
      </c>
      <c r="M1077" s="111">
        <v>1</v>
      </c>
      <c r="N1077" s="176"/>
    </row>
    <row r="1078" spans="1:14" x14ac:dyDescent="0.25">
      <c r="A1078" s="27" t="s">
        <v>897</v>
      </c>
      <c r="B1078" s="27"/>
      <c r="C1078" s="3" t="s">
        <v>7</v>
      </c>
      <c r="D1078" s="23">
        <v>1</v>
      </c>
      <c r="E1078" s="24">
        <v>29100</v>
      </c>
      <c r="F1078" s="24">
        <f t="shared" si="79"/>
        <v>29100</v>
      </c>
      <c r="G1078" s="25">
        <f>F1078*19/100</f>
        <v>5529</v>
      </c>
      <c r="I1078" s="115">
        <v>105</v>
      </c>
      <c r="J1078" s="217" t="s">
        <v>897</v>
      </c>
      <c r="K1078" s="217"/>
      <c r="L1078" s="129" t="s">
        <v>7</v>
      </c>
      <c r="M1078" s="110">
        <v>1</v>
      </c>
      <c r="N1078" s="176"/>
    </row>
    <row r="1079" spans="1:14" x14ac:dyDescent="0.25">
      <c r="A1079" s="27" t="s">
        <v>898</v>
      </c>
      <c r="B1079" s="27"/>
      <c r="C1079" s="3" t="s">
        <v>899</v>
      </c>
      <c r="D1079" s="37">
        <v>1</v>
      </c>
      <c r="E1079" s="24">
        <v>56000</v>
      </c>
      <c r="F1079" s="24">
        <f t="shared" si="79"/>
        <v>56000</v>
      </c>
      <c r="G1079" s="25"/>
      <c r="I1079" s="115">
        <v>106</v>
      </c>
      <c r="J1079" s="217" t="s">
        <v>898</v>
      </c>
      <c r="K1079" s="217"/>
      <c r="L1079" s="129" t="s">
        <v>899</v>
      </c>
      <c r="M1079" s="111">
        <v>1</v>
      </c>
      <c r="N1079" s="176"/>
    </row>
    <row r="1080" spans="1:14" x14ac:dyDescent="0.25">
      <c r="A1080" s="27" t="s">
        <v>900</v>
      </c>
      <c r="B1080" s="27"/>
      <c r="C1080" s="3" t="s">
        <v>812</v>
      </c>
      <c r="D1080" s="23">
        <v>1</v>
      </c>
      <c r="E1080" s="24">
        <v>30200</v>
      </c>
      <c r="F1080" s="24">
        <f t="shared" si="79"/>
        <v>30200</v>
      </c>
      <c r="G1080" s="25">
        <f>F1080*19/100</f>
        <v>5738</v>
      </c>
      <c r="I1080" s="115">
        <v>107</v>
      </c>
      <c r="J1080" s="217" t="s">
        <v>900</v>
      </c>
      <c r="K1080" s="217"/>
      <c r="L1080" s="129" t="s">
        <v>812</v>
      </c>
      <c r="M1080" s="110">
        <v>1</v>
      </c>
      <c r="N1080" s="176"/>
    </row>
    <row r="1081" spans="1:14" ht="18" x14ac:dyDescent="0.25">
      <c r="A1081" s="27" t="s">
        <v>909</v>
      </c>
      <c r="B1081" s="27"/>
      <c r="C1081" s="3" t="s">
        <v>8</v>
      </c>
      <c r="D1081" s="37">
        <v>1</v>
      </c>
      <c r="E1081" s="24">
        <v>84000</v>
      </c>
      <c r="F1081" s="24">
        <f t="shared" si="79"/>
        <v>84000</v>
      </c>
      <c r="G1081" s="25">
        <f t="shared" ref="G1081:G1088" si="81">F1081*19/100</f>
        <v>15960</v>
      </c>
      <c r="I1081" s="115">
        <v>108</v>
      </c>
      <c r="J1081" s="144" t="s">
        <v>909</v>
      </c>
      <c r="K1081" s="145"/>
      <c r="L1081" s="129" t="s">
        <v>8</v>
      </c>
      <c r="M1081" s="111">
        <v>1</v>
      </c>
      <c r="N1081" s="176"/>
    </row>
    <row r="1082" spans="1:14" x14ac:dyDescent="0.25">
      <c r="A1082" s="27" t="s">
        <v>935</v>
      </c>
      <c r="B1082" s="27"/>
      <c r="C1082" s="3" t="s">
        <v>7</v>
      </c>
      <c r="D1082" s="23">
        <v>1</v>
      </c>
      <c r="E1082" s="24">
        <v>150100</v>
      </c>
      <c r="F1082" s="24">
        <f t="shared" si="79"/>
        <v>150100</v>
      </c>
      <c r="G1082" s="25">
        <f t="shared" si="81"/>
        <v>28519</v>
      </c>
      <c r="I1082" s="115">
        <v>109</v>
      </c>
      <c r="J1082" s="217" t="s">
        <v>935</v>
      </c>
      <c r="K1082" s="217"/>
      <c r="L1082" s="129" t="s">
        <v>7</v>
      </c>
      <c r="M1082" s="110">
        <v>1</v>
      </c>
      <c r="N1082" s="176"/>
    </row>
    <row r="1083" spans="1:14" ht="18" x14ac:dyDescent="0.25">
      <c r="A1083" s="27" t="s">
        <v>910</v>
      </c>
      <c r="B1083" s="27"/>
      <c r="C1083" s="3" t="s">
        <v>8</v>
      </c>
      <c r="D1083" s="37">
        <v>1</v>
      </c>
      <c r="E1083" s="24">
        <v>224000</v>
      </c>
      <c r="F1083" s="24">
        <f t="shared" si="79"/>
        <v>224000</v>
      </c>
      <c r="G1083" s="25">
        <f t="shared" si="81"/>
        <v>42560</v>
      </c>
      <c r="I1083" s="115">
        <v>110</v>
      </c>
      <c r="J1083" s="144" t="s">
        <v>910</v>
      </c>
      <c r="K1083" s="145"/>
      <c r="L1083" s="129" t="s">
        <v>8</v>
      </c>
      <c r="M1083" s="111">
        <v>1</v>
      </c>
      <c r="N1083" s="176"/>
    </row>
    <row r="1084" spans="1:14" ht="18" x14ac:dyDescent="0.25">
      <c r="A1084" s="27" t="s">
        <v>911</v>
      </c>
      <c r="B1084" s="27"/>
      <c r="C1084" s="3" t="s">
        <v>8</v>
      </c>
      <c r="D1084" s="23">
        <v>1</v>
      </c>
      <c r="E1084" s="24">
        <v>100800</v>
      </c>
      <c r="F1084" s="24">
        <f t="shared" si="79"/>
        <v>100800</v>
      </c>
      <c r="G1084" s="25">
        <f t="shared" si="81"/>
        <v>19152</v>
      </c>
      <c r="I1084" s="115">
        <v>111</v>
      </c>
      <c r="J1084" s="144" t="s">
        <v>911</v>
      </c>
      <c r="K1084" s="145"/>
      <c r="L1084" s="129" t="s">
        <v>8</v>
      </c>
      <c r="M1084" s="110">
        <v>1</v>
      </c>
      <c r="N1084" s="176"/>
    </row>
    <row r="1085" spans="1:14" x14ac:dyDescent="0.25">
      <c r="A1085" s="27" t="s">
        <v>936</v>
      </c>
      <c r="B1085" s="27"/>
      <c r="C1085" s="3" t="s">
        <v>7</v>
      </c>
      <c r="D1085" s="37">
        <v>1</v>
      </c>
      <c r="E1085" s="24">
        <v>150100</v>
      </c>
      <c r="F1085" s="24">
        <f t="shared" si="79"/>
        <v>150100</v>
      </c>
      <c r="G1085" s="25">
        <f t="shared" si="81"/>
        <v>28519</v>
      </c>
      <c r="I1085" s="115">
        <v>112</v>
      </c>
      <c r="J1085" s="217" t="s">
        <v>936</v>
      </c>
      <c r="K1085" s="217"/>
      <c r="L1085" s="129" t="s">
        <v>7</v>
      </c>
      <c r="M1085" s="111">
        <v>1</v>
      </c>
      <c r="N1085" s="176"/>
    </row>
    <row r="1086" spans="1:14" ht="18" x14ac:dyDescent="0.25">
      <c r="A1086" s="27" t="s">
        <v>928</v>
      </c>
      <c r="B1086" s="27"/>
      <c r="C1086" s="3" t="s">
        <v>8</v>
      </c>
      <c r="D1086" s="23">
        <v>1</v>
      </c>
      <c r="E1086" s="24">
        <v>855000</v>
      </c>
      <c r="F1086" s="24">
        <f t="shared" si="79"/>
        <v>855000</v>
      </c>
      <c r="G1086" s="25">
        <f t="shared" si="81"/>
        <v>162450</v>
      </c>
      <c r="I1086" s="115">
        <v>113</v>
      </c>
      <c r="J1086" s="144" t="s">
        <v>928</v>
      </c>
      <c r="K1086" s="145"/>
      <c r="L1086" s="129" t="s">
        <v>8</v>
      </c>
      <c r="M1086" s="110">
        <v>1</v>
      </c>
      <c r="N1086" s="176"/>
    </row>
    <row r="1087" spans="1:14" x14ac:dyDescent="0.25">
      <c r="A1087" s="27" t="s">
        <v>929</v>
      </c>
      <c r="B1087" s="27"/>
      <c r="C1087" s="3" t="s">
        <v>7</v>
      </c>
      <c r="D1087" s="37">
        <v>1</v>
      </c>
      <c r="E1087" s="24">
        <v>2240000</v>
      </c>
      <c r="F1087" s="24">
        <f t="shared" si="79"/>
        <v>2240000</v>
      </c>
      <c r="G1087" s="25">
        <f t="shared" si="81"/>
        <v>425600</v>
      </c>
      <c r="I1087" s="115">
        <v>114</v>
      </c>
      <c r="J1087" s="217" t="s">
        <v>929</v>
      </c>
      <c r="K1087" s="217"/>
      <c r="L1087" s="129" t="s">
        <v>7</v>
      </c>
      <c r="M1087" s="111">
        <v>1</v>
      </c>
      <c r="N1087" s="176"/>
    </row>
    <row r="1088" spans="1:14" ht="18" x14ac:dyDescent="0.25">
      <c r="A1088" s="27" t="s">
        <v>931</v>
      </c>
      <c r="B1088" s="27"/>
      <c r="C1088" s="3" t="s">
        <v>8</v>
      </c>
      <c r="D1088" s="23">
        <v>1</v>
      </c>
      <c r="E1088" s="24">
        <v>24000</v>
      </c>
      <c r="F1088" s="24">
        <f t="shared" si="79"/>
        <v>24000</v>
      </c>
      <c r="G1088" s="25">
        <f t="shared" si="81"/>
        <v>4560</v>
      </c>
      <c r="I1088" s="115">
        <v>115</v>
      </c>
      <c r="J1088" s="217" t="s">
        <v>931</v>
      </c>
      <c r="K1088" s="217"/>
      <c r="L1088" s="129" t="s">
        <v>8</v>
      </c>
      <c r="M1088" s="110">
        <v>1</v>
      </c>
      <c r="N1088" s="176"/>
    </row>
    <row r="1089" spans="1:14" ht="18" x14ac:dyDescent="0.25">
      <c r="A1089" s="27" t="s">
        <v>930</v>
      </c>
      <c r="B1089" s="27"/>
      <c r="C1089" s="3" t="s">
        <v>8</v>
      </c>
      <c r="D1089" s="37">
        <v>1</v>
      </c>
      <c r="E1089" s="24">
        <v>30200</v>
      </c>
      <c r="F1089" s="24">
        <f t="shared" si="79"/>
        <v>30200</v>
      </c>
      <c r="G1089" s="25">
        <f>F1089*19/100</f>
        <v>5738</v>
      </c>
      <c r="I1089" s="115">
        <v>116</v>
      </c>
      <c r="J1089" s="217" t="s">
        <v>930</v>
      </c>
      <c r="K1089" s="217"/>
      <c r="L1089" s="129" t="s">
        <v>8</v>
      </c>
      <c r="M1089" s="111">
        <v>1</v>
      </c>
      <c r="N1089" s="176"/>
    </row>
    <row r="1090" spans="1:14" x14ac:dyDescent="0.25">
      <c r="A1090" s="27" t="s">
        <v>123</v>
      </c>
      <c r="B1090" s="27"/>
      <c r="C1090" s="3" t="s">
        <v>7</v>
      </c>
      <c r="D1090" s="23">
        <v>1</v>
      </c>
      <c r="E1090" s="24">
        <v>56000</v>
      </c>
      <c r="F1090" s="24">
        <f t="shared" si="79"/>
        <v>56000</v>
      </c>
      <c r="G1090" s="25">
        <f>F1090*19/100</f>
        <v>10640</v>
      </c>
      <c r="I1090" s="115">
        <v>117</v>
      </c>
      <c r="J1090" s="217" t="s">
        <v>123</v>
      </c>
      <c r="K1090" s="217"/>
      <c r="L1090" s="129" t="s">
        <v>7</v>
      </c>
      <c r="M1090" s="110">
        <v>1</v>
      </c>
      <c r="N1090" s="176"/>
    </row>
    <row r="1091" spans="1:14" ht="18" x14ac:dyDescent="0.25">
      <c r="A1091" s="27" t="s">
        <v>937</v>
      </c>
      <c r="B1091" s="27"/>
      <c r="C1091" s="3" t="s">
        <v>8</v>
      </c>
      <c r="D1091" s="37">
        <v>1</v>
      </c>
      <c r="E1091" s="24">
        <v>699000</v>
      </c>
      <c r="F1091" s="24">
        <f t="shared" si="79"/>
        <v>699000</v>
      </c>
      <c r="G1091" s="25">
        <f>F1091*19/100</f>
        <v>132810</v>
      </c>
      <c r="I1091" s="115">
        <v>118</v>
      </c>
      <c r="J1091" s="217" t="s">
        <v>937</v>
      </c>
      <c r="K1091" s="217"/>
      <c r="L1091" s="129" t="s">
        <v>8</v>
      </c>
      <c r="M1091" s="111">
        <v>1</v>
      </c>
      <c r="N1091" s="176"/>
    </row>
    <row r="1092" spans="1:14" ht="18" x14ac:dyDescent="0.25">
      <c r="A1092" s="27" t="s">
        <v>947</v>
      </c>
      <c r="B1092" s="27"/>
      <c r="C1092" s="3" t="s">
        <v>8</v>
      </c>
      <c r="D1092" s="23">
        <v>1</v>
      </c>
      <c r="E1092" s="24">
        <v>28000</v>
      </c>
      <c r="F1092" s="24">
        <f t="shared" si="79"/>
        <v>28000</v>
      </c>
      <c r="G1092" s="25">
        <f>F1092*19/100</f>
        <v>5320</v>
      </c>
      <c r="I1092" s="115">
        <v>119</v>
      </c>
      <c r="J1092" s="217" t="s">
        <v>947</v>
      </c>
      <c r="K1092" s="217"/>
      <c r="L1092" s="129" t="s">
        <v>8</v>
      </c>
      <c r="M1092" s="110">
        <v>1</v>
      </c>
      <c r="N1092" s="176"/>
    </row>
    <row r="1093" spans="1:14" ht="18" x14ac:dyDescent="0.25">
      <c r="A1093" s="27" t="s">
        <v>948</v>
      </c>
      <c r="B1093" s="27"/>
      <c r="C1093" s="3" t="s">
        <v>8</v>
      </c>
      <c r="D1093" s="37">
        <v>1</v>
      </c>
      <c r="E1093" s="24">
        <v>110000</v>
      </c>
      <c r="F1093" s="24">
        <f t="shared" si="79"/>
        <v>110000</v>
      </c>
      <c r="G1093" s="25">
        <f t="shared" ref="G1093:G1104" si="82">F1093*19/100</f>
        <v>20900</v>
      </c>
      <c r="I1093" s="115">
        <v>120</v>
      </c>
      <c r="J1093" s="144" t="s">
        <v>948</v>
      </c>
      <c r="K1093" s="145"/>
      <c r="L1093" s="129" t="s">
        <v>8</v>
      </c>
      <c r="M1093" s="111">
        <v>1</v>
      </c>
      <c r="N1093" s="176"/>
    </row>
    <row r="1094" spans="1:14" ht="18" x14ac:dyDescent="0.25">
      <c r="A1094" s="27" t="s">
        <v>949</v>
      </c>
      <c r="B1094" s="27"/>
      <c r="C1094" s="3" t="s">
        <v>8</v>
      </c>
      <c r="D1094" s="23">
        <v>1</v>
      </c>
      <c r="E1094" s="24">
        <v>24000</v>
      </c>
      <c r="F1094" s="24">
        <f t="shared" si="79"/>
        <v>24000</v>
      </c>
      <c r="G1094" s="25"/>
      <c r="I1094" s="115">
        <v>121</v>
      </c>
      <c r="J1094" s="217" t="s">
        <v>949</v>
      </c>
      <c r="K1094" s="217"/>
      <c r="L1094" s="129" t="s">
        <v>8</v>
      </c>
      <c r="M1094" s="110">
        <v>1</v>
      </c>
      <c r="N1094" s="176"/>
    </row>
    <row r="1095" spans="1:14" x14ac:dyDescent="0.25">
      <c r="A1095" s="27" t="s">
        <v>135</v>
      </c>
      <c r="B1095" s="27"/>
      <c r="C1095" s="3" t="s">
        <v>91</v>
      </c>
      <c r="D1095" s="37">
        <v>1</v>
      </c>
      <c r="E1095" s="24">
        <v>26000</v>
      </c>
      <c r="F1095" s="24">
        <f t="shared" si="79"/>
        <v>26000</v>
      </c>
      <c r="G1095" s="25">
        <f t="shared" si="82"/>
        <v>4940</v>
      </c>
      <c r="I1095" s="115">
        <v>122</v>
      </c>
      <c r="J1095" s="217" t="s">
        <v>135</v>
      </c>
      <c r="K1095" s="217"/>
      <c r="L1095" s="129" t="s">
        <v>91</v>
      </c>
      <c r="M1095" s="111">
        <v>1</v>
      </c>
      <c r="N1095" s="176"/>
    </row>
    <row r="1096" spans="1:14" x14ac:dyDescent="0.25">
      <c r="A1096" s="27" t="s">
        <v>983</v>
      </c>
      <c r="B1096" s="27"/>
      <c r="C1096" s="3" t="s">
        <v>7</v>
      </c>
      <c r="D1096" s="23">
        <v>1</v>
      </c>
      <c r="E1096" s="24">
        <v>6000</v>
      </c>
      <c r="F1096" s="24">
        <f t="shared" si="79"/>
        <v>6000</v>
      </c>
      <c r="G1096" s="25">
        <f t="shared" si="82"/>
        <v>1140</v>
      </c>
      <c r="I1096" s="115">
        <v>123</v>
      </c>
      <c r="J1096" s="217" t="s">
        <v>983</v>
      </c>
      <c r="K1096" s="217"/>
      <c r="L1096" s="129" t="s">
        <v>7</v>
      </c>
      <c r="M1096" s="110">
        <v>1</v>
      </c>
      <c r="N1096" s="176"/>
    </row>
    <row r="1097" spans="1:14" x14ac:dyDescent="0.25">
      <c r="A1097" s="27" t="s">
        <v>837</v>
      </c>
      <c r="B1097" s="27"/>
      <c r="C1097" s="3" t="s">
        <v>7</v>
      </c>
      <c r="D1097" s="37">
        <v>1</v>
      </c>
      <c r="E1097" s="24">
        <v>34000</v>
      </c>
      <c r="F1097" s="24">
        <f t="shared" si="79"/>
        <v>34000</v>
      </c>
      <c r="G1097" s="25">
        <f t="shared" si="82"/>
        <v>6460</v>
      </c>
      <c r="I1097" s="115">
        <v>124</v>
      </c>
      <c r="J1097" s="217" t="s">
        <v>837</v>
      </c>
      <c r="K1097" s="217"/>
      <c r="L1097" s="129" t="s">
        <v>7</v>
      </c>
      <c r="M1097" s="111">
        <v>1</v>
      </c>
      <c r="N1097" s="176"/>
    </row>
    <row r="1098" spans="1:14" x14ac:dyDescent="0.25">
      <c r="A1098" s="27" t="s">
        <v>986</v>
      </c>
      <c r="B1098" s="27"/>
      <c r="C1098" s="3" t="s">
        <v>7</v>
      </c>
      <c r="D1098" s="23">
        <v>1</v>
      </c>
      <c r="E1098" s="24">
        <v>95200</v>
      </c>
      <c r="F1098" s="24">
        <f t="shared" si="79"/>
        <v>95200</v>
      </c>
      <c r="G1098" s="25">
        <f t="shared" si="82"/>
        <v>18088</v>
      </c>
      <c r="I1098" s="115">
        <v>125</v>
      </c>
      <c r="J1098" s="217" t="s">
        <v>986</v>
      </c>
      <c r="K1098" s="217"/>
      <c r="L1098" s="129" t="s">
        <v>7</v>
      </c>
      <c r="M1098" s="110">
        <v>1</v>
      </c>
      <c r="N1098" s="176"/>
    </row>
    <row r="1099" spans="1:14" x14ac:dyDescent="0.25">
      <c r="A1099" s="27" t="s">
        <v>987</v>
      </c>
      <c r="B1099" s="27"/>
      <c r="C1099" s="3" t="s">
        <v>7</v>
      </c>
      <c r="D1099" s="37">
        <v>1</v>
      </c>
      <c r="E1099" s="24">
        <v>67200</v>
      </c>
      <c r="F1099" s="24">
        <f t="shared" ref="F1099:F1103" si="83">E1099*D1099</f>
        <v>67200</v>
      </c>
      <c r="G1099" s="25">
        <f t="shared" si="82"/>
        <v>12768</v>
      </c>
      <c r="I1099" s="115">
        <v>126</v>
      </c>
      <c r="J1099" s="217" t="s">
        <v>987</v>
      </c>
      <c r="K1099" s="217"/>
      <c r="L1099" s="129" t="s">
        <v>7</v>
      </c>
      <c r="M1099" s="111">
        <v>1</v>
      </c>
      <c r="N1099" s="176"/>
    </row>
    <row r="1100" spans="1:14" ht="18" x14ac:dyDescent="0.25">
      <c r="A1100" s="27" t="s">
        <v>988</v>
      </c>
      <c r="B1100" s="27"/>
      <c r="C1100" s="3" t="s">
        <v>8</v>
      </c>
      <c r="D1100" s="23">
        <v>1</v>
      </c>
      <c r="E1100" s="24">
        <v>129000</v>
      </c>
      <c r="F1100" s="24">
        <f t="shared" si="83"/>
        <v>129000</v>
      </c>
      <c r="G1100" s="25">
        <f t="shared" si="82"/>
        <v>24510</v>
      </c>
      <c r="I1100" s="115">
        <v>127</v>
      </c>
      <c r="J1100" s="217" t="s">
        <v>988</v>
      </c>
      <c r="K1100" s="217"/>
      <c r="L1100" s="129" t="s">
        <v>8</v>
      </c>
      <c r="M1100" s="110">
        <v>1</v>
      </c>
      <c r="N1100" s="176"/>
    </row>
    <row r="1101" spans="1:14" ht="18" x14ac:dyDescent="0.25">
      <c r="A1101" s="27" t="s">
        <v>989</v>
      </c>
      <c r="B1101" s="27"/>
      <c r="C1101" s="3" t="s">
        <v>8</v>
      </c>
      <c r="D1101" s="37">
        <v>1</v>
      </c>
      <c r="E1101" s="24">
        <v>84000</v>
      </c>
      <c r="F1101" s="24">
        <f t="shared" si="83"/>
        <v>84000</v>
      </c>
      <c r="G1101" s="25">
        <f t="shared" si="82"/>
        <v>15960</v>
      </c>
      <c r="I1101" s="115">
        <v>128</v>
      </c>
      <c r="J1101" s="217" t="s">
        <v>989</v>
      </c>
      <c r="K1101" s="217"/>
      <c r="L1101" s="129" t="s">
        <v>8</v>
      </c>
      <c r="M1101" s="111">
        <v>1</v>
      </c>
      <c r="N1101" s="176"/>
    </row>
    <row r="1102" spans="1:14" x14ac:dyDescent="0.25">
      <c r="A1102" s="27" t="s">
        <v>990</v>
      </c>
      <c r="B1102" s="27"/>
      <c r="C1102" s="3" t="s">
        <v>7</v>
      </c>
      <c r="D1102" s="23">
        <v>1</v>
      </c>
      <c r="E1102" s="24">
        <v>40000</v>
      </c>
      <c r="F1102" s="24">
        <f t="shared" si="83"/>
        <v>40000</v>
      </c>
      <c r="G1102" s="25">
        <f t="shared" si="82"/>
        <v>7600</v>
      </c>
      <c r="I1102" s="115">
        <v>129</v>
      </c>
      <c r="J1102" s="217" t="s">
        <v>990</v>
      </c>
      <c r="K1102" s="217"/>
      <c r="L1102" s="129" t="s">
        <v>7</v>
      </c>
      <c r="M1102" s="110">
        <v>1</v>
      </c>
      <c r="N1102" s="176"/>
    </row>
    <row r="1103" spans="1:14" ht="18" x14ac:dyDescent="0.25">
      <c r="A1103" s="251" t="s">
        <v>1133</v>
      </c>
      <c r="B1103" s="272"/>
      <c r="C1103" s="3" t="s">
        <v>7</v>
      </c>
      <c r="D1103" s="23">
        <v>1</v>
      </c>
      <c r="E1103" s="24">
        <v>450000</v>
      </c>
      <c r="F1103" s="24">
        <f t="shared" si="83"/>
        <v>450000</v>
      </c>
      <c r="G1103" s="25">
        <f t="shared" si="82"/>
        <v>85500</v>
      </c>
      <c r="I1103" s="115">
        <v>130</v>
      </c>
      <c r="J1103" s="217" t="s">
        <v>991</v>
      </c>
      <c r="K1103" s="217"/>
      <c r="L1103" s="129" t="s">
        <v>8</v>
      </c>
      <c r="M1103" s="111">
        <v>1</v>
      </c>
      <c r="N1103" s="176"/>
    </row>
    <row r="1104" spans="1:14" x14ac:dyDescent="0.25">
      <c r="A1104" s="251" t="s">
        <v>1188</v>
      </c>
      <c r="B1104" s="272"/>
      <c r="C1104" s="3" t="s">
        <v>8</v>
      </c>
      <c r="D1104" s="37">
        <v>1</v>
      </c>
      <c r="E1104" s="24">
        <v>350000</v>
      </c>
      <c r="F1104" s="24">
        <f>E1104*D1104</f>
        <v>350000</v>
      </c>
      <c r="G1104" s="25">
        <f t="shared" si="82"/>
        <v>66500</v>
      </c>
      <c r="I1104" s="115">
        <v>131</v>
      </c>
      <c r="J1104" s="217" t="s">
        <v>1133</v>
      </c>
      <c r="K1104" s="217"/>
      <c r="L1104" s="129" t="s">
        <v>7</v>
      </c>
      <c r="M1104" s="110">
        <v>1</v>
      </c>
      <c r="N1104" s="176"/>
    </row>
    <row r="1105" spans="1:14" ht="18" x14ac:dyDescent="0.25">
      <c r="A1105" s="27"/>
      <c r="B1105" s="27"/>
      <c r="C1105" s="3"/>
      <c r="D1105" s="23"/>
      <c r="E1105" s="24"/>
      <c r="F1105" s="24"/>
      <c r="G1105" s="25"/>
      <c r="I1105" s="115">
        <v>132</v>
      </c>
      <c r="J1105" s="217" t="s">
        <v>1188</v>
      </c>
      <c r="K1105" s="217"/>
      <c r="L1105" s="129" t="s">
        <v>8</v>
      </c>
      <c r="M1105" s="111">
        <v>1</v>
      </c>
      <c r="N1105" s="176"/>
    </row>
    <row r="1106" spans="1:14" x14ac:dyDescent="0.25">
      <c r="A1106" s="27"/>
      <c r="B1106" s="27"/>
      <c r="C1106" s="3"/>
      <c r="D1106" s="23"/>
      <c r="F1106" s="24"/>
      <c r="G1106" s="25"/>
      <c r="I1106" s="161"/>
      <c r="J1106" s="173"/>
      <c r="K1106" s="173"/>
      <c r="L1106" s="173"/>
      <c r="M1106" s="173"/>
      <c r="N1106" s="186"/>
    </row>
    <row r="1107" spans="1:14" x14ac:dyDescent="0.25">
      <c r="A1107" s="27"/>
      <c r="B1107" s="27"/>
      <c r="C1107" s="3"/>
      <c r="D1107" s="37"/>
      <c r="E1107" s="64" t="s">
        <v>43</v>
      </c>
      <c r="F1107" s="65"/>
      <c r="G1107" s="66"/>
      <c r="H1107" s="134"/>
      <c r="I1107" s="331" t="s">
        <v>48</v>
      </c>
      <c r="J1107" s="331"/>
      <c r="K1107" s="331"/>
      <c r="L1107" s="331"/>
      <c r="M1107" s="331"/>
      <c r="N1107" s="163"/>
    </row>
    <row r="1108" spans="1:14" ht="10.9" customHeight="1" x14ac:dyDescent="0.25">
      <c r="A1108" s="27"/>
      <c r="B1108" s="27"/>
      <c r="C1108" s="3"/>
      <c r="D1108" s="23"/>
      <c r="E1108" s="24"/>
      <c r="F1108" s="24"/>
      <c r="G1108" s="25"/>
      <c r="I1108" s="224" t="s">
        <v>1240</v>
      </c>
      <c r="J1108" s="224"/>
      <c r="K1108" s="225" t="s">
        <v>49</v>
      </c>
      <c r="L1108" s="226"/>
      <c r="M1108" s="227"/>
      <c r="N1108" s="220"/>
    </row>
    <row r="1109" spans="1:14" x14ac:dyDescent="0.25">
      <c r="A1109" s="53"/>
      <c r="B1109" s="52" t="s">
        <v>48</v>
      </c>
      <c r="C1109" s="53"/>
      <c r="D1109" s="13"/>
      <c r="E1109" s="21"/>
      <c r="F1109" s="21">
        <f t="shared" ref="F1109:F1172" si="84">E1109*D1109</f>
        <v>0</v>
      </c>
      <c r="G1109" s="29">
        <f>F1109*19/100</f>
        <v>0</v>
      </c>
      <c r="I1109" s="207" t="s">
        <v>1241</v>
      </c>
      <c r="J1109" s="207"/>
      <c r="K1109" s="168" t="s">
        <v>47</v>
      </c>
      <c r="L1109" s="167" t="s">
        <v>2</v>
      </c>
      <c r="M1109" s="169">
        <v>2013</v>
      </c>
      <c r="N1109" s="221"/>
    </row>
    <row r="1110" spans="1:14" ht="18" x14ac:dyDescent="0.25">
      <c r="A1110" s="9"/>
      <c r="B1110" s="54" t="s">
        <v>49</v>
      </c>
      <c r="C1110" s="53"/>
      <c r="D1110" s="42"/>
      <c r="E1110" s="21"/>
      <c r="F1110" s="21">
        <f t="shared" si="84"/>
        <v>0</v>
      </c>
      <c r="G1110" s="29">
        <f>F1110*19/100</f>
        <v>0</v>
      </c>
      <c r="I1110" s="135" t="s">
        <v>1239</v>
      </c>
      <c r="J1110" s="196" t="s">
        <v>3</v>
      </c>
      <c r="K1110" s="197"/>
      <c r="L1110" s="109" t="s">
        <v>4</v>
      </c>
      <c r="M1110" s="109" t="s">
        <v>1267</v>
      </c>
      <c r="N1110" s="184"/>
    </row>
    <row r="1111" spans="1:14" x14ac:dyDescent="0.25">
      <c r="A1111" s="9"/>
      <c r="B1111" s="62" t="s">
        <v>50</v>
      </c>
      <c r="C1111" s="35" t="s">
        <v>2</v>
      </c>
      <c r="D1111" s="13"/>
      <c r="E1111" s="21"/>
      <c r="F1111" s="21">
        <f t="shared" si="84"/>
        <v>0</v>
      </c>
      <c r="G1111" s="29">
        <f>F1111*19/100</f>
        <v>0</v>
      </c>
      <c r="I1111" s="115">
        <v>1</v>
      </c>
      <c r="J1111" s="199" t="s">
        <v>1145</v>
      </c>
      <c r="K1111" s="193"/>
      <c r="L1111" s="111" t="s">
        <v>7</v>
      </c>
      <c r="M1111" s="110">
        <v>1</v>
      </c>
      <c r="N1111" s="176"/>
    </row>
    <row r="1112" spans="1:14" ht="11.45" customHeight="1" x14ac:dyDescent="0.25">
      <c r="A1112" s="253" t="s">
        <v>3</v>
      </c>
      <c r="B1112" s="254"/>
      <c r="C1112" s="18" t="s">
        <v>7</v>
      </c>
      <c r="D1112" s="42"/>
      <c r="E1112" s="20" t="s">
        <v>150</v>
      </c>
      <c r="F1112" s="21" t="s">
        <v>152</v>
      </c>
      <c r="G1112" s="29" t="s">
        <v>151</v>
      </c>
      <c r="I1112" s="115">
        <v>2</v>
      </c>
      <c r="J1112" s="199" t="s">
        <v>51</v>
      </c>
      <c r="K1112" s="193"/>
      <c r="L1112" s="111" t="s">
        <v>149</v>
      </c>
      <c r="M1112" s="111">
        <v>1</v>
      </c>
      <c r="N1112" s="176"/>
    </row>
    <row r="1113" spans="1:14" x14ac:dyDescent="0.25">
      <c r="A1113" s="251" t="s">
        <v>1145</v>
      </c>
      <c r="B1113" s="252"/>
      <c r="C1113" s="6" t="s">
        <v>7</v>
      </c>
      <c r="D1113" s="23">
        <v>1</v>
      </c>
      <c r="E1113" s="24">
        <v>37000</v>
      </c>
      <c r="F1113" s="24">
        <f t="shared" si="84"/>
        <v>37000</v>
      </c>
      <c r="G1113" s="25">
        <f t="shared" ref="G1113:G1159" si="85">F1113*19/100</f>
        <v>7030</v>
      </c>
      <c r="I1113" s="115">
        <v>3</v>
      </c>
      <c r="J1113" s="199" t="s">
        <v>102</v>
      </c>
      <c r="K1113" s="193"/>
      <c r="L1113" s="111" t="s">
        <v>6</v>
      </c>
      <c r="M1113" s="110">
        <v>1</v>
      </c>
      <c r="N1113" s="176"/>
    </row>
    <row r="1114" spans="1:14" x14ac:dyDescent="0.25">
      <c r="A1114" s="251" t="s">
        <v>51</v>
      </c>
      <c r="B1114" s="252"/>
      <c r="C1114" s="6" t="s">
        <v>149</v>
      </c>
      <c r="D1114" s="37">
        <v>1</v>
      </c>
      <c r="E1114" s="24">
        <v>231000</v>
      </c>
      <c r="F1114" s="24">
        <f t="shared" si="84"/>
        <v>231000</v>
      </c>
      <c r="G1114" s="25">
        <f t="shared" si="85"/>
        <v>43890</v>
      </c>
      <c r="I1114" s="115">
        <v>4</v>
      </c>
      <c r="J1114" s="199" t="s">
        <v>83</v>
      </c>
      <c r="K1114" s="193"/>
      <c r="L1114" s="111" t="s">
        <v>7</v>
      </c>
      <c r="M1114" s="111">
        <v>1</v>
      </c>
      <c r="N1114" s="176"/>
    </row>
    <row r="1115" spans="1:14" ht="18" x14ac:dyDescent="0.25">
      <c r="A1115" s="31" t="s">
        <v>102</v>
      </c>
      <c r="B1115" s="31"/>
      <c r="C1115" s="6" t="s">
        <v>6</v>
      </c>
      <c r="D1115" s="23">
        <v>1</v>
      </c>
      <c r="E1115" s="24">
        <v>72000</v>
      </c>
      <c r="F1115" s="24">
        <f t="shared" si="84"/>
        <v>72000</v>
      </c>
      <c r="G1115" s="25">
        <f t="shared" si="85"/>
        <v>13680</v>
      </c>
      <c r="I1115" s="115">
        <v>5</v>
      </c>
      <c r="J1115" s="199" t="s">
        <v>100</v>
      </c>
      <c r="K1115" s="193"/>
      <c r="L1115" s="111" t="s">
        <v>8</v>
      </c>
      <c r="M1115" s="110">
        <v>1</v>
      </c>
      <c r="N1115" s="176"/>
    </row>
    <row r="1116" spans="1:14" ht="18" x14ac:dyDescent="0.25">
      <c r="A1116" s="251" t="s">
        <v>83</v>
      </c>
      <c r="B1116" s="252"/>
      <c r="C1116" s="6" t="s">
        <v>7</v>
      </c>
      <c r="D1116" s="37">
        <v>1</v>
      </c>
      <c r="E1116" s="24">
        <v>4236000</v>
      </c>
      <c r="F1116" s="24">
        <f t="shared" si="84"/>
        <v>4236000</v>
      </c>
      <c r="G1116" s="25">
        <f t="shared" si="85"/>
        <v>804840</v>
      </c>
      <c r="I1116" s="115">
        <v>6</v>
      </c>
      <c r="J1116" s="199" t="s">
        <v>257</v>
      </c>
      <c r="K1116" s="193"/>
      <c r="L1116" s="111" t="s">
        <v>8</v>
      </c>
      <c r="M1116" s="111">
        <v>1</v>
      </c>
      <c r="N1116" s="176"/>
    </row>
    <row r="1117" spans="1:14" x14ac:dyDescent="0.25">
      <c r="A1117" s="4" t="s">
        <v>100</v>
      </c>
      <c r="B1117" s="5"/>
      <c r="C1117" s="6" t="s">
        <v>8</v>
      </c>
      <c r="D1117" s="23">
        <v>1</v>
      </c>
      <c r="E1117" s="24">
        <v>540000</v>
      </c>
      <c r="F1117" s="24">
        <f t="shared" si="84"/>
        <v>540000</v>
      </c>
      <c r="G1117" s="25">
        <f t="shared" si="85"/>
        <v>102600</v>
      </c>
      <c r="I1117" s="115">
        <v>7</v>
      </c>
      <c r="J1117" s="213" t="s">
        <v>146</v>
      </c>
      <c r="K1117" s="214"/>
      <c r="L1117" s="111" t="s">
        <v>7</v>
      </c>
      <c r="M1117" s="110">
        <v>1</v>
      </c>
      <c r="N1117" s="176"/>
    </row>
    <row r="1118" spans="1:14" x14ac:dyDescent="0.25">
      <c r="A1118" s="31" t="s">
        <v>257</v>
      </c>
      <c r="B1118" s="31"/>
      <c r="C1118" s="6" t="s">
        <v>8</v>
      </c>
      <c r="D1118" s="37">
        <v>1</v>
      </c>
      <c r="E1118" s="24">
        <v>30200</v>
      </c>
      <c r="F1118" s="24">
        <f t="shared" si="84"/>
        <v>30200</v>
      </c>
      <c r="G1118" s="25">
        <f t="shared" si="85"/>
        <v>5738</v>
      </c>
      <c r="I1118" s="115">
        <v>8</v>
      </c>
      <c r="J1118" s="213" t="s">
        <v>148</v>
      </c>
      <c r="K1118" s="214"/>
      <c r="L1118" s="111" t="s">
        <v>7</v>
      </c>
      <c r="M1118" s="111">
        <v>1</v>
      </c>
      <c r="N1118" s="176"/>
    </row>
    <row r="1119" spans="1:14" x14ac:dyDescent="0.25">
      <c r="A1119" s="269" t="s">
        <v>146</v>
      </c>
      <c r="B1119" s="270"/>
      <c r="C1119" s="6" t="s">
        <v>7</v>
      </c>
      <c r="D1119" s="23">
        <v>1</v>
      </c>
      <c r="E1119" s="24">
        <v>15000</v>
      </c>
      <c r="F1119" s="24">
        <f t="shared" si="84"/>
        <v>15000</v>
      </c>
      <c r="G1119" s="25">
        <f t="shared" si="85"/>
        <v>2850</v>
      </c>
      <c r="I1119" s="115">
        <v>9</v>
      </c>
      <c r="J1119" s="213" t="s">
        <v>258</v>
      </c>
      <c r="K1119" s="214"/>
      <c r="L1119" s="111" t="s">
        <v>7</v>
      </c>
      <c r="M1119" s="110">
        <v>1</v>
      </c>
      <c r="N1119" s="176"/>
    </row>
    <row r="1120" spans="1:14" x14ac:dyDescent="0.25">
      <c r="A1120" s="269" t="s">
        <v>148</v>
      </c>
      <c r="B1120" s="270"/>
      <c r="C1120" s="6" t="s">
        <v>7</v>
      </c>
      <c r="D1120" s="37">
        <v>1</v>
      </c>
      <c r="E1120" s="24">
        <v>12000</v>
      </c>
      <c r="F1120" s="24">
        <f t="shared" si="84"/>
        <v>12000</v>
      </c>
      <c r="G1120" s="25">
        <f t="shared" si="85"/>
        <v>2280</v>
      </c>
      <c r="I1120" s="115">
        <v>10</v>
      </c>
      <c r="J1120" s="213" t="s">
        <v>259</v>
      </c>
      <c r="K1120" s="214"/>
      <c r="L1120" s="111" t="s">
        <v>7</v>
      </c>
      <c r="M1120" s="111">
        <v>1</v>
      </c>
      <c r="N1120" s="176"/>
    </row>
    <row r="1121" spans="1:14" x14ac:dyDescent="0.25">
      <c r="A1121" s="269" t="s">
        <v>258</v>
      </c>
      <c r="B1121" s="270"/>
      <c r="C1121" s="6" t="s">
        <v>7</v>
      </c>
      <c r="D1121" s="23">
        <v>1</v>
      </c>
      <c r="E1121" s="24">
        <v>12000</v>
      </c>
      <c r="F1121" s="24">
        <f t="shared" si="84"/>
        <v>12000</v>
      </c>
      <c r="G1121" s="25">
        <f t="shared" si="85"/>
        <v>2280</v>
      </c>
      <c r="I1121" s="115">
        <v>11</v>
      </c>
      <c r="J1121" s="213" t="s">
        <v>260</v>
      </c>
      <c r="K1121" s="214"/>
      <c r="L1121" s="111" t="s">
        <v>7</v>
      </c>
      <c r="M1121" s="110">
        <v>1</v>
      </c>
      <c r="N1121" s="176"/>
    </row>
    <row r="1122" spans="1:14" x14ac:dyDescent="0.25">
      <c r="A1122" s="269" t="s">
        <v>259</v>
      </c>
      <c r="B1122" s="270"/>
      <c r="C1122" s="6" t="s">
        <v>7</v>
      </c>
      <c r="D1122" s="37">
        <v>1</v>
      </c>
      <c r="E1122" s="24">
        <v>500</v>
      </c>
      <c r="F1122" s="24">
        <f t="shared" si="84"/>
        <v>500</v>
      </c>
      <c r="G1122" s="25">
        <f t="shared" si="85"/>
        <v>95</v>
      </c>
      <c r="I1122" s="115">
        <v>12</v>
      </c>
      <c r="J1122" s="213" t="s">
        <v>261</v>
      </c>
      <c r="K1122" s="214"/>
      <c r="L1122" s="111" t="s">
        <v>7</v>
      </c>
      <c r="M1122" s="111">
        <v>1</v>
      </c>
      <c r="N1122" s="176"/>
    </row>
    <row r="1123" spans="1:14" x14ac:dyDescent="0.25">
      <c r="A1123" s="269" t="s">
        <v>260</v>
      </c>
      <c r="B1123" s="270"/>
      <c r="C1123" s="6" t="s">
        <v>7</v>
      </c>
      <c r="D1123" s="23">
        <v>1</v>
      </c>
      <c r="E1123" s="24">
        <v>300</v>
      </c>
      <c r="F1123" s="24">
        <f t="shared" si="84"/>
        <v>300</v>
      </c>
      <c r="G1123" s="25">
        <f t="shared" si="85"/>
        <v>57</v>
      </c>
      <c r="I1123" s="115">
        <v>13</v>
      </c>
      <c r="J1123" s="213" t="s">
        <v>262</v>
      </c>
      <c r="K1123" s="214"/>
      <c r="L1123" s="111" t="s">
        <v>7</v>
      </c>
      <c r="M1123" s="110">
        <v>1</v>
      </c>
      <c r="N1123" s="176"/>
    </row>
    <row r="1124" spans="1:14" x14ac:dyDescent="0.25">
      <c r="A1124" s="269" t="s">
        <v>261</v>
      </c>
      <c r="B1124" s="270"/>
      <c r="C1124" s="6" t="s">
        <v>7</v>
      </c>
      <c r="D1124" s="37">
        <v>1</v>
      </c>
      <c r="E1124" s="24">
        <v>300</v>
      </c>
      <c r="F1124" s="24">
        <f t="shared" si="84"/>
        <v>300</v>
      </c>
      <c r="G1124" s="25">
        <f t="shared" si="85"/>
        <v>57</v>
      </c>
      <c r="I1124" s="115">
        <v>14</v>
      </c>
      <c r="J1124" s="213" t="s">
        <v>263</v>
      </c>
      <c r="K1124" s="214"/>
      <c r="L1124" s="111" t="s">
        <v>7</v>
      </c>
      <c r="M1124" s="111">
        <v>1</v>
      </c>
      <c r="N1124" s="176"/>
    </row>
    <row r="1125" spans="1:14" x14ac:dyDescent="0.25">
      <c r="A1125" s="269" t="s">
        <v>262</v>
      </c>
      <c r="B1125" s="270"/>
      <c r="C1125" s="6" t="s">
        <v>7</v>
      </c>
      <c r="D1125" s="23">
        <v>1</v>
      </c>
      <c r="E1125" s="24">
        <v>800</v>
      </c>
      <c r="F1125" s="24">
        <f t="shared" si="84"/>
        <v>800</v>
      </c>
      <c r="G1125" s="25">
        <f t="shared" si="85"/>
        <v>152</v>
      </c>
      <c r="I1125" s="115">
        <v>15</v>
      </c>
      <c r="J1125" s="213" t="s">
        <v>264</v>
      </c>
      <c r="K1125" s="214"/>
      <c r="L1125" s="111" t="s">
        <v>7</v>
      </c>
      <c r="M1125" s="110">
        <v>1</v>
      </c>
      <c r="N1125" s="176"/>
    </row>
    <row r="1126" spans="1:14" ht="23.45" customHeight="1" x14ac:dyDescent="0.25">
      <c r="A1126" s="269" t="s">
        <v>263</v>
      </c>
      <c r="B1126" s="270"/>
      <c r="C1126" s="6" t="s">
        <v>7</v>
      </c>
      <c r="D1126" s="37">
        <v>1</v>
      </c>
      <c r="E1126" s="24">
        <v>255000</v>
      </c>
      <c r="F1126" s="24">
        <f t="shared" si="84"/>
        <v>255000</v>
      </c>
      <c r="G1126" s="25">
        <f t="shared" si="85"/>
        <v>48450</v>
      </c>
      <c r="I1126" s="115">
        <v>16</v>
      </c>
      <c r="J1126" s="213" t="s">
        <v>195</v>
      </c>
      <c r="K1126" s="214"/>
      <c r="L1126" s="111" t="s">
        <v>8</v>
      </c>
      <c r="M1126" s="111">
        <v>1</v>
      </c>
      <c r="N1126" s="176"/>
    </row>
    <row r="1127" spans="1:14" ht="18" x14ac:dyDescent="0.25">
      <c r="A1127" s="269" t="s">
        <v>264</v>
      </c>
      <c r="B1127" s="270"/>
      <c r="C1127" s="6" t="s">
        <v>7</v>
      </c>
      <c r="D1127" s="23">
        <v>1</v>
      </c>
      <c r="E1127" s="24">
        <v>1200</v>
      </c>
      <c r="F1127" s="24">
        <f t="shared" si="84"/>
        <v>1200</v>
      </c>
      <c r="G1127" s="25">
        <f t="shared" si="85"/>
        <v>228</v>
      </c>
      <c r="I1127" s="115">
        <v>17</v>
      </c>
      <c r="J1127" s="213" t="s">
        <v>387</v>
      </c>
      <c r="K1127" s="214"/>
      <c r="L1127" s="111" t="s">
        <v>8</v>
      </c>
      <c r="M1127" s="110">
        <v>1</v>
      </c>
      <c r="N1127" s="176"/>
    </row>
    <row r="1128" spans="1:14" x14ac:dyDescent="0.25">
      <c r="A1128" s="269" t="s">
        <v>195</v>
      </c>
      <c r="B1128" s="270"/>
      <c r="C1128" s="6" t="s">
        <v>8</v>
      </c>
      <c r="D1128" s="37">
        <v>1</v>
      </c>
      <c r="E1128" s="24">
        <v>1601000</v>
      </c>
      <c r="F1128" s="24">
        <f t="shared" si="84"/>
        <v>1601000</v>
      </c>
      <c r="G1128" s="25">
        <f t="shared" si="85"/>
        <v>304190</v>
      </c>
      <c r="I1128" s="115">
        <v>18</v>
      </c>
      <c r="J1128" s="213" t="s">
        <v>622</v>
      </c>
      <c r="K1128" s="214"/>
      <c r="L1128" s="117" t="s">
        <v>149</v>
      </c>
      <c r="M1128" s="111">
        <v>1</v>
      </c>
      <c r="N1128" s="176"/>
    </row>
    <row r="1129" spans="1:14" x14ac:dyDescent="0.25">
      <c r="A1129" s="269" t="s">
        <v>387</v>
      </c>
      <c r="B1129" s="270"/>
      <c r="C1129" s="6" t="s">
        <v>8</v>
      </c>
      <c r="D1129" s="23">
        <v>1</v>
      </c>
      <c r="E1129" s="24">
        <v>176000</v>
      </c>
      <c r="F1129" s="24">
        <f t="shared" si="84"/>
        <v>176000</v>
      </c>
      <c r="G1129" s="25">
        <f t="shared" si="85"/>
        <v>33440</v>
      </c>
      <c r="I1129" s="115">
        <v>19</v>
      </c>
      <c r="J1129" s="199" t="s">
        <v>283</v>
      </c>
      <c r="K1129" s="193"/>
      <c r="L1129" s="111" t="s">
        <v>7</v>
      </c>
      <c r="M1129" s="110">
        <v>1</v>
      </c>
      <c r="N1129" s="176"/>
    </row>
    <row r="1130" spans="1:14" x14ac:dyDescent="0.25">
      <c r="A1130" s="269" t="s">
        <v>622</v>
      </c>
      <c r="B1130" s="270"/>
      <c r="C1130" s="85" t="s">
        <v>149</v>
      </c>
      <c r="D1130" s="37">
        <v>1</v>
      </c>
      <c r="E1130" s="24">
        <v>51000</v>
      </c>
      <c r="F1130" s="24">
        <f t="shared" si="84"/>
        <v>51000</v>
      </c>
      <c r="G1130" s="25">
        <f t="shared" si="85"/>
        <v>9690</v>
      </c>
      <c r="I1130" s="115">
        <v>20</v>
      </c>
      <c r="J1130" s="212" t="s">
        <v>620</v>
      </c>
      <c r="K1130" s="195"/>
      <c r="L1130" s="115" t="s">
        <v>7</v>
      </c>
      <c r="M1130" s="111">
        <v>1</v>
      </c>
      <c r="N1130" s="176"/>
    </row>
    <row r="1131" spans="1:14" x14ac:dyDescent="0.25">
      <c r="A1131" s="251" t="s">
        <v>283</v>
      </c>
      <c r="B1131" s="252"/>
      <c r="C1131" s="6" t="s">
        <v>7</v>
      </c>
      <c r="D1131" s="23">
        <v>1</v>
      </c>
      <c r="E1131" s="24">
        <v>173000</v>
      </c>
      <c r="F1131" s="24">
        <f t="shared" si="84"/>
        <v>173000</v>
      </c>
      <c r="G1131" s="25">
        <f t="shared" si="85"/>
        <v>32870</v>
      </c>
      <c r="I1131" s="115">
        <v>21</v>
      </c>
      <c r="J1131" s="212" t="s">
        <v>629</v>
      </c>
      <c r="K1131" s="195"/>
      <c r="L1131" s="115" t="s">
        <v>7</v>
      </c>
      <c r="M1131" s="110">
        <v>1</v>
      </c>
      <c r="N1131" s="176"/>
    </row>
    <row r="1132" spans="1:14" ht="18" x14ac:dyDescent="0.25">
      <c r="A1132" s="247" t="s">
        <v>620</v>
      </c>
      <c r="B1132" s="248"/>
      <c r="C1132" s="24" t="s">
        <v>7</v>
      </c>
      <c r="D1132" s="37">
        <v>1</v>
      </c>
      <c r="E1132" s="24">
        <v>93000</v>
      </c>
      <c r="F1132" s="24">
        <f t="shared" si="84"/>
        <v>93000</v>
      </c>
      <c r="G1132" s="25">
        <f t="shared" si="85"/>
        <v>17670</v>
      </c>
      <c r="I1132" s="115">
        <v>22</v>
      </c>
      <c r="J1132" s="213" t="s">
        <v>388</v>
      </c>
      <c r="K1132" s="214"/>
      <c r="L1132" s="111" t="s">
        <v>8</v>
      </c>
      <c r="M1132" s="111">
        <v>1</v>
      </c>
      <c r="N1132" s="176"/>
    </row>
    <row r="1133" spans="1:14" x14ac:dyDescent="0.25">
      <c r="A1133" s="45" t="s">
        <v>629</v>
      </c>
      <c r="B1133" s="39"/>
      <c r="C1133" s="24" t="s">
        <v>7</v>
      </c>
      <c r="D1133" s="23">
        <v>1</v>
      </c>
      <c r="E1133" s="24">
        <v>30000</v>
      </c>
      <c r="F1133" s="24">
        <f t="shared" si="84"/>
        <v>30000</v>
      </c>
      <c r="G1133" s="25">
        <f t="shared" si="85"/>
        <v>5700</v>
      </c>
      <c r="I1133" s="115">
        <v>23</v>
      </c>
      <c r="J1133" s="212" t="s">
        <v>276</v>
      </c>
      <c r="K1133" s="195"/>
      <c r="L1133" s="115" t="s">
        <v>7</v>
      </c>
      <c r="M1133" s="110">
        <v>1</v>
      </c>
      <c r="N1133" s="176"/>
    </row>
    <row r="1134" spans="1:14" x14ac:dyDescent="0.25">
      <c r="A1134" s="269" t="s">
        <v>388</v>
      </c>
      <c r="B1134" s="270"/>
      <c r="C1134" s="6" t="s">
        <v>8</v>
      </c>
      <c r="D1134" s="37">
        <v>1</v>
      </c>
      <c r="E1134" s="24">
        <v>45000</v>
      </c>
      <c r="F1134" s="24">
        <f t="shared" si="84"/>
        <v>45000</v>
      </c>
      <c r="G1134" s="25">
        <f t="shared" si="85"/>
        <v>8550</v>
      </c>
      <c r="I1134" s="115">
        <v>24</v>
      </c>
      <c r="J1134" s="212" t="s">
        <v>278</v>
      </c>
      <c r="K1134" s="195"/>
      <c r="L1134" s="115" t="s">
        <v>7</v>
      </c>
      <c r="M1134" s="111">
        <v>1</v>
      </c>
      <c r="N1134" s="176"/>
    </row>
    <row r="1135" spans="1:14" x14ac:dyDescent="0.25">
      <c r="A1135" s="79" t="s">
        <v>276</v>
      </c>
      <c r="B1135" s="79"/>
      <c r="C1135" s="24" t="s">
        <v>7</v>
      </c>
      <c r="D1135" s="23">
        <v>1</v>
      </c>
      <c r="E1135" s="24">
        <v>31000</v>
      </c>
      <c r="F1135" s="24">
        <f t="shared" si="84"/>
        <v>31000</v>
      </c>
      <c r="G1135" s="25">
        <f t="shared" si="85"/>
        <v>5890</v>
      </c>
      <c r="I1135" s="115">
        <v>25</v>
      </c>
      <c r="J1135" s="199" t="s">
        <v>282</v>
      </c>
      <c r="K1135" s="193"/>
      <c r="L1135" s="111" t="s">
        <v>7</v>
      </c>
      <c r="M1135" s="110">
        <v>1</v>
      </c>
      <c r="N1135" s="176"/>
    </row>
    <row r="1136" spans="1:14" x14ac:dyDescent="0.25">
      <c r="A1136" s="79" t="s">
        <v>278</v>
      </c>
      <c r="B1136" s="79"/>
      <c r="C1136" s="24" t="s">
        <v>7</v>
      </c>
      <c r="D1136" s="37">
        <v>1</v>
      </c>
      <c r="E1136" s="24">
        <v>26000</v>
      </c>
      <c r="F1136" s="24">
        <f t="shared" si="84"/>
        <v>26000</v>
      </c>
      <c r="G1136" s="25">
        <f t="shared" si="85"/>
        <v>4940</v>
      </c>
      <c r="I1136" s="115">
        <v>26</v>
      </c>
      <c r="J1136" s="212" t="s">
        <v>551</v>
      </c>
      <c r="K1136" s="195"/>
      <c r="L1136" s="115" t="s">
        <v>7</v>
      </c>
      <c r="M1136" s="111">
        <v>1</v>
      </c>
      <c r="N1136" s="176"/>
    </row>
    <row r="1137" spans="1:14" x14ac:dyDescent="0.25">
      <c r="A1137" s="86" t="s">
        <v>282</v>
      </c>
      <c r="B1137" s="87"/>
      <c r="C1137" s="6" t="s">
        <v>7</v>
      </c>
      <c r="D1137" s="23">
        <v>1</v>
      </c>
      <c r="E1137" s="24">
        <v>11200</v>
      </c>
      <c r="F1137" s="24">
        <f t="shared" si="84"/>
        <v>11200</v>
      </c>
      <c r="G1137" s="25">
        <f t="shared" si="85"/>
        <v>2128</v>
      </c>
      <c r="I1137" s="115">
        <v>27</v>
      </c>
      <c r="J1137" s="212" t="s">
        <v>705</v>
      </c>
      <c r="K1137" s="195"/>
      <c r="L1137" s="157" t="s">
        <v>7</v>
      </c>
      <c r="M1137" s="110">
        <v>1</v>
      </c>
      <c r="N1137" s="176"/>
    </row>
    <row r="1138" spans="1:14" x14ac:dyDescent="0.25">
      <c r="A1138" s="247" t="s">
        <v>551</v>
      </c>
      <c r="B1138" s="248"/>
      <c r="C1138" s="24" t="s">
        <v>7</v>
      </c>
      <c r="D1138" s="37">
        <v>1</v>
      </c>
      <c r="E1138" s="24">
        <v>11200</v>
      </c>
      <c r="F1138" s="24">
        <f t="shared" si="84"/>
        <v>11200</v>
      </c>
      <c r="G1138" s="25">
        <f t="shared" si="85"/>
        <v>2128</v>
      </c>
      <c r="I1138" s="115">
        <v>28</v>
      </c>
      <c r="J1138" s="212" t="s">
        <v>125</v>
      </c>
      <c r="K1138" s="195"/>
      <c r="L1138" s="157" t="s">
        <v>778</v>
      </c>
      <c r="M1138" s="111">
        <v>1</v>
      </c>
      <c r="N1138" s="176"/>
    </row>
    <row r="1139" spans="1:14" x14ac:dyDescent="0.25">
      <c r="A1139" s="247" t="s">
        <v>705</v>
      </c>
      <c r="B1139" s="248"/>
      <c r="C1139" s="88" t="s">
        <v>7</v>
      </c>
      <c r="D1139" s="23">
        <v>1</v>
      </c>
      <c r="E1139" s="24">
        <v>1200</v>
      </c>
      <c r="F1139" s="24">
        <f t="shared" si="84"/>
        <v>1200</v>
      </c>
      <c r="G1139" s="25">
        <f t="shared" si="85"/>
        <v>228</v>
      </c>
      <c r="I1139" s="115">
        <v>29</v>
      </c>
      <c r="J1139" s="212" t="s">
        <v>777</v>
      </c>
      <c r="K1139" s="195"/>
      <c r="L1139" s="157" t="s">
        <v>778</v>
      </c>
      <c r="M1139" s="110">
        <v>1</v>
      </c>
      <c r="N1139" s="176"/>
    </row>
    <row r="1140" spans="1:14" x14ac:dyDescent="0.25">
      <c r="A1140" s="45" t="s">
        <v>125</v>
      </c>
      <c r="B1140" s="39"/>
      <c r="C1140" s="88" t="s">
        <v>778</v>
      </c>
      <c r="D1140" s="37">
        <v>1</v>
      </c>
      <c r="E1140" s="24">
        <v>118000</v>
      </c>
      <c r="F1140" s="24">
        <f t="shared" si="84"/>
        <v>118000</v>
      </c>
      <c r="G1140" s="25">
        <f t="shared" si="85"/>
        <v>22420</v>
      </c>
      <c r="I1140" s="115">
        <v>30</v>
      </c>
      <c r="J1140" s="199" t="s">
        <v>284</v>
      </c>
      <c r="K1140" s="193"/>
      <c r="L1140" s="111" t="s">
        <v>149</v>
      </c>
      <c r="M1140" s="111">
        <v>1</v>
      </c>
      <c r="N1140" s="176"/>
    </row>
    <row r="1141" spans="1:14" ht="18" x14ac:dyDescent="0.25">
      <c r="A1141" s="45" t="s">
        <v>777</v>
      </c>
      <c r="B1141" s="39"/>
      <c r="C1141" s="88" t="s">
        <v>778</v>
      </c>
      <c r="D1141" s="23">
        <v>1</v>
      </c>
      <c r="E1141" s="24">
        <v>406000</v>
      </c>
      <c r="F1141" s="24">
        <f t="shared" si="84"/>
        <v>406000</v>
      </c>
      <c r="G1141" s="25">
        <f t="shared" si="85"/>
        <v>77140</v>
      </c>
      <c r="I1141" s="115">
        <v>31</v>
      </c>
      <c r="J1141" s="158" t="s">
        <v>549</v>
      </c>
      <c r="K1141" s="159"/>
      <c r="L1141" s="111" t="s">
        <v>8</v>
      </c>
      <c r="M1141" s="110">
        <v>1</v>
      </c>
      <c r="N1141" s="176"/>
    </row>
    <row r="1142" spans="1:14" x14ac:dyDescent="0.25">
      <c r="A1142" s="86" t="s">
        <v>284</v>
      </c>
      <c r="B1142" s="87"/>
      <c r="C1142" s="6" t="s">
        <v>149</v>
      </c>
      <c r="D1142" s="37">
        <v>1</v>
      </c>
      <c r="E1142" s="24">
        <v>24000</v>
      </c>
      <c r="F1142" s="24">
        <f t="shared" si="84"/>
        <v>24000</v>
      </c>
      <c r="G1142" s="25">
        <f t="shared" si="85"/>
        <v>4560</v>
      </c>
      <c r="I1142" s="115">
        <v>32</v>
      </c>
      <c r="J1142" s="199" t="s">
        <v>285</v>
      </c>
      <c r="K1142" s="193"/>
      <c r="L1142" s="111" t="s">
        <v>7</v>
      </c>
      <c r="M1142" s="111">
        <v>1</v>
      </c>
      <c r="N1142" s="176"/>
    </row>
    <row r="1143" spans="1:14" x14ac:dyDescent="0.25">
      <c r="A1143" s="86" t="s">
        <v>549</v>
      </c>
      <c r="B1143" s="87"/>
      <c r="C1143" s="6" t="s">
        <v>8</v>
      </c>
      <c r="D1143" s="23">
        <v>1</v>
      </c>
      <c r="E1143" s="24">
        <v>104000</v>
      </c>
      <c r="F1143" s="24">
        <f t="shared" si="84"/>
        <v>104000</v>
      </c>
      <c r="G1143" s="25">
        <f t="shared" si="85"/>
        <v>19760</v>
      </c>
      <c r="I1143" s="115">
        <v>33</v>
      </c>
      <c r="J1143" s="212" t="s">
        <v>389</v>
      </c>
      <c r="K1143" s="195"/>
      <c r="L1143" s="115" t="s">
        <v>7</v>
      </c>
      <c r="M1143" s="110">
        <v>1</v>
      </c>
      <c r="N1143" s="176"/>
    </row>
    <row r="1144" spans="1:14" x14ac:dyDescent="0.25">
      <c r="A1144" s="89" t="s">
        <v>285</v>
      </c>
      <c r="C1144" s="6" t="s">
        <v>7</v>
      </c>
      <c r="D1144" s="37">
        <v>1</v>
      </c>
      <c r="E1144" s="24">
        <v>22000</v>
      </c>
      <c r="F1144" s="24">
        <f t="shared" si="84"/>
        <v>22000</v>
      </c>
      <c r="G1144" s="25">
        <f t="shared" si="85"/>
        <v>4180</v>
      </c>
      <c r="I1144" s="115">
        <v>34</v>
      </c>
      <c r="J1144" s="212" t="s">
        <v>390</v>
      </c>
      <c r="K1144" s="195"/>
      <c r="L1144" s="115" t="s">
        <v>7</v>
      </c>
      <c r="M1144" s="111">
        <v>1</v>
      </c>
      <c r="N1144" s="176"/>
    </row>
    <row r="1145" spans="1:14" x14ac:dyDescent="0.25">
      <c r="A1145" s="247" t="s">
        <v>389</v>
      </c>
      <c r="B1145" s="248"/>
      <c r="C1145" s="24" t="s">
        <v>7</v>
      </c>
      <c r="D1145" s="23">
        <v>1</v>
      </c>
      <c r="E1145" s="24">
        <v>500</v>
      </c>
      <c r="F1145" s="24">
        <f t="shared" si="84"/>
        <v>500</v>
      </c>
      <c r="G1145" s="25">
        <f t="shared" si="85"/>
        <v>95</v>
      </c>
      <c r="I1145" s="115">
        <v>35</v>
      </c>
      <c r="J1145" s="212" t="s">
        <v>405</v>
      </c>
      <c r="K1145" s="195"/>
      <c r="L1145" s="115" t="s">
        <v>8</v>
      </c>
      <c r="M1145" s="110">
        <v>1</v>
      </c>
      <c r="N1145" s="176"/>
    </row>
    <row r="1146" spans="1:14" x14ac:dyDescent="0.25">
      <c r="A1146" s="247" t="s">
        <v>390</v>
      </c>
      <c r="B1146" s="248"/>
      <c r="C1146" s="24" t="s">
        <v>7</v>
      </c>
      <c r="D1146" s="37">
        <v>1</v>
      </c>
      <c r="E1146" s="24">
        <v>400</v>
      </c>
      <c r="F1146" s="24">
        <f t="shared" si="84"/>
        <v>400</v>
      </c>
      <c r="G1146" s="25">
        <f t="shared" si="85"/>
        <v>76</v>
      </c>
      <c r="I1146" s="115">
        <v>36</v>
      </c>
      <c r="J1146" s="311" t="s">
        <v>285</v>
      </c>
      <c r="K1146" s="312"/>
      <c r="L1146" s="111" t="s">
        <v>7</v>
      </c>
      <c r="M1146" s="111">
        <v>1</v>
      </c>
      <c r="N1146" s="176"/>
    </row>
    <row r="1147" spans="1:14" x14ac:dyDescent="0.25">
      <c r="A1147" s="247" t="s">
        <v>405</v>
      </c>
      <c r="B1147" s="248"/>
      <c r="C1147" s="24" t="s">
        <v>8</v>
      </c>
      <c r="D1147" s="23">
        <v>1</v>
      </c>
      <c r="E1147" s="24">
        <v>466000</v>
      </c>
      <c r="F1147" s="24">
        <f t="shared" si="84"/>
        <v>466000</v>
      </c>
      <c r="G1147" s="25">
        <f t="shared" si="85"/>
        <v>88540</v>
      </c>
      <c r="I1147" s="115">
        <v>37</v>
      </c>
      <c r="J1147" s="313" t="s">
        <v>285</v>
      </c>
      <c r="K1147" s="314"/>
      <c r="L1147" s="111" t="s">
        <v>7</v>
      </c>
      <c r="M1147" s="110">
        <v>1</v>
      </c>
      <c r="N1147" s="176"/>
    </row>
    <row r="1148" spans="1:14" x14ac:dyDescent="0.25">
      <c r="A1148" s="89" t="s">
        <v>285</v>
      </c>
      <c r="C1148" s="6" t="s">
        <v>7</v>
      </c>
      <c r="D1148" s="37">
        <v>1</v>
      </c>
      <c r="E1148" s="24">
        <v>22000</v>
      </c>
      <c r="F1148" s="24">
        <f t="shared" si="84"/>
        <v>22000</v>
      </c>
      <c r="G1148" s="25">
        <f t="shared" si="85"/>
        <v>4180</v>
      </c>
      <c r="I1148" s="115">
        <v>38</v>
      </c>
      <c r="J1148" s="215" t="s">
        <v>285</v>
      </c>
      <c r="K1148" s="216"/>
      <c r="L1148" s="111" t="s">
        <v>7</v>
      </c>
      <c r="M1148" s="111">
        <v>1</v>
      </c>
      <c r="N1148" s="176"/>
    </row>
    <row r="1149" spans="1:14" x14ac:dyDescent="0.25">
      <c r="A1149" s="89" t="s">
        <v>285</v>
      </c>
      <c r="C1149" s="6" t="s">
        <v>7</v>
      </c>
      <c r="D1149" s="23">
        <v>1</v>
      </c>
      <c r="E1149" s="24">
        <v>22000</v>
      </c>
      <c r="F1149" s="24">
        <f t="shared" si="84"/>
        <v>22000</v>
      </c>
      <c r="G1149" s="25">
        <f t="shared" si="85"/>
        <v>4180</v>
      </c>
      <c r="I1149" s="115">
        <v>39</v>
      </c>
      <c r="J1149" s="212" t="s">
        <v>406</v>
      </c>
      <c r="K1149" s="195"/>
      <c r="L1149" s="115" t="s">
        <v>7</v>
      </c>
      <c r="M1149" s="110">
        <v>1</v>
      </c>
      <c r="N1149" s="176"/>
    </row>
    <row r="1150" spans="1:14" x14ac:dyDescent="0.25">
      <c r="A1150" s="89" t="s">
        <v>285</v>
      </c>
      <c r="C1150" s="6" t="s">
        <v>7</v>
      </c>
      <c r="D1150" s="37">
        <v>1</v>
      </c>
      <c r="E1150" s="24">
        <v>22000</v>
      </c>
      <c r="F1150" s="24">
        <f t="shared" si="84"/>
        <v>22000</v>
      </c>
      <c r="G1150" s="25">
        <f t="shared" si="85"/>
        <v>4180</v>
      </c>
      <c r="I1150" s="115">
        <v>40</v>
      </c>
      <c r="J1150" s="212" t="s">
        <v>407</v>
      </c>
      <c r="K1150" s="195"/>
      <c r="L1150" s="115" t="s">
        <v>7</v>
      </c>
      <c r="M1150" s="111">
        <v>1</v>
      </c>
      <c r="N1150" s="176"/>
    </row>
    <row r="1151" spans="1:14" x14ac:dyDescent="0.25">
      <c r="A1151" s="247" t="s">
        <v>406</v>
      </c>
      <c r="B1151" s="248"/>
      <c r="C1151" s="24" t="s">
        <v>7</v>
      </c>
      <c r="D1151" s="23">
        <v>1</v>
      </c>
      <c r="E1151" s="24">
        <v>233000</v>
      </c>
      <c r="F1151" s="24">
        <f t="shared" si="84"/>
        <v>233000</v>
      </c>
      <c r="G1151" s="25">
        <f t="shared" si="85"/>
        <v>44270</v>
      </c>
      <c r="I1151" s="115">
        <v>41</v>
      </c>
      <c r="J1151" s="212" t="s">
        <v>408</v>
      </c>
      <c r="K1151" s="195"/>
      <c r="L1151" s="115" t="s">
        <v>7</v>
      </c>
      <c r="M1151" s="110">
        <v>1</v>
      </c>
      <c r="N1151" s="176"/>
    </row>
    <row r="1152" spans="1:14" x14ac:dyDescent="0.25">
      <c r="A1152" s="247" t="s">
        <v>407</v>
      </c>
      <c r="B1152" s="248"/>
      <c r="C1152" s="24" t="s">
        <v>7</v>
      </c>
      <c r="D1152" s="37">
        <v>1</v>
      </c>
      <c r="E1152" s="24">
        <v>300</v>
      </c>
      <c r="F1152" s="24">
        <f t="shared" si="84"/>
        <v>300</v>
      </c>
      <c r="G1152" s="25">
        <f t="shared" si="85"/>
        <v>57</v>
      </c>
      <c r="I1152" s="115">
        <v>42</v>
      </c>
      <c r="J1152" s="212" t="s">
        <v>409</v>
      </c>
      <c r="K1152" s="195"/>
      <c r="L1152" s="115" t="s">
        <v>7</v>
      </c>
      <c r="M1152" s="111">
        <v>1</v>
      </c>
      <c r="N1152" s="176"/>
    </row>
    <row r="1153" spans="1:14" x14ac:dyDescent="0.25">
      <c r="A1153" s="247" t="s">
        <v>408</v>
      </c>
      <c r="B1153" s="248"/>
      <c r="C1153" s="24" t="s">
        <v>7</v>
      </c>
      <c r="D1153" s="23">
        <v>1</v>
      </c>
      <c r="E1153" s="24">
        <v>300</v>
      </c>
      <c r="F1153" s="24">
        <f t="shared" si="84"/>
        <v>300</v>
      </c>
      <c r="G1153" s="25">
        <f t="shared" si="85"/>
        <v>57</v>
      </c>
      <c r="I1153" s="115">
        <v>43</v>
      </c>
      <c r="J1153" s="212" t="s">
        <v>410</v>
      </c>
      <c r="K1153" s="195"/>
      <c r="L1153" s="115" t="s">
        <v>7</v>
      </c>
      <c r="M1153" s="110">
        <v>1</v>
      </c>
      <c r="N1153" s="176"/>
    </row>
    <row r="1154" spans="1:14" x14ac:dyDescent="0.25">
      <c r="A1154" s="247" t="s">
        <v>409</v>
      </c>
      <c r="B1154" s="248"/>
      <c r="C1154" s="24" t="s">
        <v>7</v>
      </c>
      <c r="D1154" s="37">
        <v>1</v>
      </c>
      <c r="E1154" s="24">
        <v>3500</v>
      </c>
      <c r="F1154" s="24">
        <f t="shared" si="84"/>
        <v>3500</v>
      </c>
      <c r="G1154" s="25">
        <f t="shared" si="85"/>
        <v>665</v>
      </c>
      <c r="I1154" s="115">
        <v>44</v>
      </c>
      <c r="J1154" s="212" t="s">
        <v>411</v>
      </c>
      <c r="K1154" s="195"/>
      <c r="L1154" s="115" t="s">
        <v>8</v>
      </c>
      <c r="M1154" s="111">
        <v>1</v>
      </c>
      <c r="N1154" s="176"/>
    </row>
    <row r="1155" spans="1:14" x14ac:dyDescent="0.25">
      <c r="A1155" s="247" t="s">
        <v>410</v>
      </c>
      <c r="B1155" s="248"/>
      <c r="C1155" s="24" t="s">
        <v>7</v>
      </c>
      <c r="D1155" s="23">
        <v>1</v>
      </c>
      <c r="E1155" s="24">
        <v>500</v>
      </c>
      <c r="F1155" s="24">
        <f t="shared" si="84"/>
        <v>500</v>
      </c>
      <c r="G1155" s="25">
        <f t="shared" si="85"/>
        <v>95</v>
      </c>
      <c r="I1155" s="115">
        <v>45</v>
      </c>
      <c r="J1155" s="212" t="s">
        <v>550</v>
      </c>
      <c r="K1155" s="195"/>
      <c r="L1155" s="115" t="s">
        <v>7</v>
      </c>
      <c r="M1155" s="110">
        <v>1</v>
      </c>
      <c r="N1155" s="176"/>
    </row>
    <row r="1156" spans="1:14" x14ac:dyDescent="0.25">
      <c r="A1156" s="247" t="s">
        <v>411</v>
      </c>
      <c r="B1156" s="248"/>
      <c r="C1156" s="24" t="s">
        <v>8</v>
      </c>
      <c r="D1156" s="37">
        <v>1</v>
      </c>
      <c r="E1156" s="24">
        <v>24000</v>
      </c>
      <c r="F1156" s="24">
        <f t="shared" si="84"/>
        <v>24000</v>
      </c>
      <c r="G1156" s="25">
        <f t="shared" si="85"/>
        <v>4560</v>
      </c>
      <c r="I1156" s="115">
        <v>46</v>
      </c>
      <c r="J1156" s="212" t="s">
        <v>552</v>
      </c>
      <c r="K1156" s="195"/>
      <c r="L1156" s="115" t="s">
        <v>7</v>
      </c>
      <c r="M1156" s="111">
        <v>1</v>
      </c>
      <c r="N1156" s="176"/>
    </row>
    <row r="1157" spans="1:14" x14ac:dyDescent="0.25">
      <c r="A1157" s="247" t="s">
        <v>550</v>
      </c>
      <c r="B1157" s="248"/>
      <c r="C1157" s="24" t="s">
        <v>7</v>
      </c>
      <c r="D1157" s="23">
        <v>1</v>
      </c>
      <c r="E1157" s="24">
        <v>1700</v>
      </c>
      <c r="F1157" s="24">
        <f t="shared" si="84"/>
        <v>1700</v>
      </c>
      <c r="G1157" s="25">
        <f t="shared" si="85"/>
        <v>323</v>
      </c>
      <c r="I1157" s="115">
        <v>47</v>
      </c>
      <c r="J1157" s="212" t="s">
        <v>553</v>
      </c>
      <c r="K1157" s="195"/>
      <c r="L1157" s="115" t="s">
        <v>8</v>
      </c>
      <c r="M1157" s="110">
        <v>1</v>
      </c>
      <c r="N1157" s="176"/>
    </row>
    <row r="1158" spans="1:14" x14ac:dyDescent="0.25">
      <c r="A1158" s="247" t="s">
        <v>552</v>
      </c>
      <c r="B1158" s="248"/>
      <c r="C1158" s="24" t="s">
        <v>7</v>
      </c>
      <c r="D1158" s="37">
        <v>1</v>
      </c>
      <c r="E1158" s="24">
        <v>1008000</v>
      </c>
      <c r="F1158" s="24">
        <f t="shared" si="84"/>
        <v>1008000</v>
      </c>
      <c r="G1158" s="25">
        <f t="shared" si="85"/>
        <v>191520</v>
      </c>
      <c r="I1158" s="115">
        <v>48</v>
      </c>
      <c r="J1158" s="212" t="s">
        <v>554</v>
      </c>
      <c r="K1158" s="195"/>
      <c r="L1158" s="115" t="s">
        <v>91</v>
      </c>
      <c r="M1158" s="111">
        <v>1</v>
      </c>
      <c r="N1158" s="176"/>
    </row>
    <row r="1159" spans="1:14" x14ac:dyDescent="0.25">
      <c r="A1159" s="247" t="s">
        <v>553</v>
      </c>
      <c r="B1159" s="248"/>
      <c r="C1159" s="24" t="s">
        <v>8</v>
      </c>
      <c r="D1159" s="23">
        <v>1</v>
      </c>
      <c r="E1159" s="24">
        <v>191000</v>
      </c>
      <c r="F1159" s="24">
        <f t="shared" si="84"/>
        <v>191000</v>
      </c>
      <c r="G1159" s="25">
        <f t="shared" si="85"/>
        <v>36290</v>
      </c>
      <c r="I1159" s="115">
        <v>49</v>
      </c>
      <c r="J1159" s="212" t="s">
        <v>680</v>
      </c>
      <c r="K1159" s="195"/>
      <c r="L1159" s="157" t="s">
        <v>7</v>
      </c>
      <c r="M1159" s="110">
        <v>1</v>
      </c>
      <c r="N1159" s="176"/>
    </row>
    <row r="1160" spans="1:14" x14ac:dyDescent="0.25">
      <c r="A1160" s="247" t="s">
        <v>554</v>
      </c>
      <c r="B1160" s="248"/>
      <c r="C1160" s="24" t="s">
        <v>91</v>
      </c>
      <c r="D1160" s="37">
        <v>1</v>
      </c>
      <c r="E1160" s="24">
        <v>53000</v>
      </c>
      <c r="F1160" s="24">
        <f t="shared" si="84"/>
        <v>53000</v>
      </c>
      <c r="G1160" s="25"/>
      <c r="I1160" s="115">
        <v>50</v>
      </c>
      <c r="J1160" s="212" t="s">
        <v>681</v>
      </c>
      <c r="K1160" s="195"/>
      <c r="L1160" s="157" t="s">
        <v>155</v>
      </c>
      <c r="M1160" s="111">
        <v>1</v>
      </c>
      <c r="N1160" s="176"/>
    </row>
    <row r="1161" spans="1:14" x14ac:dyDescent="0.25">
      <c r="A1161" s="247" t="s">
        <v>680</v>
      </c>
      <c r="B1161" s="248"/>
      <c r="C1161" s="88" t="s">
        <v>7</v>
      </c>
      <c r="D1161" s="23">
        <v>1</v>
      </c>
      <c r="E1161" s="24">
        <v>1322000</v>
      </c>
      <c r="F1161" s="24">
        <f t="shared" si="84"/>
        <v>1322000</v>
      </c>
      <c r="G1161" s="25">
        <f>F1161*19/100</f>
        <v>251180</v>
      </c>
      <c r="I1161" s="115">
        <v>51</v>
      </c>
      <c r="J1161" s="212" t="s">
        <v>682</v>
      </c>
      <c r="K1161" s="195"/>
      <c r="L1161" s="157" t="s">
        <v>8</v>
      </c>
      <c r="M1161" s="110">
        <v>1</v>
      </c>
      <c r="N1161" s="176"/>
    </row>
    <row r="1162" spans="1:14" x14ac:dyDescent="0.25">
      <c r="A1162" s="247" t="s">
        <v>681</v>
      </c>
      <c r="B1162" s="248"/>
      <c r="C1162" s="88" t="s">
        <v>155</v>
      </c>
      <c r="D1162" s="37">
        <v>1</v>
      </c>
      <c r="E1162" s="24">
        <v>56000</v>
      </c>
      <c r="F1162" s="24">
        <f t="shared" si="84"/>
        <v>56000</v>
      </c>
      <c r="G1162" s="25"/>
      <c r="I1162" s="115">
        <v>52</v>
      </c>
      <c r="J1162" s="212" t="s">
        <v>702</v>
      </c>
      <c r="K1162" s="195"/>
      <c r="L1162" s="157" t="s">
        <v>8</v>
      </c>
      <c r="M1162" s="111">
        <v>1</v>
      </c>
      <c r="N1162" s="176"/>
    </row>
    <row r="1163" spans="1:14" x14ac:dyDescent="0.25">
      <c r="A1163" s="247" t="s">
        <v>682</v>
      </c>
      <c r="B1163" s="248"/>
      <c r="C1163" s="88" t="s">
        <v>8</v>
      </c>
      <c r="D1163" s="23">
        <v>1</v>
      </c>
      <c r="E1163" s="24">
        <v>706000</v>
      </c>
      <c r="F1163" s="24">
        <f t="shared" si="84"/>
        <v>706000</v>
      </c>
      <c r="G1163" s="25">
        <f t="shared" ref="G1163:G1201" si="86">F1163*19/100</f>
        <v>134140</v>
      </c>
      <c r="I1163" s="115">
        <v>53</v>
      </c>
      <c r="J1163" s="212" t="s">
        <v>201</v>
      </c>
      <c r="K1163" s="195"/>
      <c r="L1163" s="157" t="s">
        <v>7</v>
      </c>
      <c r="M1163" s="110">
        <v>1</v>
      </c>
      <c r="N1163" s="176"/>
    </row>
    <row r="1164" spans="1:14" x14ac:dyDescent="0.25">
      <c r="A1164" s="247" t="s">
        <v>702</v>
      </c>
      <c r="B1164" s="248"/>
      <c r="C1164" s="88" t="s">
        <v>8</v>
      </c>
      <c r="D1164" s="37">
        <v>1</v>
      </c>
      <c r="E1164" s="24">
        <v>203000</v>
      </c>
      <c r="F1164" s="24">
        <f t="shared" si="84"/>
        <v>203000</v>
      </c>
      <c r="G1164" s="25">
        <f t="shared" si="86"/>
        <v>38570</v>
      </c>
      <c r="I1164" s="115">
        <v>54</v>
      </c>
      <c r="J1164" s="212" t="s">
        <v>703</v>
      </c>
      <c r="K1164" s="195"/>
      <c r="L1164" s="157" t="s">
        <v>7</v>
      </c>
      <c r="M1164" s="111">
        <v>1</v>
      </c>
      <c r="N1164" s="176"/>
    </row>
    <row r="1165" spans="1:14" x14ac:dyDescent="0.25">
      <c r="A1165" s="247" t="s">
        <v>201</v>
      </c>
      <c r="B1165" s="248"/>
      <c r="C1165" s="88" t="s">
        <v>7</v>
      </c>
      <c r="D1165" s="23">
        <v>1</v>
      </c>
      <c r="E1165" s="24">
        <v>300</v>
      </c>
      <c r="F1165" s="24">
        <f t="shared" si="84"/>
        <v>300</v>
      </c>
      <c r="G1165" s="25">
        <f t="shared" si="86"/>
        <v>57</v>
      </c>
      <c r="I1165" s="115">
        <v>55</v>
      </c>
      <c r="J1165" s="212" t="s">
        <v>704</v>
      </c>
      <c r="K1165" s="195"/>
      <c r="L1165" s="157" t="s">
        <v>7</v>
      </c>
      <c r="M1165" s="110">
        <v>1</v>
      </c>
      <c r="N1165" s="176"/>
    </row>
    <row r="1166" spans="1:14" x14ac:dyDescent="0.25">
      <c r="A1166" s="247" t="s">
        <v>703</v>
      </c>
      <c r="B1166" s="248"/>
      <c r="C1166" s="88" t="s">
        <v>7</v>
      </c>
      <c r="D1166" s="37">
        <v>1</v>
      </c>
      <c r="E1166" s="24">
        <v>300</v>
      </c>
      <c r="F1166" s="24">
        <f t="shared" si="84"/>
        <v>300</v>
      </c>
      <c r="G1166" s="25">
        <f t="shared" si="86"/>
        <v>57</v>
      </c>
      <c r="I1166" s="115">
        <v>56</v>
      </c>
      <c r="J1166" s="212" t="s">
        <v>716</v>
      </c>
      <c r="K1166" s="195"/>
      <c r="L1166" s="157" t="s">
        <v>7</v>
      </c>
      <c r="M1166" s="111">
        <v>1</v>
      </c>
      <c r="N1166" s="176"/>
    </row>
    <row r="1167" spans="1:14" x14ac:dyDescent="0.25">
      <c r="A1167" s="247" t="s">
        <v>704</v>
      </c>
      <c r="B1167" s="248"/>
      <c r="C1167" s="88" t="s">
        <v>7</v>
      </c>
      <c r="D1167" s="23">
        <v>1</v>
      </c>
      <c r="E1167" s="24">
        <v>300</v>
      </c>
      <c r="F1167" s="24">
        <f t="shared" si="84"/>
        <v>300</v>
      </c>
      <c r="G1167" s="25">
        <f t="shared" si="86"/>
        <v>57</v>
      </c>
      <c r="I1167" s="115">
        <v>57</v>
      </c>
      <c r="J1167" s="148" t="s">
        <v>717</v>
      </c>
      <c r="K1167" s="149"/>
      <c r="L1167" s="157" t="s">
        <v>718</v>
      </c>
      <c r="M1167" s="110">
        <v>1</v>
      </c>
      <c r="N1167" s="176"/>
    </row>
    <row r="1168" spans="1:14" x14ac:dyDescent="0.25">
      <c r="A1168" s="45" t="s">
        <v>716</v>
      </c>
      <c r="B1168" s="39"/>
      <c r="C1168" s="88" t="s">
        <v>7</v>
      </c>
      <c r="D1168" s="37">
        <v>1</v>
      </c>
      <c r="E1168" s="24">
        <v>55000</v>
      </c>
      <c r="F1168" s="24">
        <f t="shared" si="84"/>
        <v>55000</v>
      </c>
      <c r="G1168" s="25">
        <f t="shared" si="86"/>
        <v>10450</v>
      </c>
      <c r="I1168" s="115">
        <v>58</v>
      </c>
      <c r="J1168" s="212" t="s">
        <v>779</v>
      </c>
      <c r="K1168" s="195"/>
      <c r="L1168" s="157" t="s">
        <v>7</v>
      </c>
      <c r="M1168" s="111">
        <v>1</v>
      </c>
      <c r="N1168" s="176"/>
    </row>
    <row r="1169" spans="1:14" x14ac:dyDescent="0.25">
      <c r="A1169" s="45" t="s">
        <v>717</v>
      </c>
      <c r="B1169" s="39"/>
      <c r="C1169" s="88" t="s">
        <v>718</v>
      </c>
      <c r="D1169" s="23">
        <v>1</v>
      </c>
      <c r="E1169" s="24">
        <v>36000</v>
      </c>
      <c r="F1169" s="24">
        <f t="shared" si="84"/>
        <v>36000</v>
      </c>
      <c r="G1169" s="25">
        <f t="shared" si="86"/>
        <v>6840</v>
      </c>
      <c r="I1169" s="115">
        <v>59</v>
      </c>
      <c r="J1169" s="212" t="s">
        <v>780</v>
      </c>
      <c r="K1169" s="195"/>
      <c r="L1169" s="157" t="s">
        <v>8</v>
      </c>
      <c r="M1169" s="110">
        <v>1</v>
      </c>
      <c r="N1169" s="176"/>
    </row>
    <row r="1170" spans="1:14" x14ac:dyDescent="0.25">
      <c r="A1170" s="45" t="s">
        <v>779</v>
      </c>
      <c r="B1170" s="39"/>
      <c r="C1170" s="88" t="s">
        <v>7</v>
      </c>
      <c r="D1170" s="37">
        <v>1</v>
      </c>
      <c r="E1170" s="24">
        <v>400</v>
      </c>
      <c r="F1170" s="24">
        <f t="shared" si="84"/>
        <v>400</v>
      </c>
      <c r="G1170" s="25">
        <f t="shared" si="86"/>
        <v>76</v>
      </c>
      <c r="I1170" s="115">
        <v>60</v>
      </c>
      <c r="J1170" s="212" t="s">
        <v>903</v>
      </c>
      <c r="K1170" s="195"/>
      <c r="L1170" s="157" t="s">
        <v>7</v>
      </c>
      <c r="M1170" s="111">
        <v>1</v>
      </c>
      <c r="N1170" s="176"/>
    </row>
    <row r="1171" spans="1:14" x14ac:dyDescent="0.25">
      <c r="A1171" s="45" t="s">
        <v>780</v>
      </c>
      <c r="B1171" s="39"/>
      <c r="C1171" s="88" t="s">
        <v>8</v>
      </c>
      <c r="D1171" s="23">
        <v>1</v>
      </c>
      <c r="E1171" s="24">
        <v>784000</v>
      </c>
      <c r="F1171" s="24">
        <f t="shared" si="84"/>
        <v>784000</v>
      </c>
      <c r="G1171" s="25">
        <f t="shared" si="86"/>
        <v>148960</v>
      </c>
      <c r="I1171" s="115">
        <v>61</v>
      </c>
      <c r="J1171" s="148" t="s">
        <v>878</v>
      </c>
      <c r="K1171" s="149"/>
      <c r="L1171" s="157" t="s">
        <v>149</v>
      </c>
      <c r="M1171" s="110">
        <v>1</v>
      </c>
      <c r="N1171" s="176"/>
    </row>
    <row r="1172" spans="1:14" x14ac:dyDescent="0.25">
      <c r="A1172" s="45" t="s">
        <v>903</v>
      </c>
      <c r="B1172" s="39"/>
      <c r="C1172" s="88" t="s">
        <v>7</v>
      </c>
      <c r="D1172" s="37">
        <v>1</v>
      </c>
      <c r="E1172" s="24">
        <v>504000</v>
      </c>
      <c r="F1172" s="24">
        <f t="shared" si="84"/>
        <v>504000</v>
      </c>
      <c r="G1172" s="25">
        <f t="shared" si="86"/>
        <v>95760</v>
      </c>
      <c r="I1172" s="115">
        <v>62</v>
      </c>
      <c r="J1172" s="212" t="s">
        <v>904</v>
      </c>
      <c r="K1172" s="195"/>
      <c r="L1172" s="157" t="s">
        <v>149</v>
      </c>
      <c r="M1172" s="111">
        <v>1</v>
      </c>
      <c r="N1172" s="176"/>
    </row>
    <row r="1173" spans="1:14" x14ac:dyDescent="0.25">
      <c r="A1173" s="45" t="s">
        <v>878</v>
      </c>
      <c r="B1173" s="39"/>
      <c r="C1173" s="88" t="s">
        <v>149</v>
      </c>
      <c r="D1173" s="23">
        <v>1</v>
      </c>
      <c r="E1173" s="24">
        <v>575000</v>
      </c>
      <c r="F1173" s="24">
        <f t="shared" ref="F1173:F1188" si="87">E1173*D1173</f>
        <v>575000</v>
      </c>
      <c r="G1173" s="25">
        <f t="shared" si="86"/>
        <v>109250</v>
      </c>
      <c r="I1173" s="115">
        <v>63</v>
      </c>
      <c r="J1173" s="212" t="s">
        <v>905</v>
      </c>
      <c r="K1173" s="195"/>
      <c r="L1173" s="157" t="s">
        <v>149</v>
      </c>
      <c r="M1173" s="110">
        <v>1</v>
      </c>
      <c r="N1173" s="176"/>
    </row>
    <row r="1174" spans="1:14" x14ac:dyDescent="0.25">
      <c r="A1174" s="45" t="s">
        <v>904</v>
      </c>
      <c r="B1174" s="39"/>
      <c r="C1174" s="88" t="s">
        <v>149</v>
      </c>
      <c r="D1174" s="37">
        <v>1</v>
      </c>
      <c r="E1174" s="24">
        <v>114000</v>
      </c>
      <c r="F1174" s="24">
        <f t="shared" si="87"/>
        <v>114000</v>
      </c>
      <c r="G1174" s="25">
        <f t="shared" si="86"/>
        <v>21660</v>
      </c>
      <c r="I1174" s="115">
        <v>64</v>
      </c>
      <c r="J1174" s="212" t="s">
        <v>906</v>
      </c>
      <c r="K1174" s="195"/>
      <c r="L1174" s="157" t="s">
        <v>7</v>
      </c>
      <c r="M1174" s="111">
        <v>1</v>
      </c>
      <c r="N1174" s="176"/>
    </row>
    <row r="1175" spans="1:14" x14ac:dyDescent="0.25">
      <c r="A1175" s="45" t="s">
        <v>905</v>
      </c>
      <c r="B1175" s="39"/>
      <c r="C1175" s="88" t="s">
        <v>149</v>
      </c>
      <c r="D1175" s="23">
        <v>1</v>
      </c>
      <c r="E1175" s="24">
        <v>406000</v>
      </c>
      <c r="F1175" s="24">
        <f t="shared" si="87"/>
        <v>406000</v>
      </c>
      <c r="G1175" s="25">
        <f t="shared" si="86"/>
        <v>77140</v>
      </c>
      <c r="I1175" s="115">
        <v>65</v>
      </c>
      <c r="J1175" s="212" t="s">
        <v>907</v>
      </c>
      <c r="K1175" s="195"/>
      <c r="L1175" s="157" t="s">
        <v>7</v>
      </c>
      <c r="M1175" s="110">
        <v>1</v>
      </c>
      <c r="N1175" s="176"/>
    </row>
    <row r="1176" spans="1:14" x14ac:dyDescent="0.25">
      <c r="A1176" s="45" t="s">
        <v>906</v>
      </c>
      <c r="B1176" s="39"/>
      <c r="C1176" s="88" t="s">
        <v>7</v>
      </c>
      <c r="D1176" s="37">
        <v>1</v>
      </c>
      <c r="E1176" s="24">
        <v>114000</v>
      </c>
      <c r="F1176" s="24">
        <f t="shared" si="87"/>
        <v>114000</v>
      </c>
      <c r="G1176" s="25">
        <f t="shared" si="86"/>
        <v>21660</v>
      </c>
      <c r="I1176" s="115">
        <v>66</v>
      </c>
      <c r="J1176" s="212" t="s">
        <v>908</v>
      </c>
      <c r="K1176" s="195"/>
      <c r="L1176" s="157" t="s">
        <v>7</v>
      </c>
      <c r="M1176" s="111">
        <v>1</v>
      </c>
      <c r="N1176" s="176"/>
    </row>
    <row r="1177" spans="1:14" ht="22.15" customHeight="1" x14ac:dyDescent="0.25">
      <c r="A1177" s="45" t="s">
        <v>907</v>
      </c>
      <c r="B1177" s="39"/>
      <c r="C1177" s="88" t="s">
        <v>7</v>
      </c>
      <c r="D1177" s="23">
        <v>1</v>
      </c>
      <c r="E1177" s="24">
        <v>124000</v>
      </c>
      <c r="F1177" s="24">
        <f t="shared" si="87"/>
        <v>124000</v>
      </c>
      <c r="G1177" s="25">
        <f t="shared" si="86"/>
        <v>23560</v>
      </c>
      <c r="I1177" s="115">
        <v>67</v>
      </c>
      <c r="J1177" s="148" t="s">
        <v>879</v>
      </c>
      <c r="K1177" s="149"/>
      <c r="L1177" s="157" t="s">
        <v>778</v>
      </c>
      <c r="M1177" s="110">
        <v>1</v>
      </c>
      <c r="N1177" s="176"/>
    </row>
    <row r="1178" spans="1:14" x14ac:dyDescent="0.25">
      <c r="A1178" s="45" t="s">
        <v>908</v>
      </c>
      <c r="B1178" s="39"/>
      <c r="C1178" s="88" t="s">
        <v>7</v>
      </c>
      <c r="D1178" s="37">
        <v>1</v>
      </c>
      <c r="E1178" s="24">
        <v>124000</v>
      </c>
      <c r="F1178" s="24">
        <f t="shared" si="87"/>
        <v>124000</v>
      </c>
      <c r="G1178" s="25">
        <f t="shared" si="86"/>
        <v>23560</v>
      </c>
      <c r="I1178" s="115">
        <v>68</v>
      </c>
      <c r="J1178" s="212" t="s">
        <v>880</v>
      </c>
      <c r="K1178" s="195"/>
      <c r="L1178" s="157" t="s">
        <v>626</v>
      </c>
      <c r="M1178" s="111">
        <v>1</v>
      </c>
      <c r="N1178" s="176"/>
    </row>
    <row r="1179" spans="1:14" x14ac:dyDescent="0.25">
      <c r="A1179" s="45" t="s">
        <v>879</v>
      </c>
      <c r="B1179" s="39"/>
      <c r="C1179" s="88" t="s">
        <v>778</v>
      </c>
      <c r="D1179" s="23">
        <v>1</v>
      </c>
      <c r="E1179" s="24">
        <v>891000</v>
      </c>
      <c r="F1179" s="24">
        <f t="shared" si="87"/>
        <v>891000</v>
      </c>
      <c r="G1179" s="25">
        <f t="shared" si="86"/>
        <v>169290</v>
      </c>
      <c r="I1179" s="115">
        <v>69</v>
      </c>
      <c r="J1179" s="212" t="s">
        <v>881</v>
      </c>
      <c r="K1179" s="195"/>
      <c r="L1179" s="157" t="s">
        <v>7</v>
      </c>
      <c r="M1179" s="110">
        <v>1</v>
      </c>
      <c r="N1179" s="176"/>
    </row>
    <row r="1180" spans="1:14" x14ac:dyDescent="0.25">
      <c r="A1180" s="45" t="s">
        <v>880</v>
      </c>
      <c r="B1180" s="39"/>
      <c r="C1180" s="88" t="s">
        <v>626</v>
      </c>
      <c r="D1180" s="37">
        <v>1</v>
      </c>
      <c r="E1180" s="24">
        <v>59000</v>
      </c>
      <c r="F1180" s="24">
        <f t="shared" si="87"/>
        <v>59000</v>
      </c>
      <c r="G1180" s="25">
        <f t="shared" si="86"/>
        <v>11210</v>
      </c>
      <c r="I1180" s="115">
        <v>70</v>
      </c>
      <c r="J1180" s="212" t="s">
        <v>882</v>
      </c>
      <c r="K1180" s="195"/>
      <c r="L1180" s="157" t="s">
        <v>7</v>
      </c>
      <c r="M1180" s="111">
        <v>1</v>
      </c>
      <c r="N1180" s="176"/>
    </row>
    <row r="1181" spans="1:14" x14ac:dyDescent="0.25">
      <c r="A1181" s="45" t="s">
        <v>881</v>
      </c>
      <c r="B1181" s="39"/>
      <c r="C1181" s="88" t="s">
        <v>7</v>
      </c>
      <c r="D1181" s="23">
        <v>1</v>
      </c>
      <c r="E1181" s="24">
        <v>4500</v>
      </c>
      <c r="F1181" s="24">
        <f t="shared" si="87"/>
        <v>4500</v>
      </c>
      <c r="G1181" s="25">
        <f t="shared" si="86"/>
        <v>855</v>
      </c>
      <c r="I1181" s="115">
        <v>71</v>
      </c>
      <c r="J1181" s="212" t="s">
        <v>888</v>
      </c>
      <c r="K1181" s="195"/>
      <c r="L1181" s="157" t="s">
        <v>7</v>
      </c>
      <c r="M1181" s="110">
        <v>1</v>
      </c>
      <c r="N1181" s="176"/>
    </row>
    <row r="1182" spans="1:14" x14ac:dyDescent="0.25">
      <c r="A1182" s="45" t="s">
        <v>882</v>
      </c>
      <c r="B1182" s="39"/>
      <c r="C1182" s="88" t="s">
        <v>7</v>
      </c>
      <c r="D1182" s="37">
        <v>1</v>
      </c>
      <c r="E1182" s="24">
        <v>4000</v>
      </c>
      <c r="F1182" s="24">
        <f t="shared" si="87"/>
        <v>4000</v>
      </c>
      <c r="G1182" s="25">
        <f t="shared" si="86"/>
        <v>760</v>
      </c>
      <c r="I1182" s="115">
        <v>72</v>
      </c>
      <c r="J1182" s="212" t="s">
        <v>889</v>
      </c>
      <c r="K1182" s="195"/>
      <c r="L1182" s="157" t="s">
        <v>7</v>
      </c>
      <c r="M1182" s="111">
        <v>1</v>
      </c>
      <c r="N1182" s="176"/>
    </row>
    <row r="1183" spans="1:14" x14ac:dyDescent="0.25">
      <c r="A1183" s="45" t="s">
        <v>888</v>
      </c>
      <c r="B1183" s="39"/>
      <c r="C1183" s="88" t="s">
        <v>7</v>
      </c>
      <c r="D1183" s="23">
        <v>1</v>
      </c>
      <c r="E1183" s="24">
        <v>180000</v>
      </c>
      <c r="F1183" s="24">
        <f t="shared" si="87"/>
        <v>180000</v>
      </c>
      <c r="G1183" s="25">
        <f t="shared" si="86"/>
        <v>34200</v>
      </c>
      <c r="I1183" s="115">
        <v>73</v>
      </c>
      <c r="J1183" s="212" t="s">
        <v>890</v>
      </c>
      <c r="K1183" s="195"/>
      <c r="L1183" s="157" t="s">
        <v>7</v>
      </c>
      <c r="M1183" s="110">
        <v>1</v>
      </c>
      <c r="N1183" s="176"/>
    </row>
    <row r="1184" spans="1:14" x14ac:dyDescent="0.25">
      <c r="A1184" s="45" t="s">
        <v>889</v>
      </c>
      <c r="B1184" s="39"/>
      <c r="C1184" s="88" t="s">
        <v>7</v>
      </c>
      <c r="D1184" s="37">
        <v>1</v>
      </c>
      <c r="E1184" s="24">
        <v>824000</v>
      </c>
      <c r="F1184" s="24">
        <f t="shared" si="87"/>
        <v>824000</v>
      </c>
      <c r="G1184" s="25">
        <f t="shared" si="86"/>
        <v>156560</v>
      </c>
      <c r="I1184" s="115">
        <v>74</v>
      </c>
      <c r="J1184" s="212" t="s">
        <v>891</v>
      </c>
      <c r="K1184" s="195"/>
      <c r="L1184" s="157" t="s">
        <v>7</v>
      </c>
      <c r="M1184" s="111">
        <v>1</v>
      </c>
      <c r="N1184" s="176"/>
    </row>
    <row r="1185" spans="1:14" x14ac:dyDescent="0.25">
      <c r="A1185" s="45" t="s">
        <v>890</v>
      </c>
      <c r="B1185" s="39"/>
      <c r="C1185" s="88" t="s">
        <v>7</v>
      </c>
      <c r="D1185" s="23">
        <v>1</v>
      </c>
      <c r="E1185" s="24">
        <v>265000</v>
      </c>
      <c r="F1185" s="24">
        <f t="shared" si="87"/>
        <v>265000</v>
      </c>
      <c r="G1185" s="25">
        <f t="shared" si="86"/>
        <v>50350</v>
      </c>
      <c r="I1185" s="115">
        <v>75</v>
      </c>
      <c r="J1185" s="212" t="s">
        <v>892</v>
      </c>
      <c r="K1185" s="195"/>
      <c r="L1185" s="157" t="s">
        <v>7</v>
      </c>
      <c r="M1185" s="110">
        <v>1</v>
      </c>
      <c r="N1185" s="176"/>
    </row>
    <row r="1186" spans="1:14" x14ac:dyDescent="0.25">
      <c r="A1186" s="45" t="s">
        <v>891</v>
      </c>
      <c r="B1186" s="39"/>
      <c r="C1186" s="88" t="s">
        <v>7</v>
      </c>
      <c r="D1186" s="37">
        <v>1</v>
      </c>
      <c r="E1186" s="24">
        <v>185000</v>
      </c>
      <c r="F1186" s="24">
        <f t="shared" si="87"/>
        <v>185000</v>
      </c>
      <c r="G1186" s="25">
        <f t="shared" si="86"/>
        <v>35150</v>
      </c>
      <c r="I1186" s="115">
        <v>76</v>
      </c>
      <c r="J1186" s="212" t="s">
        <v>893</v>
      </c>
      <c r="K1186" s="195"/>
      <c r="L1186" s="157" t="s">
        <v>7</v>
      </c>
      <c r="M1186" s="111">
        <v>1</v>
      </c>
      <c r="N1186" s="176"/>
    </row>
    <row r="1187" spans="1:14" x14ac:dyDescent="0.25">
      <c r="A1187" s="45" t="s">
        <v>892</v>
      </c>
      <c r="B1187" s="39"/>
      <c r="C1187" s="88" t="s">
        <v>7</v>
      </c>
      <c r="D1187" s="23">
        <v>1</v>
      </c>
      <c r="E1187" s="24">
        <v>135000</v>
      </c>
      <c r="F1187" s="24">
        <f t="shared" si="87"/>
        <v>135000</v>
      </c>
      <c r="G1187" s="25">
        <f t="shared" si="86"/>
        <v>25650</v>
      </c>
      <c r="I1187" s="115">
        <v>77</v>
      </c>
      <c r="J1187" s="212" t="s">
        <v>894</v>
      </c>
      <c r="K1187" s="195"/>
      <c r="L1187" s="157" t="s">
        <v>397</v>
      </c>
      <c r="M1187" s="110">
        <v>1</v>
      </c>
      <c r="N1187" s="176"/>
    </row>
    <row r="1188" spans="1:14" x14ac:dyDescent="0.25">
      <c r="A1188" s="45" t="s">
        <v>893</v>
      </c>
      <c r="B1188" s="39"/>
      <c r="C1188" s="88" t="s">
        <v>7</v>
      </c>
      <c r="D1188" s="37">
        <v>1</v>
      </c>
      <c r="E1188" s="24">
        <v>304000</v>
      </c>
      <c r="F1188" s="24">
        <f t="shared" si="87"/>
        <v>304000</v>
      </c>
      <c r="G1188" s="25">
        <f t="shared" si="86"/>
        <v>57760</v>
      </c>
      <c r="I1188" s="115">
        <v>78</v>
      </c>
      <c r="J1188" s="212" t="s">
        <v>895</v>
      </c>
      <c r="K1188" s="195"/>
      <c r="L1188" s="157" t="s">
        <v>7</v>
      </c>
      <c r="M1188" s="111">
        <v>1</v>
      </c>
      <c r="N1188" s="176"/>
    </row>
    <row r="1189" spans="1:14" x14ac:dyDescent="0.25">
      <c r="A1189" s="45" t="s">
        <v>894</v>
      </c>
      <c r="B1189" s="39"/>
      <c r="C1189" s="88" t="s">
        <v>397</v>
      </c>
      <c r="D1189" s="23">
        <v>1</v>
      </c>
      <c r="E1189" s="24">
        <v>14000</v>
      </c>
      <c r="F1189" s="24">
        <f>E1189*D1189</f>
        <v>14000</v>
      </c>
      <c r="G1189" s="25">
        <f t="shared" si="86"/>
        <v>2660</v>
      </c>
      <c r="I1189" s="115">
        <v>79</v>
      </c>
      <c r="J1189" s="199" t="s">
        <v>285</v>
      </c>
      <c r="K1189" s="193"/>
      <c r="L1189" s="115" t="s">
        <v>7</v>
      </c>
      <c r="M1189" s="110">
        <v>1</v>
      </c>
      <c r="N1189" s="176"/>
    </row>
    <row r="1190" spans="1:14" x14ac:dyDescent="0.25">
      <c r="A1190" s="45" t="s">
        <v>895</v>
      </c>
      <c r="B1190" s="39"/>
      <c r="C1190" s="88" t="s">
        <v>7</v>
      </c>
      <c r="D1190" s="37">
        <v>1</v>
      </c>
      <c r="E1190" s="24">
        <v>199000</v>
      </c>
      <c r="F1190" s="24">
        <f>E1190*D1190</f>
        <v>199000</v>
      </c>
      <c r="G1190" s="25">
        <f t="shared" si="86"/>
        <v>37810</v>
      </c>
      <c r="I1190" s="115">
        <v>80</v>
      </c>
      <c r="J1190" s="212" t="s">
        <v>922</v>
      </c>
      <c r="K1190" s="195"/>
      <c r="L1190" s="157" t="s">
        <v>7</v>
      </c>
      <c r="M1190" s="111">
        <v>1</v>
      </c>
      <c r="N1190" s="176"/>
    </row>
    <row r="1191" spans="1:14" x14ac:dyDescent="0.25">
      <c r="A1191" s="31" t="s">
        <v>285</v>
      </c>
      <c r="B1191" s="79"/>
      <c r="C1191" s="24" t="s">
        <v>7</v>
      </c>
      <c r="D1191" s="23">
        <v>1</v>
      </c>
      <c r="E1191" s="24">
        <v>22000</v>
      </c>
      <c r="F1191" s="24">
        <v>19000</v>
      </c>
      <c r="G1191" s="25">
        <v>3610</v>
      </c>
      <c r="I1191" s="115">
        <v>81</v>
      </c>
      <c r="J1191" s="212" t="s">
        <v>923</v>
      </c>
      <c r="K1191" s="195"/>
      <c r="L1191" s="157" t="s">
        <v>7</v>
      </c>
      <c r="M1191" s="110">
        <v>1</v>
      </c>
      <c r="N1191" s="176"/>
    </row>
    <row r="1192" spans="1:14" x14ac:dyDescent="0.25">
      <c r="A1192" s="45" t="s">
        <v>922</v>
      </c>
      <c r="B1192" s="39"/>
      <c r="C1192" s="88" t="s">
        <v>7</v>
      </c>
      <c r="D1192" s="37">
        <v>1</v>
      </c>
      <c r="E1192" s="24">
        <v>707000</v>
      </c>
      <c r="F1192" s="24">
        <f t="shared" ref="F1192:F1219" si="88">E1192*D1192</f>
        <v>707000</v>
      </c>
      <c r="G1192" s="25">
        <f t="shared" si="86"/>
        <v>134330</v>
      </c>
      <c r="I1192" s="115">
        <v>82</v>
      </c>
      <c r="J1192" s="148" t="s">
        <v>924</v>
      </c>
      <c r="K1192" s="149"/>
      <c r="L1192" s="157" t="s">
        <v>8</v>
      </c>
      <c r="M1192" s="111">
        <v>1</v>
      </c>
      <c r="N1192" s="176"/>
    </row>
    <row r="1193" spans="1:14" x14ac:dyDescent="0.25">
      <c r="A1193" s="45" t="s">
        <v>923</v>
      </c>
      <c r="B1193" s="39"/>
      <c r="C1193" s="88" t="s">
        <v>7</v>
      </c>
      <c r="D1193" s="23">
        <v>1</v>
      </c>
      <c r="E1193" s="24">
        <v>448000</v>
      </c>
      <c r="F1193" s="24">
        <f t="shared" si="88"/>
        <v>448000</v>
      </c>
      <c r="G1193" s="25">
        <f t="shared" si="86"/>
        <v>85120</v>
      </c>
      <c r="I1193" s="115">
        <v>83</v>
      </c>
      <c r="J1193" s="148" t="s">
        <v>925</v>
      </c>
      <c r="K1193" s="149"/>
      <c r="L1193" s="157" t="s">
        <v>8</v>
      </c>
      <c r="M1193" s="110">
        <v>1</v>
      </c>
      <c r="N1193" s="176"/>
    </row>
    <row r="1194" spans="1:14" x14ac:dyDescent="0.25">
      <c r="A1194" s="45" t="s">
        <v>924</v>
      </c>
      <c r="B1194" s="39"/>
      <c r="C1194" s="88" t="s">
        <v>8</v>
      </c>
      <c r="D1194" s="37">
        <v>1</v>
      </c>
      <c r="E1194" s="24">
        <v>252000</v>
      </c>
      <c r="F1194" s="24">
        <f t="shared" si="88"/>
        <v>252000</v>
      </c>
      <c r="G1194" s="25">
        <f t="shared" si="86"/>
        <v>47880</v>
      </c>
      <c r="I1194" s="115">
        <v>84</v>
      </c>
      <c r="J1194" s="212" t="s">
        <v>179</v>
      </c>
      <c r="K1194" s="195"/>
      <c r="L1194" s="157" t="s">
        <v>8</v>
      </c>
      <c r="M1194" s="111">
        <v>1</v>
      </c>
      <c r="N1194" s="176"/>
    </row>
    <row r="1195" spans="1:14" x14ac:dyDescent="0.25">
      <c r="A1195" s="45" t="s">
        <v>925</v>
      </c>
      <c r="B1195" s="39"/>
      <c r="C1195" s="88" t="s">
        <v>8</v>
      </c>
      <c r="D1195" s="23">
        <v>1</v>
      </c>
      <c r="E1195" s="24">
        <v>336000</v>
      </c>
      <c r="F1195" s="24">
        <f t="shared" si="88"/>
        <v>336000</v>
      </c>
      <c r="G1195" s="25">
        <f t="shared" si="86"/>
        <v>63840</v>
      </c>
      <c r="I1195" s="115">
        <v>85</v>
      </c>
      <c r="J1195" s="212" t="s">
        <v>943</v>
      </c>
      <c r="K1195" s="195"/>
      <c r="L1195" s="157" t="s">
        <v>8</v>
      </c>
      <c r="M1195" s="110">
        <v>1</v>
      </c>
      <c r="N1195" s="176"/>
    </row>
    <row r="1196" spans="1:14" x14ac:dyDescent="0.25">
      <c r="A1196" s="45" t="s">
        <v>179</v>
      </c>
      <c r="B1196" s="39"/>
      <c r="C1196" s="88" t="s">
        <v>8</v>
      </c>
      <c r="D1196" s="37">
        <v>1</v>
      </c>
      <c r="E1196" s="24">
        <v>31000</v>
      </c>
      <c r="F1196" s="24">
        <f t="shared" si="88"/>
        <v>31000</v>
      </c>
      <c r="G1196" s="25">
        <f t="shared" si="86"/>
        <v>5890</v>
      </c>
      <c r="I1196" s="115">
        <v>86</v>
      </c>
      <c r="J1196" s="212" t="s">
        <v>1008</v>
      </c>
      <c r="K1196" s="195"/>
      <c r="L1196" s="157" t="s">
        <v>8</v>
      </c>
      <c r="M1196" s="111">
        <v>1</v>
      </c>
      <c r="N1196" s="176"/>
    </row>
    <row r="1197" spans="1:14" x14ac:dyDescent="0.25">
      <c r="A1197" s="45" t="s">
        <v>943</v>
      </c>
      <c r="B1197" s="39"/>
      <c r="C1197" s="88" t="s">
        <v>8</v>
      </c>
      <c r="D1197" s="23">
        <v>1</v>
      </c>
      <c r="E1197" s="24">
        <v>118000</v>
      </c>
      <c r="F1197" s="24">
        <f t="shared" si="88"/>
        <v>118000</v>
      </c>
      <c r="G1197" s="25">
        <f t="shared" si="86"/>
        <v>22420</v>
      </c>
      <c r="I1197" s="115">
        <v>87</v>
      </c>
      <c r="J1197" s="199" t="s">
        <v>196</v>
      </c>
      <c r="K1197" s="193"/>
      <c r="L1197" s="111" t="s">
        <v>7</v>
      </c>
      <c r="M1197" s="110">
        <v>1</v>
      </c>
      <c r="N1197" s="176"/>
    </row>
    <row r="1198" spans="1:14" x14ac:dyDescent="0.25">
      <c r="A1198" s="45" t="s">
        <v>1008</v>
      </c>
      <c r="B1198" s="39"/>
      <c r="C1198" s="88" t="s">
        <v>8</v>
      </c>
      <c r="D1198" s="37">
        <v>1</v>
      </c>
      <c r="E1198" s="24">
        <v>68000</v>
      </c>
      <c r="F1198" s="24">
        <f t="shared" si="88"/>
        <v>68000</v>
      </c>
      <c r="G1198" s="25">
        <f t="shared" si="86"/>
        <v>12920</v>
      </c>
      <c r="I1198" s="115">
        <v>88</v>
      </c>
      <c r="J1198" s="199" t="s">
        <v>101</v>
      </c>
      <c r="K1198" s="193"/>
      <c r="L1198" s="111" t="s">
        <v>7</v>
      </c>
      <c r="M1198" s="111">
        <v>1</v>
      </c>
      <c r="N1198" s="176"/>
    </row>
    <row r="1199" spans="1:14" x14ac:dyDescent="0.25">
      <c r="A1199" s="251" t="s">
        <v>196</v>
      </c>
      <c r="B1199" s="252"/>
      <c r="C1199" s="6" t="s">
        <v>7</v>
      </c>
      <c r="D1199" s="23">
        <v>1</v>
      </c>
      <c r="E1199" s="24">
        <v>27000</v>
      </c>
      <c r="F1199" s="24">
        <f t="shared" si="88"/>
        <v>27000</v>
      </c>
      <c r="G1199" s="25">
        <f t="shared" si="86"/>
        <v>5130</v>
      </c>
      <c r="I1199" s="115">
        <v>89</v>
      </c>
      <c r="J1199" s="212" t="s">
        <v>1146</v>
      </c>
      <c r="K1199" s="195"/>
      <c r="L1199" s="115" t="s">
        <v>7</v>
      </c>
      <c r="M1199" s="110">
        <v>1</v>
      </c>
      <c r="N1199" s="176"/>
    </row>
    <row r="1200" spans="1:14" x14ac:dyDescent="0.25">
      <c r="A1200" s="251" t="s">
        <v>101</v>
      </c>
      <c r="B1200" s="252"/>
      <c r="C1200" s="6" t="s">
        <v>7</v>
      </c>
      <c r="D1200" s="37">
        <v>1</v>
      </c>
      <c r="E1200" s="24">
        <v>45000</v>
      </c>
      <c r="F1200" s="24">
        <f t="shared" si="88"/>
        <v>45000</v>
      </c>
      <c r="G1200" s="25">
        <f t="shared" si="86"/>
        <v>8550</v>
      </c>
      <c r="I1200" s="115">
        <v>90</v>
      </c>
      <c r="J1200" s="199" t="s">
        <v>197</v>
      </c>
      <c r="K1200" s="193"/>
      <c r="L1200" s="111" t="s">
        <v>6</v>
      </c>
      <c r="M1200" s="111">
        <v>1</v>
      </c>
      <c r="N1200" s="176"/>
    </row>
    <row r="1201" spans="1:14" ht="18" x14ac:dyDescent="0.25">
      <c r="A1201" s="45" t="s">
        <v>1146</v>
      </c>
      <c r="B1201" s="39"/>
      <c r="C1201" s="24" t="s">
        <v>7</v>
      </c>
      <c r="D1201" s="23">
        <v>1</v>
      </c>
      <c r="E1201" s="24">
        <v>40000</v>
      </c>
      <c r="F1201" s="24">
        <f t="shared" si="88"/>
        <v>40000</v>
      </c>
      <c r="G1201" s="25">
        <f t="shared" si="86"/>
        <v>7600</v>
      </c>
      <c r="I1201" s="115">
        <v>91</v>
      </c>
      <c r="J1201" s="199" t="s">
        <v>71</v>
      </c>
      <c r="K1201" s="193"/>
      <c r="L1201" s="111" t="s">
        <v>8</v>
      </c>
      <c r="M1201" s="110">
        <v>1</v>
      </c>
      <c r="N1201" s="176"/>
    </row>
    <row r="1202" spans="1:14" x14ac:dyDescent="0.25">
      <c r="A1202" s="251" t="s">
        <v>197</v>
      </c>
      <c r="B1202" s="252"/>
      <c r="C1202" s="6" t="s">
        <v>6</v>
      </c>
      <c r="D1202" s="37">
        <v>1</v>
      </c>
      <c r="E1202" s="24">
        <v>175000</v>
      </c>
      <c r="F1202" s="24">
        <f t="shared" si="88"/>
        <v>175000</v>
      </c>
      <c r="G1202" s="25"/>
      <c r="I1202" s="115">
        <v>92</v>
      </c>
      <c r="J1202" s="212" t="s">
        <v>356</v>
      </c>
      <c r="K1202" s="195"/>
      <c r="L1202" s="157" t="s">
        <v>8</v>
      </c>
      <c r="M1202" s="111">
        <v>1</v>
      </c>
      <c r="N1202" s="176"/>
    </row>
    <row r="1203" spans="1:14" x14ac:dyDescent="0.25">
      <c r="A1203" s="4" t="s">
        <v>71</v>
      </c>
      <c r="B1203" s="5"/>
      <c r="C1203" s="6" t="s">
        <v>8</v>
      </c>
      <c r="D1203" s="23">
        <v>1</v>
      </c>
      <c r="E1203" s="24">
        <v>35000</v>
      </c>
      <c r="F1203" s="24">
        <f t="shared" si="88"/>
        <v>35000</v>
      </c>
      <c r="G1203" s="25">
        <f t="shared" ref="G1203:G1219" si="89">F1203*19/100</f>
        <v>6650</v>
      </c>
      <c r="I1203" s="115">
        <v>93</v>
      </c>
      <c r="J1203" s="212" t="s">
        <v>97</v>
      </c>
      <c r="K1203" s="195"/>
      <c r="L1203" s="157" t="s">
        <v>7</v>
      </c>
      <c r="M1203" s="110">
        <v>1</v>
      </c>
      <c r="N1203" s="176"/>
    </row>
    <row r="1204" spans="1:14" x14ac:dyDescent="0.25">
      <c r="A1204" s="45" t="s">
        <v>356</v>
      </c>
      <c r="B1204" s="39"/>
      <c r="C1204" s="88" t="s">
        <v>8</v>
      </c>
      <c r="D1204" s="37">
        <v>1</v>
      </c>
      <c r="E1204" s="24">
        <v>25000</v>
      </c>
      <c r="F1204" s="24">
        <f t="shared" si="88"/>
        <v>25000</v>
      </c>
      <c r="G1204" s="25">
        <f t="shared" si="89"/>
        <v>4750</v>
      </c>
      <c r="I1204" s="115">
        <v>94</v>
      </c>
      <c r="J1204" s="212" t="s">
        <v>9</v>
      </c>
      <c r="K1204" s="195"/>
      <c r="L1204" s="157" t="s">
        <v>7</v>
      </c>
      <c r="M1204" s="111">
        <v>1</v>
      </c>
      <c r="N1204" s="176"/>
    </row>
    <row r="1205" spans="1:14" x14ac:dyDescent="0.25">
      <c r="A1205" s="45" t="s">
        <v>97</v>
      </c>
      <c r="B1205" s="39"/>
      <c r="C1205" s="88" t="s">
        <v>7</v>
      </c>
      <c r="D1205" s="23">
        <v>1</v>
      </c>
      <c r="E1205" s="24">
        <v>1012000</v>
      </c>
      <c r="F1205" s="24">
        <f t="shared" si="88"/>
        <v>1012000</v>
      </c>
      <c r="G1205" s="25">
        <f t="shared" si="89"/>
        <v>192280</v>
      </c>
      <c r="I1205" s="115">
        <v>95</v>
      </c>
      <c r="J1205" s="212" t="s">
        <v>1009</v>
      </c>
      <c r="K1205" s="195"/>
      <c r="L1205" s="157" t="s">
        <v>626</v>
      </c>
      <c r="M1205" s="110">
        <v>1</v>
      </c>
      <c r="N1205" s="176"/>
    </row>
    <row r="1206" spans="1:14" x14ac:dyDescent="0.25">
      <c r="A1206" s="45" t="s">
        <v>9</v>
      </c>
      <c r="B1206" s="39"/>
      <c r="C1206" s="88" t="s">
        <v>7</v>
      </c>
      <c r="D1206" s="37">
        <v>1</v>
      </c>
      <c r="E1206" s="24">
        <v>74000</v>
      </c>
      <c r="F1206" s="24">
        <f t="shared" si="88"/>
        <v>74000</v>
      </c>
      <c r="G1206" s="25">
        <f t="shared" si="89"/>
        <v>14060</v>
      </c>
      <c r="I1206" s="115">
        <v>96</v>
      </c>
      <c r="J1206" s="199" t="s">
        <v>621</v>
      </c>
      <c r="K1206" s="193"/>
      <c r="L1206" s="111" t="s">
        <v>149</v>
      </c>
      <c r="M1206" s="111">
        <v>1</v>
      </c>
      <c r="N1206" s="176"/>
    </row>
    <row r="1207" spans="1:14" x14ac:dyDescent="0.25">
      <c r="A1207" s="45" t="s">
        <v>1009</v>
      </c>
      <c r="B1207" s="39"/>
      <c r="C1207" s="88" t="s">
        <v>626</v>
      </c>
      <c r="D1207" s="23">
        <v>1</v>
      </c>
      <c r="E1207" s="24">
        <v>48000</v>
      </c>
      <c r="F1207" s="24">
        <f t="shared" si="88"/>
        <v>48000</v>
      </c>
      <c r="G1207" s="25">
        <f t="shared" si="89"/>
        <v>9120</v>
      </c>
      <c r="I1207" s="115">
        <v>97</v>
      </c>
      <c r="J1207" s="212" t="s">
        <v>1016</v>
      </c>
      <c r="K1207" s="195"/>
      <c r="L1207" s="157" t="s">
        <v>7</v>
      </c>
      <c r="M1207" s="110">
        <v>1</v>
      </c>
      <c r="N1207" s="176"/>
    </row>
    <row r="1208" spans="1:14" x14ac:dyDescent="0.25">
      <c r="A1208" s="251" t="s">
        <v>621</v>
      </c>
      <c r="B1208" s="252"/>
      <c r="C1208" s="6" t="s">
        <v>149</v>
      </c>
      <c r="D1208" s="37">
        <v>1</v>
      </c>
      <c r="E1208" s="24">
        <v>173000</v>
      </c>
      <c r="F1208" s="24">
        <f t="shared" si="88"/>
        <v>173000</v>
      </c>
      <c r="G1208" s="25">
        <f t="shared" si="89"/>
        <v>32870</v>
      </c>
      <c r="I1208" s="115">
        <v>98</v>
      </c>
      <c r="J1208" s="212" t="s">
        <v>1017</v>
      </c>
      <c r="K1208" s="195"/>
      <c r="L1208" s="157" t="s">
        <v>7</v>
      </c>
      <c r="M1208" s="111">
        <v>1</v>
      </c>
      <c r="N1208" s="176"/>
    </row>
    <row r="1209" spans="1:14" x14ac:dyDescent="0.25">
      <c r="A1209" s="45" t="s">
        <v>1016</v>
      </c>
      <c r="B1209" s="39"/>
      <c r="C1209" s="88" t="s">
        <v>7</v>
      </c>
      <c r="D1209" s="23">
        <v>1</v>
      </c>
      <c r="E1209" s="24">
        <v>773000</v>
      </c>
      <c r="F1209" s="24">
        <f t="shared" si="88"/>
        <v>773000</v>
      </c>
      <c r="G1209" s="25">
        <f t="shared" si="89"/>
        <v>146870</v>
      </c>
      <c r="I1209" s="115">
        <v>99</v>
      </c>
      <c r="J1209" s="212" t="s">
        <v>1018</v>
      </c>
      <c r="K1209" s="195"/>
      <c r="L1209" s="157" t="s">
        <v>7</v>
      </c>
      <c r="M1209" s="110">
        <v>1</v>
      </c>
      <c r="N1209" s="176"/>
    </row>
    <row r="1210" spans="1:14" x14ac:dyDescent="0.25">
      <c r="A1210" s="45" t="s">
        <v>1017</v>
      </c>
      <c r="B1210" s="39"/>
      <c r="C1210" s="88" t="s">
        <v>7</v>
      </c>
      <c r="D1210" s="37">
        <v>1</v>
      </c>
      <c r="E1210" s="24">
        <v>23000</v>
      </c>
      <c r="F1210" s="24">
        <f t="shared" si="88"/>
        <v>23000</v>
      </c>
      <c r="G1210" s="25">
        <f t="shared" si="89"/>
        <v>4370</v>
      </c>
      <c r="I1210" s="115">
        <v>100</v>
      </c>
      <c r="J1210" s="212" t="s">
        <v>1019</v>
      </c>
      <c r="K1210" s="195"/>
      <c r="L1210" s="157" t="s">
        <v>8</v>
      </c>
      <c r="M1210" s="111">
        <v>1</v>
      </c>
      <c r="N1210" s="176"/>
    </row>
    <row r="1211" spans="1:14" x14ac:dyDescent="0.25">
      <c r="A1211" s="45" t="s">
        <v>1018</v>
      </c>
      <c r="B1211" s="39"/>
      <c r="C1211" s="88" t="s">
        <v>7</v>
      </c>
      <c r="D1211" s="23">
        <v>1</v>
      </c>
      <c r="E1211" s="24">
        <v>17000</v>
      </c>
      <c r="F1211" s="24">
        <f t="shared" si="88"/>
        <v>17000</v>
      </c>
      <c r="G1211" s="25">
        <f t="shared" si="89"/>
        <v>3230</v>
      </c>
      <c r="I1211" s="115">
        <v>101</v>
      </c>
      <c r="J1211" s="148" t="s">
        <v>1020</v>
      </c>
      <c r="K1211" s="149"/>
      <c r="L1211" s="157" t="s">
        <v>149</v>
      </c>
      <c r="M1211" s="110">
        <v>1</v>
      </c>
      <c r="N1211" s="176"/>
    </row>
    <row r="1212" spans="1:14" x14ac:dyDescent="0.25">
      <c r="A1212" s="45" t="s">
        <v>1019</v>
      </c>
      <c r="B1212" s="39"/>
      <c r="C1212" s="88" t="s">
        <v>8</v>
      </c>
      <c r="D1212" s="37">
        <v>1</v>
      </c>
      <c r="E1212" s="24">
        <v>219000</v>
      </c>
      <c r="F1212" s="24">
        <f t="shared" si="88"/>
        <v>219000</v>
      </c>
      <c r="G1212" s="25">
        <f t="shared" si="89"/>
        <v>41610</v>
      </c>
      <c r="I1212" s="115">
        <v>102</v>
      </c>
      <c r="J1212" s="212" t="s">
        <v>962</v>
      </c>
      <c r="K1212" s="195"/>
      <c r="L1212" s="157" t="s">
        <v>8</v>
      </c>
      <c r="M1212" s="111">
        <v>1</v>
      </c>
      <c r="N1212" s="176"/>
    </row>
    <row r="1213" spans="1:14" x14ac:dyDescent="0.25">
      <c r="A1213" s="45" t="s">
        <v>1020</v>
      </c>
      <c r="B1213" s="39"/>
      <c r="C1213" s="88" t="s">
        <v>149</v>
      </c>
      <c r="D1213" s="23">
        <v>1</v>
      </c>
      <c r="E1213" s="24">
        <v>549000</v>
      </c>
      <c r="F1213" s="24">
        <f t="shared" si="88"/>
        <v>549000</v>
      </c>
      <c r="G1213" s="25">
        <f t="shared" si="89"/>
        <v>104310</v>
      </c>
      <c r="I1213" s="115">
        <v>103</v>
      </c>
      <c r="J1213" s="148" t="s">
        <v>1021</v>
      </c>
      <c r="K1213" s="149"/>
      <c r="L1213" s="157" t="s">
        <v>8</v>
      </c>
      <c r="M1213" s="110">
        <v>1</v>
      </c>
      <c r="N1213" s="176"/>
    </row>
    <row r="1214" spans="1:14" x14ac:dyDescent="0.25">
      <c r="A1214" s="45" t="s">
        <v>962</v>
      </c>
      <c r="B1214" s="39"/>
      <c r="C1214" s="88" t="s">
        <v>8</v>
      </c>
      <c r="D1214" s="37">
        <v>1</v>
      </c>
      <c r="E1214" s="24">
        <v>191000</v>
      </c>
      <c r="F1214" s="24">
        <f t="shared" si="88"/>
        <v>191000</v>
      </c>
      <c r="G1214" s="25">
        <f t="shared" si="89"/>
        <v>36290</v>
      </c>
      <c r="I1214" s="115">
        <v>104</v>
      </c>
      <c r="J1214" s="212" t="s">
        <v>125</v>
      </c>
      <c r="K1214" s="195"/>
      <c r="L1214" s="157" t="s">
        <v>8</v>
      </c>
      <c r="M1214" s="110">
        <v>1</v>
      </c>
      <c r="N1214" s="176"/>
    </row>
    <row r="1215" spans="1:14" x14ac:dyDescent="0.25">
      <c r="A1215" s="45" t="s">
        <v>1021</v>
      </c>
      <c r="B1215" s="39"/>
      <c r="C1215" s="88" t="s">
        <v>8</v>
      </c>
      <c r="D1215" s="23">
        <v>1</v>
      </c>
      <c r="E1215" s="24">
        <v>40000</v>
      </c>
      <c r="F1215" s="24">
        <f t="shared" si="88"/>
        <v>40000</v>
      </c>
      <c r="G1215" s="25">
        <f t="shared" si="89"/>
        <v>7600</v>
      </c>
      <c r="I1215" s="115">
        <v>105</v>
      </c>
      <c r="J1215" s="212" t="s">
        <v>661</v>
      </c>
      <c r="K1215" s="195"/>
      <c r="L1215" s="157" t="s">
        <v>8</v>
      </c>
      <c r="M1215" s="111">
        <v>1</v>
      </c>
      <c r="N1215" s="176"/>
    </row>
    <row r="1216" spans="1:14" x14ac:dyDescent="0.25">
      <c r="A1216" s="45" t="s">
        <v>125</v>
      </c>
      <c r="B1216" s="78"/>
      <c r="C1216" s="88" t="s">
        <v>8</v>
      </c>
      <c r="D1216" s="23">
        <v>1</v>
      </c>
      <c r="E1216" s="24">
        <v>96000</v>
      </c>
      <c r="F1216" s="24">
        <f t="shared" si="88"/>
        <v>96000</v>
      </c>
      <c r="G1216" s="25">
        <f t="shared" si="89"/>
        <v>18240</v>
      </c>
      <c r="I1216" s="115">
        <v>106</v>
      </c>
      <c r="J1216" s="212" t="s">
        <v>1156</v>
      </c>
      <c r="K1216" s="195"/>
      <c r="L1216" s="157" t="s">
        <v>626</v>
      </c>
      <c r="M1216" s="157">
        <v>1</v>
      </c>
      <c r="N1216" s="176"/>
    </row>
    <row r="1217" spans="1:14" x14ac:dyDescent="0.25">
      <c r="A1217" s="45" t="s">
        <v>661</v>
      </c>
      <c r="B1217" s="78"/>
      <c r="C1217" s="88" t="s">
        <v>8</v>
      </c>
      <c r="D1217" s="37">
        <v>1</v>
      </c>
      <c r="E1217" s="24">
        <v>284000</v>
      </c>
      <c r="F1217" s="24">
        <f t="shared" si="88"/>
        <v>284000</v>
      </c>
      <c r="G1217" s="25">
        <f t="shared" si="89"/>
        <v>53960</v>
      </c>
      <c r="I1217" s="115">
        <v>107</v>
      </c>
      <c r="J1217" s="212" t="s">
        <v>1157</v>
      </c>
      <c r="K1217" s="195"/>
      <c r="L1217" s="157" t="s">
        <v>8</v>
      </c>
      <c r="M1217" s="157">
        <v>1</v>
      </c>
      <c r="N1217" s="176"/>
    </row>
    <row r="1218" spans="1:14" x14ac:dyDescent="0.25">
      <c r="A1218" s="45" t="s">
        <v>1156</v>
      </c>
      <c r="B1218" s="39"/>
      <c r="C1218" s="88" t="s">
        <v>626</v>
      </c>
      <c r="D1218" s="88">
        <v>1</v>
      </c>
      <c r="E1218" s="24">
        <v>42000</v>
      </c>
      <c r="F1218" s="24">
        <f t="shared" si="88"/>
        <v>42000</v>
      </c>
      <c r="G1218" s="25">
        <f t="shared" si="89"/>
        <v>7980</v>
      </c>
      <c r="I1218" s="115">
        <v>108</v>
      </c>
      <c r="J1218" s="212" t="s">
        <v>1147</v>
      </c>
      <c r="K1218" s="195"/>
      <c r="L1218" s="157" t="s">
        <v>7</v>
      </c>
      <c r="M1218" s="111">
        <v>1</v>
      </c>
      <c r="N1218" s="176"/>
    </row>
    <row r="1219" spans="1:14" x14ac:dyDescent="0.25">
      <c r="A1219" s="45" t="s">
        <v>1157</v>
      </c>
      <c r="B1219" s="39"/>
      <c r="C1219" s="88" t="s">
        <v>8</v>
      </c>
      <c r="D1219" s="88">
        <v>1</v>
      </c>
      <c r="E1219" s="24">
        <v>750000</v>
      </c>
      <c r="F1219" s="24">
        <f t="shared" si="88"/>
        <v>750000</v>
      </c>
      <c r="G1219" s="25">
        <f t="shared" si="89"/>
        <v>142500</v>
      </c>
      <c r="I1219" s="161"/>
      <c r="J1219" s="173"/>
      <c r="K1219" s="173"/>
      <c r="L1219" s="173"/>
      <c r="M1219" s="173"/>
      <c r="N1219" s="185"/>
    </row>
    <row r="1220" spans="1:14" ht="10.9" customHeight="1" x14ac:dyDescent="0.25">
      <c r="A1220" s="45" t="s">
        <v>1147</v>
      </c>
      <c r="B1220" s="78"/>
      <c r="C1220" s="88" t="s">
        <v>7</v>
      </c>
      <c r="D1220" s="37">
        <v>1</v>
      </c>
      <c r="E1220" s="24">
        <v>12400000</v>
      </c>
      <c r="F1220" s="24">
        <f>E1220*D1220</f>
        <v>12400000</v>
      </c>
      <c r="G1220" s="25">
        <f>F1220*19/100</f>
        <v>2356000</v>
      </c>
      <c r="I1220" s="224" t="s">
        <v>1240</v>
      </c>
      <c r="J1220" s="224"/>
      <c r="K1220" s="225" t="s">
        <v>1256</v>
      </c>
      <c r="L1220" s="226"/>
      <c r="M1220" s="227"/>
      <c r="N1220" s="220"/>
    </row>
    <row r="1221" spans="1:14" x14ac:dyDescent="0.25">
      <c r="A1221" s="45"/>
      <c r="B1221" s="39"/>
      <c r="C1221" s="88"/>
      <c r="D1221" s="23">
        <v>1</v>
      </c>
      <c r="E1221" s="24"/>
      <c r="F1221" s="24"/>
      <c r="G1221" s="25"/>
      <c r="I1221" s="207" t="s">
        <v>1241</v>
      </c>
      <c r="J1221" s="207"/>
      <c r="K1221" s="168" t="s">
        <v>1257</v>
      </c>
      <c r="L1221" s="167" t="s">
        <v>2</v>
      </c>
      <c r="M1221" s="169">
        <v>2018</v>
      </c>
      <c r="N1221" s="221"/>
    </row>
    <row r="1222" spans="1:14" ht="18" x14ac:dyDescent="0.25">
      <c r="A1222" s="35"/>
      <c r="B1222" s="12" t="s">
        <v>53</v>
      </c>
      <c r="C1222" s="90"/>
      <c r="D1222" s="42"/>
      <c r="E1222" s="21"/>
      <c r="F1222" s="21">
        <f t="shared" ref="F1222:F1275" si="90">E1222*D1222</f>
        <v>0</v>
      </c>
      <c r="G1222" s="29"/>
      <c r="I1222" s="135" t="s">
        <v>1239</v>
      </c>
      <c r="J1222" s="196" t="s">
        <v>3</v>
      </c>
      <c r="K1222" s="197"/>
      <c r="L1222" s="109" t="s">
        <v>4</v>
      </c>
      <c r="M1222" s="109" t="s">
        <v>1267</v>
      </c>
      <c r="N1222" s="184"/>
    </row>
    <row r="1223" spans="1:14" x14ac:dyDescent="0.25">
      <c r="A1223" s="35"/>
      <c r="B1223" s="62" t="s">
        <v>54</v>
      </c>
      <c r="C1223" s="12" t="s">
        <v>2</v>
      </c>
      <c r="D1223" s="13"/>
      <c r="E1223" s="21"/>
      <c r="F1223" s="21">
        <f t="shared" si="90"/>
        <v>0</v>
      </c>
      <c r="G1223" s="29"/>
      <c r="I1223" s="115">
        <v>1</v>
      </c>
      <c r="J1223" s="192" t="s">
        <v>102</v>
      </c>
      <c r="K1223" s="193"/>
      <c r="L1223" s="111" t="s">
        <v>155</v>
      </c>
      <c r="M1223" s="110">
        <v>1</v>
      </c>
      <c r="N1223" s="176"/>
    </row>
    <row r="1224" spans="1:14" ht="25.5" x14ac:dyDescent="0.25">
      <c r="A1224" s="253" t="s">
        <v>3</v>
      </c>
      <c r="B1224" s="254"/>
      <c r="C1224" s="18" t="s">
        <v>7</v>
      </c>
      <c r="D1224" s="42"/>
      <c r="E1224" s="20" t="s">
        <v>150</v>
      </c>
      <c r="F1224" s="21" t="s">
        <v>152</v>
      </c>
      <c r="G1224" s="29" t="s">
        <v>151</v>
      </c>
      <c r="I1224" s="115">
        <v>2</v>
      </c>
      <c r="J1224" s="192" t="s">
        <v>156</v>
      </c>
      <c r="K1224" s="193"/>
      <c r="L1224" s="111" t="s">
        <v>149</v>
      </c>
      <c r="M1224" s="111">
        <v>1</v>
      </c>
      <c r="N1224" s="176"/>
    </row>
    <row r="1225" spans="1:14" ht="18" x14ac:dyDescent="0.25">
      <c r="A1225" s="4" t="s">
        <v>102</v>
      </c>
      <c r="B1225" s="5"/>
      <c r="C1225" s="6" t="s">
        <v>155</v>
      </c>
      <c r="D1225" s="23">
        <v>1</v>
      </c>
      <c r="E1225" s="24">
        <v>41000</v>
      </c>
      <c r="F1225" s="24">
        <f t="shared" si="90"/>
        <v>41000</v>
      </c>
      <c r="G1225" s="25">
        <f t="shared" ref="G1225:G1265" si="91">F1225*19/100</f>
        <v>7790</v>
      </c>
      <c r="I1225" s="115">
        <v>3</v>
      </c>
      <c r="J1225" s="192" t="s">
        <v>157</v>
      </c>
      <c r="K1225" s="193"/>
      <c r="L1225" s="111" t="s">
        <v>8</v>
      </c>
      <c r="M1225" s="110">
        <v>1</v>
      </c>
      <c r="N1225" s="176"/>
    </row>
    <row r="1226" spans="1:14" x14ac:dyDescent="0.25">
      <c r="A1226" s="251" t="s">
        <v>156</v>
      </c>
      <c r="B1226" s="252"/>
      <c r="C1226" s="6" t="s">
        <v>149</v>
      </c>
      <c r="D1226" s="37">
        <v>1</v>
      </c>
      <c r="E1226" s="24">
        <v>196000</v>
      </c>
      <c r="F1226" s="24">
        <f t="shared" si="90"/>
        <v>196000</v>
      </c>
      <c r="G1226" s="25">
        <f t="shared" si="91"/>
        <v>37240</v>
      </c>
      <c r="I1226" s="115">
        <v>4</v>
      </c>
      <c r="J1226" s="190" t="s">
        <v>158</v>
      </c>
      <c r="K1226" s="191"/>
      <c r="L1226" s="111" t="s">
        <v>149</v>
      </c>
      <c r="M1226" s="111">
        <v>1</v>
      </c>
      <c r="N1226" s="176"/>
    </row>
    <row r="1227" spans="1:14" ht="18" x14ac:dyDescent="0.25">
      <c r="A1227" s="4" t="s">
        <v>157</v>
      </c>
      <c r="B1227" s="5"/>
      <c r="C1227" s="6" t="s">
        <v>8</v>
      </c>
      <c r="D1227" s="23">
        <v>1</v>
      </c>
      <c r="E1227" s="24">
        <v>45000</v>
      </c>
      <c r="F1227" s="24">
        <f t="shared" si="90"/>
        <v>45000</v>
      </c>
      <c r="G1227" s="25">
        <f t="shared" si="91"/>
        <v>8550</v>
      </c>
      <c r="I1227" s="115">
        <v>5</v>
      </c>
      <c r="J1227" s="190" t="s">
        <v>14</v>
      </c>
      <c r="K1227" s="191"/>
      <c r="L1227" s="111" t="s">
        <v>8</v>
      </c>
      <c r="M1227" s="110">
        <v>1</v>
      </c>
      <c r="N1227" s="176"/>
    </row>
    <row r="1228" spans="1:14" x14ac:dyDescent="0.25">
      <c r="A1228" s="249" t="s">
        <v>158</v>
      </c>
      <c r="B1228" s="250"/>
      <c r="C1228" s="6" t="s">
        <v>149</v>
      </c>
      <c r="D1228" s="37">
        <v>1</v>
      </c>
      <c r="E1228" s="24">
        <v>81000</v>
      </c>
      <c r="F1228" s="24">
        <f t="shared" si="90"/>
        <v>81000</v>
      </c>
      <c r="G1228" s="25">
        <f t="shared" si="91"/>
        <v>15390</v>
      </c>
      <c r="I1228" s="115">
        <v>6</v>
      </c>
      <c r="J1228" s="190" t="s">
        <v>123</v>
      </c>
      <c r="K1228" s="191"/>
      <c r="L1228" s="111" t="s">
        <v>7</v>
      </c>
      <c r="M1228" s="111">
        <v>1</v>
      </c>
      <c r="N1228" s="176"/>
    </row>
    <row r="1229" spans="1:14" ht="18" x14ac:dyDescent="0.25">
      <c r="A1229" s="249" t="s">
        <v>14</v>
      </c>
      <c r="B1229" s="250"/>
      <c r="C1229" s="6" t="s">
        <v>8</v>
      </c>
      <c r="D1229" s="23">
        <v>1</v>
      </c>
      <c r="E1229" s="24">
        <v>130000</v>
      </c>
      <c r="F1229" s="24">
        <f t="shared" si="90"/>
        <v>130000</v>
      </c>
      <c r="G1229" s="25">
        <f t="shared" si="91"/>
        <v>24700</v>
      </c>
      <c r="I1229" s="115">
        <v>7</v>
      </c>
      <c r="J1229" s="208" t="s">
        <v>179</v>
      </c>
      <c r="K1229" s="209"/>
      <c r="L1229" s="111" t="s">
        <v>8</v>
      </c>
      <c r="M1229" s="110">
        <v>1</v>
      </c>
      <c r="N1229" s="176"/>
    </row>
    <row r="1230" spans="1:14" x14ac:dyDescent="0.25">
      <c r="A1230" s="249" t="s">
        <v>123</v>
      </c>
      <c r="B1230" s="250"/>
      <c r="C1230" s="6" t="s">
        <v>7</v>
      </c>
      <c r="D1230" s="37">
        <v>1</v>
      </c>
      <c r="E1230" s="24">
        <v>23000</v>
      </c>
      <c r="F1230" s="24">
        <f t="shared" si="90"/>
        <v>23000</v>
      </c>
      <c r="G1230" s="25">
        <f t="shared" si="91"/>
        <v>4370</v>
      </c>
      <c r="I1230" s="115">
        <v>8</v>
      </c>
      <c r="J1230" s="208" t="s">
        <v>1150</v>
      </c>
      <c r="K1230" s="209"/>
      <c r="L1230" s="111" t="s">
        <v>7</v>
      </c>
      <c r="M1230" s="111">
        <v>1</v>
      </c>
      <c r="N1230" s="176"/>
    </row>
    <row r="1231" spans="1:14" ht="18" x14ac:dyDescent="0.25">
      <c r="A1231" s="40" t="s">
        <v>179</v>
      </c>
      <c r="B1231" s="22"/>
      <c r="C1231" s="6" t="s">
        <v>8</v>
      </c>
      <c r="D1231" s="23">
        <v>1</v>
      </c>
      <c r="E1231" s="24">
        <v>31000</v>
      </c>
      <c r="F1231" s="24">
        <f t="shared" si="90"/>
        <v>31000</v>
      </c>
      <c r="G1231" s="25">
        <f t="shared" si="91"/>
        <v>5890</v>
      </c>
      <c r="I1231" s="115">
        <v>9</v>
      </c>
      <c r="J1231" s="208" t="s">
        <v>9</v>
      </c>
      <c r="K1231" s="209"/>
      <c r="L1231" s="111" t="s">
        <v>8</v>
      </c>
      <c r="M1231" s="110">
        <v>1</v>
      </c>
      <c r="N1231" s="176"/>
    </row>
    <row r="1232" spans="1:14" x14ac:dyDescent="0.25">
      <c r="A1232" s="259" t="s">
        <v>1150</v>
      </c>
      <c r="B1232" s="260"/>
      <c r="C1232" s="6" t="s">
        <v>7</v>
      </c>
      <c r="D1232" s="37">
        <v>1</v>
      </c>
      <c r="E1232" s="24">
        <v>1321000</v>
      </c>
      <c r="F1232" s="24">
        <f t="shared" si="90"/>
        <v>1321000</v>
      </c>
      <c r="G1232" s="25">
        <f t="shared" si="91"/>
        <v>250990</v>
      </c>
      <c r="I1232" s="115">
        <v>10</v>
      </c>
      <c r="J1232" s="208" t="s">
        <v>632</v>
      </c>
      <c r="K1232" s="209"/>
      <c r="L1232" s="111" t="s">
        <v>149</v>
      </c>
      <c r="M1232" s="111">
        <v>1</v>
      </c>
      <c r="N1232" s="176"/>
    </row>
    <row r="1233" spans="1:14" ht="18" x14ac:dyDescent="0.25">
      <c r="A1233" s="259" t="s">
        <v>9</v>
      </c>
      <c r="B1233" s="260"/>
      <c r="C1233" s="6" t="s">
        <v>8</v>
      </c>
      <c r="D1233" s="23">
        <v>1</v>
      </c>
      <c r="E1233" s="24">
        <v>89000</v>
      </c>
      <c r="F1233" s="24">
        <f t="shared" si="90"/>
        <v>89000</v>
      </c>
      <c r="G1233" s="25">
        <f t="shared" si="91"/>
        <v>16910</v>
      </c>
      <c r="I1233" s="115">
        <v>11</v>
      </c>
      <c r="J1233" s="208" t="s">
        <v>356</v>
      </c>
      <c r="K1233" s="209"/>
      <c r="L1233" s="111" t="s">
        <v>8</v>
      </c>
      <c r="M1233" s="110">
        <v>1</v>
      </c>
      <c r="N1233" s="176"/>
    </row>
    <row r="1234" spans="1:14" x14ac:dyDescent="0.25">
      <c r="A1234" s="40" t="s">
        <v>632</v>
      </c>
      <c r="B1234" s="41"/>
      <c r="C1234" s="6" t="s">
        <v>149</v>
      </c>
      <c r="D1234" s="37">
        <v>1</v>
      </c>
      <c r="E1234" s="24">
        <v>196000</v>
      </c>
      <c r="F1234" s="24">
        <f t="shared" si="90"/>
        <v>196000</v>
      </c>
      <c r="G1234" s="25">
        <f t="shared" si="91"/>
        <v>37240</v>
      </c>
      <c r="I1234" s="115">
        <v>12</v>
      </c>
      <c r="J1234" s="208" t="s">
        <v>354</v>
      </c>
      <c r="K1234" s="209"/>
      <c r="L1234" s="111" t="s">
        <v>7</v>
      </c>
      <c r="M1234" s="111">
        <v>1</v>
      </c>
      <c r="N1234" s="176"/>
    </row>
    <row r="1235" spans="1:14" ht="18" x14ac:dyDescent="0.25">
      <c r="A1235" s="259" t="s">
        <v>356</v>
      </c>
      <c r="B1235" s="260"/>
      <c r="C1235" s="6" t="s">
        <v>8</v>
      </c>
      <c r="D1235" s="23">
        <v>1</v>
      </c>
      <c r="E1235" s="24">
        <v>23000</v>
      </c>
      <c r="F1235" s="24">
        <f t="shared" si="90"/>
        <v>23000</v>
      </c>
      <c r="G1235" s="25">
        <f t="shared" si="91"/>
        <v>4370</v>
      </c>
      <c r="I1235" s="115">
        <v>13</v>
      </c>
      <c r="J1235" s="208" t="s">
        <v>355</v>
      </c>
      <c r="K1235" s="209"/>
      <c r="L1235" s="111" t="s">
        <v>8</v>
      </c>
      <c r="M1235" s="110">
        <v>1</v>
      </c>
      <c r="N1235" s="176"/>
    </row>
    <row r="1236" spans="1:14" x14ac:dyDescent="0.25">
      <c r="A1236" s="259" t="s">
        <v>354</v>
      </c>
      <c r="B1236" s="260"/>
      <c r="C1236" s="6" t="s">
        <v>7</v>
      </c>
      <c r="D1236" s="37">
        <v>1</v>
      </c>
      <c r="E1236" s="24">
        <v>14000</v>
      </c>
      <c r="F1236" s="24">
        <f t="shared" si="90"/>
        <v>14000</v>
      </c>
      <c r="G1236" s="25">
        <f t="shared" si="91"/>
        <v>2660</v>
      </c>
      <c r="I1236" s="115">
        <v>14</v>
      </c>
      <c r="J1236" s="208" t="s">
        <v>536</v>
      </c>
      <c r="K1236" s="209"/>
      <c r="L1236" s="111" t="s">
        <v>155</v>
      </c>
      <c r="M1236" s="111">
        <v>1</v>
      </c>
      <c r="N1236" s="176"/>
    </row>
    <row r="1237" spans="1:14" x14ac:dyDescent="0.25">
      <c r="A1237" s="259" t="s">
        <v>355</v>
      </c>
      <c r="B1237" s="260"/>
      <c r="C1237" s="6" t="s">
        <v>8</v>
      </c>
      <c r="D1237" s="23">
        <v>1</v>
      </c>
      <c r="E1237" s="24">
        <v>48000</v>
      </c>
      <c r="F1237" s="24">
        <f t="shared" si="90"/>
        <v>48000</v>
      </c>
      <c r="G1237" s="25">
        <f t="shared" si="91"/>
        <v>9120</v>
      </c>
      <c r="I1237" s="115">
        <v>15</v>
      </c>
      <c r="J1237" s="208" t="s">
        <v>542</v>
      </c>
      <c r="K1237" s="209"/>
      <c r="L1237" s="111" t="s">
        <v>7</v>
      </c>
      <c r="M1237" s="110">
        <v>1</v>
      </c>
      <c r="N1237" s="176"/>
    </row>
    <row r="1238" spans="1:14" x14ac:dyDescent="0.25">
      <c r="A1238" s="259" t="s">
        <v>536</v>
      </c>
      <c r="B1238" s="260"/>
      <c r="C1238" s="6" t="s">
        <v>155</v>
      </c>
      <c r="D1238" s="37">
        <v>1</v>
      </c>
      <c r="E1238" s="24">
        <v>40000</v>
      </c>
      <c r="F1238" s="24">
        <f t="shared" si="90"/>
        <v>40000</v>
      </c>
      <c r="G1238" s="25">
        <f t="shared" si="91"/>
        <v>7600</v>
      </c>
      <c r="I1238" s="115">
        <v>16</v>
      </c>
      <c r="J1238" s="208" t="s">
        <v>543</v>
      </c>
      <c r="K1238" s="209"/>
      <c r="L1238" s="111" t="s">
        <v>7</v>
      </c>
      <c r="M1238" s="111">
        <v>1</v>
      </c>
      <c r="N1238" s="176"/>
    </row>
    <row r="1239" spans="1:14" x14ac:dyDescent="0.25">
      <c r="A1239" s="259" t="s">
        <v>542</v>
      </c>
      <c r="B1239" s="260"/>
      <c r="C1239" s="6" t="s">
        <v>7</v>
      </c>
      <c r="D1239" s="23">
        <v>1</v>
      </c>
      <c r="E1239" s="24">
        <v>6300</v>
      </c>
      <c r="F1239" s="24">
        <f t="shared" si="90"/>
        <v>6300</v>
      </c>
      <c r="G1239" s="25">
        <f t="shared" si="91"/>
        <v>1197</v>
      </c>
      <c r="I1239" s="115">
        <v>17</v>
      </c>
      <c r="J1239" s="208" t="s">
        <v>544</v>
      </c>
      <c r="K1239" s="209"/>
      <c r="L1239" s="111" t="s">
        <v>7</v>
      </c>
      <c r="M1239" s="110">
        <v>1</v>
      </c>
      <c r="N1239" s="176"/>
    </row>
    <row r="1240" spans="1:14" x14ac:dyDescent="0.25">
      <c r="A1240" s="259" t="s">
        <v>543</v>
      </c>
      <c r="B1240" s="260"/>
      <c r="C1240" s="6" t="s">
        <v>7</v>
      </c>
      <c r="D1240" s="37">
        <v>1</v>
      </c>
      <c r="E1240" s="24">
        <v>400</v>
      </c>
      <c r="F1240" s="24">
        <f t="shared" si="90"/>
        <v>400</v>
      </c>
      <c r="G1240" s="25">
        <f t="shared" si="91"/>
        <v>76</v>
      </c>
      <c r="I1240" s="115">
        <v>18</v>
      </c>
      <c r="J1240" s="208" t="s">
        <v>545</v>
      </c>
      <c r="K1240" s="209"/>
      <c r="L1240" s="111" t="s">
        <v>7</v>
      </c>
      <c r="M1240" s="111">
        <v>1</v>
      </c>
      <c r="N1240" s="176"/>
    </row>
    <row r="1241" spans="1:14" ht="18" x14ac:dyDescent="0.25">
      <c r="A1241" s="259" t="s">
        <v>544</v>
      </c>
      <c r="B1241" s="260"/>
      <c r="C1241" s="6" t="s">
        <v>7</v>
      </c>
      <c r="D1241" s="23">
        <v>1</v>
      </c>
      <c r="E1241" s="24">
        <v>252000</v>
      </c>
      <c r="F1241" s="24">
        <f t="shared" si="90"/>
        <v>252000</v>
      </c>
      <c r="G1241" s="25">
        <f t="shared" si="91"/>
        <v>47880</v>
      </c>
      <c r="I1241" s="115">
        <v>19</v>
      </c>
      <c r="J1241" s="208" t="s">
        <v>546</v>
      </c>
      <c r="K1241" s="209"/>
      <c r="L1241" s="111" t="s">
        <v>8</v>
      </c>
      <c r="M1241" s="110">
        <v>1</v>
      </c>
      <c r="N1241" s="176"/>
    </row>
    <row r="1242" spans="1:14" ht="18" x14ac:dyDescent="0.25">
      <c r="A1242" s="259" t="s">
        <v>545</v>
      </c>
      <c r="B1242" s="260"/>
      <c r="C1242" s="6" t="s">
        <v>7</v>
      </c>
      <c r="D1242" s="37">
        <v>1</v>
      </c>
      <c r="E1242" s="24">
        <v>1800</v>
      </c>
      <c r="F1242" s="24">
        <f t="shared" si="90"/>
        <v>1800</v>
      </c>
      <c r="G1242" s="25">
        <f t="shared" si="91"/>
        <v>342</v>
      </c>
      <c r="I1242" s="115">
        <v>20</v>
      </c>
      <c r="J1242" s="208" t="s">
        <v>547</v>
      </c>
      <c r="K1242" s="209"/>
      <c r="L1242" s="111" t="s">
        <v>8</v>
      </c>
      <c r="M1242" s="111">
        <v>1</v>
      </c>
      <c r="N1242" s="176"/>
    </row>
    <row r="1243" spans="1:14" x14ac:dyDescent="0.25">
      <c r="A1243" s="259" t="s">
        <v>546</v>
      </c>
      <c r="B1243" s="260"/>
      <c r="C1243" s="6" t="s">
        <v>8</v>
      </c>
      <c r="D1243" s="23">
        <v>1</v>
      </c>
      <c r="E1243" s="24">
        <v>67200</v>
      </c>
      <c r="F1243" s="24">
        <f t="shared" si="90"/>
        <v>67200</v>
      </c>
      <c r="G1243" s="25">
        <f t="shared" si="91"/>
        <v>12768</v>
      </c>
      <c r="I1243" s="115">
        <v>21</v>
      </c>
      <c r="J1243" s="208" t="s">
        <v>623</v>
      </c>
      <c r="K1243" s="209"/>
      <c r="L1243" s="111" t="s">
        <v>7</v>
      </c>
      <c r="M1243" s="110">
        <v>1</v>
      </c>
      <c r="N1243" s="176"/>
    </row>
    <row r="1244" spans="1:14" x14ac:dyDescent="0.25">
      <c r="A1244" s="259" t="s">
        <v>547</v>
      </c>
      <c r="B1244" s="260"/>
      <c r="C1244" s="6" t="s">
        <v>8</v>
      </c>
      <c r="D1244" s="37">
        <v>1</v>
      </c>
      <c r="E1244" s="24">
        <v>13400</v>
      </c>
      <c r="F1244" s="24">
        <f t="shared" si="90"/>
        <v>13400</v>
      </c>
      <c r="G1244" s="25">
        <f t="shared" si="91"/>
        <v>2546</v>
      </c>
      <c r="I1244" s="115">
        <v>22</v>
      </c>
      <c r="J1244" s="208" t="s">
        <v>624</v>
      </c>
      <c r="K1244" s="209"/>
      <c r="L1244" s="111" t="s">
        <v>7</v>
      </c>
      <c r="M1244" s="111">
        <v>1</v>
      </c>
      <c r="N1244" s="176"/>
    </row>
    <row r="1245" spans="1:14" x14ac:dyDescent="0.25">
      <c r="A1245" s="259" t="s">
        <v>623</v>
      </c>
      <c r="B1245" s="260"/>
      <c r="C1245" s="6" t="s">
        <v>7</v>
      </c>
      <c r="D1245" s="23">
        <v>1</v>
      </c>
      <c r="E1245" s="24">
        <v>622000</v>
      </c>
      <c r="F1245" s="24">
        <f t="shared" si="90"/>
        <v>622000</v>
      </c>
      <c r="G1245" s="25">
        <f t="shared" si="91"/>
        <v>118180</v>
      </c>
      <c r="I1245" s="115">
        <v>23</v>
      </c>
      <c r="J1245" s="208" t="s">
        <v>625</v>
      </c>
      <c r="K1245" s="209"/>
      <c r="L1245" s="111" t="s">
        <v>626</v>
      </c>
      <c r="M1245" s="110">
        <v>1</v>
      </c>
      <c r="N1245" s="176"/>
    </row>
    <row r="1246" spans="1:14" x14ac:dyDescent="0.25">
      <c r="A1246" s="91" t="s">
        <v>624</v>
      </c>
      <c r="B1246" s="92"/>
      <c r="C1246" s="59" t="s">
        <v>7</v>
      </c>
      <c r="D1246" s="37">
        <v>1</v>
      </c>
      <c r="E1246" s="24">
        <v>24000</v>
      </c>
      <c r="F1246" s="24">
        <f t="shared" si="90"/>
        <v>24000</v>
      </c>
      <c r="G1246" s="25">
        <f t="shared" si="91"/>
        <v>4560</v>
      </c>
      <c r="I1246" s="115">
        <v>24</v>
      </c>
      <c r="J1246" s="211" t="s">
        <v>627</v>
      </c>
      <c r="K1246" s="211"/>
      <c r="L1246" s="111" t="s">
        <v>149</v>
      </c>
      <c r="M1246" s="111">
        <v>1</v>
      </c>
      <c r="N1246" s="176"/>
    </row>
    <row r="1247" spans="1:14" ht="18" x14ac:dyDescent="0.25">
      <c r="A1247" s="257" t="s">
        <v>625</v>
      </c>
      <c r="B1247" s="258"/>
      <c r="C1247" s="59" t="s">
        <v>626</v>
      </c>
      <c r="D1247" s="23">
        <v>1</v>
      </c>
      <c r="E1247" s="24">
        <v>52000</v>
      </c>
      <c r="F1247" s="24">
        <f t="shared" si="90"/>
        <v>52000</v>
      </c>
      <c r="G1247" s="25">
        <f t="shared" si="91"/>
        <v>9880</v>
      </c>
      <c r="I1247" s="115">
        <v>25</v>
      </c>
      <c r="J1247" s="211" t="s">
        <v>661</v>
      </c>
      <c r="K1247" s="211"/>
      <c r="L1247" s="111" t="s">
        <v>8</v>
      </c>
      <c r="M1247" s="110">
        <v>1</v>
      </c>
      <c r="N1247" s="176"/>
    </row>
    <row r="1248" spans="1:14" ht="18" x14ac:dyDescent="0.25">
      <c r="A1248" s="257" t="s">
        <v>627</v>
      </c>
      <c r="B1248" s="258"/>
      <c r="C1248" s="59" t="s">
        <v>149</v>
      </c>
      <c r="D1248" s="37">
        <v>1</v>
      </c>
      <c r="E1248" s="24">
        <v>24000</v>
      </c>
      <c r="F1248" s="24">
        <f t="shared" si="90"/>
        <v>24000</v>
      </c>
      <c r="G1248" s="25">
        <f t="shared" si="91"/>
        <v>4560</v>
      </c>
      <c r="I1248" s="115">
        <v>26</v>
      </c>
      <c r="J1248" s="211" t="s">
        <v>125</v>
      </c>
      <c r="K1248" s="211"/>
      <c r="L1248" s="111" t="s">
        <v>8</v>
      </c>
      <c r="M1248" s="111">
        <v>1</v>
      </c>
      <c r="N1248" s="176"/>
    </row>
    <row r="1249" spans="1:14" x14ac:dyDescent="0.25">
      <c r="A1249" s="267" t="s">
        <v>661</v>
      </c>
      <c r="B1249" s="267"/>
      <c r="C1249" s="93" t="s">
        <v>8</v>
      </c>
      <c r="D1249" s="23">
        <v>1</v>
      </c>
      <c r="E1249" s="24">
        <v>284000</v>
      </c>
      <c r="F1249" s="24">
        <f t="shared" si="90"/>
        <v>284000</v>
      </c>
      <c r="G1249" s="25">
        <f t="shared" si="91"/>
        <v>53960</v>
      </c>
      <c r="I1249" s="115">
        <v>27</v>
      </c>
      <c r="J1249" s="211" t="s">
        <v>751</v>
      </c>
      <c r="K1249" s="211"/>
      <c r="L1249" s="111" t="s">
        <v>7</v>
      </c>
      <c r="M1249" s="110">
        <v>1</v>
      </c>
      <c r="N1249" s="176"/>
    </row>
    <row r="1250" spans="1:14" ht="18" x14ac:dyDescent="0.25">
      <c r="A1250" s="267" t="s">
        <v>125</v>
      </c>
      <c r="B1250" s="267"/>
      <c r="C1250" s="93" t="s">
        <v>8</v>
      </c>
      <c r="D1250" s="37">
        <v>1</v>
      </c>
      <c r="E1250" s="24">
        <v>96000</v>
      </c>
      <c r="F1250" s="24">
        <f t="shared" si="90"/>
        <v>96000</v>
      </c>
      <c r="G1250" s="25">
        <f t="shared" si="91"/>
        <v>18240</v>
      </c>
      <c r="I1250" s="115">
        <v>28</v>
      </c>
      <c r="J1250" s="211" t="s">
        <v>752</v>
      </c>
      <c r="K1250" s="211"/>
      <c r="L1250" s="111" t="s">
        <v>8</v>
      </c>
      <c r="M1250" s="111">
        <v>1</v>
      </c>
      <c r="N1250" s="176"/>
    </row>
    <row r="1251" spans="1:14" ht="18" x14ac:dyDescent="0.25">
      <c r="A1251" s="267" t="s">
        <v>751</v>
      </c>
      <c r="B1251" s="267"/>
      <c r="C1251" s="93" t="s">
        <v>7</v>
      </c>
      <c r="D1251" s="23">
        <v>1</v>
      </c>
      <c r="E1251" s="24">
        <v>1800</v>
      </c>
      <c r="F1251" s="24">
        <f t="shared" si="90"/>
        <v>1800</v>
      </c>
      <c r="G1251" s="25">
        <f t="shared" si="91"/>
        <v>342</v>
      </c>
      <c r="I1251" s="115">
        <v>29</v>
      </c>
      <c r="J1251" s="211" t="s">
        <v>753</v>
      </c>
      <c r="K1251" s="211"/>
      <c r="L1251" s="111" t="s">
        <v>8</v>
      </c>
      <c r="M1251" s="110">
        <v>1</v>
      </c>
      <c r="N1251" s="176"/>
    </row>
    <row r="1252" spans="1:14" x14ac:dyDescent="0.25">
      <c r="A1252" s="267" t="s">
        <v>752</v>
      </c>
      <c r="B1252" s="267"/>
      <c r="C1252" s="93" t="s">
        <v>8</v>
      </c>
      <c r="D1252" s="37">
        <v>1</v>
      </c>
      <c r="E1252" s="24">
        <v>26000</v>
      </c>
      <c r="F1252" s="24">
        <f t="shared" si="90"/>
        <v>26000</v>
      </c>
      <c r="G1252" s="25">
        <f t="shared" si="91"/>
        <v>4940</v>
      </c>
      <c r="I1252" s="115">
        <v>30</v>
      </c>
      <c r="J1252" s="210" t="s">
        <v>628</v>
      </c>
      <c r="K1252" s="210"/>
      <c r="L1252" s="115" t="s">
        <v>8</v>
      </c>
      <c r="M1252" s="111">
        <v>1</v>
      </c>
      <c r="N1252" s="176"/>
    </row>
    <row r="1253" spans="1:14" x14ac:dyDescent="0.25">
      <c r="A1253" s="267" t="s">
        <v>753</v>
      </c>
      <c r="B1253" s="267"/>
      <c r="C1253" s="93" t="s">
        <v>8</v>
      </c>
      <c r="D1253" s="23">
        <v>1</v>
      </c>
      <c r="E1253" s="24">
        <v>51000</v>
      </c>
      <c r="F1253" s="24">
        <f t="shared" si="90"/>
        <v>51000</v>
      </c>
      <c r="G1253" s="25">
        <f t="shared" si="91"/>
        <v>9690</v>
      </c>
      <c r="I1253" s="115">
        <v>31</v>
      </c>
      <c r="J1253" s="210" t="s">
        <v>901</v>
      </c>
      <c r="K1253" s="210"/>
      <c r="L1253" s="115" t="s">
        <v>8</v>
      </c>
      <c r="M1253" s="110">
        <v>1</v>
      </c>
      <c r="N1253" s="176"/>
    </row>
    <row r="1254" spans="1:14" x14ac:dyDescent="0.25">
      <c r="A1254" s="268" t="s">
        <v>628</v>
      </c>
      <c r="B1254" s="268"/>
      <c r="C1254" s="8" t="s">
        <v>8</v>
      </c>
      <c r="D1254" s="37">
        <v>1</v>
      </c>
      <c r="E1254" s="24">
        <v>336000</v>
      </c>
      <c r="F1254" s="24">
        <f t="shared" si="90"/>
        <v>336000</v>
      </c>
      <c r="G1254" s="25">
        <f t="shared" si="91"/>
        <v>63840</v>
      </c>
      <c r="I1254" s="115">
        <v>32</v>
      </c>
      <c r="J1254" s="217" t="s">
        <v>969</v>
      </c>
      <c r="K1254" s="217"/>
      <c r="L1254" s="111" t="s">
        <v>7</v>
      </c>
      <c r="M1254" s="111">
        <v>1</v>
      </c>
      <c r="N1254" s="176"/>
    </row>
    <row r="1255" spans="1:14" x14ac:dyDescent="0.25">
      <c r="A1255" s="38" t="s">
        <v>901</v>
      </c>
      <c r="B1255" s="38"/>
      <c r="C1255" s="8" t="s">
        <v>8</v>
      </c>
      <c r="D1255" s="23">
        <v>1</v>
      </c>
      <c r="E1255" s="24">
        <v>51000</v>
      </c>
      <c r="F1255" s="24">
        <f t="shared" si="90"/>
        <v>51000</v>
      </c>
      <c r="G1255" s="25">
        <f t="shared" si="91"/>
        <v>9690</v>
      </c>
      <c r="I1255" s="115">
        <v>33</v>
      </c>
      <c r="J1255" s="192" t="s">
        <v>970</v>
      </c>
      <c r="K1255" s="193"/>
      <c r="L1255" s="111" t="s">
        <v>7</v>
      </c>
      <c r="M1255" s="110">
        <v>1</v>
      </c>
      <c r="N1255" s="176"/>
    </row>
    <row r="1256" spans="1:14" x14ac:dyDescent="0.25">
      <c r="A1256" s="94" t="s">
        <v>969</v>
      </c>
      <c r="B1256" s="94"/>
      <c r="C1256" s="59" t="s">
        <v>7</v>
      </c>
      <c r="D1256" s="37">
        <v>1</v>
      </c>
      <c r="E1256" s="24">
        <v>1098000</v>
      </c>
      <c r="F1256" s="24">
        <f t="shared" si="90"/>
        <v>1098000</v>
      </c>
      <c r="G1256" s="25">
        <f t="shared" si="91"/>
        <v>208620</v>
      </c>
      <c r="I1256" s="115">
        <v>34</v>
      </c>
      <c r="J1256" s="192" t="s">
        <v>971</v>
      </c>
      <c r="K1256" s="193"/>
      <c r="L1256" s="111" t="s">
        <v>7</v>
      </c>
      <c r="M1256" s="111">
        <v>1</v>
      </c>
      <c r="N1256" s="176"/>
    </row>
    <row r="1257" spans="1:14" ht="21" customHeight="1" x14ac:dyDescent="0.25">
      <c r="A1257" s="94" t="s">
        <v>970</v>
      </c>
      <c r="B1257" s="94"/>
      <c r="C1257" s="59" t="s">
        <v>7</v>
      </c>
      <c r="D1257" s="23">
        <v>1</v>
      </c>
      <c r="E1257" s="24">
        <v>202000</v>
      </c>
      <c r="F1257" s="24">
        <f t="shared" si="90"/>
        <v>202000</v>
      </c>
      <c r="G1257" s="25">
        <f t="shared" si="91"/>
        <v>38380</v>
      </c>
      <c r="I1257" s="115">
        <v>35</v>
      </c>
      <c r="J1257" s="192" t="s">
        <v>972</v>
      </c>
      <c r="K1257" s="193"/>
      <c r="L1257" s="111" t="s">
        <v>8</v>
      </c>
      <c r="M1257" s="110">
        <v>1</v>
      </c>
      <c r="N1257" s="176"/>
    </row>
    <row r="1258" spans="1:14" ht="18" x14ac:dyDescent="0.25">
      <c r="A1258" s="94" t="s">
        <v>971</v>
      </c>
      <c r="B1258" s="94"/>
      <c r="C1258" s="59" t="s">
        <v>7</v>
      </c>
      <c r="D1258" s="37">
        <v>1</v>
      </c>
      <c r="E1258" s="24">
        <v>175000</v>
      </c>
      <c r="F1258" s="24">
        <f t="shared" si="90"/>
        <v>175000</v>
      </c>
      <c r="G1258" s="25">
        <f t="shared" si="91"/>
        <v>33250</v>
      </c>
      <c r="I1258" s="115">
        <v>36</v>
      </c>
      <c r="J1258" s="208" t="s">
        <v>357</v>
      </c>
      <c r="K1258" s="209"/>
      <c r="L1258" s="111" t="s">
        <v>8</v>
      </c>
      <c r="M1258" s="111">
        <v>1</v>
      </c>
      <c r="N1258" s="176"/>
    </row>
    <row r="1259" spans="1:14" ht="18" x14ac:dyDescent="0.25">
      <c r="A1259" s="94" t="s">
        <v>972</v>
      </c>
      <c r="B1259" s="94"/>
      <c r="C1259" s="59" t="s">
        <v>8</v>
      </c>
      <c r="D1259" s="23">
        <v>1</v>
      </c>
      <c r="E1259" s="24">
        <v>857000</v>
      </c>
      <c r="F1259" s="24">
        <f t="shared" si="90"/>
        <v>857000</v>
      </c>
      <c r="G1259" s="25">
        <f t="shared" si="91"/>
        <v>162830</v>
      </c>
      <c r="I1259" s="115">
        <v>37</v>
      </c>
      <c r="J1259" s="208" t="s">
        <v>1010</v>
      </c>
      <c r="K1259" s="209"/>
      <c r="L1259" s="111" t="s">
        <v>8</v>
      </c>
      <c r="M1259" s="110">
        <v>1</v>
      </c>
      <c r="N1259" s="176"/>
    </row>
    <row r="1260" spans="1:14" ht="18" x14ac:dyDescent="0.25">
      <c r="A1260" s="259" t="s">
        <v>357</v>
      </c>
      <c r="B1260" s="260"/>
      <c r="C1260" s="6" t="s">
        <v>8</v>
      </c>
      <c r="D1260" s="37">
        <v>1</v>
      </c>
      <c r="E1260" s="24">
        <v>47000</v>
      </c>
      <c r="F1260" s="24">
        <f t="shared" si="90"/>
        <v>47000</v>
      </c>
      <c r="G1260" s="25">
        <f t="shared" si="91"/>
        <v>8930</v>
      </c>
      <c r="I1260" s="115">
        <v>38</v>
      </c>
      <c r="J1260" s="208" t="s">
        <v>1011</v>
      </c>
      <c r="K1260" s="209"/>
      <c r="L1260" s="111" t="s">
        <v>8</v>
      </c>
      <c r="M1260" s="111">
        <v>1</v>
      </c>
      <c r="N1260" s="176"/>
    </row>
    <row r="1261" spans="1:14" ht="18" x14ac:dyDescent="0.25">
      <c r="A1261" s="40" t="s">
        <v>1010</v>
      </c>
      <c r="B1261" s="41"/>
      <c r="C1261" s="6" t="s">
        <v>8</v>
      </c>
      <c r="D1261" s="23">
        <v>1</v>
      </c>
      <c r="E1261" s="24">
        <v>236000</v>
      </c>
      <c r="F1261" s="24">
        <f t="shared" si="90"/>
        <v>236000</v>
      </c>
      <c r="G1261" s="25">
        <f t="shared" si="91"/>
        <v>44840</v>
      </c>
      <c r="I1261" s="115">
        <v>39</v>
      </c>
      <c r="J1261" s="208" t="s">
        <v>1012</v>
      </c>
      <c r="K1261" s="209"/>
      <c r="L1261" s="111" t="s">
        <v>8</v>
      </c>
      <c r="M1261" s="110">
        <v>1</v>
      </c>
      <c r="N1261" s="176"/>
    </row>
    <row r="1262" spans="1:14" ht="18" x14ac:dyDescent="0.25">
      <c r="A1262" s="40" t="s">
        <v>1011</v>
      </c>
      <c r="B1262" s="41"/>
      <c r="C1262" s="6" t="s">
        <v>8</v>
      </c>
      <c r="D1262" s="37">
        <v>1</v>
      </c>
      <c r="E1262" s="24">
        <v>389000</v>
      </c>
      <c r="F1262" s="24">
        <f t="shared" si="90"/>
        <v>389000</v>
      </c>
      <c r="G1262" s="25">
        <f>F1262*19/100</f>
        <v>73910</v>
      </c>
      <c r="I1262" s="115">
        <v>40</v>
      </c>
      <c r="J1262" s="192" t="s">
        <v>1013</v>
      </c>
      <c r="K1262" s="193"/>
      <c r="L1262" s="111" t="s">
        <v>8</v>
      </c>
      <c r="M1262" s="111">
        <v>1</v>
      </c>
      <c r="N1262" s="176"/>
    </row>
    <row r="1263" spans="1:14" x14ac:dyDescent="0.25">
      <c r="A1263" s="40" t="s">
        <v>1012</v>
      </c>
      <c r="B1263" s="41"/>
      <c r="C1263" s="6" t="s">
        <v>8</v>
      </c>
      <c r="D1263" s="23">
        <v>1</v>
      </c>
      <c r="E1263" s="24">
        <v>43000</v>
      </c>
      <c r="F1263" s="24">
        <f t="shared" si="90"/>
        <v>43000</v>
      </c>
      <c r="G1263" s="25">
        <f t="shared" si="91"/>
        <v>8170</v>
      </c>
      <c r="I1263" s="115">
        <v>41</v>
      </c>
      <c r="J1263" s="194" t="s">
        <v>962</v>
      </c>
      <c r="K1263" s="195"/>
      <c r="L1263" s="115" t="s">
        <v>8</v>
      </c>
      <c r="M1263" s="110">
        <v>1</v>
      </c>
      <c r="N1263" s="176"/>
    </row>
    <row r="1264" spans="1:14" x14ac:dyDescent="0.25">
      <c r="A1264" s="94" t="s">
        <v>1013</v>
      </c>
      <c r="B1264" s="94"/>
      <c r="C1264" s="59" t="s">
        <v>8</v>
      </c>
      <c r="D1264" s="37">
        <v>1</v>
      </c>
      <c r="E1264" s="24">
        <v>19000</v>
      </c>
      <c r="F1264" s="24">
        <f t="shared" si="90"/>
        <v>19000</v>
      </c>
      <c r="G1264" s="25">
        <f t="shared" si="91"/>
        <v>3610</v>
      </c>
      <c r="I1264" s="115">
        <v>42</v>
      </c>
      <c r="J1264" s="192" t="s">
        <v>247</v>
      </c>
      <c r="K1264" s="193"/>
      <c r="L1264" s="117" t="s">
        <v>6</v>
      </c>
      <c r="M1264" s="111">
        <v>1</v>
      </c>
      <c r="N1264" s="176"/>
    </row>
    <row r="1265" spans="1:14" x14ac:dyDescent="0.25">
      <c r="A1265" s="79" t="s">
        <v>962</v>
      </c>
      <c r="B1265" s="79"/>
      <c r="C1265" s="24" t="s">
        <v>8</v>
      </c>
      <c r="D1265" s="23">
        <v>1</v>
      </c>
      <c r="E1265" s="24">
        <v>157000</v>
      </c>
      <c r="F1265" s="24">
        <f t="shared" si="90"/>
        <v>157000</v>
      </c>
      <c r="G1265" s="25">
        <f t="shared" si="91"/>
        <v>29830</v>
      </c>
      <c r="I1265" s="115">
        <v>43</v>
      </c>
      <c r="J1265" s="192" t="s">
        <v>153</v>
      </c>
      <c r="K1265" s="193"/>
      <c r="L1265" s="111" t="s">
        <v>91</v>
      </c>
      <c r="M1265" s="110">
        <v>1</v>
      </c>
      <c r="N1265" s="176"/>
    </row>
    <row r="1266" spans="1:14" x14ac:dyDescent="0.25">
      <c r="A1266" s="265" t="s">
        <v>247</v>
      </c>
      <c r="B1266" s="266"/>
      <c r="C1266" s="95" t="s">
        <v>6</v>
      </c>
      <c r="D1266" s="37">
        <v>1</v>
      </c>
      <c r="E1266" s="96">
        <v>175000</v>
      </c>
      <c r="F1266" s="96">
        <f t="shared" si="90"/>
        <v>175000</v>
      </c>
      <c r="G1266" s="81"/>
      <c r="I1266" s="115">
        <v>44</v>
      </c>
      <c r="J1266" s="192" t="s">
        <v>55</v>
      </c>
      <c r="K1266" s="193"/>
      <c r="L1266" s="111" t="s">
        <v>7</v>
      </c>
      <c r="M1266" s="111">
        <v>1</v>
      </c>
      <c r="N1266" s="176"/>
    </row>
    <row r="1267" spans="1:14" x14ac:dyDescent="0.25">
      <c r="A1267" s="265" t="s">
        <v>153</v>
      </c>
      <c r="B1267" s="266"/>
      <c r="C1267" s="59" t="s">
        <v>91</v>
      </c>
      <c r="D1267" s="23">
        <v>1</v>
      </c>
      <c r="E1267" s="24">
        <v>48200</v>
      </c>
      <c r="F1267" s="24">
        <f t="shared" si="90"/>
        <v>48200</v>
      </c>
      <c r="G1267" s="25"/>
      <c r="I1267" s="115">
        <v>45</v>
      </c>
      <c r="J1267" s="192" t="s">
        <v>56</v>
      </c>
      <c r="K1267" s="193"/>
      <c r="L1267" s="111" t="s">
        <v>7</v>
      </c>
      <c r="M1267" s="110">
        <v>1</v>
      </c>
      <c r="N1267" s="176"/>
    </row>
    <row r="1268" spans="1:14" x14ac:dyDescent="0.25">
      <c r="A1268" s="94" t="s">
        <v>55</v>
      </c>
      <c r="B1268" s="94"/>
      <c r="C1268" s="2" t="s">
        <v>7</v>
      </c>
      <c r="D1268" s="37">
        <v>1</v>
      </c>
      <c r="E1268" s="24">
        <v>70000</v>
      </c>
      <c r="F1268" s="24">
        <f t="shared" si="90"/>
        <v>70000</v>
      </c>
      <c r="G1268" s="25">
        <f t="shared" ref="G1268:G1275" si="92">F1268*19/100</f>
        <v>13300</v>
      </c>
      <c r="I1268" s="115">
        <v>46</v>
      </c>
      <c r="J1268" s="192" t="s">
        <v>94</v>
      </c>
      <c r="K1268" s="193"/>
      <c r="L1268" s="111" t="s">
        <v>7</v>
      </c>
      <c r="M1268" s="111">
        <v>1</v>
      </c>
      <c r="N1268" s="176"/>
    </row>
    <row r="1269" spans="1:14" x14ac:dyDescent="0.25">
      <c r="A1269" s="265" t="s">
        <v>56</v>
      </c>
      <c r="B1269" s="266"/>
      <c r="C1269" s="2" t="s">
        <v>7</v>
      </c>
      <c r="D1269" s="23">
        <v>1</v>
      </c>
      <c r="E1269" s="24">
        <v>30000</v>
      </c>
      <c r="F1269" s="24">
        <f t="shared" si="90"/>
        <v>30000</v>
      </c>
      <c r="G1269" s="25">
        <f t="shared" si="92"/>
        <v>5700</v>
      </c>
      <c r="I1269" s="115">
        <v>47</v>
      </c>
      <c r="J1269" s="192" t="s">
        <v>154</v>
      </c>
      <c r="K1269" s="193"/>
      <c r="L1269" s="111" t="s">
        <v>7</v>
      </c>
      <c r="M1269" s="110">
        <v>1</v>
      </c>
      <c r="N1269" s="176"/>
    </row>
    <row r="1270" spans="1:14" ht="18" x14ac:dyDescent="0.25">
      <c r="A1270" s="251" t="s">
        <v>94</v>
      </c>
      <c r="B1270" s="252"/>
      <c r="C1270" s="2" t="s">
        <v>7</v>
      </c>
      <c r="D1270" s="37">
        <v>1</v>
      </c>
      <c r="E1270" s="24">
        <v>48000</v>
      </c>
      <c r="F1270" s="24">
        <f t="shared" si="90"/>
        <v>48000</v>
      </c>
      <c r="G1270" s="25">
        <f t="shared" si="92"/>
        <v>9120</v>
      </c>
      <c r="I1270" s="115">
        <v>48</v>
      </c>
      <c r="J1270" s="190" t="s">
        <v>269</v>
      </c>
      <c r="K1270" s="191"/>
      <c r="L1270" s="111" t="s">
        <v>8</v>
      </c>
      <c r="M1270" s="111">
        <v>1</v>
      </c>
      <c r="N1270" s="176"/>
    </row>
    <row r="1271" spans="1:14" x14ac:dyDescent="0.25">
      <c r="A1271" s="251" t="s">
        <v>154</v>
      </c>
      <c r="B1271" s="252"/>
      <c r="C1271" s="2" t="s">
        <v>7</v>
      </c>
      <c r="D1271" s="23">
        <v>1</v>
      </c>
      <c r="E1271" s="24">
        <v>53000</v>
      </c>
      <c r="F1271" s="24">
        <f t="shared" si="90"/>
        <v>53000</v>
      </c>
      <c r="G1271" s="25">
        <f t="shared" si="92"/>
        <v>10070</v>
      </c>
      <c r="I1271" s="115">
        <v>49</v>
      </c>
      <c r="J1271" s="194" t="s">
        <v>1092</v>
      </c>
      <c r="K1271" s="195"/>
      <c r="L1271" s="160" t="s">
        <v>7</v>
      </c>
      <c r="M1271" s="110">
        <v>1</v>
      </c>
      <c r="N1271" s="176"/>
    </row>
    <row r="1272" spans="1:14" x14ac:dyDescent="0.25">
      <c r="A1272" s="249" t="s">
        <v>269</v>
      </c>
      <c r="B1272" s="250"/>
      <c r="C1272" s="6" t="s">
        <v>8</v>
      </c>
      <c r="D1272" s="37">
        <v>1</v>
      </c>
      <c r="E1272" s="24">
        <v>25000</v>
      </c>
      <c r="F1272" s="24">
        <f t="shared" si="90"/>
        <v>25000</v>
      </c>
      <c r="G1272" s="25">
        <f t="shared" si="92"/>
        <v>4750</v>
      </c>
      <c r="I1272" s="115">
        <v>50</v>
      </c>
      <c r="J1272" s="190" t="s">
        <v>1219</v>
      </c>
      <c r="K1272" s="191"/>
      <c r="L1272" s="111" t="s">
        <v>7</v>
      </c>
      <c r="M1272" s="111">
        <v>1</v>
      </c>
      <c r="N1272" s="176"/>
    </row>
    <row r="1273" spans="1:14" x14ac:dyDescent="0.25">
      <c r="A1273" s="97" t="s">
        <v>1092</v>
      </c>
      <c r="B1273" s="97"/>
      <c r="C1273" s="96" t="s">
        <v>7</v>
      </c>
      <c r="D1273" s="23">
        <v>1</v>
      </c>
      <c r="E1273" s="96">
        <v>672000</v>
      </c>
      <c r="F1273" s="96">
        <f t="shared" si="90"/>
        <v>672000</v>
      </c>
      <c r="G1273" s="81">
        <f t="shared" si="92"/>
        <v>127680</v>
      </c>
      <c r="I1273" s="115">
        <v>51</v>
      </c>
      <c r="J1273" s="194" t="s">
        <v>1222</v>
      </c>
      <c r="K1273" s="195"/>
      <c r="L1273" s="160" t="s">
        <v>8</v>
      </c>
      <c r="M1273" s="110">
        <v>1</v>
      </c>
      <c r="N1273" s="176"/>
    </row>
    <row r="1274" spans="1:14" x14ac:dyDescent="0.25">
      <c r="A1274" s="33" t="s">
        <v>1219</v>
      </c>
      <c r="B1274" s="34"/>
      <c r="C1274" s="6" t="s">
        <v>7</v>
      </c>
      <c r="D1274" s="37">
        <v>1</v>
      </c>
      <c r="E1274" s="96">
        <v>2600000</v>
      </c>
      <c r="F1274" s="96">
        <f t="shared" si="90"/>
        <v>2600000</v>
      </c>
      <c r="G1274" s="81">
        <f t="shared" si="92"/>
        <v>494000</v>
      </c>
      <c r="I1274" s="161"/>
      <c r="J1274" s="173"/>
      <c r="K1274" s="173"/>
      <c r="L1274" s="173"/>
      <c r="M1274" s="173"/>
      <c r="N1274" s="185"/>
    </row>
    <row r="1275" spans="1:14" ht="10.9" customHeight="1" x14ac:dyDescent="0.25">
      <c r="A1275" s="97" t="s">
        <v>1222</v>
      </c>
      <c r="B1275" s="97"/>
      <c r="C1275" s="96" t="s">
        <v>8</v>
      </c>
      <c r="D1275" s="23">
        <v>1</v>
      </c>
      <c r="E1275" s="96">
        <v>3200000</v>
      </c>
      <c r="F1275" s="96">
        <f t="shared" si="90"/>
        <v>3200000</v>
      </c>
      <c r="G1275" s="81">
        <f t="shared" si="92"/>
        <v>608000</v>
      </c>
      <c r="I1275" s="224" t="s">
        <v>1240</v>
      </c>
      <c r="J1275" s="224"/>
      <c r="K1275" s="225" t="s">
        <v>1258</v>
      </c>
      <c r="L1275" s="226"/>
      <c r="M1275" s="227"/>
      <c r="N1275" s="220"/>
    </row>
    <row r="1276" spans="1:14" x14ac:dyDescent="0.25">
      <c r="A1276" s="79"/>
      <c r="B1276" s="79"/>
      <c r="C1276" s="24"/>
      <c r="D1276" s="23"/>
      <c r="E1276" s="24"/>
      <c r="F1276" s="24"/>
      <c r="G1276" s="25"/>
      <c r="I1276" s="207" t="s">
        <v>1241</v>
      </c>
      <c r="J1276" s="207"/>
      <c r="K1276" s="168" t="s">
        <v>1273</v>
      </c>
      <c r="L1276" s="167" t="s">
        <v>2</v>
      </c>
      <c r="M1276" s="169">
        <v>2014</v>
      </c>
      <c r="N1276" s="221"/>
    </row>
    <row r="1277" spans="1:14" ht="18" x14ac:dyDescent="0.25">
      <c r="A1277" s="262" t="s">
        <v>57</v>
      </c>
      <c r="B1277" s="262"/>
      <c r="C1277" s="98"/>
      <c r="D1277" s="42"/>
      <c r="E1277" s="99"/>
      <c r="F1277" s="99"/>
      <c r="G1277" s="100"/>
      <c r="I1277" s="135" t="s">
        <v>1239</v>
      </c>
      <c r="J1277" s="196" t="s">
        <v>3</v>
      </c>
      <c r="K1277" s="197"/>
      <c r="L1277" s="109" t="s">
        <v>4</v>
      </c>
      <c r="M1277" s="109" t="s">
        <v>1267</v>
      </c>
      <c r="N1277" s="184"/>
    </row>
    <row r="1278" spans="1:14" x14ac:dyDescent="0.25">
      <c r="A1278" s="263" t="s">
        <v>58</v>
      </c>
      <c r="B1278" s="264"/>
      <c r="C1278" s="35" t="s">
        <v>2</v>
      </c>
      <c r="D1278" s="13"/>
      <c r="E1278" s="52"/>
      <c r="F1278" s="52"/>
      <c r="G1278" s="52"/>
      <c r="I1278" s="115">
        <v>1</v>
      </c>
      <c r="J1278" s="194" t="s">
        <v>448</v>
      </c>
      <c r="K1278" s="195"/>
      <c r="L1278" s="115" t="s">
        <v>91</v>
      </c>
      <c r="M1278" s="110">
        <v>1</v>
      </c>
      <c r="N1278" s="176"/>
    </row>
    <row r="1279" spans="1:14" ht="25.5" x14ac:dyDescent="0.25">
      <c r="A1279" s="253" t="s">
        <v>3</v>
      </c>
      <c r="B1279" s="254"/>
      <c r="C1279" s="18" t="s">
        <v>7</v>
      </c>
      <c r="D1279" s="42"/>
      <c r="E1279" s="20" t="s">
        <v>150</v>
      </c>
      <c r="F1279" s="21" t="s">
        <v>152</v>
      </c>
      <c r="G1279" s="29" t="s">
        <v>151</v>
      </c>
      <c r="I1279" s="115">
        <v>2</v>
      </c>
      <c r="J1279" s="194" t="s">
        <v>440</v>
      </c>
      <c r="K1279" s="195"/>
      <c r="L1279" s="115" t="s">
        <v>7</v>
      </c>
      <c r="M1279" s="111">
        <v>1</v>
      </c>
      <c r="N1279" s="176"/>
    </row>
    <row r="1280" spans="1:14" x14ac:dyDescent="0.25">
      <c r="A1280" s="247" t="s">
        <v>448</v>
      </c>
      <c r="B1280" s="248"/>
      <c r="C1280" s="24" t="s">
        <v>91</v>
      </c>
      <c r="D1280" s="23">
        <v>1</v>
      </c>
      <c r="E1280" s="24">
        <v>84000</v>
      </c>
      <c r="F1280" s="24">
        <f t="shared" ref="F1280:F1294" si="93">E1280*D1280</f>
        <v>84000</v>
      </c>
      <c r="G1280" s="25"/>
      <c r="I1280" s="115">
        <v>3</v>
      </c>
      <c r="J1280" s="194" t="s">
        <v>71</v>
      </c>
      <c r="K1280" s="195"/>
      <c r="L1280" s="115" t="s">
        <v>8</v>
      </c>
      <c r="M1280" s="110">
        <v>1</v>
      </c>
      <c r="N1280" s="176"/>
    </row>
    <row r="1281" spans="1:14" x14ac:dyDescent="0.25">
      <c r="A1281" s="247" t="s">
        <v>440</v>
      </c>
      <c r="B1281" s="248"/>
      <c r="C1281" s="24" t="s">
        <v>7</v>
      </c>
      <c r="D1281" s="37">
        <v>1</v>
      </c>
      <c r="E1281" s="24">
        <v>61000</v>
      </c>
      <c r="F1281" s="24">
        <f t="shared" si="93"/>
        <v>61000</v>
      </c>
      <c r="G1281" s="25">
        <f t="shared" ref="G1281:G1286" si="94">F1281*19/100</f>
        <v>11590</v>
      </c>
      <c r="I1281" s="115">
        <v>4</v>
      </c>
      <c r="J1281" s="194" t="s">
        <v>449</v>
      </c>
      <c r="K1281" s="195"/>
      <c r="L1281" s="115" t="s">
        <v>7</v>
      </c>
      <c r="M1281" s="111">
        <v>1</v>
      </c>
      <c r="N1281" s="176"/>
    </row>
    <row r="1282" spans="1:14" x14ac:dyDescent="0.25">
      <c r="A1282" s="247" t="s">
        <v>71</v>
      </c>
      <c r="B1282" s="248"/>
      <c r="C1282" s="24" t="s">
        <v>8</v>
      </c>
      <c r="D1282" s="23">
        <v>1</v>
      </c>
      <c r="E1282" s="24">
        <v>16000</v>
      </c>
      <c r="F1282" s="24">
        <f t="shared" si="93"/>
        <v>16000</v>
      </c>
      <c r="G1282" s="25">
        <f t="shared" si="94"/>
        <v>3040</v>
      </c>
      <c r="I1282" s="115">
        <v>5</v>
      </c>
      <c r="J1282" s="194" t="s">
        <v>450</v>
      </c>
      <c r="K1282" s="195"/>
      <c r="L1282" s="115" t="s">
        <v>8</v>
      </c>
      <c r="M1282" s="110">
        <v>1</v>
      </c>
      <c r="N1282" s="176"/>
    </row>
    <row r="1283" spans="1:14" x14ac:dyDescent="0.25">
      <c r="A1283" s="247" t="s">
        <v>449</v>
      </c>
      <c r="B1283" s="248"/>
      <c r="C1283" s="24" t="s">
        <v>7</v>
      </c>
      <c r="D1283" s="37">
        <v>1</v>
      </c>
      <c r="E1283" s="24">
        <v>70000</v>
      </c>
      <c r="F1283" s="24">
        <f t="shared" si="93"/>
        <v>70000</v>
      </c>
      <c r="G1283" s="25">
        <f t="shared" si="94"/>
        <v>13300</v>
      </c>
      <c r="I1283" s="115">
        <v>6</v>
      </c>
      <c r="J1283" s="194" t="s">
        <v>497</v>
      </c>
      <c r="K1283" s="195"/>
      <c r="L1283" s="115" t="s">
        <v>7</v>
      </c>
      <c r="M1283" s="111">
        <v>1</v>
      </c>
      <c r="N1283" s="176"/>
    </row>
    <row r="1284" spans="1:14" x14ac:dyDescent="0.25">
      <c r="A1284" s="247" t="s">
        <v>450</v>
      </c>
      <c r="B1284" s="248"/>
      <c r="C1284" s="24" t="s">
        <v>8</v>
      </c>
      <c r="D1284" s="23">
        <v>1</v>
      </c>
      <c r="E1284" s="24">
        <v>16000</v>
      </c>
      <c r="F1284" s="24">
        <f t="shared" si="93"/>
        <v>16000</v>
      </c>
      <c r="G1284" s="25">
        <f t="shared" si="94"/>
        <v>3040</v>
      </c>
      <c r="I1284" s="115">
        <v>7</v>
      </c>
      <c r="J1284" s="194" t="s">
        <v>1047</v>
      </c>
      <c r="K1284" s="195"/>
      <c r="L1284" s="115" t="s">
        <v>7</v>
      </c>
      <c r="M1284" s="110">
        <v>1</v>
      </c>
      <c r="N1284" s="176"/>
    </row>
    <row r="1285" spans="1:14" x14ac:dyDescent="0.25">
      <c r="A1285" s="79" t="s">
        <v>497</v>
      </c>
      <c r="B1285" s="79"/>
      <c r="C1285" s="24" t="s">
        <v>7</v>
      </c>
      <c r="D1285" s="37">
        <v>1</v>
      </c>
      <c r="E1285" s="24">
        <v>241000</v>
      </c>
      <c r="F1285" s="24">
        <f t="shared" si="93"/>
        <v>241000</v>
      </c>
      <c r="G1285" s="25">
        <f t="shared" si="94"/>
        <v>45790</v>
      </c>
      <c r="I1285" s="115">
        <v>8</v>
      </c>
      <c r="J1285" s="194" t="s">
        <v>1039</v>
      </c>
      <c r="K1285" s="195"/>
      <c r="L1285" s="115" t="s">
        <v>91</v>
      </c>
      <c r="M1285" s="111">
        <v>1</v>
      </c>
      <c r="N1285" s="176"/>
    </row>
    <row r="1286" spans="1:14" x14ac:dyDescent="0.25">
      <c r="A1286" s="79" t="s">
        <v>1047</v>
      </c>
      <c r="B1286" s="79"/>
      <c r="C1286" s="24" t="s">
        <v>7</v>
      </c>
      <c r="D1286" s="23">
        <v>1</v>
      </c>
      <c r="E1286" s="24">
        <v>275000</v>
      </c>
      <c r="F1286" s="24">
        <f t="shared" si="93"/>
        <v>275000</v>
      </c>
      <c r="G1286" s="25">
        <f t="shared" si="94"/>
        <v>52250</v>
      </c>
      <c r="I1286" s="115">
        <v>9</v>
      </c>
      <c r="J1286" s="194" t="s">
        <v>457</v>
      </c>
      <c r="K1286" s="195"/>
      <c r="L1286" s="115" t="s">
        <v>7</v>
      </c>
      <c r="M1286" s="110">
        <v>1</v>
      </c>
      <c r="N1286" s="176"/>
    </row>
    <row r="1287" spans="1:14" x14ac:dyDescent="0.25">
      <c r="A1287" s="79" t="s">
        <v>1039</v>
      </c>
      <c r="B1287" s="79"/>
      <c r="C1287" s="24" t="s">
        <v>91</v>
      </c>
      <c r="D1287" s="37">
        <v>1</v>
      </c>
      <c r="E1287" s="24">
        <v>56000</v>
      </c>
      <c r="F1287" s="24">
        <f t="shared" si="93"/>
        <v>56000</v>
      </c>
      <c r="G1287" s="25"/>
      <c r="I1287" s="115">
        <v>10</v>
      </c>
      <c r="J1287" s="194" t="s">
        <v>1062</v>
      </c>
      <c r="K1287" s="195"/>
      <c r="L1287" s="115" t="s">
        <v>7</v>
      </c>
      <c r="M1287" s="111">
        <v>1</v>
      </c>
      <c r="N1287" s="176"/>
    </row>
    <row r="1288" spans="1:14" x14ac:dyDescent="0.25">
      <c r="A1288" s="79" t="s">
        <v>457</v>
      </c>
      <c r="B1288" s="79"/>
      <c r="C1288" s="24" t="s">
        <v>7</v>
      </c>
      <c r="D1288" s="23">
        <v>1</v>
      </c>
      <c r="E1288" s="24">
        <v>14000</v>
      </c>
      <c r="F1288" s="24">
        <f t="shared" si="93"/>
        <v>14000</v>
      </c>
      <c r="G1288" s="25">
        <f t="shared" ref="G1288:G1294" si="95">F1288*19/100</f>
        <v>2660</v>
      </c>
      <c r="I1288" s="115">
        <v>11</v>
      </c>
      <c r="J1288" s="194" t="s">
        <v>8</v>
      </c>
      <c r="K1288" s="195"/>
      <c r="L1288" s="115" t="s">
        <v>8</v>
      </c>
      <c r="M1288" s="110">
        <v>1</v>
      </c>
      <c r="N1288" s="176"/>
    </row>
    <row r="1289" spans="1:14" x14ac:dyDescent="0.25">
      <c r="A1289" s="79" t="s">
        <v>1062</v>
      </c>
      <c r="B1289" s="79"/>
      <c r="C1289" s="24" t="s">
        <v>7</v>
      </c>
      <c r="D1289" s="37">
        <v>1</v>
      </c>
      <c r="E1289" s="24">
        <v>34000</v>
      </c>
      <c r="F1289" s="24">
        <f t="shared" si="93"/>
        <v>34000</v>
      </c>
      <c r="G1289" s="25">
        <f t="shared" si="95"/>
        <v>6460</v>
      </c>
      <c r="I1289" s="115">
        <v>12</v>
      </c>
      <c r="J1289" s="194" t="s">
        <v>661</v>
      </c>
      <c r="K1289" s="195"/>
      <c r="L1289" s="115" t="s">
        <v>8</v>
      </c>
      <c r="M1289" s="111">
        <v>1</v>
      </c>
      <c r="N1289" s="176"/>
    </row>
    <row r="1290" spans="1:14" x14ac:dyDescent="0.25">
      <c r="A1290" s="79" t="s">
        <v>8</v>
      </c>
      <c r="B1290" s="79"/>
      <c r="C1290" s="24" t="s">
        <v>8</v>
      </c>
      <c r="D1290" s="23">
        <v>1</v>
      </c>
      <c r="E1290" s="24">
        <v>191000</v>
      </c>
      <c r="F1290" s="24">
        <f t="shared" si="93"/>
        <v>191000</v>
      </c>
      <c r="G1290" s="25">
        <f t="shared" si="95"/>
        <v>36290</v>
      </c>
      <c r="I1290" s="115">
        <v>13</v>
      </c>
      <c r="J1290" s="194" t="s">
        <v>14</v>
      </c>
      <c r="K1290" s="195"/>
      <c r="L1290" s="115" t="s">
        <v>8</v>
      </c>
      <c r="M1290" s="111">
        <v>1</v>
      </c>
      <c r="N1290" s="176"/>
    </row>
    <row r="1291" spans="1:14" x14ac:dyDescent="0.25">
      <c r="A1291" s="79" t="s">
        <v>661</v>
      </c>
      <c r="B1291" s="79"/>
      <c r="C1291" s="24" t="s">
        <v>8</v>
      </c>
      <c r="D1291" s="37">
        <v>1</v>
      </c>
      <c r="E1291" s="24">
        <v>177000</v>
      </c>
      <c r="F1291" s="24">
        <f t="shared" si="93"/>
        <v>177000</v>
      </c>
      <c r="G1291" s="25">
        <f t="shared" si="95"/>
        <v>33630</v>
      </c>
      <c r="I1291" s="115">
        <v>14</v>
      </c>
      <c r="J1291" s="194" t="s">
        <v>125</v>
      </c>
      <c r="K1291" s="195"/>
      <c r="L1291" s="115" t="s">
        <v>8</v>
      </c>
      <c r="M1291" s="110">
        <v>1</v>
      </c>
      <c r="N1291" s="176"/>
    </row>
    <row r="1292" spans="1:14" x14ac:dyDescent="0.25">
      <c r="A1292" s="79" t="s">
        <v>14</v>
      </c>
      <c r="B1292" s="79"/>
      <c r="C1292" s="24" t="s">
        <v>8</v>
      </c>
      <c r="D1292" s="37">
        <v>1</v>
      </c>
      <c r="E1292" s="24">
        <v>112000</v>
      </c>
      <c r="F1292" s="24">
        <f t="shared" si="93"/>
        <v>112000</v>
      </c>
      <c r="G1292" s="25">
        <f t="shared" si="95"/>
        <v>21280</v>
      </c>
      <c r="I1292" s="161"/>
      <c r="J1292" s="173"/>
      <c r="K1292" s="173"/>
      <c r="L1292" s="173"/>
      <c r="M1292" s="173"/>
      <c r="N1292" s="185"/>
    </row>
    <row r="1293" spans="1:14" ht="10.9" customHeight="1" x14ac:dyDescent="0.25">
      <c r="A1293" s="79"/>
      <c r="B1293" s="79"/>
      <c r="C1293" s="24"/>
      <c r="D1293" s="37"/>
      <c r="E1293" s="24"/>
      <c r="F1293" s="24"/>
      <c r="G1293" s="25"/>
      <c r="I1293" s="224" t="s">
        <v>1240</v>
      </c>
      <c r="J1293" s="224"/>
      <c r="K1293" s="225" t="s">
        <v>1259</v>
      </c>
      <c r="L1293" s="226"/>
      <c r="M1293" s="227"/>
      <c r="N1293" s="220"/>
    </row>
    <row r="1294" spans="1:14" x14ac:dyDescent="0.25">
      <c r="A1294" s="79" t="s">
        <v>125</v>
      </c>
      <c r="B1294" s="79"/>
      <c r="C1294" s="24" t="s">
        <v>8</v>
      </c>
      <c r="D1294" s="23">
        <v>1</v>
      </c>
      <c r="E1294" s="24">
        <v>53000</v>
      </c>
      <c r="F1294" s="24">
        <f t="shared" si="93"/>
        <v>53000</v>
      </c>
      <c r="G1294" s="25">
        <f t="shared" si="95"/>
        <v>10070</v>
      </c>
      <c r="I1294" s="207" t="s">
        <v>1241</v>
      </c>
      <c r="J1294" s="207"/>
      <c r="K1294" s="168" t="s">
        <v>1274</v>
      </c>
      <c r="L1294" s="167" t="s">
        <v>2</v>
      </c>
      <c r="M1294" s="169">
        <v>2014</v>
      </c>
      <c r="N1294" s="221"/>
    </row>
    <row r="1295" spans="1:14" ht="18" x14ac:dyDescent="0.25">
      <c r="A1295" s="79"/>
      <c r="B1295" s="79"/>
      <c r="C1295" s="24"/>
      <c r="D1295" s="23"/>
      <c r="E1295" s="24"/>
      <c r="F1295" s="24"/>
      <c r="G1295" s="25"/>
      <c r="I1295" s="135" t="s">
        <v>1239</v>
      </c>
      <c r="J1295" s="196" t="s">
        <v>3</v>
      </c>
      <c r="K1295" s="197"/>
      <c r="L1295" s="109" t="s">
        <v>4</v>
      </c>
      <c r="M1295" s="109" t="s">
        <v>1267</v>
      </c>
      <c r="N1295" s="184"/>
    </row>
    <row r="1296" spans="1:14" x14ac:dyDescent="0.25">
      <c r="A1296" s="261" t="s">
        <v>1232</v>
      </c>
      <c r="B1296" s="261"/>
      <c r="C1296" s="52"/>
      <c r="D1296" s="101"/>
      <c r="E1296" s="52"/>
      <c r="F1296" s="52"/>
      <c r="G1296" s="52"/>
      <c r="I1296" s="115">
        <v>1</v>
      </c>
      <c r="J1296" s="201" t="s">
        <v>942</v>
      </c>
      <c r="K1296" s="202"/>
      <c r="L1296" s="111" t="s">
        <v>147</v>
      </c>
      <c r="M1296" s="111">
        <v>1</v>
      </c>
      <c r="N1296" s="176"/>
    </row>
    <row r="1297" spans="1:14" ht="25.5" x14ac:dyDescent="0.25">
      <c r="A1297" s="253" t="s">
        <v>3</v>
      </c>
      <c r="B1297" s="254"/>
      <c r="C1297" s="18" t="s">
        <v>7</v>
      </c>
      <c r="D1297" s="19" t="s">
        <v>5</v>
      </c>
      <c r="E1297" s="20" t="s">
        <v>150</v>
      </c>
      <c r="F1297" s="21" t="s">
        <v>152</v>
      </c>
      <c r="G1297" s="29" t="s">
        <v>151</v>
      </c>
      <c r="I1297" s="115">
        <v>2</v>
      </c>
      <c r="J1297" s="201" t="s">
        <v>1233</v>
      </c>
      <c r="K1297" s="202"/>
      <c r="L1297" s="111" t="s">
        <v>91</v>
      </c>
      <c r="M1297" s="111">
        <v>1</v>
      </c>
      <c r="N1297" s="176"/>
    </row>
    <row r="1298" spans="1:14" x14ac:dyDescent="0.25">
      <c r="A1298" s="249" t="s">
        <v>942</v>
      </c>
      <c r="B1298" s="250"/>
      <c r="C1298" s="6" t="s">
        <v>147</v>
      </c>
      <c r="D1298" s="37">
        <v>1</v>
      </c>
      <c r="E1298" s="24">
        <v>175000</v>
      </c>
      <c r="F1298" s="24">
        <f t="shared" ref="F1298:F1309" si="96">E1298*D1298</f>
        <v>175000</v>
      </c>
      <c r="G1298" s="25"/>
      <c r="I1298" s="115">
        <v>3</v>
      </c>
      <c r="J1298" s="201" t="s">
        <v>1234</v>
      </c>
      <c r="K1298" s="202"/>
      <c r="L1298" s="111" t="s">
        <v>7</v>
      </c>
      <c r="M1298" s="111">
        <v>1</v>
      </c>
      <c r="N1298" s="176"/>
    </row>
    <row r="1299" spans="1:14" x14ac:dyDescent="0.25">
      <c r="A1299" s="249" t="s">
        <v>1233</v>
      </c>
      <c r="B1299" s="250"/>
      <c r="C1299" s="6" t="s">
        <v>91</v>
      </c>
      <c r="D1299" s="37">
        <v>1</v>
      </c>
      <c r="E1299" s="24">
        <v>48200</v>
      </c>
      <c r="F1299" s="24">
        <f t="shared" si="96"/>
        <v>48200</v>
      </c>
      <c r="G1299" s="25"/>
      <c r="I1299" s="115">
        <v>4</v>
      </c>
      <c r="J1299" s="205" t="s">
        <v>1235</v>
      </c>
      <c r="K1299" s="206"/>
      <c r="L1299" s="115" t="s">
        <v>7</v>
      </c>
      <c r="M1299" s="111">
        <v>1</v>
      </c>
      <c r="N1299" s="176"/>
    </row>
    <row r="1300" spans="1:14" x14ac:dyDescent="0.25">
      <c r="A1300" s="249" t="s">
        <v>1234</v>
      </c>
      <c r="B1300" s="250"/>
      <c r="C1300" s="6" t="s">
        <v>7</v>
      </c>
      <c r="D1300" s="37">
        <v>1</v>
      </c>
      <c r="E1300" s="56">
        <v>60000</v>
      </c>
      <c r="F1300" s="24">
        <f t="shared" si="96"/>
        <v>60000</v>
      </c>
      <c r="G1300" s="25">
        <f t="shared" ref="G1300:G1309" si="97">F1300*19/100</f>
        <v>11400</v>
      </c>
      <c r="I1300" s="115">
        <v>5</v>
      </c>
      <c r="J1300" s="205" t="s">
        <v>1149</v>
      </c>
      <c r="K1300" s="206"/>
      <c r="L1300" s="115" t="s">
        <v>7</v>
      </c>
      <c r="M1300" s="111">
        <v>1</v>
      </c>
      <c r="N1300" s="176"/>
    </row>
    <row r="1301" spans="1:14" x14ac:dyDescent="0.25">
      <c r="A1301" s="24" t="s">
        <v>1235</v>
      </c>
      <c r="B1301" s="24"/>
      <c r="C1301" s="24" t="s">
        <v>7</v>
      </c>
      <c r="D1301" s="24">
        <v>1</v>
      </c>
      <c r="E1301" s="24">
        <v>32000</v>
      </c>
      <c r="F1301" s="24">
        <f t="shared" si="96"/>
        <v>32000</v>
      </c>
      <c r="G1301" s="25">
        <f t="shared" si="97"/>
        <v>6080</v>
      </c>
      <c r="I1301" s="115">
        <v>6</v>
      </c>
      <c r="J1301" s="201" t="s">
        <v>1236</v>
      </c>
      <c r="K1301" s="202"/>
      <c r="L1301" s="111" t="s">
        <v>7</v>
      </c>
      <c r="M1301" s="111">
        <v>1</v>
      </c>
      <c r="N1301" s="176"/>
    </row>
    <row r="1302" spans="1:14" x14ac:dyDescent="0.25">
      <c r="A1302" s="24" t="s">
        <v>1149</v>
      </c>
      <c r="B1302" s="24"/>
      <c r="C1302" s="24" t="s">
        <v>7</v>
      </c>
      <c r="D1302" s="24">
        <v>1</v>
      </c>
      <c r="E1302" s="24">
        <v>40000</v>
      </c>
      <c r="F1302" s="24">
        <f t="shared" si="96"/>
        <v>40000</v>
      </c>
      <c r="G1302" s="25">
        <f t="shared" si="97"/>
        <v>7600</v>
      </c>
      <c r="I1302" s="115">
        <v>7</v>
      </c>
      <c r="J1302" s="201" t="s">
        <v>1151</v>
      </c>
      <c r="K1302" s="202"/>
      <c r="L1302" s="111" t="s">
        <v>7</v>
      </c>
      <c r="M1302" s="111">
        <v>1</v>
      </c>
      <c r="N1302" s="176"/>
    </row>
    <row r="1303" spans="1:14" x14ac:dyDescent="0.25">
      <c r="A1303" s="249" t="s">
        <v>1236</v>
      </c>
      <c r="B1303" s="250"/>
      <c r="C1303" s="6" t="s">
        <v>7</v>
      </c>
      <c r="D1303" s="37">
        <v>1</v>
      </c>
      <c r="E1303" s="56">
        <v>30000</v>
      </c>
      <c r="F1303" s="24">
        <f t="shared" si="96"/>
        <v>30000</v>
      </c>
      <c r="G1303" s="25">
        <f t="shared" si="97"/>
        <v>5700</v>
      </c>
      <c r="I1303" s="115">
        <v>8</v>
      </c>
      <c r="J1303" s="205" t="s">
        <v>32</v>
      </c>
      <c r="K1303" s="206"/>
      <c r="L1303" s="115" t="s">
        <v>8</v>
      </c>
      <c r="M1303" s="115">
        <v>1</v>
      </c>
      <c r="N1303" s="176"/>
    </row>
    <row r="1304" spans="1:14" x14ac:dyDescent="0.25">
      <c r="A1304" s="2" t="s">
        <v>1151</v>
      </c>
      <c r="B1304" s="2"/>
      <c r="C1304" s="6" t="s">
        <v>7</v>
      </c>
      <c r="D1304" s="37">
        <v>1</v>
      </c>
      <c r="E1304" s="56">
        <v>700000</v>
      </c>
      <c r="F1304" s="24">
        <f t="shared" si="96"/>
        <v>700000</v>
      </c>
      <c r="G1304" s="25">
        <f t="shared" si="97"/>
        <v>133000</v>
      </c>
      <c r="I1304" s="115">
        <v>9</v>
      </c>
      <c r="J1304" s="324" t="s">
        <v>1212</v>
      </c>
      <c r="K1304" s="325"/>
      <c r="L1304" s="115" t="s">
        <v>8</v>
      </c>
      <c r="M1304" s="115">
        <v>1</v>
      </c>
      <c r="N1304" s="176"/>
    </row>
    <row r="1305" spans="1:14" ht="18" x14ac:dyDescent="0.25">
      <c r="A1305" s="79" t="s">
        <v>32</v>
      </c>
      <c r="B1305" s="79"/>
      <c r="C1305" s="24" t="s">
        <v>8</v>
      </c>
      <c r="D1305" s="102">
        <v>1</v>
      </c>
      <c r="E1305" s="24">
        <v>60000</v>
      </c>
      <c r="F1305" s="24">
        <f t="shared" si="96"/>
        <v>60000</v>
      </c>
      <c r="G1305" s="25">
        <f t="shared" si="97"/>
        <v>11400</v>
      </c>
      <c r="I1305" s="115">
        <v>10</v>
      </c>
      <c r="J1305" s="203" t="s">
        <v>661</v>
      </c>
      <c r="K1305" s="204"/>
      <c r="L1305" s="111" t="s">
        <v>8</v>
      </c>
      <c r="M1305" s="110">
        <v>1</v>
      </c>
      <c r="N1305" s="176"/>
    </row>
    <row r="1306" spans="1:14" ht="18" x14ac:dyDescent="0.25">
      <c r="A1306" s="79" t="s">
        <v>1212</v>
      </c>
      <c r="B1306" s="79"/>
      <c r="C1306" s="24" t="s">
        <v>8</v>
      </c>
      <c r="D1306" s="102">
        <v>1</v>
      </c>
      <c r="E1306" s="24">
        <v>550000</v>
      </c>
      <c r="F1306" s="24">
        <f t="shared" si="96"/>
        <v>550000</v>
      </c>
      <c r="G1306" s="25">
        <f t="shared" si="97"/>
        <v>104500</v>
      </c>
      <c r="I1306" s="115">
        <v>11</v>
      </c>
      <c r="J1306" s="203" t="s">
        <v>125</v>
      </c>
      <c r="K1306" s="204"/>
      <c r="L1306" s="111" t="s">
        <v>8</v>
      </c>
      <c r="M1306" s="110">
        <v>1</v>
      </c>
      <c r="N1306" s="176"/>
    </row>
    <row r="1307" spans="1:14" ht="18" x14ac:dyDescent="0.25">
      <c r="A1307" s="257" t="s">
        <v>661</v>
      </c>
      <c r="B1307" s="258"/>
      <c r="C1307" s="59" t="s">
        <v>8</v>
      </c>
      <c r="D1307" s="23">
        <v>1</v>
      </c>
      <c r="E1307" s="24">
        <v>253000</v>
      </c>
      <c r="F1307" s="24">
        <f t="shared" si="96"/>
        <v>253000</v>
      </c>
      <c r="G1307" s="25">
        <f t="shared" si="97"/>
        <v>48070</v>
      </c>
      <c r="I1307" s="115">
        <v>12</v>
      </c>
      <c r="J1307" s="203" t="s">
        <v>357</v>
      </c>
      <c r="K1307" s="204"/>
      <c r="L1307" s="111" t="s">
        <v>8</v>
      </c>
      <c r="M1307" s="116">
        <v>1</v>
      </c>
      <c r="N1307" s="176"/>
    </row>
    <row r="1308" spans="1:14" x14ac:dyDescent="0.25">
      <c r="A1308" s="257" t="s">
        <v>125</v>
      </c>
      <c r="B1308" s="258"/>
      <c r="C1308" s="59" t="s">
        <v>8</v>
      </c>
      <c r="D1308" s="23">
        <v>1</v>
      </c>
      <c r="E1308" s="24">
        <v>85000</v>
      </c>
      <c r="F1308" s="24">
        <f t="shared" si="96"/>
        <v>85000</v>
      </c>
      <c r="G1308" s="25">
        <f t="shared" si="97"/>
        <v>16150</v>
      </c>
      <c r="I1308" s="170"/>
      <c r="J1308" s="152"/>
      <c r="K1308" s="152"/>
      <c r="L1308" s="152"/>
      <c r="M1308" s="152"/>
      <c r="N1308" s="187"/>
    </row>
    <row r="1309" spans="1:14" x14ac:dyDescent="0.25">
      <c r="A1309" s="259" t="s">
        <v>357</v>
      </c>
      <c r="B1309" s="260"/>
      <c r="C1309" s="6" t="s">
        <v>8</v>
      </c>
      <c r="D1309" s="103">
        <v>1</v>
      </c>
      <c r="E1309" s="24">
        <v>48000</v>
      </c>
      <c r="F1309" s="24">
        <f t="shared" si="96"/>
        <v>48000</v>
      </c>
      <c r="G1309" s="25">
        <f t="shared" si="97"/>
        <v>9120</v>
      </c>
      <c r="I1309" s="332" t="s">
        <v>1243</v>
      </c>
      <c r="J1309" s="333"/>
      <c r="K1309" s="333"/>
      <c r="L1309" s="333"/>
      <c r="M1309" s="333"/>
      <c r="N1309" s="164"/>
    </row>
    <row r="1310" spans="1:14" ht="10.9" customHeight="1" x14ac:dyDescent="0.25">
      <c r="D1310" s="37"/>
      <c r="E1310" s="24"/>
      <c r="F1310" s="24"/>
      <c r="G1310" s="25"/>
      <c r="I1310" s="224" t="s">
        <v>1240</v>
      </c>
      <c r="J1310" s="224"/>
      <c r="K1310" s="225" t="s">
        <v>1260</v>
      </c>
      <c r="L1310" s="226"/>
      <c r="M1310" s="227"/>
      <c r="N1310" s="220"/>
    </row>
    <row r="1311" spans="1:14" x14ac:dyDescent="0.25">
      <c r="D1311" s="37"/>
      <c r="E1311" s="24"/>
      <c r="F1311" s="64" t="s">
        <v>48</v>
      </c>
      <c r="G1311" s="66"/>
      <c r="H1311" s="134"/>
      <c r="I1311" s="207" t="s">
        <v>1241</v>
      </c>
      <c r="J1311" s="207"/>
      <c r="K1311" s="168" t="s">
        <v>60</v>
      </c>
      <c r="L1311" s="167" t="s">
        <v>2</v>
      </c>
      <c r="M1311" s="169">
        <v>2014</v>
      </c>
      <c r="N1311" s="221"/>
    </row>
    <row r="1312" spans="1:14" ht="18" x14ac:dyDescent="0.25">
      <c r="A1312" s="52"/>
      <c r="B1312" s="68" t="s">
        <v>873</v>
      </c>
      <c r="C1312" s="52"/>
      <c r="D1312" s="13"/>
      <c r="E1312" s="21"/>
      <c r="F1312" s="21">
        <f>E1312*D1254</f>
        <v>0</v>
      </c>
      <c r="G1312" s="29">
        <f>F1312*19/100</f>
        <v>0</v>
      </c>
      <c r="I1312" s="140" t="s">
        <v>1239</v>
      </c>
      <c r="J1312" s="200" t="s">
        <v>3</v>
      </c>
      <c r="K1312" s="197"/>
      <c r="L1312" s="109" t="s">
        <v>4</v>
      </c>
      <c r="M1312" s="109" t="s">
        <v>1267</v>
      </c>
      <c r="N1312" s="184"/>
    </row>
    <row r="1313" spans="1:14" x14ac:dyDescent="0.25">
      <c r="A1313" s="35"/>
      <c r="B1313" s="12" t="s">
        <v>59</v>
      </c>
      <c r="C1313" s="12"/>
      <c r="D1313" s="42"/>
      <c r="E1313" s="21"/>
      <c r="F1313" s="21">
        <f t="shared" ref="F1313:F1376" si="98">E1313*D1313</f>
        <v>0</v>
      </c>
      <c r="G1313" s="29"/>
      <c r="I1313" s="115">
        <v>1</v>
      </c>
      <c r="J1313" s="199" t="s">
        <v>90</v>
      </c>
      <c r="K1313" s="193"/>
      <c r="L1313" s="111" t="s">
        <v>6</v>
      </c>
      <c r="M1313" s="110">
        <v>1</v>
      </c>
      <c r="N1313" s="176"/>
    </row>
    <row r="1314" spans="1:14" x14ac:dyDescent="0.25">
      <c r="A1314" s="35"/>
      <c r="B1314" s="11" t="s">
        <v>60</v>
      </c>
      <c r="C1314" s="12" t="s">
        <v>2</v>
      </c>
      <c r="D1314" s="13"/>
      <c r="E1314" s="21"/>
      <c r="F1314" s="21">
        <f t="shared" si="98"/>
        <v>0</v>
      </c>
      <c r="G1314" s="29"/>
      <c r="I1314" s="115">
        <v>2</v>
      </c>
      <c r="J1314" s="199" t="s">
        <v>61</v>
      </c>
      <c r="K1314" s="193"/>
      <c r="L1314" s="111" t="s">
        <v>7</v>
      </c>
      <c r="M1314" s="111">
        <v>1</v>
      </c>
      <c r="N1314" s="176"/>
    </row>
    <row r="1315" spans="1:14" ht="25.5" x14ac:dyDescent="0.25">
      <c r="A1315" s="253" t="s">
        <v>3</v>
      </c>
      <c r="B1315" s="254"/>
      <c r="C1315" s="18" t="s">
        <v>7</v>
      </c>
      <c r="D1315" s="42"/>
      <c r="E1315" s="20" t="s">
        <v>150</v>
      </c>
      <c r="F1315" s="21" t="s">
        <v>152</v>
      </c>
      <c r="G1315" s="29" t="s">
        <v>151</v>
      </c>
      <c r="I1315" s="115">
        <v>3</v>
      </c>
      <c r="J1315" s="199" t="s">
        <v>72</v>
      </c>
      <c r="K1315" s="193"/>
      <c r="L1315" s="111" t="s">
        <v>7</v>
      </c>
      <c r="M1315" s="110">
        <v>1</v>
      </c>
      <c r="N1315" s="176"/>
    </row>
    <row r="1316" spans="1:14" x14ac:dyDescent="0.25">
      <c r="A1316" s="251" t="s">
        <v>90</v>
      </c>
      <c r="B1316" s="252"/>
      <c r="C1316" s="6" t="s">
        <v>6</v>
      </c>
      <c r="D1316" s="23">
        <v>1</v>
      </c>
      <c r="E1316" s="24">
        <v>175000</v>
      </c>
      <c r="F1316" s="24">
        <f t="shared" si="98"/>
        <v>175000</v>
      </c>
      <c r="G1316" s="25"/>
      <c r="I1316" s="115">
        <v>4</v>
      </c>
      <c r="J1316" s="199" t="s">
        <v>113</v>
      </c>
      <c r="K1316" s="193"/>
      <c r="L1316" s="111" t="s">
        <v>7</v>
      </c>
      <c r="M1316" s="111">
        <v>1</v>
      </c>
      <c r="N1316" s="176"/>
    </row>
    <row r="1317" spans="1:14" x14ac:dyDescent="0.25">
      <c r="A1317" s="251" t="s">
        <v>61</v>
      </c>
      <c r="B1317" s="252"/>
      <c r="C1317" s="6" t="s">
        <v>7</v>
      </c>
      <c r="D1317" s="37">
        <v>1</v>
      </c>
      <c r="E1317" s="24">
        <v>58200</v>
      </c>
      <c r="F1317" s="24">
        <f t="shared" si="98"/>
        <v>58200</v>
      </c>
      <c r="G1317" s="25">
        <f t="shared" ref="G1317:G1380" si="99">F1317*19/100</f>
        <v>11058</v>
      </c>
      <c r="I1317" s="115">
        <v>5</v>
      </c>
      <c r="J1317" s="199" t="s">
        <v>225</v>
      </c>
      <c r="K1317" s="193"/>
      <c r="L1317" s="111" t="s">
        <v>7</v>
      </c>
      <c r="M1317" s="110">
        <v>1</v>
      </c>
      <c r="N1317" s="176"/>
    </row>
    <row r="1318" spans="1:14" x14ac:dyDescent="0.25">
      <c r="A1318" s="251" t="s">
        <v>72</v>
      </c>
      <c r="B1318" s="252"/>
      <c r="C1318" s="6" t="s">
        <v>7</v>
      </c>
      <c r="D1318" s="23">
        <v>1</v>
      </c>
      <c r="E1318" s="24">
        <v>24000</v>
      </c>
      <c r="F1318" s="24">
        <f t="shared" si="98"/>
        <v>24000</v>
      </c>
      <c r="G1318" s="25">
        <f t="shared" si="99"/>
        <v>4560</v>
      </c>
      <c r="I1318" s="115">
        <v>6</v>
      </c>
      <c r="J1318" s="199" t="s">
        <v>87</v>
      </c>
      <c r="K1318" s="193"/>
      <c r="L1318" s="111" t="s">
        <v>7</v>
      </c>
      <c r="M1318" s="111">
        <v>1</v>
      </c>
      <c r="N1318" s="176"/>
    </row>
    <row r="1319" spans="1:14" x14ac:dyDescent="0.25">
      <c r="A1319" s="251" t="s">
        <v>113</v>
      </c>
      <c r="B1319" s="252"/>
      <c r="C1319" s="6" t="s">
        <v>7</v>
      </c>
      <c r="D1319" s="37">
        <v>1</v>
      </c>
      <c r="E1319" s="24">
        <v>69400</v>
      </c>
      <c r="F1319" s="24">
        <f t="shared" si="98"/>
        <v>69400</v>
      </c>
      <c r="G1319" s="25">
        <f t="shared" si="99"/>
        <v>13186</v>
      </c>
      <c r="I1319" s="115">
        <v>7</v>
      </c>
      <c r="J1319" s="199" t="s">
        <v>114</v>
      </c>
      <c r="K1319" s="193"/>
      <c r="L1319" s="111" t="s">
        <v>7</v>
      </c>
      <c r="M1319" s="110">
        <v>1</v>
      </c>
      <c r="N1319" s="176"/>
    </row>
    <row r="1320" spans="1:14" x14ac:dyDescent="0.25">
      <c r="A1320" s="251" t="s">
        <v>225</v>
      </c>
      <c r="B1320" s="252"/>
      <c r="C1320" s="6" t="s">
        <v>7</v>
      </c>
      <c r="D1320" s="23">
        <v>1</v>
      </c>
      <c r="E1320" s="24">
        <v>35000</v>
      </c>
      <c r="F1320" s="24">
        <f t="shared" si="98"/>
        <v>35000</v>
      </c>
      <c r="G1320" s="25">
        <f t="shared" si="99"/>
        <v>6650</v>
      </c>
      <c r="I1320" s="115">
        <v>8</v>
      </c>
      <c r="J1320" s="199" t="s">
        <v>115</v>
      </c>
      <c r="K1320" s="193"/>
      <c r="L1320" s="111" t="s">
        <v>7</v>
      </c>
      <c r="M1320" s="111">
        <v>1</v>
      </c>
      <c r="N1320" s="176"/>
    </row>
    <row r="1321" spans="1:14" x14ac:dyDescent="0.25">
      <c r="A1321" s="251" t="s">
        <v>87</v>
      </c>
      <c r="B1321" s="252"/>
      <c r="C1321" s="6" t="s">
        <v>7</v>
      </c>
      <c r="D1321" s="37">
        <v>1</v>
      </c>
      <c r="E1321" s="24">
        <v>2659000</v>
      </c>
      <c r="F1321" s="24">
        <f t="shared" si="98"/>
        <v>2659000</v>
      </c>
      <c r="G1321" s="25">
        <f t="shared" si="99"/>
        <v>505210</v>
      </c>
      <c r="I1321" s="115">
        <v>9</v>
      </c>
      <c r="J1321" s="199" t="s">
        <v>116</v>
      </c>
      <c r="K1321" s="193"/>
      <c r="L1321" s="111" t="s">
        <v>7</v>
      </c>
      <c r="M1321" s="110">
        <v>1</v>
      </c>
      <c r="N1321" s="176"/>
    </row>
    <row r="1322" spans="1:14" x14ac:dyDescent="0.25">
      <c r="A1322" s="251" t="s">
        <v>114</v>
      </c>
      <c r="B1322" s="252"/>
      <c r="C1322" s="6" t="s">
        <v>7</v>
      </c>
      <c r="D1322" s="23">
        <v>1</v>
      </c>
      <c r="E1322" s="24">
        <v>41000</v>
      </c>
      <c r="F1322" s="24">
        <f t="shared" si="98"/>
        <v>41000</v>
      </c>
      <c r="G1322" s="25">
        <f t="shared" si="99"/>
        <v>7790</v>
      </c>
      <c r="I1322" s="115">
        <v>10</v>
      </c>
      <c r="J1322" s="199" t="s">
        <v>103</v>
      </c>
      <c r="K1322" s="193"/>
      <c r="L1322" s="111" t="s">
        <v>7</v>
      </c>
      <c r="M1322" s="111">
        <v>1</v>
      </c>
      <c r="N1322" s="176"/>
    </row>
    <row r="1323" spans="1:14" x14ac:dyDescent="0.25">
      <c r="A1323" s="251" t="s">
        <v>115</v>
      </c>
      <c r="B1323" s="252"/>
      <c r="C1323" s="6" t="s">
        <v>7</v>
      </c>
      <c r="D1323" s="37">
        <v>1</v>
      </c>
      <c r="E1323" s="24">
        <v>31000</v>
      </c>
      <c r="F1323" s="24">
        <f t="shared" si="98"/>
        <v>31000</v>
      </c>
      <c r="G1323" s="25">
        <f t="shared" si="99"/>
        <v>5890</v>
      </c>
      <c r="I1323" s="115">
        <v>11</v>
      </c>
      <c r="J1323" s="199" t="s">
        <v>104</v>
      </c>
      <c r="K1323" s="193"/>
      <c r="L1323" s="111" t="s">
        <v>105</v>
      </c>
      <c r="M1323" s="110">
        <v>1</v>
      </c>
      <c r="N1323" s="176"/>
    </row>
    <row r="1324" spans="1:14" x14ac:dyDescent="0.25">
      <c r="A1324" s="251" t="s">
        <v>116</v>
      </c>
      <c r="B1324" s="252"/>
      <c r="C1324" s="6" t="s">
        <v>7</v>
      </c>
      <c r="D1324" s="23">
        <v>1</v>
      </c>
      <c r="E1324" s="24">
        <v>30000</v>
      </c>
      <c r="F1324" s="24">
        <f t="shared" si="98"/>
        <v>30000</v>
      </c>
      <c r="G1324" s="25">
        <f t="shared" si="99"/>
        <v>5700</v>
      </c>
      <c r="I1324" s="115">
        <v>12</v>
      </c>
      <c r="J1324" s="199" t="s">
        <v>108</v>
      </c>
      <c r="K1324" s="193"/>
      <c r="L1324" s="111" t="s">
        <v>149</v>
      </c>
      <c r="M1324" s="111">
        <v>1</v>
      </c>
      <c r="N1324" s="176"/>
    </row>
    <row r="1325" spans="1:14" x14ac:dyDescent="0.25">
      <c r="A1325" s="251" t="s">
        <v>103</v>
      </c>
      <c r="B1325" s="252"/>
      <c r="C1325" s="6" t="s">
        <v>7</v>
      </c>
      <c r="D1325" s="37">
        <v>1</v>
      </c>
      <c r="E1325" s="24">
        <v>1413000</v>
      </c>
      <c r="F1325" s="24">
        <f t="shared" si="98"/>
        <v>1413000</v>
      </c>
      <c r="G1325" s="25">
        <f t="shared" si="99"/>
        <v>268470</v>
      </c>
      <c r="I1325" s="115">
        <v>13</v>
      </c>
      <c r="J1325" s="199" t="s">
        <v>106</v>
      </c>
      <c r="K1325" s="193"/>
      <c r="L1325" s="111" t="s">
        <v>7</v>
      </c>
      <c r="M1325" s="110">
        <v>1</v>
      </c>
      <c r="N1325" s="176"/>
    </row>
    <row r="1326" spans="1:14" x14ac:dyDescent="0.25">
      <c r="A1326" s="251" t="s">
        <v>104</v>
      </c>
      <c r="B1326" s="252"/>
      <c r="C1326" s="6" t="s">
        <v>105</v>
      </c>
      <c r="D1326" s="23">
        <v>1</v>
      </c>
      <c r="E1326" s="24">
        <v>264000</v>
      </c>
      <c r="F1326" s="24">
        <f t="shared" si="98"/>
        <v>264000</v>
      </c>
      <c r="G1326" s="25">
        <f t="shared" si="99"/>
        <v>50160</v>
      </c>
      <c r="I1326" s="115">
        <v>14</v>
      </c>
      <c r="J1326" s="199" t="s">
        <v>112</v>
      </c>
      <c r="K1326" s="193"/>
      <c r="L1326" s="111" t="s">
        <v>7</v>
      </c>
      <c r="M1326" s="111">
        <v>1</v>
      </c>
      <c r="N1326" s="176"/>
    </row>
    <row r="1327" spans="1:14" x14ac:dyDescent="0.25">
      <c r="A1327" s="251" t="s">
        <v>108</v>
      </c>
      <c r="B1327" s="252"/>
      <c r="C1327" s="6" t="s">
        <v>149</v>
      </c>
      <c r="D1327" s="37">
        <v>1</v>
      </c>
      <c r="E1327" s="24">
        <v>6589000</v>
      </c>
      <c r="F1327" s="24">
        <f t="shared" si="98"/>
        <v>6589000</v>
      </c>
      <c r="G1327" s="25">
        <f t="shared" si="99"/>
        <v>1251910</v>
      </c>
      <c r="I1327" s="115">
        <v>15</v>
      </c>
      <c r="J1327" s="199" t="s">
        <v>107</v>
      </c>
      <c r="K1327" s="193"/>
      <c r="L1327" s="111" t="s">
        <v>7</v>
      </c>
      <c r="M1327" s="110">
        <v>1</v>
      </c>
      <c r="N1327" s="176"/>
    </row>
    <row r="1328" spans="1:14" x14ac:dyDescent="0.25">
      <c r="A1328" s="251" t="s">
        <v>106</v>
      </c>
      <c r="B1328" s="252"/>
      <c r="C1328" s="6" t="s">
        <v>7</v>
      </c>
      <c r="D1328" s="23">
        <v>1</v>
      </c>
      <c r="E1328" s="24">
        <v>70000</v>
      </c>
      <c r="F1328" s="24">
        <f t="shared" si="98"/>
        <v>70000</v>
      </c>
      <c r="G1328" s="25">
        <f t="shared" si="99"/>
        <v>13300</v>
      </c>
      <c r="I1328" s="115">
        <v>16</v>
      </c>
      <c r="J1328" s="143" t="s">
        <v>111</v>
      </c>
      <c r="K1328" s="144"/>
      <c r="L1328" s="111" t="s">
        <v>7</v>
      </c>
      <c r="M1328" s="111">
        <v>1</v>
      </c>
      <c r="N1328" s="176"/>
    </row>
    <row r="1329" spans="1:14" ht="18" x14ac:dyDescent="0.25">
      <c r="A1329" s="251" t="s">
        <v>112</v>
      </c>
      <c r="B1329" s="252"/>
      <c r="C1329" s="6" t="s">
        <v>7</v>
      </c>
      <c r="D1329" s="37">
        <v>1</v>
      </c>
      <c r="E1329" s="24">
        <v>32000</v>
      </c>
      <c r="F1329" s="24">
        <f t="shared" si="98"/>
        <v>32000</v>
      </c>
      <c r="G1329" s="25">
        <f t="shared" si="99"/>
        <v>6080</v>
      </c>
      <c r="I1329" s="115">
        <v>17</v>
      </c>
      <c r="J1329" s="199" t="s">
        <v>109</v>
      </c>
      <c r="K1329" s="193"/>
      <c r="L1329" s="111" t="s">
        <v>8</v>
      </c>
      <c r="M1329" s="110">
        <v>1</v>
      </c>
      <c r="N1329" s="176"/>
    </row>
    <row r="1330" spans="1:14" ht="18" x14ac:dyDescent="0.25">
      <c r="A1330" s="251" t="s">
        <v>107</v>
      </c>
      <c r="B1330" s="252"/>
      <c r="C1330" s="6" t="s">
        <v>7</v>
      </c>
      <c r="D1330" s="23">
        <v>1</v>
      </c>
      <c r="E1330" s="24">
        <v>12000</v>
      </c>
      <c r="F1330" s="24">
        <f t="shared" si="98"/>
        <v>12000</v>
      </c>
      <c r="G1330" s="25">
        <f t="shared" si="99"/>
        <v>2280</v>
      </c>
      <c r="I1330" s="115">
        <v>18</v>
      </c>
      <c r="J1330" s="143" t="s">
        <v>110</v>
      </c>
      <c r="K1330" s="144"/>
      <c r="L1330" s="111" t="s">
        <v>8</v>
      </c>
      <c r="M1330" s="111">
        <v>1</v>
      </c>
      <c r="N1330" s="176"/>
    </row>
    <row r="1331" spans="1:14" ht="18" x14ac:dyDescent="0.25">
      <c r="A1331" s="4" t="s">
        <v>111</v>
      </c>
      <c r="B1331" s="5"/>
      <c r="C1331" s="6" t="s">
        <v>7</v>
      </c>
      <c r="D1331" s="37">
        <v>1</v>
      </c>
      <c r="E1331" s="24">
        <v>237000</v>
      </c>
      <c r="F1331" s="24">
        <f t="shared" si="98"/>
        <v>237000</v>
      </c>
      <c r="G1331" s="25">
        <f t="shared" si="99"/>
        <v>45030</v>
      </c>
      <c r="I1331" s="115">
        <v>19</v>
      </c>
      <c r="J1331" s="199" t="s">
        <v>9</v>
      </c>
      <c r="K1331" s="193"/>
      <c r="L1331" s="111" t="s">
        <v>8</v>
      </c>
      <c r="M1331" s="110">
        <v>1</v>
      </c>
      <c r="N1331" s="176"/>
    </row>
    <row r="1332" spans="1:14" x14ac:dyDescent="0.25">
      <c r="A1332" s="4" t="s">
        <v>109</v>
      </c>
      <c r="B1332" s="5"/>
      <c r="C1332" s="6" t="s">
        <v>8</v>
      </c>
      <c r="D1332" s="23">
        <v>1</v>
      </c>
      <c r="E1332" s="24">
        <v>1169000</v>
      </c>
      <c r="F1332" s="24">
        <f t="shared" si="98"/>
        <v>1169000</v>
      </c>
      <c r="G1332" s="25">
        <f t="shared" si="99"/>
        <v>222110</v>
      </c>
      <c r="I1332" s="115">
        <v>20</v>
      </c>
      <c r="J1332" s="199" t="s">
        <v>167</v>
      </c>
      <c r="K1332" s="193"/>
      <c r="L1332" s="111" t="s">
        <v>7</v>
      </c>
      <c r="M1332" s="111">
        <v>1</v>
      </c>
      <c r="N1332" s="176"/>
    </row>
    <row r="1333" spans="1:14" x14ac:dyDescent="0.25">
      <c r="A1333" s="4" t="s">
        <v>110</v>
      </c>
      <c r="B1333" s="5"/>
      <c r="C1333" s="6" t="s">
        <v>8</v>
      </c>
      <c r="D1333" s="37">
        <v>1</v>
      </c>
      <c r="E1333" s="24">
        <v>235000</v>
      </c>
      <c r="F1333" s="24">
        <f t="shared" si="98"/>
        <v>235000</v>
      </c>
      <c r="G1333" s="25">
        <f t="shared" si="99"/>
        <v>44650</v>
      </c>
      <c r="I1333" s="115">
        <v>21</v>
      </c>
      <c r="J1333" s="199" t="s">
        <v>186</v>
      </c>
      <c r="K1333" s="193"/>
      <c r="L1333" s="111" t="s">
        <v>187</v>
      </c>
      <c r="M1333" s="110">
        <v>1</v>
      </c>
      <c r="N1333" s="176"/>
    </row>
    <row r="1334" spans="1:14" x14ac:dyDescent="0.25">
      <c r="A1334" s="251" t="s">
        <v>9</v>
      </c>
      <c r="B1334" s="252"/>
      <c r="C1334" s="6" t="s">
        <v>8</v>
      </c>
      <c r="D1334" s="23">
        <v>1</v>
      </c>
      <c r="E1334" s="24">
        <v>89000</v>
      </c>
      <c r="F1334" s="24">
        <f t="shared" si="98"/>
        <v>89000</v>
      </c>
      <c r="G1334" s="25">
        <f t="shared" si="99"/>
        <v>16910</v>
      </c>
      <c r="I1334" s="115">
        <v>22</v>
      </c>
      <c r="J1334" s="199" t="s">
        <v>188</v>
      </c>
      <c r="K1334" s="193"/>
      <c r="L1334" s="111" t="s">
        <v>7</v>
      </c>
      <c r="M1334" s="111">
        <v>1</v>
      </c>
      <c r="N1334" s="176"/>
    </row>
    <row r="1335" spans="1:14" x14ac:dyDescent="0.25">
      <c r="A1335" s="4" t="s">
        <v>167</v>
      </c>
      <c r="B1335" s="5"/>
      <c r="C1335" s="6" t="s">
        <v>7</v>
      </c>
      <c r="D1335" s="37">
        <v>1</v>
      </c>
      <c r="E1335" s="24">
        <v>27000</v>
      </c>
      <c r="F1335" s="24">
        <f t="shared" si="98"/>
        <v>27000</v>
      </c>
      <c r="G1335" s="25">
        <f t="shared" si="99"/>
        <v>5130</v>
      </c>
      <c r="I1335" s="115">
        <v>23</v>
      </c>
      <c r="J1335" s="199" t="s">
        <v>189</v>
      </c>
      <c r="K1335" s="193"/>
      <c r="L1335" s="111" t="s">
        <v>7</v>
      </c>
      <c r="M1335" s="110">
        <v>1</v>
      </c>
      <c r="N1335" s="176"/>
    </row>
    <row r="1336" spans="1:14" x14ac:dyDescent="0.25">
      <c r="A1336" s="251" t="s">
        <v>186</v>
      </c>
      <c r="B1336" s="252"/>
      <c r="C1336" s="6" t="s">
        <v>187</v>
      </c>
      <c r="D1336" s="23">
        <v>1</v>
      </c>
      <c r="E1336" s="24">
        <v>500</v>
      </c>
      <c r="F1336" s="24">
        <f t="shared" si="98"/>
        <v>500</v>
      </c>
      <c r="G1336" s="25">
        <f t="shared" si="99"/>
        <v>95</v>
      </c>
      <c r="I1336" s="115">
        <v>24</v>
      </c>
      <c r="J1336" s="199" t="s">
        <v>190</v>
      </c>
      <c r="K1336" s="193"/>
      <c r="L1336" s="111" t="s">
        <v>7</v>
      </c>
      <c r="M1336" s="111">
        <v>1</v>
      </c>
      <c r="N1336" s="176"/>
    </row>
    <row r="1337" spans="1:14" x14ac:dyDescent="0.25">
      <c r="A1337" s="251" t="s">
        <v>188</v>
      </c>
      <c r="B1337" s="252"/>
      <c r="C1337" s="6" t="s">
        <v>7</v>
      </c>
      <c r="D1337" s="37">
        <v>1</v>
      </c>
      <c r="E1337" s="24">
        <v>400</v>
      </c>
      <c r="F1337" s="24">
        <f t="shared" si="98"/>
        <v>400</v>
      </c>
      <c r="G1337" s="25">
        <f t="shared" si="99"/>
        <v>76</v>
      </c>
      <c r="I1337" s="115">
        <v>25</v>
      </c>
      <c r="J1337" s="199" t="s">
        <v>191</v>
      </c>
      <c r="K1337" s="193"/>
      <c r="L1337" s="111" t="s">
        <v>7</v>
      </c>
      <c r="M1337" s="110">
        <v>1</v>
      </c>
      <c r="N1337" s="176"/>
    </row>
    <row r="1338" spans="1:14" x14ac:dyDescent="0.25">
      <c r="A1338" s="251" t="s">
        <v>189</v>
      </c>
      <c r="B1338" s="252"/>
      <c r="C1338" s="6" t="s">
        <v>7</v>
      </c>
      <c r="D1338" s="23">
        <v>1</v>
      </c>
      <c r="E1338" s="24">
        <v>300</v>
      </c>
      <c r="F1338" s="24">
        <f t="shared" si="98"/>
        <v>300</v>
      </c>
      <c r="G1338" s="25">
        <f t="shared" si="99"/>
        <v>57</v>
      </c>
      <c r="I1338" s="115">
        <v>26</v>
      </c>
      <c r="J1338" s="199" t="s">
        <v>192</v>
      </c>
      <c r="K1338" s="193"/>
      <c r="L1338" s="111" t="s">
        <v>7</v>
      </c>
      <c r="M1338" s="111">
        <v>1</v>
      </c>
      <c r="N1338" s="176"/>
    </row>
    <row r="1339" spans="1:14" x14ac:dyDescent="0.25">
      <c r="A1339" s="251" t="s">
        <v>190</v>
      </c>
      <c r="B1339" s="252"/>
      <c r="C1339" s="6" t="s">
        <v>7</v>
      </c>
      <c r="D1339" s="37">
        <v>1</v>
      </c>
      <c r="E1339" s="24">
        <v>700</v>
      </c>
      <c r="F1339" s="24">
        <f t="shared" si="98"/>
        <v>700</v>
      </c>
      <c r="G1339" s="25">
        <f t="shared" si="99"/>
        <v>133</v>
      </c>
      <c r="I1339" s="115">
        <v>27</v>
      </c>
      <c r="J1339" s="199" t="s">
        <v>193</v>
      </c>
      <c r="K1339" s="193"/>
      <c r="L1339" s="111" t="s">
        <v>7</v>
      </c>
      <c r="M1339" s="110">
        <v>1</v>
      </c>
      <c r="N1339" s="176"/>
    </row>
    <row r="1340" spans="1:14" x14ac:dyDescent="0.25">
      <c r="A1340" s="251" t="s">
        <v>191</v>
      </c>
      <c r="B1340" s="252"/>
      <c r="C1340" s="6" t="s">
        <v>7</v>
      </c>
      <c r="D1340" s="23">
        <v>1</v>
      </c>
      <c r="E1340" s="24">
        <v>900</v>
      </c>
      <c r="F1340" s="24">
        <f t="shared" si="98"/>
        <v>900</v>
      </c>
      <c r="G1340" s="25">
        <f t="shared" si="99"/>
        <v>171</v>
      </c>
      <c r="I1340" s="115">
        <v>28</v>
      </c>
      <c r="J1340" s="199" t="s">
        <v>182</v>
      </c>
      <c r="K1340" s="193"/>
      <c r="L1340" s="111" t="s">
        <v>7</v>
      </c>
      <c r="M1340" s="111">
        <v>1</v>
      </c>
      <c r="N1340" s="176"/>
    </row>
    <row r="1341" spans="1:14" x14ac:dyDescent="0.25">
      <c r="A1341" s="251" t="s">
        <v>192</v>
      </c>
      <c r="B1341" s="252"/>
      <c r="C1341" s="6" t="s">
        <v>7</v>
      </c>
      <c r="D1341" s="37">
        <v>1</v>
      </c>
      <c r="E1341" s="24">
        <v>300</v>
      </c>
      <c r="F1341" s="24">
        <f t="shared" si="98"/>
        <v>300</v>
      </c>
      <c r="G1341" s="25">
        <f t="shared" si="99"/>
        <v>57</v>
      </c>
      <c r="I1341" s="115">
        <v>29</v>
      </c>
      <c r="J1341" s="199" t="s">
        <v>198</v>
      </c>
      <c r="K1341" s="193"/>
      <c r="L1341" s="111" t="s">
        <v>7</v>
      </c>
      <c r="M1341" s="110">
        <v>1</v>
      </c>
      <c r="N1341" s="176"/>
    </row>
    <row r="1342" spans="1:14" x14ac:dyDescent="0.25">
      <c r="A1342" s="251" t="s">
        <v>193</v>
      </c>
      <c r="B1342" s="252"/>
      <c r="C1342" s="6" t="s">
        <v>7</v>
      </c>
      <c r="D1342" s="23">
        <v>1</v>
      </c>
      <c r="E1342" s="24">
        <v>300</v>
      </c>
      <c r="F1342" s="24">
        <f t="shared" si="98"/>
        <v>300</v>
      </c>
      <c r="G1342" s="25">
        <f t="shared" si="99"/>
        <v>57</v>
      </c>
      <c r="I1342" s="115">
        <v>30</v>
      </c>
      <c r="J1342" s="199" t="s">
        <v>199</v>
      </c>
      <c r="K1342" s="193"/>
      <c r="L1342" s="111" t="s">
        <v>7</v>
      </c>
      <c r="M1342" s="111">
        <v>1</v>
      </c>
      <c r="N1342" s="176"/>
    </row>
    <row r="1343" spans="1:14" ht="18" x14ac:dyDescent="0.25">
      <c r="A1343" s="251" t="s">
        <v>182</v>
      </c>
      <c r="B1343" s="252"/>
      <c r="C1343" s="6" t="s">
        <v>7</v>
      </c>
      <c r="D1343" s="37">
        <v>1</v>
      </c>
      <c r="E1343" s="24">
        <v>300</v>
      </c>
      <c r="F1343" s="24">
        <f t="shared" si="98"/>
        <v>300</v>
      </c>
      <c r="G1343" s="25">
        <f t="shared" si="99"/>
        <v>57</v>
      </c>
      <c r="I1343" s="115">
        <v>31</v>
      </c>
      <c r="J1343" s="199" t="s">
        <v>99</v>
      </c>
      <c r="K1343" s="193"/>
      <c r="L1343" s="111" t="s">
        <v>8</v>
      </c>
      <c r="M1343" s="110">
        <v>1</v>
      </c>
      <c r="N1343" s="176"/>
    </row>
    <row r="1344" spans="1:14" ht="18" x14ac:dyDescent="0.25">
      <c r="A1344" s="4" t="s">
        <v>198</v>
      </c>
      <c r="B1344" s="5"/>
      <c r="C1344" s="6" t="s">
        <v>7</v>
      </c>
      <c r="D1344" s="23">
        <v>1</v>
      </c>
      <c r="E1344" s="24">
        <v>400</v>
      </c>
      <c r="F1344" s="24">
        <f t="shared" si="98"/>
        <v>400</v>
      </c>
      <c r="G1344" s="25">
        <f t="shared" si="99"/>
        <v>76</v>
      </c>
      <c r="I1344" s="115">
        <v>32</v>
      </c>
      <c r="J1344" s="199" t="s">
        <v>200</v>
      </c>
      <c r="K1344" s="193"/>
      <c r="L1344" s="111" t="s">
        <v>8</v>
      </c>
      <c r="M1344" s="111">
        <v>1</v>
      </c>
      <c r="N1344" s="176"/>
    </row>
    <row r="1345" spans="1:14" x14ac:dyDescent="0.25">
      <c r="A1345" s="4" t="s">
        <v>199</v>
      </c>
      <c r="B1345" s="5"/>
      <c r="C1345" s="6" t="s">
        <v>7</v>
      </c>
      <c r="D1345" s="37">
        <v>1</v>
      </c>
      <c r="E1345" s="24">
        <v>205000</v>
      </c>
      <c r="F1345" s="24">
        <f t="shared" si="98"/>
        <v>205000</v>
      </c>
      <c r="G1345" s="25">
        <f t="shared" si="99"/>
        <v>38950</v>
      </c>
      <c r="I1345" s="115">
        <v>33</v>
      </c>
      <c r="J1345" s="199" t="s">
        <v>201</v>
      </c>
      <c r="K1345" s="193"/>
      <c r="L1345" s="111" t="s">
        <v>7</v>
      </c>
      <c r="M1345" s="110">
        <v>1</v>
      </c>
      <c r="N1345" s="176"/>
    </row>
    <row r="1346" spans="1:14" x14ac:dyDescent="0.25">
      <c r="A1346" s="4" t="s">
        <v>99</v>
      </c>
      <c r="B1346" s="5"/>
      <c r="C1346" s="6" t="s">
        <v>8</v>
      </c>
      <c r="D1346" s="23">
        <v>1</v>
      </c>
      <c r="E1346" s="24">
        <v>53000</v>
      </c>
      <c r="F1346" s="24">
        <f t="shared" si="98"/>
        <v>53000</v>
      </c>
      <c r="G1346" s="25">
        <f t="shared" si="99"/>
        <v>10070</v>
      </c>
      <c r="I1346" s="115">
        <v>34</v>
      </c>
      <c r="J1346" s="199" t="s">
        <v>202</v>
      </c>
      <c r="K1346" s="193"/>
      <c r="L1346" s="111" t="s">
        <v>7</v>
      </c>
      <c r="M1346" s="111">
        <v>1</v>
      </c>
      <c r="N1346" s="176"/>
    </row>
    <row r="1347" spans="1:14" x14ac:dyDescent="0.25">
      <c r="A1347" s="4" t="s">
        <v>200</v>
      </c>
      <c r="B1347" s="5"/>
      <c r="C1347" s="6" t="s">
        <v>8</v>
      </c>
      <c r="D1347" s="37">
        <v>1</v>
      </c>
      <c r="E1347" s="24">
        <v>125000</v>
      </c>
      <c r="F1347" s="24">
        <f t="shared" si="98"/>
        <v>125000</v>
      </c>
      <c r="G1347" s="25">
        <f t="shared" si="99"/>
        <v>23750</v>
      </c>
      <c r="I1347" s="115">
        <v>35</v>
      </c>
      <c r="J1347" s="199" t="s">
        <v>203</v>
      </c>
      <c r="K1347" s="193"/>
      <c r="L1347" s="111" t="s">
        <v>7</v>
      </c>
      <c r="M1347" s="110">
        <v>1</v>
      </c>
      <c r="N1347" s="176"/>
    </row>
    <row r="1348" spans="1:14" x14ac:dyDescent="0.25">
      <c r="A1348" s="4" t="s">
        <v>201</v>
      </c>
      <c r="B1348" s="5"/>
      <c r="C1348" s="6" t="s">
        <v>7</v>
      </c>
      <c r="D1348" s="23">
        <v>1</v>
      </c>
      <c r="E1348" s="24">
        <v>300</v>
      </c>
      <c r="F1348" s="24">
        <f t="shared" si="98"/>
        <v>300</v>
      </c>
      <c r="G1348" s="25">
        <f t="shared" si="99"/>
        <v>57</v>
      </c>
      <c r="I1348" s="115">
        <v>36</v>
      </c>
      <c r="J1348" s="199" t="s">
        <v>204</v>
      </c>
      <c r="K1348" s="193"/>
      <c r="L1348" s="111" t="s">
        <v>7</v>
      </c>
      <c r="M1348" s="111">
        <v>1</v>
      </c>
      <c r="N1348" s="176"/>
    </row>
    <row r="1349" spans="1:14" x14ac:dyDescent="0.25">
      <c r="A1349" s="4" t="s">
        <v>202</v>
      </c>
      <c r="B1349" s="5"/>
      <c r="C1349" s="6" t="s">
        <v>7</v>
      </c>
      <c r="D1349" s="37">
        <v>1</v>
      </c>
      <c r="E1349" s="24">
        <v>300</v>
      </c>
      <c r="F1349" s="24">
        <f t="shared" si="98"/>
        <v>300</v>
      </c>
      <c r="G1349" s="25">
        <f t="shared" si="99"/>
        <v>57</v>
      </c>
      <c r="I1349" s="115">
        <v>37</v>
      </c>
      <c r="J1349" s="199" t="s">
        <v>205</v>
      </c>
      <c r="K1349" s="193"/>
      <c r="L1349" s="111" t="s">
        <v>7</v>
      </c>
      <c r="M1349" s="110">
        <v>1</v>
      </c>
      <c r="N1349" s="176"/>
    </row>
    <row r="1350" spans="1:14" x14ac:dyDescent="0.25">
      <c r="A1350" s="4" t="s">
        <v>203</v>
      </c>
      <c r="B1350" s="5"/>
      <c r="C1350" s="6" t="s">
        <v>7</v>
      </c>
      <c r="D1350" s="23">
        <v>1</v>
      </c>
      <c r="E1350" s="24">
        <v>200</v>
      </c>
      <c r="F1350" s="24">
        <f t="shared" si="98"/>
        <v>200</v>
      </c>
      <c r="G1350" s="25">
        <f t="shared" si="99"/>
        <v>38</v>
      </c>
      <c r="I1350" s="115">
        <v>38</v>
      </c>
      <c r="J1350" s="199" t="s">
        <v>206</v>
      </c>
      <c r="K1350" s="193"/>
      <c r="L1350" s="111" t="s">
        <v>7</v>
      </c>
      <c r="M1350" s="111">
        <v>1</v>
      </c>
      <c r="N1350" s="176"/>
    </row>
    <row r="1351" spans="1:14" x14ac:dyDescent="0.25">
      <c r="A1351" s="4" t="s">
        <v>204</v>
      </c>
      <c r="B1351" s="5"/>
      <c r="C1351" s="6" t="s">
        <v>7</v>
      </c>
      <c r="D1351" s="37">
        <v>1</v>
      </c>
      <c r="E1351" s="24">
        <v>300</v>
      </c>
      <c r="F1351" s="24">
        <f t="shared" si="98"/>
        <v>300</v>
      </c>
      <c r="G1351" s="25">
        <f t="shared" si="99"/>
        <v>57</v>
      </c>
      <c r="I1351" s="115">
        <v>39</v>
      </c>
      <c r="J1351" s="199" t="s">
        <v>207</v>
      </c>
      <c r="K1351" s="193"/>
      <c r="L1351" s="111" t="s">
        <v>137</v>
      </c>
      <c r="M1351" s="110">
        <v>1</v>
      </c>
      <c r="N1351" s="176"/>
    </row>
    <row r="1352" spans="1:14" x14ac:dyDescent="0.25">
      <c r="A1352" s="4" t="s">
        <v>205</v>
      </c>
      <c r="B1352" s="5"/>
      <c r="C1352" s="6" t="s">
        <v>7</v>
      </c>
      <c r="D1352" s="23">
        <v>1</v>
      </c>
      <c r="E1352" s="24">
        <v>1200</v>
      </c>
      <c r="F1352" s="24">
        <f t="shared" si="98"/>
        <v>1200</v>
      </c>
      <c r="G1352" s="25">
        <f t="shared" si="99"/>
        <v>228</v>
      </c>
      <c r="I1352" s="115">
        <v>40</v>
      </c>
      <c r="J1352" s="199" t="s">
        <v>220</v>
      </c>
      <c r="K1352" s="193"/>
      <c r="L1352" s="111" t="s">
        <v>7</v>
      </c>
      <c r="M1352" s="111">
        <v>1</v>
      </c>
      <c r="N1352" s="176"/>
    </row>
    <row r="1353" spans="1:14" x14ac:dyDescent="0.25">
      <c r="A1353" s="4" t="s">
        <v>206</v>
      </c>
      <c r="B1353" s="5"/>
      <c r="C1353" s="6" t="s">
        <v>7</v>
      </c>
      <c r="D1353" s="37">
        <v>1</v>
      </c>
      <c r="E1353" s="24">
        <v>1200</v>
      </c>
      <c r="F1353" s="24">
        <f t="shared" si="98"/>
        <v>1200</v>
      </c>
      <c r="G1353" s="25">
        <f t="shared" si="99"/>
        <v>228</v>
      </c>
      <c r="I1353" s="115">
        <v>41</v>
      </c>
      <c r="J1353" s="199" t="s">
        <v>221</v>
      </c>
      <c r="K1353" s="193"/>
      <c r="L1353" s="111" t="s">
        <v>7</v>
      </c>
      <c r="M1353" s="110">
        <v>1</v>
      </c>
      <c r="N1353" s="176"/>
    </row>
    <row r="1354" spans="1:14" x14ac:dyDescent="0.25">
      <c r="A1354" s="4" t="s">
        <v>207</v>
      </c>
      <c r="B1354" s="5"/>
      <c r="C1354" s="6" t="s">
        <v>137</v>
      </c>
      <c r="D1354" s="23">
        <v>1</v>
      </c>
      <c r="E1354" s="24">
        <v>700</v>
      </c>
      <c r="F1354" s="24">
        <f t="shared" si="98"/>
        <v>700</v>
      </c>
      <c r="G1354" s="25">
        <f t="shared" si="99"/>
        <v>133</v>
      </c>
      <c r="I1354" s="115">
        <v>42</v>
      </c>
      <c r="J1354" s="199" t="s">
        <v>222</v>
      </c>
      <c r="K1354" s="193"/>
      <c r="L1354" s="111" t="s">
        <v>7</v>
      </c>
      <c r="M1354" s="111">
        <v>1</v>
      </c>
      <c r="N1354" s="176"/>
    </row>
    <row r="1355" spans="1:14" x14ac:dyDescent="0.25">
      <c r="A1355" s="4" t="s">
        <v>220</v>
      </c>
      <c r="B1355" s="5"/>
      <c r="C1355" s="6" t="s">
        <v>7</v>
      </c>
      <c r="D1355" s="37">
        <v>1</v>
      </c>
      <c r="E1355" s="24">
        <v>300</v>
      </c>
      <c r="F1355" s="24">
        <f t="shared" si="98"/>
        <v>300</v>
      </c>
      <c r="G1355" s="25">
        <f t="shared" si="99"/>
        <v>57</v>
      </c>
      <c r="I1355" s="115">
        <v>43</v>
      </c>
      <c r="J1355" s="199" t="s">
        <v>223</v>
      </c>
      <c r="K1355" s="193"/>
      <c r="L1355" s="111" t="s">
        <v>7</v>
      </c>
      <c r="M1355" s="110">
        <v>1</v>
      </c>
      <c r="N1355" s="176"/>
    </row>
    <row r="1356" spans="1:14" x14ac:dyDescent="0.25">
      <c r="A1356" s="4" t="s">
        <v>221</v>
      </c>
      <c r="B1356" s="5"/>
      <c r="C1356" s="6" t="s">
        <v>7</v>
      </c>
      <c r="D1356" s="23">
        <v>1</v>
      </c>
      <c r="E1356" s="24">
        <v>300</v>
      </c>
      <c r="F1356" s="24">
        <f t="shared" si="98"/>
        <v>300</v>
      </c>
      <c r="G1356" s="25">
        <f t="shared" si="99"/>
        <v>57</v>
      </c>
      <c r="I1356" s="115">
        <v>44</v>
      </c>
      <c r="J1356" s="199" t="s">
        <v>224</v>
      </c>
      <c r="K1356" s="193"/>
      <c r="L1356" s="111" t="s">
        <v>7</v>
      </c>
      <c r="M1356" s="111">
        <v>1</v>
      </c>
      <c r="N1356" s="176"/>
    </row>
    <row r="1357" spans="1:14" x14ac:dyDescent="0.25">
      <c r="A1357" s="4" t="s">
        <v>222</v>
      </c>
      <c r="B1357" s="5"/>
      <c r="C1357" s="6" t="s">
        <v>7</v>
      </c>
      <c r="D1357" s="37">
        <v>1</v>
      </c>
      <c r="E1357" s="24">
        <v>206000</v>
      </c>
      <c r="F1357" s="24">
        <f t="shared" si="98"/>
        <v>206000</v>
      </c>
      <c r="G1357" s="25">
        <f t="shared" si="99"/>
        <v>39140</v>
      </c>
      <c r="I1357" s="115">
        <v>45</v>
      </c>
      <c r="J1357" s="199" t="s">
        <v>226</v>
      </c>
      <c r="K1357" s="193"/>
      <c r="L1357" s="111" t="s">
        <v>7</v>
      </c>
      <c r="M1357" s="110">
        <v>1</v>
      </c>
      <c r="N1357" s="176"/>
    </row>
    <row r="1358" spans="1:14" x14ac:dyDescent="0.25">
      <c r="A1358" s="4" t="s">
        <v>223</v>
      </c>
      <c r="B1358" s="5"/>
      <c r="C1358" s="6" t="s">
        <v>7</v>
      </c>
      <c r="D1358" s="23">
        <v>1</v>
      </c>
      <c r="E1358" s="24">
        <v>37000</v>
      </c>
      <c r="F1358" s="24">
        <f t="shared" si="98"/>
        <v>37000</v>
      </c>
      <c r="G1358" s="25">
        <f t="shared" si="99"/>
        <v>7030</v>
      </c>
      <c r="I1358" s="115">
        <v>46</v>
      </c>
      <c r="J1358" s="199" t="s">
        <v>227</v>
      </c>
      <c r="K1358" s="193"/>
      <c r="L1358" s="111" t="s">
        <v>7</v>
      </c>
      <c r="M1358" s="111">
        <v>1</v>
      </c>
      <c r="N1358" s="176"/>
    </row>
    <row r="1359" spans="1:14" ht="18" x14ac:dyDescent="0.25">
      <c r="A1359" s="4" t="s">
        <v>224</v>
      </c>
      <c r="B1359" s="5"/>
      <c r="C1359" s="6" t="s">
        <v>7</v>
      </c>
      <c r="D1359" s="37">
        <v>1</v>
      </c>
      <c r="E1359" s="24">
        <v>409000</v>
      </c>
      <c r="F1359" s="24">
        <f t="shared" si="98"/>
        <v>409000</v>
      </c>
      <c r="G1359" s="25">
        <f t="shared" si="99"/>
        <v>77710</v>
      </c>
      <c r="I1359" s="115">
        <v>47</v>
      </c>
      <c r="J1359" s="143" t="s">
        <v>228</v>
      </c>
      <c r="K1359" s="144"/>
      <c r="L1359" s="111" t="s">
        <v>8</v>
      </c>
      <c r="M1359" s="110">
        <v>1</v>
      </c>
      <c r="N1359" s="176"/>
    </row>
    <row r="1360" spans="1:14" ht="18" x14ac:dyDescent="0.25">
      <c r="A1360" s="4" t="s">
        <v>226</v>
      </c>
      <c r="B1360" s="5"/>
      <c r="C1360" s="6" t="s">
        <v>7</v>
      </c>
      <c r="D1360" s="23">
        <v>1</v>
      </c>
      <c r="E1360" s="24">
        <v>132200</v>
      </c>
      <c r="F1360" s="24">
        <f t="shared" si="98"/>
        <v>132200</v>
      </c>
      <c r="G1360" s="25">
        <f t="shared" si="99"/>
        <v>25118</v>
      </c>
      <c r="I1360" s="115">
        <v>48</v>
      </c>
      <c r="J1360" s="199" t="s">
        <v>229</v>
      </c>
      <c r="K1360" s="193"/>
      <c r="L1360" s="111" t="s">
        <v>8</v>
      </c>
      <c r="M1360" s="111">
        <v>1</v>
      </c>
      <c r="N1360" s="176"/>
    </row>
    <row r="1361" spans="1:14" x14ac:dyDescent="0.25">
      <c r="A1361" s="4" t="s">
        <v>227</v>
      </c>
      <c r="B1361" s="5"/>
      <c r="C1361" s="6" t="s">
        <v>7</v>
      </c>
      <c r="D1361" s="37">
        <v>1</v>
      </c>
      <c r="E1361" s="24">
        <v>564000</v>
      </c>
      <c r="F1361" s="24">
        <f t="shared" si="98"/>
        <v>564000</v>
      </c>
      <c r="G1361" s="25">
        <f t="shared" si="99"/>
        <v>107160</v>
      </c>
      <c r="I1361" s="115">
        <v>49</v>
      </c>
      <c r="J1361" s="199" t="s">
        <v>230</v>
      </c>
      <c r="K1361" s="193"/>
      <c r="L1361" s="111" t="s">
        <v>7</v>
      </c>
      <c r="M1361" s="110">
        <v>1</v>
      </c>
      <c r="N1361" s="176"/>
    </row>
    <row r="1362" spans="1:14" x14ac:dyDescent="0.25">
      <c r="A1362" s="4" t="s">
        <v>228</v>
      </c>
      <c r="B1362" s="5"/>
      <c r="C1362" s="6" t="s">
        <v>8</v>
      </c>
      <c r="D1362" s="23">
        <v>1</v>
      </c>
      <c r="E1362" s="24">
        <v>752000</v>
      </c>
      <c r="F1362" s="24">
        <f t="shared" si="98"/>
        <v>752000</v>
      </c>
      <c r="G1362" s="25">
        <f t="shared" si="99"/>
        <v>142880</v>
      </c>
      <c r="I1362" s="115">
        <v>50</v>
      </c>
      <c r="J1362" s="143" t="s">
        <v>231</v>
      </c>
      <c r="K1362" s="144"/>
      <c r="L1362" s="111" t="s">
        <v>7</v>
      </c>
      <c r="M1362" s="111">
        <v>1</v>
      </c>
      <c r="N1362" s="176"/>
    </row>
    <row r="1363" spans="1:14" x14ac:dyDescent="0.25">
      <c r="A1363" s="4" t="s">
        <v>229</v>
      </c>
      <c r="B1363" s="5"/>
      <c r="C1363" s="6" t="s">
        <v>8</v>
      </c>
      <c r="D1363" s="37">
        <v>1</v>
      </c>
      <c r="E1363" s="24">
        <v>302000</v>
      </c>
      <c r="F1363" s="24">
        <f t="shared" si="98"/>
        <v>302000</v>
      </c>
      <c r="G1363" s="25">
        <f t="shared" si="99"/>
        <v>57380</v>
      </c>
      <c r="I1363" s="115">
        <v>51</v>
      </c>
      <c r="J1363" s="199" t="s">
        <v>232</v>
      </c>
      <c r="K1363" s="193"/>
      <c r="L1363" s="111" t="s">
        <v>7</v>
      </c>
      <c r="M1363" s="110">
        <v>1</v>
      </c>
      <c r="N1363" s="176"/>
    </row>
    <row r="1364" spans="1:14" ht="18" x14ac:dyDescent="0.25">
      <c r="A1364" s="4" t="s">
        <v>230</v>
      </c>
      <c r="B1364" s="5"/>
      <c r="C1364" s="6" t="s">
        <v>7</v>
      </c>
      <c r="D1364" s="23">
        <v>1</v>
      </c>
      <c r="E1364" s="24">
        <v>500</v>
      </c>
      <c r="F1364" s="24">
        <f t="shared" si="98"/>
        <v>500</v>
      </c>
      <c r="G1364" s="25">
        <f t="shared" si="99"/>
        <v>95</v>
      </c>
      <c r="I1364" s="115">
        <v>52</v>
      </c>
      <c r="J1364" s="143" t="s">
        <v>233</v>
      </c>
      <c r="K1364" s="144"/>
      <c r="L1364" s="111" t="s">
        <v>8</v>
      </c>
      <c r="M1364" s="111">
        <v>1</v>
      </c>
      <c r="N1364" s="176"/>
    </row>
    <row r="1365" spans="1:14" ht="18" x14ac:dyDescent="0.25">
      <c r="A1365" s="4" t="s">
        <v>231</v>
      </c>
      <c r="B1365" s="5"/>
      <c r="C1365" s="6" t="s">
        <v>7</v>
      </c>
      <c r="D1365" s="37">
        <v>1</v>
      </c>
      <c r="E1365" s="24">
        <v>360000</v>
      </c>
      <c r="F1365" s="24">
        <f t="shared" si="98"/>
        <v>360000</v>
      </c>
      <c r="G1365" s="25">
        <f t="shared" si="99"/>
        <v>68400</v>
      </c>
      <c r="I1365" s="115">
        <v>53</v>
      </c>
      <c r="J1365" s="143" t="s">
        <v>234</v>
      </c>
      <c r="K1365" s="144"/>
      <c r="L1365" s="111" t="s">
        <v>8</v>
      </c>
      <c r="M1365" s="110">
        <v>1</v>
      </c>
      <c r="N1365" s="176"/>
    </row>
    <row r="1366" spans="1:14" x14ac:dyDescent="0.25">
      <c r="A1366" s="4" t="s">
        <v>232</v>
      </c>
      <c r="B1366" s="5"/>
      <c r="C1366" s="6" t="s">
        <v>7</v>
      </c>
      <c r="D1366" s="23">
        <v>1</v>
      </c>
      <c r="E1366" s="24">
        <v>7400</v>
      </c>
      <c r="F1366" s="24">
        <f t="shared" si="98"/>
        <v>7400</v>
      </c>
      <c r="G1366" s="25">
        <f t="shared" si="99"/>
        <v>1406</v>
      </c>
      <c r="I1366" s="115">
        <v>54</v>
      </c>
      <c r="J1366" s="199" t="s">
        <v>181</v>
      </c>
      <c r="K1366" s="193"/>
      <c r="L1366" s="111" t="s">
        <v>7</v>
      </c>
      <c r="M1366" s="111">
        <v>1</v>
      </c>
      <c r="N1366" s="176"/>
    </row>
    <row r="1367" spans="1:14" ht="23.45" customHeight="1" x14ac:dyDescent="0.25">
      <c r="A1367" s="4" t="s">
        <v>233</v>
      </c>
      <c r="B1367" s="5"/>
      <c r="C1367" s="6" t="s">
        <v>8</v>
      </c>
      <c r="D1367" s="37">
        <v>1</v>
      </c>
      <c r="E1367" s="24">
        <v>77000</v>
      </c>
      <c r="F1367" s="24">
        <f t="shared" si="98"/>
        <v>77000</v>
      </c>
      <c r="G1367" s="25">
        <f t="shared" si="99"/>
        <v>14630</v>
      </c>
      <c r="I1367" s="115">
        <v>55</v>
      </c>
      <c r="J1367" s="198" t="s">
        <v>235</v>
      </c>
      <c r="K1367" s="191"/>
      <c r="L1367" s="111" t="s">
        <v>8</v>
      </c>
      <c r="M1367" s="110">
        <v>1</v>
      </c>
      <c r="N1367" s="176"/>
    </row>
    <row r="1368" spans="1:14" x14ac:dyDescent="0.25">
      <c r="A1368" s="4" t="s">
        <v>234</v>
      </c>
      <c r="B1368" s="5"/>
      <c r="C1368" s="6" t="s">
        <v>8</v>
      </c>
      <c r="D1368" s="23">
        <v>1</v>
      </c>
      <c r="E1368" s="24">
        <v>29000</v>
      </c>
      <c r="F1368" s="24">
        <f t="shared" si="98"/>
        <v>29000</v>
      </c>
      <c r="G1368" s="25">
        <f t="shared" si="99"/>
        <v>5510</v>
      </c>
      <c r="I1368" s="115">
        <v>56</v>
      </c>
      <c r="J1368" s="199" t="s">
        <v>635</v>
      </c>
      <c r="K1368" s="193"/>
      <c r="L1368" s="111" t="s">
        <v>7</v>
      </c>
      <c r="M1368" s="111">
        <v>1</v>
      </c>
      <c r="N1368" s="176"/>
    </row>
    <row r="1369" spans="1:14" ht="18" x14ac:dyDescent="0.25">
      <c r="A1369" s="4" t="s">
        <v>181</v>
      </c>
      <c r="B1369" s="5"/>
      <c r="C1369" s="6" t="s">
        <v>7</v>
      </c>
      <c r="D1369" s="37">
        <v>1</v>
      </c>
      <c r="E1369" s="24">
        <v>2000</v>
      </c>
      <c r="F1369" s="24">
        <f t="shared" si="98"/>
        <v>2000</v>
      </c>
      <c r="G1369" s="25">
        <f t="shared" si="99"/>
        <v>380</v>
      </c>
      <c r="I1369" s="115">
        <v>57</v>
      </c>
      <c r="J1369" s="198" t="s">
        <v>519</v>
      </c>
      <c r="K1369" s="191"/>
      <c r="L1369" s="111" t="s">
        <v>8</v>
      </c>
      <c r="M1369" s="110">
        <v>1</v>
      </c>
      <c r="N1369" s="176"/>
    </row>
    <row r="1370" spans="1:14" x14ac:dyDescent="0.25">
      <c r="A1370" s="249" t="s">
        <v>235</v>
      </c>
      <c r="B1370" s="250"/>
      <c r="C1370" s="6" t="s">
        <v>8</v>
      </c>
      <c r="D1370" s="23">
        <v>1</v>
      </c>
      <c r="E1370" s="24">
        <v>278000</v>
      </c>
      <c r="F1370" s="24">
        <f t="shared" si="98"/>
        <v>278000</v>
      </c>
      <c r="G1370" s="25">
        <f t="shared" si="99"/>
        <v>52820</v>
      </c>
      <c r="I1370" s="115">
        <v>58</v>
      </c>
      <c r="J1370" s="198" t="s">
        <v>347</v>
      </c>
      <c r="K1370" s="191"/>
      <c r="L1370" s="111" t="s">
        <v>7</v>
      </c>
      <c r="M1370" s="111">
        <v>1</v>
      </c>
      <c r="N1370" s="176"/>
    </row>
    <row r="1371" spans="1:14" x14ac:dyDescent="0.25">
      <c r="A1371" s="4" t="s">
        <v>635</v>
      </c>
      <c r="B1371" s="5"/>
      <c r="C1371" s="6" t="s">
        <v>7</v>
      </c>
      <c r="D1371" s="37">
        <v>1</v>
      </c>
      <c r="E1371" s="24">
        <v>105000</v>
      </c>
      <c r="F1371" s="24">
        <f t="shared" si="98"/>
        <v>105000</v>
      </c>
      <c r="G1371" s="25">
        <f t="shared" si="99"/>
        <v>19950</v>
      </c>
      <c r="I1371" s="115">
        <v>59</v>
      </c>
      <c r="J1371" s="198" t="s">
        <v>348</v>
      </c>
      <c r="K1371" s="191"/>
      <c r="L1371" s="111" t="s">
        <v>7</v>
      </c>
      <c r="M1371" s="110">
        <v>1</v>
      </c>
      <c r="N1371" s="176"/>
    </row>
    <row r="1372" spans="1:14" x14ac:dyDescent="0.25">
      <c r="A1372" s="249" t="s">
        <v>519</v>
      </c>
      <c r="B1372" s="250"/>
      <c r="C1372" s="6" t="s">
        <v>8</v>
      </c>
      <c r="D1372" s="23">
        <v>1</v>
      </c>
      <c r="E1372" s="24">
        <v>35000</v>
      </c>
      <c r="F1372" s="24">
        <f t="shared" si="98"/>
        <v>35000</v>
      </c>
      <c r="G1372" s="25">
        <f t="shared" si="99"/>
        <v>6650</v>
      </c>
      <c r="I1372" s="115">
        <v>60</v>
      </c>
      <c r="J1372" s="198" t="s">
        <v>349</v>
      </c>
      <c r="K1372" s="191"/>
      <c r="L1372" s="111" t="s">
        <v>350</v>
      </c>
      <c r="M1372" s="111">
        <v>1</v>
      </c>
      <c r="N1372" s="176"/>
    </row>
    <row r="1373" spans="1:14" x14ac:dyDescent="0.25">
      <c r="A1373" s="249" t="s">
        <v>347</v>
      </c>
      <c r="B1373" s="250"/>
      <c r="C1373" s="6" t="s">
        <v>7</v>
      </c>
      <c r="D1373" s="37">
        <v>1</v>
      </c>
      <c r="E1373" s="24">
        <v>48200</v>
      </c>
      <c r="F1373" s="24">
        <f t="shared" si="98"/>
        <v>48200</v>
      </c>
      <c r="G1373" s="25">
        <f t="shared" si="99"/>
        <v>9158</v>
      </c>
      <c r="I1373" s="115">
        <v>61</v>
      </c>
      <c r="J1373" s="198" t="s">
        <v>351</v>
      </c>
      <c r="K1373" s="191"/>
      <c r="L1373" s="111" t="s">
        <v>137</v>
      </c>
      <c r="M1373" s="110">
        <v>1</v>
      </c>
      <c r="N1373" s="176"/>
    </row>
    <row r="1374" spans="1:14" x14ac:dyDescent="0.25">
      <c r="A1374" s="249" t="s">
        <v>348</v>
      </c>
      <c r="B1374" s="250"/>
      <c r="C1374" s="6" t="s">
        <v>7</v>
      </c>
      <c r="D1374" s="23">
        <v>1</v>
      </c>
      <c r="E1374" s="24">
        <v>47000</v>
      </c>
      <c r="F1374" s="24">
        <f t="shared" si="98"/>
        <v>47000</v>
      </c>
      <c r="G1374" s="25">
        <f t="shared" si="99"/>
        <v>8930</v>
      </c>
      <c r="I1374" s="115">
        <v>62</v>
      </c>
      <c r="J1374" s="198" t="s">
        <v>352</v>
      </c>
      <c r="K1374" s="191"/>
      <c r="L1374" s="111" t="s">
        <v>7</v>
      </c>
      <c r="M1374" s="111">
        <v>1</v>
      </c>
      <c r="N1374" s="176"/>
    </row>
    <row r="1375" spans="1:14" x14ac:dyDescent="0.25">
      <c r="A1375" s="249" t="s">
        <v>349</v>
      </c>
      <c r="B1375" s="250"/>
      <c r="C1375" s="6" t="s">
        <v>350</v>
      </c>
      <c r="D1375" s="37">
        <v>1</v>
      </c>
      <c r="E1375" s="24">
        <v>549000</v>
      </c>
      <c r="F1375" s="24">
        <f t="shared" si="98"/>
        <v>549000</v>
      </c>
      <c r="G1375" s="25">
        <f t="shared" si="99"/>
        <v>104310</v>
      </c>
      <c r="I1375" s="115">
        <v>63</v>
      </c>
      <c r="J1375" s="198" t="s">
        <v>353</v>
      </c>
      <c r="K1375" s="191"/>
      <c r="L1375" s="111" t="s">
        <v>6</v>
      </c>
      <c r="M1375" s="110">
        <v>1</v>
      </c>
      <c r="N1375" s="176"/>
    </row>
    <row r="1376" spans="1:14" x14ac:dyDescent="0.25">
      <c r="A1376" s="249" t="s">
        <v>351</v>
      </c>
      <c r="B1376" s="250"/>
      <c r="C1376" s="6" t="s">
        <v>137</v>
      </c>
      <c r="D1376" s="23">
        <v>1</v>
      </c>
      <c r="E1376" s="24">
        <v>70000</v>
      </c>
      <c r="F1376" s="24">
        <f t="shared" si="98"/>
        <v>70000</v>
      </c>
      <c r="G1376" s="25">
        <f t="shared" si="99"/>
        <v>13300</v>
      </c>
      <c r="I1376" s="115">
        <v>64</v>
      </c>
      <c r="J1376" s="198" t="s">
        <v>377</v>
      </c>
      <c r="K1376" s="191"/>
      <c r="L1376" s="111" t="s">
        <v>7</v>
      </c>
      <c r="M1376" s="111">
        <v>1</v>
      </c>
      <c r="N1376" s="176"/>
    </row>
    <row r="1377" spans="1:14" x14ac:dyDescent="0.25">
      <c r="A1377" s="249" t="s">
        <v>352</v>
      </c>
      <c r="B1377" s="250"/>
      <c r="C1377" s="6" t="s">
        <v>7</v>
      </c>
      <c r="D1377" s="37">
        <v>1</v>
      </c>
      <c r="E1377" s="24">
        <v>3500</v>
      </c>
      <c r="F1377" s="24">
        <f t="shared" ref="F1377:F1402" si="100">E1377*D1377</f>
        <v>3500</v>
      </c>
      <c r="G1377" s="25">
        <f t="shared" si="99"/>
        <v>665</v>
      </c>
      <c r="I1377" s="115">
        <v>65</v>
      </c>
      <c r="J1377" s="198" t="s">
        <v>378</v>
      </c>
      <c r="K1377" s="191"/>
      <c r="L1377" s="111" t="s">
        <v>7</v>
      </c>
      <c r="M1377" s="110">
        <v>1</v>
      </c>
      <c r="N1377" s="176"/>
    </row>
    <row r="1378" spans="1:14" x14ac:dyDescent="0.25">
      <c r="A1378" s="249" t="s">
        <v>353</v>
      </c>
      <c r="B1378" s="250"/>
      <c r="C1378" s="6" t="s">
        <v>6</v>
      </c>
      <c r="D1378" s="23">
        <v>1</v>
      </c>
      <c r="E1378" s="24">
        <v>54000</v>
      </c>
      <c r="F1378" s="24">
        <f t="shared" si="100"/>
        <v>54000</v>
      </c>
      <c r="G1378" s="25">
        <f t="shared" si="99"/>
        <v>10260</v>
      </c>
      <c r="I1378" s="115">
        <v>66</v>
      </c>
      <c r="J1378" s="198" t="s">
        <v>379</v>
      </c>
      <c r="K1378" s="191"/>
      <c r="L1378" s="111" t="s">
        <v>149</v>
      </c>
      <c r="M1378" s="111">
        <v>1</v>
      </c>
      <c r="N1378" s="176"/>
    </row>
    <row r="1379" spans="1:14" ht="18" x14ac:dyDescent="0.25">
      <c r="A1379" s="249" t="s">
        <v>377</v>
      </c>
      <c r="B1379" s="250"/>
      <c r="C1379" s="6" t="s">
        <v>7</v>
      </c>
      <c r="D1379" s="37">
        <v>1</v>
      </c>
      <c r="E1379" s="24">
        <v>119000</v>
      </c>
      <c r="F1379" s="24">
        <f t="shared" si="100"/>
        <v>119000</v>
      </c>
      <c r="G1379" s="25">
        <f t="shared" si="99"/>
        <v>22610</v>
      </c>
      <c r="I1379" s="115">
        <v>67</v>
      </c>
      <c r="J1379" s="198" t="s">
        <v>380</v>
      </c>
      <c r="K1379" s="191"/>
      <c r="L1379" s="111" t="s">
        <v>8</v>
      </c>
      <c r="M1379" s="110">
        <v>1</v>
      </c>
      <c r="N1379" s="176"/>
    </row>
    <row r="1380" spans="1:14" ht="18" x14ac:dyDescent="0.25">
      <c r="A1380" s="249" t="s">
        <v>378</v>
      </c>
      <c r="B1380" s="250"/>
      <c r="C1380" s="6" t="s">
        <v>7</v>
      </c>
      <c r="D1380" s="23">
        <v>1</v>
      </c>
      <c r="E1380" s="24">
        <v>48000</v>
      </c>
      <c r="F1380" s="24">
        <f t="shared" si="100"/>
        <v>48000</v>
      </c>
      <c r="G1380" s="25">
        <f t="shared" si="99"/>
        <v>9120</v>
      </c>
      <c r="I1380" s="115">
        <v>68</v>
      </c>
      <c r="J1380" s="198" t="s">
        <v>381</v>
      </c>
      <c r="K1380" s="191"/>
      <c r="L1380" s="111" t="s">
        <v>8</v>
      </c>
      <c r="M1380" s="111">
        <v>1</v>
      </c>
      <c r="N1380" s="176"/>
    </row>
    <row r="1381" spans="1:14" ht="18" x14ac:dyDescent="0.25">
      <c r="A1381" s="249" t="s">
        <v>379</v>
      </c>
      <c r="B1381" s="250"/>
      <c r="C1381" s="6" t="s">
        <v>149</v>
      </c>
      <c r="D1381" s="37">
        <v>1</v>
      </c>
      <c r="E1381" s="24">
        <v>99000</v>
      </c>
      <c r="F1381" s="24">
        <f t="shared" si="100"/>
        <v>99000</v>
      </c>
      <c r="G1381" s="25">
        <f t="shared" ref="G1381:G1399" si="101">F1381*19/100</f>
        <v>18810</v>
      </c>
      <c r="I1381" s="115">
        <v>69</v>
      </c>
      <c r="J1381" s="198" t="s">
        <v>382</v>
      </c>
      <c r="K1381" s="191"/>
      <c r="L1381" s="111" t="s">
        <v>8</v>
      </c>
      <c r="M1381" s="110">
        <v>1</v>
      </c>
      <c r="N1381" s="176"/>
    </row>
    <row r="1382" spans="1:14" ht="18" x14ac:dyDescent="0.25">
      <c r="A1382" s="249" t="s">
        <v>380</v>
      </c>
      <c r="B1382" s="250"/>
      <c r="C1382" s="6" t="s">
        <v>8</v>
      </c>
      <c r="D1382" s="23">
        <v>1</v>
      </c>
      <c r="E1382" s="24">
        <v>68000</v>
      </c>
      <c r="F1382" s="24">
        <f t="shared" si="100"/>
        <v>68000</v>
      </c>
      <c r="G1382" s="25">
        <f t="shared" si="101"/>
        <v>12920</v>
      </c>
      <c r="I1382" s="115">
        <v>70</v>
      </c>
      <c r="J1382" s="198" t="s">
        <v>383</v>
      </c>
      <c r="K1382" s="191"/>
      <c r="L1382" s="111" t="s">
        <v>8</v>
      </c>
      <c r="M1382" s="111">
        <v>1</v>
      </c>
      <c r="N1382" s="176"/>
    </row>
    <row r="1383" spans="1:14" x14ac:dyDescent="0.25">
      <c r="A1383" s="249" t="s">
        <v>381</v>
      </c>
      <c r="B1383" s="250"/>
      <c r="C1383" s="6" t="s">
        <v>8</v>
      </c>
      <c r="D1383" s="37">
        <v>1</v>
      </c>
      <c r="E1383" s="24">
        <v>840000</v>
      </c>
      <c r="F1383" s="24">
        <f t="shared" si="100"/>
        <v>840000</v>
      </c>
      <c r="G1383" s="25">
        <f t="shared" si="101"/>
        <v>159600</v>
      </c>
      <c r="I1383" s="115">
        <v>71</v>
      </c>
      <c r="J1383" s="198" t="s">
        <v>654</v>
      </c>
      <c r="K1383" s="191"/>
      <c r="L1383" s="111" t="s">
        <v>7</v>
      </c>
      <c r="M1383" s="110">
        <v>1</v>
      </c>
      <c r="N1383" s="176"/>
    </row>
    <row r="1384" spans="1:14" ht="18" x14ac:dyDescent="0.25">
      <c r="A1384" s="249" t="s">
        <v>382</v>
      </c>
      <c r="B1384" s="250"/>
      <c r="C1384" s="6" t="s">
        <v>8</v>
      </c>
      <c r="D1384" s="23">
        <v>1</v>
      </c>
      <c r="E1384" s="24">
        <v>84000</v>
      </c>
      <c r="F1384" s="24">
        <f t="shared" si="100"/>
        <v>84000</v>
      </c>
      <c r="G1384" s="25">
        <f t="shared" si="101"/>
        <v>15960</v>
      </c>
      <c r="I1384" s="115">
        <v>72</v>
      </c>
      <c r="J1384" s="198" t="s">
        <v>356</v>
      </c>
      <c r="K1384" s="191"/>
      <c r="L1384" s="111" t="s">
        <v>8</v>
      </c>
      <c r="M1384" s="111">
        <v>1</v>
      </c>
      <c r="N1384" s="176"/>
    </row>
    <row r="1385" spans="1:14" ht="18" x14ac:dyDescent="0.25">
      <c r="A1385" s="255" t="s">
        <v>383</v>
      </c>
      <c r="B1385" s="256"/>
      <c r="C1385" s="6" t="s">
        <v>8</v>
      </c>
      <c r="D1385" s="37">
        <v>1</v>
      </c>
      <c r="E1385" s="24">
        <v>84000</v>
      </c>
      <c r="F1385" s="24">
        <f t="shared" si="100"/>
        <v>84000</v>
      </c>
      <c r="G1385" s="25">
        <f t="shared" si="101"/>
        <v>15960</v>
      </c>
      <c r="I1385" s="115">
        <v>73</v>
      </c>
      <c r="J1385" s="198" t="s">
        <v>655</v>
      </c>
      <c r="K1385" s="191"/>
      <c r="L1385" s="111" t="s">
        <v>95</v>
      </c>
      <c r="M1385" s="110">
        <v>1</v>
      </c>
      <c r="N1385" s="176"/>
    </row>
    <row r="1386" spans="1:14" x14ac:dyDescent="0.25">
      <c r="A1386" s="255" t="s">
        <v>654</v>
      </c>
      <c r="B1386" s="256"/>
      <c r="C1386" s="6" t="s">
        <v>7</v>
      </c>
      <c r="D1386" s="23">
        <v>1</v>
      </c>
      <c r="E1386" s="24">
        <v>49000</v>
      </c>
      <c r="F1386" s="24">
        <f t="shared" si="100"/>
        <v>49000</v>
      </c>
      <c r="G1386" s="25">
        <f t="shared" si="101"/>
        <v>9310</v>
      </c>
      <c r="I1386" s="115">
        <v>74</v>
      </c>
      <c r="J1386" s="198" t="s">
        <v>656</v>
      </c>
      <c r="K1386" s="191"/>
      <c r="L1386" s="111" t="s">
        <v>7</v>
      </c>
      <c r="M1386" s="111">
        <v>1</v>
      </c>
      <c r="N1386" s="176"/>
    </row>
    <row r="1387" spans="1:14" ht="18" x14ac:dyDescent="0.25">
      <c r="A1387" s="255" t="s">
        <v>356</v>
      </c>
      <c r="B1387" s="256"/>
      <c r="C1387" s="6" t="s">
        <v>8</v>
      </c>
      <c r="D1387" s="37">
        <v>1</v>
      </c>
      <c r="E1387" s="24">
        <v>25000</v>
      </c>
      <c r="F1387" s="24">
        <f t="shared" si="100"/>
        <v>25000</v>
      </c>
      <c r="G1387" s="25">
        <f t="shared" si="101"/>
        <v>4750</v>
      </c>
      <c r="I1387" s="115">
        <v>75</v>
      </c>
      <c r="J1387" s="198" t="s">
        <v>657</v>
      </c>
      <c r="K1387" s="191"/>
      <c r="L1387" s="111" t="s">
        <v>8</v>
      </c>
      <c r="M1387" s="110">
        <v>1</v>
      </c>
      <c r="N1387" s="176"/>
    </row>
    <row r="1388" spans="1:14" ht="22.15" customHeight="1" x14ac:dyDescent="0.25">
      <c r="A1388" s="255" t="s">
        <v>655</v>
      </c>
      <c r="B1388" s="256"/>
      <c r="C1388" s="6" t="s">
        <v>95</v>
      </c>
      <c r="D1388" s="23">
        <v>1</v>
      </c>
      <c r="E1388" s="24">
        <v>114000</v>
      </c>
      <c r="F1388" s="24">
        <f t="shared" si="100"/>
        <v>114000</v>
      </c>
      <c r="G1388" s="25">
        <f t="shared" si="101"/>
        <v>21660</v>
      </c>
      <c r="I1388" s="115">
        <v>76</v>
      </c>
      <c r="J1388" s="198" t="s">
        <v>658</v>
      </c>
      <c r="K1388" s="191"/>
      <c r="L1388" s="111" t="s">
        <v>8</v>
      </c>
      <c r="M1388" s="111">
        <v>1</v>
      </c>
      <c r="N1388" s="176"/>
    </row>
    <row r="1389" spans="1:14" x14ac:dyDescent="0.25">
      <c r="A1389" s="255" t="s">
        <v>656</v>
      </c>
      <c r="B1389" s="256"/>
      <c r="C1389" s="6" t="s">
        <v>7</v>
      </c>
      <c r="D1389" s="37">
        <v>1</v>
      </c>
      <c r="E1389" s="24">
        <v>246000</v>
      </c>
      <c r="F1389" s="24">
        <f t="shared" si="100"/>
        <v>246000</v>
      </c>
      <c r="G1389" s="25">
        <f t="shared" si="101"/>
        <v>46740</v>
      </c>
      <c r="I1389" s="115">
        <v>77</v>
      </c>
      <c r="J1389" s="199" t="s">
        <v>785</v>
      </c>
      <c r="K1389" s="193"/>
      <c r="L1389" s="111" t="s">
        <v>7</v>
      </c>
      <c r="M1389" s="110">
        <v>1</v>
      </c>
      <c r="N1389" s="176"/>
    </row>
    <row r="1390" spans="1:14" ht="18" x14ac:dyDescent="0.25">
      <c r="A1390" s="255" t="s">
        <v>657</v>
      </c>
      <c r="B1390" s="256"/>
      <c r="C1390" s="6" t="s">
        <v>8</v>
      </c>
      <c r="D1390" s="23">
        <v>1</v>
      </c>
      <c r="E1390" s="24">
        <v>58000</v>
      </c>
      <c r="F1390" s="24">
        <f t="shared" si="100"/>
        <v>58000</v>
      </c>
      <c r="G1390" s="25">
        <f t="shared" si="101"/>
        <v>11020</v>
      </c>
      <c r="I1390" s="115">
        <v>78</v>
      </c>
      <c r="J1390" s="199" t="s">
        <v>810</v>
      </c>
      <c r="K1390" s="193"/>
      <c r="L1390" s="111" t="s">
        <v>8</v>
      </c>
      <c r="M1390" s="111">
        <v>1</v>
      </c>
      <c r="N1390" s="176"/>
    </row>
    <row r="1391" spans="1:14" x14ac:dyDescent="0.25">
      <c r="A1391" s="255" t="s">
        <v>658</v>
      </c>
      <c r="B1391" s="256"/>
      <c r="C1391" s="6" t="s">
        <v>8</v>
      </c>
      <c r="D1391" s="37">
        <v>1</v>
      </c>
      <c r="E1391" s="24">
        <v>1092000</v>
      </c>
      <c r="F1391" s="24">
        <f t="shared" si="100"/>
        <v>1092000</v>
      </c>
      <c r="G1391" s="25">
        <f t="shared" si="101"/>
        <v>207480</v>
      </c>
      <c r="I1391" s="115">
        <v>79</v>
      </c>
      <c r="J1391" s="198" t="s">
        <v>98</v>
      </c>
      <c r="K1391" s="191"/>
      <c r="L1391" s="111" t="s">
        <v>7</v>
      </c>
      <c r="M1391" s="110">
        <v>1</v>
      </c>
      <c r="N1391" s="176"/>
    </row>
    <row r="1392" spans="1:14" x14ac:dyDescent="0.25">
      <c r="A1392" s="4" t="s">
        <v>785</v>
      </c>
      <c r="B1392" s="5"/>
      <c r="C1392" s="6" t="s">
        <v>7</v>
      </c>
      <c r="D1392" s="23">
        <v>1</v>
      </c>
      <c r="E1392" s="24">
        <v>941000</v>
      </c>
      <c r="F1392" s="24">
        <f t="shared" si="100"/>
        <v>941000</v>
      </c>
      <c r="G1392" s="25">
        <f>F1392*19/100</f>
        <v>178790</v>
      </c>
      <c r="I1392" s="115">
        <v>80</v>
      </c>
      <c r="J1392" s="199" t="s">
        <v>786</v>
      </c>
      <c r="K1392" s="193"/>
      <c r="L1392" s="111" t="s">
        <v>7</v>
      </c>
      <c r="M1392" s="111">
        <v>1</v>
      </c>
      <c r="N1392" s="176"/>
    </row>
    <row r="1393" spans="1:14" x14ac:dyDescent="0.25">
      <c r="A1393" s="4" t="s">
        <v>810</v>
      </c>
      <c r="B1393" s="5"/>
      <c r="C1393" s="6" t="s">
        <v>8</v>
      </c>
      <c r="D1393" s="37">
        <v>1</v>
      </c>
      <c r="E1393" s="24">
        <v>202000</v>
      </c>
      <c r="F1393" s="24">
        <f t="shared" si="100"/>
        <v>202000</v>
      </c>
      <c r="G1393" s="25">
        <f>F1393*19/100</f>
        <v>38380</v>
      </c>
      <c r="I1393" s="115">
        <v>81</v>
      </c>
      <c r="J1393" s="199" t="s">
        <v>62</v>
      </c>
      <c r="K1393" s="193"/>
      <c r="L1393" s="111" t="s">
        <v>7</v>
      </c>
      <c r="M1393" s="110">
        <v>1</v>
      </c>
      <c r="N1393" s="176"/>
    </row>
    <row r="1394" spans="1:14" x14ac:dyDescent="0.25">
      <c r="A1394" s="255" t="s">
        <v>98</v>
      </c>
      <c r="B1394" s="256"/>
      <c r="C1394" s="6" t="s">
        <v>7</v>
      </c>
      <c r="D1394" s="23">
        <v>1</v>
      </c>
      <c r="E1394" s="24">
        <v>1264000</v>
      </c>
      <c r="F1394" s="24">
        <f t="shared" si="100"/>
        <v>1264000</v>
      </c>
      <c r="G1394" s="25">
        <f>F1394*19/100</f>
        <v>240160</v>
      </c>
      <c r="I1394" s="115">
        <v>82</v>
      </c>
      <c r="J1394" s="199" t="s">
        <v>874</v>
      </c>
      <c r="K1394" s="193"/>
      <c r="L1394" s="111" t="s">
        <v>7</v>
      </c>
      <c r="M1394" s="111">
        <v>1</v>
      </c>
      <c r="N1394" s="176"/>
    </row>
    <row r="1395" spans="1:14" x14ac:dyDescent="0.25">
      <c r="A1395" s="4" t="s">
        <v>786</v>
      </c>
      <c r="B1395" s="5"/>
      <c r="C1395" s="6" t="s">
        <v>7</v>
      </c>
      <c r="D1395" s="37">
        <v>1</v>
      </c>
      <c r="E1395" s="24">
        <v>27000</v>
      </c>
      <c r="F1395" s="24">
        <f t="shared" si="100"/>
        <v>27000</v>
      </c>
      <c r="G1395" s="25">
        <f t="shared" si="101"/>
        <v>5130</v>
      </c>
      <c r="I1395" s="115">
        <v>83</v>
      </c>
      <c r="J1395" s="144" t="s">
        <v>940</v>
      </c>
      <c r="K1395" s="151"/>
      <c r="L1395" s="111" t="s">
        <v>7</v>
      </c>
      <c r="M1395" s="110">
        <v>1</v>
      </c>
      <c r="N1395" s="176"/>
    </row>
    <row r="1396" spans="1:14" ht="18" x14ac:dyDescent="0.25">
      <c r="A1396" s="251" t="s">
        <v>62</v>
      </c>
      <c r="B1396" s="252"/>
      <c r="C1396" s="6" t="s">
        <v>7</v>
      </c>
      <c r="D1396" s="23">
        <v>1</v>
      </c>
      <c r="E1396" s="24">
        <v>41000</v>
      </c>
      <c r="F1396" s="24">
        <f t="shared" si="100"/>
        <v>41000</v>
      </c>
      <c r="G1396" s="25">
        <f t="shared" si="101"/>
        <v>7790</v>
      </c>
      <c r="I1396" s="115">
        <v>84</v>
      </c>
      <c r="J1396" s="199" t="s">
        <v>941</v>
      </c>
      <c r="K1396" s="193"/>
      <c r="L1396" s="111" t="s">
        <v>8</v>
      </c>
      <c r="M1396" s="111">
        <v>1</v>
      </c>
      <c r="N1396" s="176"/>
    </row>
    <row r="1397" spans="1:14" x14ac:dyDescent="0.25">
      <c r="A1397" s="4" t="s">
        <v>874</v>
      </c>
      <c r="B1397" s="5"/>
      <c r="C1397" s="6" t="s">
        <v>7</v>
      </c>
      <c r="D1397" s="37">
        <v>1</v>
      </c>
      <c r="E1397" s="24">
        <v>34000</v>
      </c>
      <c r="F1397" s="24">
        <f t="shared" si="100"/>
        <v>34000</v>
      </c>
      <c r="G1397" s="25">
        <f t="shared" si="101"/>
        <v>6460</v>
      </c>
      <c r="I1397" s="115">
        <v>85</v>
      </c>
      <c r="J1397" s="199" t="s">
        <v>1007</v>
      </c>
      <c r="K1397" s="193"/>
      <c r="L1397" s="111" t="s">
        <v>7</v>
      </c>
      <c r="M1397" s="110">
        <v>1</v>
      </c>
      <c r="N1397" s="176"/>
    </row>
    <row r="1398" spans="1:14" x14ac:dyDescent="0.25">
      <c r="A1398" s="5" t="s">
        <v>940</v>
      </c>
      <c r="B1398" s="8"/>
      <c r="C1398" s="6" t="s">
        <v>7</v>
      </c>
      <c r="D1398" s="23">
        <v>1</v>
      </c>
      <c r="E1398" s="24">
        <v>437000</v>
      </c>
      <c r="F1398" s="24">
        <f t="shared" si="100"/>
        <v>437000</v>
      </c>
      <c r="G1398" s="25">
        <f t="shared" si="101"/>
        <v>83030</v>
      </c>
      <c r="I1398" s="115">
        <v>86</v>
      </c>
      <c r="J1398" s="199" t="s">
        <v>1088</v>
      </c>
      <c r="K1398" s="193"/>
      <c r="L1398" s="111" t="s">
        <v>1089</v>
      </c>
      <c r="M1398" s="111">
        <v>1</v>
      </c>
      <c r="N1398" s="176"/>
    </row>
    <row r="1399" spans="1:14" ht="18" x14ac:dyDescent="0.25">
      <c r="A1399" s="4" t="s">
        <v>941</v>
      </c>
      <c r="B1399" s="5"/>
      <c r="C1399" s="6" t="s">
        <v>8</v>
      </c>
      <c r="D1399" s="37">
        <v>1</v>
      </c>
      <c r="E1399" s="24">
        <v>336000</v>
      </c>
      <c r="F1399" s="24">
        <f t="shared" si="100"/>
        <v>336000</v>
      </c>
      <c r="G1399" s="25">
        <f t="shared" si="101"/>
        <v>63840</v>
      </c>
      <c r="I1399" s="115">
        <v>87</v>
      </c>
      <c r="J1399" s="199" t="s">
        <v>661</v>
      </c>
      <c r="K1399" s="193"/>
      <c r="L1399" s="111" t="s">
        <v>8</v>
      </c>
      <c r="M1399" s="110">
        <v>1</v>
      </c>
      <c r="N1399" s="176"/>
    </row>
    <row r="1400" spans="1:14" x14ac:dyDescent="0.25">
      <c r="A1400" s="4" t="s">
        <v>1007</v>
      </c>
      <c r="B1400" s="5"/>
      <c r="C1400" s="6" t="s">
        <v>7</v>
      </c>
      <c r="D1400" s="23">
        <v>1</v>
      </c>
      <c r="E1400" s="24">
        <v>90000</v>
      </c>
      <c r="F1400" s="24">
        <f t="shared" si="100"/>
        <v>90000</v>
      </c>
      <c r="G1400" s="25">
        <f>F1400*19/100</f>
        <v>17100</v>
      </c>
      <c r="I1400" s="172"/>
      <c r="J1400" s="141"/>
      <c r="K1400" s="141"/>
      <c r="L1400" s="141"/>
      <c r="M1400" s="141"/>
      <c r="N1400" s="188"/>
    </row>
    <row r="1401" spans="1:14" ht="10.9" customHeight="1" x14ac:dyDescent="0.25">
      <c r="A1401" s="4" t="s">
        <v>1088</v>
      </c>
      <c r="B1401" s="5"/>
      <c r="C1401" s="6" t="s">
        <v>1089</v>
      </c>
      <c r="D1401" s="37">
        <v>1</v>
      </c>
      <c r="E1401" s="24">
        <v>118000</v>
      </c>
      <c r="F1401" s="24">
        <f t="shared" si="100"/>
        <v>118000</v>
      </c>
      <c r="G1401" s="25">
        <f>F1401*19/100</f>
        <v>22420</v>
      </c>
      <c r="I1401" s="224" t="s">
        <v>1240</v>
      </c>
      <c r="J1401" s="224"/>
      <c r="K1401" s="225" t="s">
        <v>1261</v>
      </c>
      <c r="L1401" s="226"/>
      <c r="M1401" s="227"/>
      <c r="N1401" s="220"/>
    </row>
    <row r="1402" spans="1:14" x14ac:dyDescent="0.25">
      <c r="A1402" s="4" t="s">
        <v>661</v>
      </c>
      <c r="B1402" s="5"/>
      <c r="C1402" s="6" t="s">
        <v>8</v>
      </c>
      <c r="D1402" s="23">
        <v>1</v>
      </c>
      <c r="E1402" s="24">
        <v>376000</v>
      </c>
      <c r="F1402" s="24">
        <f t="shared" si="100"/>
        <v>376000</v>
      </c>
      <c r="G1402" s="25">
        <f>F1402*19/100</f>
        <v>71440</v>
      </c>
      <c r="I1402" s="207" t="s">
        <v>1241</v>
      </c>
      <c r="J1402" s="207"/>
      <c r="K1402" s="168" t="s">
        <v>64</v>
      </c>
      <c r="L1402" s="167" t="s">
        <v>2</v>
      </c>
      <c r="M1402" s="169">
        <v>2017</v>
      </c>
      <c r="N1402" s="221"/>
    </row>
    <row r="1403" spans="1:14" ht="18" x14ac:dyDescent="0.25">
      <c r="A1403" s="4"/>
      <c r="B1403" s="5"/>
      <c r="C1403" s="6"/>
      <c r="D1403" s="23">
        <v>1</v>
      </c>
      <c r="E1403" s="24"/>
      <c r="F1403" s="24"/>
      <c r="G1403" s="25"/>
      <c r="I1403" s="135" t="s">
        <v>1239</v>
      </c>
      <c r="J1403" s="196" t="s">
        <v>3</v>
      </c>
      <c r="K1403" s="197"/>
      <c r="L1403" s="109" t="s">
        <v>4</v>
      </c>
      <c r="M1403" s="109" t="s">
        <v>1267</v>
      </c>
      <c r="N1403" s="184"/>
    </row>
    <row r="1404" spans="1:14" ht="18" x14ac:dyDescent="0.25">
      <c r="A1404" s="35"/>
      <c r="B1404" s="12" t="s">
        <v>63</v>
      </c>
      <c r="C1404" s="12"/>
      <c r="D1404" s="42"/>
      <c r="E1404" s="21"/>
      <c r="F1404" s="21">
        <f t="shared" ref="F1404:F1458" si="102">E1404*D1404</f>
        <v>0</v>
      </c>
      <c r="G1404" s="29"/>
      <c r="I1404" s="115">
        <v>1</v>
      </c>
      <c r="J1404" s="192" t="s">
        <v>93</v>
      </c>
      <c r="K1404" s="193"/>
      <c r="L1404" s="111" t="s">
        <v>8</v>
      </c>
      <c r="M1404" s="110">
        <v>1</v>
      </c>
      <c r="N1404" s="176"/>
    </row>
    <row r="1405" spans="1:14" ht="18" x14ac:dyDescent="0.25">
      <c r="A1405" s="35"/>
      <c r="B1405" s="11" t="s">
        <v>64</v>
      </c>
      <c r="C1405" s="12" t="s">
        <v>2</v>
      </c>
      <c r="D1405" s="13"/>
      <c r="E1405" s="21"/>
      <c r="F1405" s="21">
        <f t="shared" si="102"/>
        <v>0</v>
      </c>
      <c r="G1405" s="29"/>
      <c r="I1405" s="115">
        <v>2</v>
      </c>
      <c r="J1405" s="192" t="s">
        <v>84</v>
      </c>
      <c r="K1405" s="193"/>
      <c r="L1405" s="111" t="s">
        <v>8</v>
      </c>
      <c r="M1405" s="111">
        <v>1</v>
      </c>
      <c r="N1405" s="176"/>
    </row>
    <row r="1406" spans="1:14" ht="25.5" x14ac:dyDescent="0.25">
      <c r="A1406" s="253" t="s">
        <v>3</v>
      </c>
      <c r="B1406" s="254"/>
      <c r="C1406" s="18" t="s">
        <v>7</v>
      </c>
      <c r="D1406" s="42"/>
      <c r="E1406" s="20" t="s">
        <v>150</v>
      </c>
      <c r="F1406" s="21" t="s">
        <v>152</v>
      </c>
      <c r="G1406" s="29" t="s">
        <v>151</v>
      </c>
      <c r="I1406" s="115">
        <v>3</v>
      </c>
      <c r="J1406" s="192" t="s">
        <v>440</v>
      </c>
      <c r="K1406" s="193"/>
      <c r="L1406" s="111" t="s">
        <v>7</v>
      </c>
      <c r="M1406" s="110">
        <v>1</v>
      </c>
      <c r="N1406" s="176"/>
    </row>
    <row r="1407" spans="1:14" ht="18" x14ac:dyDescent="0.25">
      <c r="A1407" s="251" t="s">
        <v>93</v>
      </c>
      <c r="B1407" s="252"/>
      <c r="C1407" s="6" t="s">
        <v>8</v>
      </c>
      <c r="D1407" s="23">
        <v>1</v>
      </c>
      <c r="E1407" s="24">
        <v>60000</v>
      </c>
      <c r="F1407" s="24">
        <f t="shared" si="102"/>
        <v>60000</v>
      </c>
      <c r="G1407" s="25">
        <f>F1407*19/100</f>
        <v>11400</v>
      </c>
      <c r="I1407" s="115">
        <v>4</v>
      </c>
      <c r="J1407" s="190" t="s">
        <v>441</v>
      </c>
      <c r="K1407" s="191"/>
      <c r="L1407" s="111" t="s">
        <v>8</v>
      </c>
      <c r="M1407" s="111">
        <v>1</v>
      </c>
      <c r="N1407" s="176"/>
    </row>
    <row r="1408" spans="1:14" x14ac:dyDescent="0.25">
      <c r="A1408" s="4"/>
      <c r="B1408" s="5"/>
      <c r="C1408" s="6"/>
      <c r="D1408" s="23"/>
      <c r="E1408" s="24"/>
      <c r="F1408" s="24"/>
      <c r="G1408" s="25"/>
      <c r="I1408" s="161"/>
      <c r="J1408" s="173"/>
      <c r="K1408" s="173"/>
      <c r="L1408" s="173"/>
      <c r="M1408" s="173"/>
      <c r="N1408" s="185"/>
    </row>
    <row r="1409" spans="1:14" ht="10.9" customHeight="1" x14ac:dyDescent="0.25">
      <c r="A1409" s="251" t="s">
        <v>84</v>
      </c>
      <c r="B1409" s="252"/>
      <c r="C1409" s="6" t="s">
        <v>8</v>
      </c>
      <c r="D1409" s="37">
        <v>1</v>
      </c>
      <c r="E1409" s="24">
        <v>199000</v>
      </c>
      <c r="F1409" s="24">
        <f t="shared" si="102"/>
        <v>199000</v>
      </c>
      <c r="G1409" s="25">
        <f>F1409*19/100</f>
        <v>37810</v>
      </c>
      <c r="I1409" s="224" t="s">
        <v>1240</v>
      </c>
      <c r="J1409" s="224"/>
      <c r="K1409" s="225" t="s">
        <v>1261</v>
      </c>
      <c r="L1409" s="226"/>
      <c r="M1409" s="227"/>
      <c r="N1409" s="220"/>
    </row>
    <row r="1410" spans="1:14" x14ac:dyDescent="0.25">
      <c r="A1410" s="251" t="s">
        <v>440</v>
      </c>
      <c r="B1410" s="252"/>
      <c r="C1410" s="6" t="s">
        <v>7</v>
      </c>
      <c r="D1410" s="23">
        <v>1</v>
      </c>
      <c r="E1410" s="24">
        <v>53000</v>
      </c>
      <c r="F1410" s="24">
        <f t="shared" si="102"/>
        <v>53000</v>
      </c>
      <c r="G1410" s="25">
        <f>F1410*19/100</f>
        <v>10070</v>
      </c>
      <c r="I1410" s="207" t="s">
        <v>1241</v>
      </c>
      <c r="J1410" s="207"/>
      <c r="K1410" s="168" t="s">
        <v>1262</v>
      </c>
      <c r="L1410" s="167" t="s">
        <v>2</v>
      </c>
      <c r="M1410" s="169">
        <v>2017</v>
      </c>
      <c r="N1410" s="221"/>
    </row>
    <row r="1411" spans="1:14" ht="18" x14ac:dyDescent="0.25">
      <c r="A1411" s="249" t="s">
        <v>441</v>
      </c>
      <c r="B1411" s="250"/>
      <c r="C1411" s="6" t="s">
        <v>8</v>
      </c>
      <c r="D1411" s="37">
        <v>1</v>
      </c>
      <c r="E1411" s="24">
        <v>19000</v>
      </c>
      <c r="F1411" s="24">
        <f t="shared" si="102"/>
        <v>19000</v>
      </c>
      <c r="G1411" s="25">
        <f>F1411*19/100</f>
        <v>3610</v>
      </c>
      <c r="I1411" s="135" t="s">
        <v>1239</v>
      </c>
      <c r="J1411" s="196" t="s">
        <v>3</v>
      </c>
      <c r="K1411" s="197"/>
      <c r="L1411" s="109" t="s">
        <v>4</v>
      </c>
      <c r="M1411" s="109" t="s">
        <v>1267</v>
      </c>
      <c r="N1411" s="184"/>
    </row>
    <row r="1412" spans="1:14" x14ac:dyDescent="0.25">
      <c r="A1412" s="35"/>
      <c r="B1412" s="12" t="s">
        <v>1079</v>
      </c>
      <c r="C1412" s="12"/>
      <c r="D1412" s="13"/>
      <c r="E1412" s="21"/>
      <c r="F1412" s="21">
        <f t="shared" si="102"/>
        <v>0</v>
      </c>
      <c r="G1412" s="29"/>
      <c r="I1412" s="115">
        <v>1</v>
      </c>
      <c r="J1412" s="190" t="s">
        <v>431</v>
      </c>
      <c r="K1412" s="191"/>
      <c r="L1412" s="117" t="s">
        <v>7</v>
      </c>
      <c r="M1412" s="111">
        <v>1</v>
      </c>
      <c r="N1412" s="176"/>
    </row>
    <row r="1413" spans="1:14" ht="18" x14ac:dyDescent="0.25">
      <c r="A1413" s="35"/>
      <c r="B1413" s="11" t="s">
        <v>67</v>
      </c>
      <c r="C1413" s="12" t="s">
        <v>2</v>
      </c>
      <c r="D1413" s="42"/>
      <c r="E1413" s="21"/>
      <c r="F1413" s="21">
        <f t="shared" si="102"/>
        <v>0</v>
      </c>
      <c r="G1413" s="29"/>
      <c r="I1413" s="115">
        <v>2</v>
      </c>
      <c r="J1413" s="190" t="s">
        <v>427</v>
      </c>
      <c r="K1413" s="191"/>
      <c r="L1413" s="117" t="s">
        <v>8</v>
      </c>
      <c r="M1413" s="110">
        <v>1</v>
      </c>
      <c r="N1413" s="176"/>
    </row>
    <row r="1414" spans="1:14" ht="25.5" x14ac:dyDescent="0.25">
      <c r="A1414" s="253" t="s">
        <v>3</v>
      </c>
      <c r="B1414" s="254"/>
      <c r="C1414" s="58" t="s">
        <v>7</v>
      </c>
      <c r="D1414" s="13"/>
      <c r="E1414" s="20" t="s">
        <v>150</v>
      </c>
      <c r="F1414" s="21" t="s">
        <v>152</v>
      </c>
      <c r="G1414" s="29" t="s">
        <v>151</v>
      </c>
      <c r="I1414" s="115">
        <v>3</v>
      </c>
      <c r="J1414" s="190" t="s">
        <v>428</v>
      </c>
      <c r="K1414" s="191"/>
      <c r="L1414" s="117" t="s">
        <v>7</v>
      </c>
      <c r="M1414" s="111">
        <v>1</v>
      </c>
      <c r="N1414" s="176"/>
    </row>
    <row r="1415" spans="1:14" ht="18" x14ac:dyDescent="0.25">
      <c r="A1415" s="249" t="s">
        <v>431</v>
      </c>
      <c r="B1415" s="250"/>
      <c r="C1415" s="85" t="s">
        <v>7</v>
      </c>
      <c r="D1415" s="37">
        <v>1</v>
      </c>
      <c r="E1415" s="56">
        <v>18000</v>
      </c>
      <c r="F1415" s="24">
        <f t="shared" si="102"/>
        <v>18000</v>
      </c>
      <c r="G1415" s="25">
        <f>F1415*19/100</f>
        <v>3420</v>
      </c>
      <c r="I1415" s="115">
        <v>4</v>
      </c>
      <c r="J1415" s="190" t="s">
        <v>429</v>
      </c>
      <c r="K1415" s="191"/>
      <c r="L1415" s="117" t="s">
        <v>8</v>
      </c>
      <c r="M1415" s="110">
        <v>1</v>
      </c>
      <c r="N1415" s="176"/>
    </row>
    <row r="1416" spans="1:14" ht="18" x14ac:dyDescent="0.25">
      <c r="A1416" s="249" t="s">
        <v>427</v>
      </c>
      <c r="B1416" s="250"/>
      <c r="C1416" s="85" t="s">
        <v>8</v>
      </c>
      <c r="D1416" s="23">
        <v>1</v>
      </c>
      <c r="E1416" s="24">
        <v>26000</v>
      </c>
      <c r="F1416" s="24">
        <f t="shared" si="102"/>
        <v>26000</v>
      </c>
      <c r="G1416" s="25">
        <f t="shared" ref="G1416:G1433" si="103">F1416*19/100</f>
        <v>4940</v>
      </c>
      <c r="I1416" s="115">
        <v>5</v>
      </c>
      <c r="J1416" s="190" t="s">
        <v>430</v>
      </c>
      <c r="K1416" s="191"/>
      <c r="L1416" s="117" t="s">
        <v>8</v>
      </c>
      <c r="M1416" s="111">
        <v>1</v>
      </c>
      <c r="N1416" s="176"/>
    </row>
    <row r="1417" spans="1:14" x14ac:dyDescent="0.25">
      <c r="A1417" s="249" t="s">
        <v>428</v>
      </c>
      <c r="B1417" s="250"/>
      <c r="C1417" s="85" t="s">
        <v>7</v>
      </c>
      <c r="D1417" s="37">
        <v>1</v>
      </c>
      <c r="E1417" s="24">
        <v>52000</v>
      </c>
      <c r="F1417" s="24">
        <f t="shared" si="102"/>
        <v>52000</v>
      </c>
      <c r="G1417" s="25">
        <f t="shared" si="103"/>
        <v>9880</v>
      </c>
      <c r="I1417" s="115">
        <v>6</v>
      </c>
      <c r="J1417" s="190" t="s">
        <v>432</v>
      </c>
      <c r="K1417" s="191"/>
      <c r="L1417" s="117" t="s">
        <v>149</v>
      </c>
      <c r="M1417" s="110">
        <v>1</v>
      </c>
      <c r="N1417" s="176"/>
    </row>
    <row r="1418" spans="1:14" ht="18" x14ac:dyDescent="0.25">
      <c r="A1418" s="249" t="s">
        <v>429</v>
      </c>
      <c r="B1418" s="250"/>
      <c r="C1418" s="85" t="s">
        <v>8</v>
      </c>
      <c r="D1418" s="23">
        <v>1</v>
      </c>
      <c r="E1418" s="56">
        <v>28000</v>
      </c>
      <c r="F1418" s="24">
        <f t="shared" si="102"/>
        <v>28000</v>
      </c>
      <c r="G1418" s="25">
        <f t="shared" si="103"/>
        <v>5320</v>
      </c>
      <c r="I1418" s="115">
        <v>7</v>
      </c>
      <c r="J1418" s="190" t="s">
        <v>433</v>
      </c>
      <c r="K1418" s="191"/>
      <c r="L1418" s="117" t="s">
        <v>8</v>
      </c>
      <c r="M1418" s="111">
        <v>1</v>
      </c>
      <c r="N1418" s="176"/>
    </row>
    <row r="1419" spans="1:14" ht="18" x14ac:dyDescent="0.25">
      <c r="A1419" s="249" t="s">
        <v>430</v>
      </c>
      <c r="B1419" s="250"/>
      <c r="C1419" s="85" t="s">
        <v>8</v>
      </c>
      <c r="D1419" s="37">
        <v>1</v>
      </c>
      <c r="E1419" s="56">
        <v>118000</v>
      </c>
      <c r="F1419" s="24">
        <f t="shared" si="102"/>
        <v>118000</v>
      </c>
      <c r="G1419" s="25">
        <f t="shared" si="103"/>
        <v>22420</v>
      </c>
      <c r="I1419" s="115">
        <v>8</v>
      </c>
      <c r="J1419" s="190" t="s">
        <v>1029</v>
      </c>
      <c r="K1419" s="191"/>
      <c r="L1419" s="117" t="s">
        <v>8</v>
      </c>
      <c r="M1419" s="110">
        <v>1</v>
      </c>
      <c r="N1419" s="176"/>
    </row>
    <row r="1420" spans="1:14" x14ac:dyDescent="0.25">
      <c r="A1420" s="249" t="s">
        <v>432</v>
      </c>
      <c r="B1420" s="250"/>
      <c r="C1420" s="85" t="s">
        <v>149</v>
      </c>
      <c r="D1420" s="23">
        <v>1</v>
      </c>
      <c r="E1420" s="56">
        <v>62000</v>
      </c>
      <c r="F1420" s="24">
        <f t="shared" si="102"/>
        <v>62000</v>
      </c>
      <c r="G1420" s="25">
        <f t="shared" si="103"/>
        <v>11780</v>
      </c>
      <c r="I1420" s="115">
        <v>9</v>
      </c>
      <c r="J1420" s="190" t="s">
        <v>1030</v>
      </c>
      <c r="K1420" s="191"/>
      <c r="L1420" s="117" t="s">
        <v>149</v>
      </c>
      <c r="M1420" s="111">
        <v>1</v>
      </c>
      <c r="N1420" s="176"/>
    </row>
    <row r="1421" spans="1:14" x14ac:dyDescent="0.25">
      <c r="A1421" s="249" t="s">
        <v>433</v>
      </c>
      <c r="B1421" s="250"/>
      <c r="C1421" s="85" t="s">
        <v>8</v>
      </c>
      <c r="D1421" s="37">
        <v>1</v>
      </c>
      <c r="E1421" s="56">
        <v>18000</v>
      </c>
      <c r="F1421" s="24">
        <f t="shared" si="102"/>
        <v>18000</v>
      </c>
      <c r="G1421" s="25">
        <f t="shared" si="103"/>
        <v>3420</v>
      </c>
      <c r="I1421" s="115">
        <v>10</v>
      </c>
      <c r="J1421" s="190" t="s">
        <v>1031</v>
      </c>
      <c r="K1421" s="191"/>
      <c r="L1421" s="117" t="s">
        <v>7</v>
      </c>
      <c r="M1421" s="111">
        <v>1</v>
      </c>
      <c r="N1421" s="176"/>
    </row>
    <row r="1422" spans="1:14" x14ac:dyDescent="0.25">
      <c r="A1422" s="249" t="s">
        <v>1029</v>
      </c>
      <c r="B1422" s="250"/>
      <c r="C1422" s="85" t="s">
        <v>8</v>
      </c>
      <c r="D1422" s="23">
        <v>1</v>
      </c>
      <c r="E1422" s="56">
        <v>157000</v>
      </c>
      <c r="F1422" s="24">
        <f t="shared" si="102"/>
        <v>157000</v>
      </c>
      <c r="G1422" s="25">
        <f t="shared" si="103"/>
        <v>29830</v>
      </c>
      <c r="I1422" s="115">
        <v>11</v>
      </c>
      <c r="J1422" s="190" t="s">
        <v>135</v>
      </c>
      <c r="K1422" s="191"/>
      <c r="L1422" s="117" t="s">
        <v>7</v>
      </c>
      <c r="M1422" s="110">
        <v>1</v>
      </c>
      <c r="N1422" s="176"/>
    </row>
    <row r="1423" spans="1:14" x14ac:dyDescent="0.25">
      <c r="A1423" s="249" t="s">
        <v>1030</v>
      </c>
      <c r="B1423" s="250"/>
      <c r="C1423" s="85" t="s">
        <v>149</v>
      </c>
      <c r="D1423" s="37">
        <v>1</v>
      </c>
      <c r="E1423" s="56">
        <v>58000</v>
      </c>
      <c r="F1423" s="24">
        <f t="shared" si="102"/>
        <v>58000</v>
      </c>
      <c r="G1423" s="25">
        <f t="shared" si="103"/>
        <v>11020</v>
      </c>
      <c r="I1423" s="115">
        <v>12</v>
      </c>
      <c r="J1423" s="190" t="s">
        <v>1032</v>
      </c>
      <c r="K1423" s="191"/>
      <c r="L1423" s="117" t="s">
        <v>7</v>
      </c>
      <c r="M1423" s="111">
        <v>1</v>
      </c>
      <c r="N1423" s="176"/>
    </row>
    <row r="1424" spans="1:14" x14ac:dyDescent="0.25">
      <c r="A1424" s="249" t="s">
        <v>1031</v>
      </c>
      <c r="B1424" s="250"/>
      <c r="C1424" s="85" t="s">
        <v>7</v>
      </c>
      <c r="D1424" s="37">
        <v>1</v>
      </c>
      <c r="E1424" s="56">
        <v>17000</v>
      </c>
      <c r="F1424" s="24">
        <f t="shared" si="102"/>
        <v>17000</v>
      </c>
      <c r="G1424" s="25">
        <f t="shared" si="103"/>
        <v>3230</v>
      </c>
      <c r="I1424" s="115">
        <v>13</v>
      </c>
      <c r="J1424" s="190" t="s">
        <v>66</v>
      </c>
      <c r="K1424" s="191"/>
      <c r="L1424" s="117" t="s">
        <v>7</v>
      </c>
      <c r="M1424" s="110">
        <v>1</v>
      </c>
      <c r="N1424" s="176"/>
    </row>
    <row r="1425" spans="1:14" x14ac:dyDescent="0.25">
      <c r="A1425" s="249" t="s">
        <v>135</v>
      </c>
      <c r="B1425" s="250"/>
      <c r="C1425" s="85" t="s">
        <v>7</v>
      </c>
      <c r="D1425" s="23">
        <v>1</v>
      </c>
      <c r="E1425" s="56">
        <v>17000</v>
      </c>
      <c r="F1425" s="24">
        <f t="shared" si="102"/>
        <v>17000</v>
      </c>
      <c r="G1425" s="25">
        <f t="shared" si="103"/>
        <v>3230</v>
      </c>
      <c r="I1425" s="115">
        <v>14</v>
      </c>
      <c r="J1425" s="190" t="s">
        <v>431</v>
      </c>
      <c r="K1425" s="191"/>
      <c r="L1425" s="117" t="s">
        <v>7</v>
      </c>
      <c r="M1425" s="111">
        <v>1</v>
      </c>
      <c r="N1425" s="176"/>
    </row>
    <row r="1426" spans="1:14" x14ac:dyDescent="0.25">
      <c r="A1426" s="249" t="s">
        <v>1032</v>
      </c>
      <c r="B1426" s="250"/>
      <c r="C1426" s="85" t="s">
        <v>7</v>
      </c>
      <c r="D1426" s="37">
        <v>1</v>
      </c>
      <c r="E1426" s="56">
        <v>51000</v>
      </c>
      <c r="F1426" s="24">
        <f t="shared" si="102"/>
        <v>51000</v>
      </c>
      <c r="G1426" s="25">
        <f t="shared" si="103"/>
        <v>9690</v>
      </c>
      <c r="I1426" s="115">
        <v>15</v>
      </c>
      <c r="J1426" s="190" t="s">
        <v>1033</v>
      </c>
      <c r="K1426" s="191"/>
      <c r="L1426" s="117" t="s">
        <v>7</v>
      </c>
      <c r="M1426" s="110">
        <v>1</v>
      </c>
      <c r="N1426" s="176"/>
    </row>
    <row r="1427" spans="1:14" ht="18" x14ac:dyDescent="0.25">
      <c r="A1427" s="249" t="s">
        <v>66</v>
      </c>
      <c r="B1427" s="250"/>
      <c r="C1427" s="85" t="s">
        <v>7</v>
      </c>
      <c r="D1427" s="23">
        <v>1</v>
      </c>
      <c r="E1427" s="56">
        <v>81000</v>
      </c>
      <c r="F1427" s="24">
        <f t="shared" si="102"/>
        <v>81000</v>
      </c>
      <c r="G1427" s="25">
        <f t="shared" si="103"/>
        <v>15390</v>
      </c>
      <c r="I1427" s="115">
        <v>16</v>
      </c>
      <c r="J1427" s="190" t="s">
        <v>8</v>
      </c>
      <c r="K1427" s="191"/>
      <c r="L1427" s="117" t="s">
        <v>8</v>
      </c>
      <c r="M1427" s="111">
        <v>1</v>
      </c>
      <c r="N1427" s="176"/>
    </row>
    <row r="1428" spans="1:14" ht="18" x14ac:dyDescent="0.25">
      <c r="A1428" s="249" t="s">
        <v>431</v>
      </c>
      <c r="B1428" s="250"/>
      <c r="C1428" s="85" t="s">
        <v>7</v>
      </c>
      <c r="D1428" s="37">
        <v>1</v>
      </c>
      <c r="E1428" s="56">
        <v>49000</v>
      </c>
      <c r="F1428" s="24">
        <f t="shared" si="102"/>
        <v>49000</v>
      </c>
      <c r="G1428" s="25">
        <f t="shared" si="103"/>
        <v>9310</v>
      </c>
      <c r="I1428" s="115">
        <v>17</v>
      </c>
      <c r="J1428" s="192" t="s">
        <v>93</v>
      </c>
      <c r="K1428" s="193"/>
      <c r="L1428" s="111" t="s">
        <v>8</v>
      </c>
      <c r="M1428" s="110">
        <v>1</v>
      </c>
      <c r="N1428" s="176"/>
    </row>
    <row r="1429" spans="1:14" ht="18" x14ac:dyDescent="0.25">
      <c r="A1429" s="249" t="s">
        <v>1033</v>
      </c>
      <c r="B1429" s="250"/>
      <c r="C1429" s="85" t="s">
        <v>7</v>
      </c>
      <c r="D1429" s="23">
        <v>1</v>
      </c>
      <c r="E1429" s="56">
        <v>34000</v>
      </c>
      <c r="F1429" s="24">
        <f t="shared" si="102"/>
        <v>34000</v>
      </c>
      <c r="G1429" s="25">
        <f t="shared" si="103"/>
        <v>6460</v>
      </c>
      <c r="I1429" s="115">
        <v>18</v>
      </c>
      <c r="J1429" s="192" t="s">
        <v>84</v>
      </c>
      <c r="K1429" s="193"/>
      <c r="L1429" s="111" t="s">
        <v>8</v>
      </c>
      <c r="M1429" s="111">
        <v>1</v>
      </c>
      <c r="N1429" s="176"/>
    </row>
    <row r="1430" spans="1:14" x14ac:dyDescent="0.25">
      <c r="A1430" s="33"/>
      <c r="B1430" s="34"/>
      <c r="C1430" s="85"/>
      <c r="D1430" s="23"/>
      <c r="E1430" s="56"/>
      <c r="F1430" s="24"/>
      <c r="G1430" s="25"/>
      <c r="I1430" s="161"/>
      <c r="J1430" s="173"/>
      <c r="K1430" s="173"/>
      <c r="L1430" s="173"/>
      <c r="M1430" s="173"/>
      <c r="N1430" s="185"/>
    </row>
    <row r="1431" spans="1:14" ht="10.9" customHeight="1" x14ac:dyDescent="0.25">
      <c r="A1431" s="249" t="s">
        <v>8</v>
      </c>
      <c r="B1431" s="250"/>
      <c r="C1431" s="85" t="s">
        <v>8</v>
      </c>
      <c r="D1431" s="37">
        <v>1</v>
      </c>
      <c r="E1431" s="56">
        <v>241000</v>
      </c>
      <c r="F1431" s="24">
        <f t="shared" si="102"/>
        <v>241000</v>
      </c>
      <c r="G1431" s="25">
        <f t="shared" si="103"/>
        <v>45790</v>
      </c>
      <c r="I1431" s="224" t="s">
        <v>1240</v>
      </c>
      <c r="J1431" s="224"/>
      <c r="K1431" s="225" t="s">
        <v>1263</v>
      </c>
      <c r="L1431" s="226"/>
      <c r="M1431" s="227"/>
      <c r="N1431" s="220"/>
    </row>
    <row r="1432" spans="1:14" x14ac:dyDescent="0.25">
      <c r="A1432" s="251" t="s">
        <v>93</v>
      </c>
      <c r="B1432" s="252"/>
      <c r="C1432" s="6" t="s">
        <v>8</v>
      </c>
      <c r="D1432" s="23">
        <v>1</v>
      </c>
      <c r="E1432" s="24">
        <v>60000</v>
      </c>
      <c r="F1432" s="24">
        <f t="shared" si="102"/>
        <v>60000</v>
      </c>
      <c r="G1432" s="25">
        <f t="shared" si="103"/>
        <v>11400</v>
      </c>
      <c r="I1432" s="207" t="s">
        <v>1241</v>
      </c>
      <c r="J1432" s="207"/>
      <c r="K1432" s="168" t="s">
        <v>1264</v>
      </c>
      <c r="L1432" s="167" t="s">
        <v>2</v>
      </c>
      <c r="M1432" s="169">
        <v>2017</v>
      </c>
      <c r="N1432" s="221"/>
    </row>
    <row r="1433" spans="1:14" ht="18" x14ac:dyDescent="0.25">
      <c r="A1433" s="251" t="s">
        <v>84</v>
      </c>
      <c r="B1433" s="252"/>
      <c r="C1433" s="6" t="s">
        <v>8</v>
      </c>
      <c r="D1433" s="37">
        <v>1</v>
      </c>
      <c r="E1433" s="24">
        <v>199000</v>
      </c>
      <c r="F1433" s="24">
        <f t="shared" si="102"/>
        <v>199000</v>
      </c>
      <c r="G1433" s="25">
        <f t="shared" si="103"/>
        <v>37810</v>
      </c>
      <c r="I1433" s="135" t="s">
        <v>1239</v>
      </c>
      <c r="J1433" s="196" t="s">
        <v>3</v>
      </c>
      <c r="K1433" s="197"/>
      <c r="L1433" s="109" t="s">
        <v>4</v>
      </c>
      <c r="M1433" s="109" t="s">
        <v>1267</v>
      </c>
      <c r="N1433" s="184"/>
    </row>
    <row r="1434" spans="1:14" x14ac:dyDescent="0.25">
      <c r="A1434" s="33"/>
      <c r="B1434" s="34"/>
      <c r="C1434" s="85"/>
      <c r="D1434" s="23"/>
      <c r="E1434" s="56"/>
      <c r="F1434" s="24"/>
      <c r="G1434" s="25"/>
      <c r="I1434" s="115">
        <v>1</v>
      </c>
      <c r="J1434" s="190" t="s">
        <v>434</v>
      </c>
      <c r="K1434" s="191"/>
      <c r="L1434" s="111" t="s">
        <v>91</v>
      </c>
      <c r="M1434" s="110">
        <v>1</v>
      </c>
      <c r="N1434" s="176"/>
    </row>
    <row r="1435" spans="1:14" ht="18" x14ac:dyDescent="0.25">
      <c r="A1435" s="35"/>
      <c r="B1435" s="12" t="s">
        <v>1095</v>
      </c>
      <c r="C1435" s="12"/>
      <c r="D1435" s="13"/>
      <c r="E1435" s="21"/>
      <c r="F1435" s="21">
        <f t="shared" si="102"/>
        <v>0</v>
      </c>
      <c r="G1435" s="29"/>
      <c r="I1435" s="115">
        <v>2</v>
      </c>
      <c r="J1435" s="190" t="s">
        <v>71</v>
      </c>
      <c r="K1435" s="191"/>
      <c r="L1435" s="111" t="s">
        <v>8</v>
      </c>
      <c r="M1435" s="111">
        <v>1</v>
      </c>
      <c r="N1435" s="176"/>
    </row>
    <row r="1436" spans="1:14" ht="25.5" x14ac:dyDescent="0.25">
      <c r="A1436" s="253" t="s">
        <v>3</v>
      </c>
      <c r="B1436" s="254"/>
      <c r="C1436" s="58" t="s">
        <v>7</v>
      </c>
      <c r="D1436" s="42"/>
      <c r="E1436" s="20" t="s">
        <v>150</v>
      </c>
      <c r="F1436" s="21" t="s">
        <v>152</v>
      </c>
      <c r="G1436" s="29" t="s">
        <v>151</v>
      </c>
      <c r="I1436" s="115">
        <v>3</v>
      </c>
      <c r="J1436" s="190" t="s">
        <v>435</v>
      </c>
      <c r="K1436" s="191"/>
      <c r="L1436" s="111" t="s">
        <v>7</v>
      </c>
      <c r="M1436" s="110">
        <v>1</v>
      </c>
      <c r="N1436" s="176"/>
    </row>
    <row r="1437" spans="1:14" ht="18" x14ac:dyDescent="0.25">
      <c r="A1437" s="249" t="s">
        <v>434</v>
      </c>
      <c r="B1437" s="250"/>
      <c r="C1437" s="6" t="s">
        <v>91</v>
      </c>
      <c r="D1437" s="23">
        <v>1</v>
      </c>
      <c r="E1437" s="24">
        <v>45000</v>
      </c>
      <c r="F1437" s="24">
        <f t="shared" si="102"/>
        <v>45000</v>
      </c>
      <c r="G1437" s="25"/>
      <c r="I1437" s="115">
        <v>4</v>
      </c>
      <c r="J1437" s="190" t="s">
        <v>436</v>
      </c>
      <c r="K1437" s="191"/>
      <c r="L1437" s="111" t="s">
        <v>8</v>
      </c>
      <c r="M1437" s="111">
        <v>1</v>
      </c>
      <c r="N1437" s="176"/>
    </row>
    <row r="1438" spans="1:14" x14ac:dyDescent="0.25">
      <c r="A1438" s="249" t="s">
        <v>71</v>
      </c>
      <c r="B1438" s="250"/>
      <c r="C1438" s="6" t="s">
        <v>8</v>
      </c>
      <c r="D1438" s="37">
        <v>1</v>
      </c>
      <c r="E1438" s="24">
        <v>16000</v>
      </c>
      <c r="F1438" s="24">
        <f t="shared" si="102"/>
        <v>16000</v>
      </c>
      <c r="G1438" s="25">
        <f t="shared" ref="G1438:G1447" si="104">F1438*19/100</f>
        <v>3040</v>
      </c>
      <c r="I1438" s="115">
        <v>5</v>
      </c>
      <c r="J1438" s="190" t="s">
        <v>437</v>
      </c>
      <c r="K1438" s="191"/>
      <c r="L1438" s="111" t="s">
        <v>7</v>
      </c>
      <c r="M1438" s="110">
        <v>1</v>
      </c>
      <c r="N1438" s="176"/>
    </row>
    <row r="1439" spans="1:14" x14ac:dyDescent="0.25">
      <c r="A1439" s="249" t="s">
        <v>435</v>
      </c>
      <c r="B1439" s="250"/>
      <c r="C1439" s="6" t="s">
        <v>7</v>
      </c>
      <c r="D1439" s="23">
        <v>1</v>
      </c>
      <c r="E1439" s="56">
        <v>52000</v>
      </c>
      <c r="F1439" s="24">
        <f t="shared" si="102"/>
        <v>52000</v>
      </c>
      <c r="G1439" s="25">
        <f t="shared" si="104"/>
        <v>9880</v>
      </c>
      <c r="I1439" s="115">
        <v>6</v>
      </c>
      <c r="J1439" s="190" t="s">
        <v>438</v>
      </c>
      <c r="K1439" s="191"/>
      <c r="L1439" s="111" t="s">
        <v>7</v>
      </c>
      <c r="M1439" s="111">
        <v>1</v>
      </c>
      <c r="N1439" s="176"/>
    </row>
    <row r="1440" spans="1:14" ht="18" x14ac:dyDescent="0.25">
      <c r="A1440" s="249" t="s">
        <v>436</v>
      </c>
      <c r="B1440" s="250"/>
      <c r="C1440" s="6" t="s">
        <v>8</v>
      </c>
      <c r="D1440" s="37">
        <v>1</v>
      </c>
      <c r="E1440" s="56">
        <v>28000</v>
      </c>
      <c r="F1440" s="24">
        <f t="shared" si="102"/>
        <v>28000</v>
      </c>
      <c r="G1440" s="25">
        <f t="shared" si="104"/>
        <v>5320</v>
      </c>
      <c r="I1440" s="115">
        <v>7</v>
      </c>
      <c r="J1440" s="190" t="s">
        <v>439</v>
      </c>
      <c r="K1440" s="191"/>
      <c r="L1440" s="111" t="s">
        <v>8</v>
      </c>
      <c r="M1440" s="110">
        <v>1</v>
      </c>
      <c r="N1440" s="176"/>
    </row>
    <row r="1441" spans="1:14" ht="18" x14ac:dyDescent="0.25">
      <c r="A1441" s="249" t="s">
        <v>437</v>
      </c>
      <c r="B1441" s="250"/>
      <c r="C1441" s="6" t="s">
        <v>7</v>
      </c>
      <c r="D1441" s="23">
        <v>1</v>
      </c>
      <c r="E1441" s="56">
        <v>96000</v>
      </c>
      <c r="F1441" s="24">
        <f t="shared" si="102"/>
        <v>96000</v>
      </c>
      <c r="G1441" s="25">
        <f t="shared" si="104"/>
        <v>18240</v>
      </c>
      <c r="I1441" s="115">
        <v>8</v>
      </c>
      <c r="J1441" s="190" t="s">
        <v>430</v>
      </c>
      <c r="K1441" s="191"/>
      <c r="L1441" s="111" t="s">
        <v>8</v>
      </c>
      <c r="M1441" s="111">
        <v>1</v>
      </c>
      <c r="N1441" s="176"/>
    </row>
    <row r="1442" spans="1:14" x14ac:dyDescent="0.25">
      <c r="A1442" s="249" t="s">
        <v>438</v>
      </c>
      <c r="B1442" s="250"/>
      <c r="C1442" s="6" t="s">
        <v>7</v>
      </c>
      <c r="D1442" s="37">
        <v>1</v>
      </c>
      <c r="E1442" s="56">
        <v>35000</v>
      </c>
      <c r="F1442" s="24">
        <f t="shared" si="102"/>
        <v>35000</v>
      </c>
      <c r="G1442" s="25">
        <f t="shared" si="104"/>
        <v>6650</v>
      </c>
      <c r="I1442" s="115">
        <v>9</v>
      </c>
      <c r="J1442" s="194" t="s">
        <v>442</v>
      </c>
      <c r="K1442" s="195"/>
      <c r="L1442" s="115" t="s">
        <v>7</v>
      </c>
      <c r="M1442" s="110">
        <v>1</v>
      </c>
      <c r="N1442" s="176"/>
    </row>
    <row r="1443" spans="1:14" x14ac:dyDescent="0.25">
      <c r="A1443" s="249" t="s">
        <v>439</v>
      </c>
      <c r="B1443" s="250"/>
      <c r="C1443" s="6" t="s">
        <v>8</v>
      </c>
      <c r="D1443" s="23">
        <v>1</v>
      </c>
      <c r="E1443" s="56">
        <v>87000</v>
      </c>
      <c r="F1443" s="24">
        <f t="shared" si="102"/>
        <v>87000</v>
      </c>
      <c r="G1443" s="25">
        <f t="shared" si="104"/>
        <v>16530</v>
      </c>
      <c r="I1443" s="115">
        <v>10</v>
      </c>
      <c r="J1443" s="194" t="s">
        <v>443</v>
      </c>
      <c r="K1443" s="195"/>
      <c r="L1443" s="115" t="s">
        <v>8</v>
      </c>
      <c r="M1443" s="111">
        <v>1</v>
      </c>
      <c r="N1443" s="176"/>
    </row>
    <row r="1444" spans="1:14" x14ac:dyDescent="0.25">
      <c r="A1444" s="249" t="s">
        <v>430</v>
      </c>
      <c r="B1444" s="250"/>
      <c r="C1444" s="6" t="s">
        <v>8</v>
      </c>
      <c r="D1444" s="37">
        <v>1</v>
      </c>
      <c r="E1444" s="56">
        <v>157000</v>
      </c>
      <c r="F1444" s="24">
        <f t="shared" si="102"/>
        <v>157000</v>
      </c>
      <c r="G1444" s="25">
        <f t="shared" si="104"/>
        <v>29830</v>
      </c>
      <c r="I1444" s="115">
        <v>11</v>
      </c>
      <c r="J1444" s="194" t="s">
        <v>444</v>
      </c>
      <c r="K1444" s="195"/>
      <c r="L1444" s="115" t="s">
        <v>8</v>
      </c>
      <c r="M1444" s="110">
        <v>1</v>
      </c>
      <c r="N1444" s="176"/>
    </row>
    <row r="1445" spans="1:14" x14ac:dyDescent="0.25">
      <c r="A1445" s="247" t="s">
        <v>442</v>
      </c>
      <c r="B1445" s="248"/>
      <c r="C1445" s="44" t="s">
        <v>7</v>
      </c>
      <c r="D1445" s="23">
        <v>1</v>
      </c>
      <c r="E1445" s="24">
        <v>43000</v>
      </c>
      <c r="F1445" s="24">
        <f t="shared" si="102"/>
        <v>43000</v>
      </c>
      <c r="G1445" s="25">
        <f t="shared" si="104"/>
        <v>8170</v>
      </c>
      <c r="I1445" s="115">
        <v>12</v>
      </c>
      <c r="J1445" s="194" t="s">
        <v>1022</v>
      </c>
      <c r="K1445" s="195"/>
      <c r="L1445" s="115" t="s">
        <v>91</v>
      </c>
      <c r="M1445" s="111">
        <v>1</v>
      </c>
      <c r="N1445" s="176"/>
    </row>
    <row r="1446" spans="1:14" x14ac:dyDescent="0.25">
      <c r="A1446" s="247" t="s">
        <v>443</v>
      </c>
      <c r="B1446" s="248"/>
      <c r="C1446" s="44" t="s">
        <v>8</v>
      </c>
      <c r="D1446" s="37">
        <v>1</v>
      </c>
      <c r="E1446" s="24">
        <v>62000</v>
      </c>
      <c r="F1446" s="24">
        <f t="shared" si="102"/>
        <v>62000</v>
      </c>
      <c r="G1446" s="25">
        <f t="shared" si="104"/>
        <v>11780</v>
      </c>
      <c r="I1446" s="115">
        <v>13</v>
      </c>
      <c r="J1446" s="194" t="s">
        <v>1023</v>
      </c>
      <c r="K1446" s="195"/>
      <c r="L1446" s="115">
        <v>1</v>
      </c>
      <c r="M1446" s="110">
        <v>1</v>
      </c>
      <c r="N1446" s="176"/>
    </row>
    <row r="1447" spans="1:14" x14ac:dyDescent="0.25">
      <c r="A1447" s="247" t="s">
        <v>444</v>
      </c>
      <c r="B1447" s="248"/>
      <c r="C1447" s="44" t="s">
        <v>8</v>
      </c>
      <c r="D1447" s="23">
        <v>1</v>
      </c>
      <c r="E1447" s="24">
        <v>28000</v>
      </c>
      <c r="F1447" s="24">
        <f t="shared" si="102"/>
        <v>28000</v>
      </c>
      <c r="G1447" s="25">
        <f t="shared" si="104"/>
        <v>5320</v>
      </c>
      <c r="I1447" s="115">
        <v>14</v>
      </c>
      <c r="J1447" s="194" t="s">
        <v>1024</v>
      </c>
      <c r="K1447" s="195"/>
      <c r="L1447" s="115">
        <v>1</v>
      </c>
      <c r="M1447" s="111">
        <v>1</v>
      </c>
      <c r="N1447" s="176"/>
    </row>
    <row r="1448" spans="1:14" x14ac:dyDescent="0.25">
      <c r="A1448" s="247" t="s">
        <v>1022</v>
      </c>
      <c r="B1448" s="248"/>
      <c r="C1448" s="44" t="s">
        <v>91</v>
      </c>
      <c r="D1448" s="37">
        <v>1</v>
      </c>
      <c r="E1448" s="24">
        <v>121000</v>
      </c>
      <c r="F1448" s="24">
        <f t="shared" si="102"/>
        <v>121000</v>
      </c>
      <c r="G1448" s="25"/>
      <c r="I1448" s="115">
        <v>15</v>
      </c>
      <c r="J1448" s="194" t="s">
        <v>1025</v>
      </c>
      <c r="K1448" s="195"/>
      <c r="L1448" s="115" t="s">
        <v>8</v>
      </c>
      <c r="M1448" s="110">
        <v>1</v>
      </c>
      <c r="N1448" s="176"/>
    </row>
    <row r="1449" spans="1:14" x14ac:dyDescent="0.25">
      <c r="A1449" s="247" t="s">
        <v>1023</v>
      </c>
      <c r="B1449" s="248"/>
      <c r="C1449" s="44">
        <v>1</v>
      </c>
      <c r="D1449" s="23">
        <v>1</v>
      </c>
      <c r="E1449" s="24">
        <v>41000</v>
      </c>
      <c r="F1449" s="24">
        <f t="shared" si="102"/>
        <v>41000</v>
      </c>
      <c r="G1449" s="25">
        <f t="shared" ref="G1449:G1458" si="105">F1449*19/100</f>
        <v>7790</v>
      </c>
      <c r="I1449" s="115">
        <v>16</v>
      </c>
      <c r="J1449" s="194" t="s">
        <v>76</v>
      </c>
      <c r="K1449" s="195"/>
      <c r="L1449" s="115" t="s">
        <v>7</v>
      </c>
      <c r="M1449" s="111">
        <v>1</v>
      </c>
      <c r="N1449" s="176"/>
    </row>
    <row r="1450" spans="1:14" x14ac:dyDescent="0.25">
      <c r="A1450" s="247" t="s">
        <v>1024</v>
      </c>
      <c r="B1450" s="248"/>
      <c r="C1450" s="44">
        <v>1</v>
      </c>
      <c r="D1450" s="37">
        <v>1</v>
      </c>
      <c r="E1450" s="24">
        <v>49000</v>
      </c>
      <c r="F1450" s="24">
        <f t="shared" si="102"/>
        <v>49000</v>
      </c>
      <c r="G1450" s="25">
        <f t="shared" si="105"/>
        <v>9310</v>
      </c>
      <c r="I1450" s="115">
        <v>17</v>
      </c>
      <c r="J1450" s="194" t="s">
        <v>1026</v>
      </c>
      <c r="K1450" s="195"/>
      <c r="L1450" s="115" t="s">
        <v>7</v>
      </c>
      <c r="M1450" s="110">
        <v>1</v>
      </c>
      <c r="N1450" s="176"/>
    </row>
    <row r="1451" spans="1:14" x14ac:dyDescent="0.25">
      <c r="A1451" s="247" t="s">
        <v>1025</v>
      </c>
      <c r="B1451" s="248"/>
      <c r="C1451" s="44" t="s">
        <v>8</v>
      </c>
      <c r="D1451" s="23">
        <v>1</v>
      </c>
      <c r="E1451" s="24">
        <v>63000</v>
      </c>
      <c r="F1451" s="24">
        <f t="shared" si="102"/>
        <v>63000</v>
      </c>
      <c r="G1451" s="25">
        <f t="shared" si="105"/>
        <v>11970</v>
      </c>
      <c r="I1451" s="115">
        <v>18</v>
      </c>
      <c r="J1451" s="194" t="s">
        <v>1027</v>
      </c>
      <c r="K1451" s="195"/>
      <c r="L1451" s="115" t="s">
        <v>7</v>
      </c>
      <c r="M1451" s="117">
        <v>1</v>
      </c>
      <c r="N1451" s="176"/>
    </row>
    <row r="1452" spans="1:14" x14ac:dyDescent="0.25">
      <c r="A1452" s="247" t="s">
        <v>76</v>
      </c>
      <c r="B1452" s="248"/>
      <c r="C1452" s="44" t="s">
        <v>7</v>
      </c>
      <c r="D1452" s="37">
        <v>1</v>
      </c>
      <c r="E1452" s="24">
        <v>237000</v>
      </c>
      <c r="F1452" s="24">
        <f t="shared" si="102"/>
        <v>237000</v>
      </c>
      <c r="G1452" s="25">
        <f t="shared" si="105"/>
        <v>45030</v>
      </c>
      <c r="I1452" s="115">
        <v>19</v>
      </c>
      <c r="J1452" s="194" t="s">
        <v>1028</v>
      </c>
      <c r="K1452" s="195"/>
      <c r="L1452" s="136" t="s">
        <v>7</v>
      </c>
      <c r="M1452" s="110">
        <v>1</v>
      </c>
      <c r="N1452" s="176"/>
    </row>
    <row r="1453" spans="1:14" x14ac:dyDescent="0.25">
      <c r="A1453" s="247" t="s">
        <v>1026</v>
      </c>
      <c r="B1453" s="248"/>
      <c r="C1453" s="44" t="s">
        <v>7</v>
      </c>
      <c r="D1453" s="23">
        <v>1</v>
      </c>
      <c r="E1453" s="24">
        <v>125000</v>
      </c>
      <c r="F1453" s="24">
        <f t="shared" si="102"/>
        <v>125000</v>
      </c>
      <c r="G1453" s="25">
        <f t="shared" si="105"/>
        <v>23750</v>
      </c>
      <c r="I1453" s="115">
        <v>20</v>
      </c>
      <c r="J1453" s="194" t="s">
        <v>8</v>
      </c>
      <c r="K1453" s="195"/>
      <c r="L1453" s="136" t="s">
        <v>8</v>
      </c>
      <c r="M1453" s="111">
        <v>1</v>
      </c>
      <c r="N1453" s="176"/>
    </row>
    <row r="1454" spans="1:14" x14ac:dyDescent="0.25">
      <c r="A1454" s="247" t="s">
        <v>1027</v>
      </c>
      <c r="B1454" s="248"/>
      <c r="C1454" s="44" t="s">
        <v>7</v>
      </c>
      <c r="D1454" s="104">
        <v>1</v>
      </c>
      <c r="E1454" s="24">
        <v>32000</v>
      </c>
      <c r="F1454" s="24">
        <f t="shared" si="102"/>
        <v>32000</v>
      </c>
      <c r="G1454" s="25">
        <f t="shared" si="105"/>
        <v>6080</v>
      </c>
      <c r="I1454" s="115">
        <v>21</v>
      </c>
      <c r="J1454" s="194" t="s">
        <v>125</v>
      </c>
      <c r="K1454" s="195"/>
      <c r="L1454" s="136" t="s">
        <v>8</v>
      </c>
      <c r="M1454" s="110">
        <v>1</v>
      </c>
      <c r="N1454" s="176"/>
    </row>
    <row r="1455" spans="1:14" x14ac:dyDescent="0.25">
      <c r="A1455" s="247" t="s">
        <v>1028</v>
      </c>
      <c r="B1455" s="248"/>
      <c r="C1455" s="105" t="s">
        <v>7</v>
      </c>
      <c r="D1455" s="23">
        <v>1</v>
      </c>
      <c r="E1455" s="78">
        <v>237000</v>
      </c>
      <c r="F1455" s="24">
        <f t="shared" si="102"/>
        <v>237000</v>
      </c>
      <c r="G1455" s="25">
        <f t="shared" si="105"/>
        <v>45030</v>
      </c>
      <c r="I1455" s="115">
        <v>22</v>
      </c>
      <c r="J1455" s="194" t="s">
        <v>661</v>
      </c>
      <c r="K1455" s="195"/>
      <c r="L1455" s="115" t="s">
        <v>8</v>
      </c>
      <c r="M1455" s="111">
        <v>1</v>
      </c>
      <c r="N1455" s="176"/>
    </row>
    <row r="1456" spans="1:14" x14ac:dyDescent="0.25">
      <c r="A1456" s="247" t="s">
        <v>8</v>
      </c>
      <c r="B1456" s="248"/>
      <c r="C1456" s="105" t="s">
        <v>8</v>
      </c>
      <c r="D1456" s="37">
        <v>1</v>
      </c>
      <c r="E1456" s="78">
        <v>190000</v>
      </c>
      <c r="F1456" s="24">
        <f t="shared" si="102"/>
        <v>190000</v>
      </c>
      <c r="G1456" s="25">
        <f t="shared" si="105"/>
        <v>36100</v>
      </c>
      <c r="I1456" s="334" t="s">
        <v>1283</v>
      </c>
      <c r="J1456" s="334"/>
      <c r="K1456" s="334"/>
      <c r="L1456" s="334" t="s">
        <v>1284</v>
      </c>
      <c r="M1456" s="334"/>
      <c r="N1456" s="334"/>
    </row>
    <row r="1457" spans="1:14" x14ac:dyDescent="0.25">
      <c r="A1457" s="247" t="s">
        <v>125</v>
      </c>
      <c r="B1457" s="248"/>
      <c r="C1457" s="105" t="s">
        <v>8</v>
      </c>
      <c r="D1457" s="23">
        <v>1</v>
      </c>
      <c r="E1457" s="78">
        <v>60000</v>
      </c>
      <c r="F1457" s="24">
        <f t="shared" si="102"/>
        <v>60000</v>
      </c>
      <c r="G1457" s="25">
        <f t="shared" si="105"/>
        <v>11400</v>
      </c>
      <c r="I1457" s="334"/>
      <c r="J1457" s="334"/>
      <c r="K1457" s="334"/>
      <c r="L1457" s="334"/>
      <c r="M1457" s="334"/>
      <c r="N1457" s="334"/>
    </row>
    <row r="1458" spans="1:14" x14ac:dyDescent="0.25">
      <c r="A1458" s="247" t="s">
        <v>661</v>
      </c>
      <c r="B1458" s="248"/>
      <c r="C1458" s="105" t="s">
        <v>8</v>
      </c>
      <c r="D1458" s="37">
        <v>1</v>
      </c>
      <c r="E1458" s="78">
        <v>199000</v>
      </c>
      <c r="F1458" s="24">
        <f t="shared" si="102"/>
        <v>199000</v>
      </c>
      <c r="G1458" s="25">
        <f t="shared" si="105"/>
        <v>37810</v>
      </c>
      <c r="I1458" s="121"/>
    </row>
    <row r="1459" spans="1:14" x14ac:dyDescent="0.25">
      <c r="A1459" s="8"/>
      <c r="B1459" s="8"/>
      <c r="D1459" s="106"/>
      <c r="I1459" s="121"/>
    </row>
    <row r="1460" spans="1:14" x14ac:dyDescent="0.25">
      <c r="A1460" s="8"/>
      <c r="B1460" s="8"/>
      <c r="D1460" s="107"/>
      <c r="I1460" s="121"/>
    </row>
    <row r="1461" spans="1:14" x14ac:dyDescent="0.25">
      <c r="A1461" s="8"/>
      <c r="B1461" s="8"/>
      <c r="D1461" s="8"/>
      <c r="I1461" s="121"/>
    </row>
    <row r="1462" spans="1:14" x14ac:dyDescent="0.25">
      <c r="A1462" s="8"/>
      <c r="B1462" s="8"/>
      <c r="D1462" s="8"/>
      <c r="I1462" s="121"/>
    </row>
    <row r="1463" spans="1:14" x14ac:dyDescent="0.25">
      <c r="A1463" s="8"/>
      <c r="B1463" s="8"/>
      <c r="D1463" s="8"/>
      <c r="I1463" s="121"/>
    </row>
    <row r="1464" spans="1:14" x14ac:dyDescent="0.25">
      <c r="A1464" s="63"/>
      <c r="B1464" s="63"/>
      <c r="C1464" s="83"/>
      <c r="D1464" s="107"/>
      <c r="I1464" s="121"/>
    </row>
    <row r="1465" spans="1:14" x14ac:dyDescent="0.25">
      <c r="A1465" s="63"/>
      <c r="B1465" s="63"/>
      <c r="C1465" s="83"/>
      <c r="D1465" s="107"/>
      <c r="I1465" s="121"/>
    </row>
    <row r="1466" spans="1:14" x14ac:dyDescent="0.25">
      <c r="I1466" s="121"/>
    </row>
    <row r="1467" spans="1:14" x14ac:dyDescent="0.25">
      <c r="I1467" s="121"/>
    </row>
    <row r="1468" spans="1:14" x14ac:dyDescent="0.25">
      <c r="I1468" s="121"/>
    </row>
    <row r="1469" spans="1:14" x14ac:dyDescent="0.25">
      <c r="I1469" s="121"/>
    </row>
    <row r="1470" spans="1:14" x14ac:dyDescent="0.25">
      <c r="I1470" s="121"/>
    </row>
    <row r="1471" spans="1:14" x14ac:dyDescent="0.25">
      <c r="I1471" s="121"/>
    </row>
    <row r="1472" spans="1:14" x14ac:dyDescent="0.25">
      <c r="I1472" s="121"/>
    </row>
    <row r="1473" spans="9:9" x14ac:dyDescent="0.25">
      <c r="I1473" s="121"/>
    </row>
    <row r="1474" spans="9:9" x14ac:dyDescent="0.25">
      <c r="I1474" s="121"/>
    </row>
    <row r="1475" spans="9:9" x14ac:dyDescent="0.25">
      <c r="I1475" s="121"/>
    </row>
    <row r="1476" spans="9:9" x14ac:dyDescent="0.25">
      <c r="I1476" s="121"/>
    </row>
    <row r="1477" spans="9:9" x14ac:dyDescent="0.25">
      <c r="I1477" s="121"/>
    </row>
    <row r="1478" spans="9:9" x14ac:dyDescent="0.25">
      <c r="I1478" s="121"/>
    </row>
    <row r="1479" spans="9:9" x14ac:dyDescent="0.25">
      <c r="I1479" s="121"/>
    </row>
    <row r="1480" spans="9:9" x14ac:dyDescent="0.25">
      <c r="I1480" s="121"/>
    </row>
    <row r="1481" spans="9:9" x14ac:dyDescent="0.25">
      <c r="I1481" s="121"/>
    </row>
    <row r="1482" spans="9:9" x14ac:dyDescent="0.25">
      <c r="I1482" s="121"/>
    </row>
    <row r="1483" spans="9:9" x14ac:dyDescent="0.25">
      <c r="I1483" s="121"/>
    </row>
    <row r="1484" spans="9:9" x14ac:dyDescent="0.25">
      <c r="I1484" s="121"/>
    </row>
    <row r="1485" spans="9:9" x14ac:dyDescent="0.25">
      <c r="I1485" s="121"/>
    </row>
    <row r="1486" spans="9:9" x14ac:dyDescent="0.25">
      <c r="I1486" s="121"/>
    </row>
    <row r="1487" spans="9:9" x14ac:dyDescent="0.25">
      <c r="I1487" s="121"/>
    </row>
    <row r="1488" spans="9:9" x14ac:dyDescent="0.25">
      <c r="I1488" s="121"/>
    </row>
    <row r="1489" spans="9:9" x14ac:dyDescent="0.25">
      <c r="I1489" s="121"/>
    </row>
    <row r="1490" spans="9:9" x14ac:dyDescent="0.25">
      <c r="I1490" s="121"/>
    </row>
    <row r="1491" spans="9:9" x14ac:dyDescent="0.25">
      <c r="I1491" s="121"/>
    </row>
    <row r="1492" spans="9:9" x14ac:dyDescent="0.25">
      <c r="I1492" s="121"/>
    </row>
    <row r="1493" spans="9:9" x14ac:dyDescent="0.25">
      <c r="I1493" s="121"/>
    </row>
    <row r="1494" spans="9:9" x14ac:dyDescent="0.25">
      <c r="I1494" s="121"/>
    </row>
    <row r="1495" spans="9:9" x14ac:dyDescent="0.25">
      <c r="I1495" s="121"/>
    </row>
    <row r="1496" spans="9:9" x14ac:dyDescent="0.25">
      <c r="I1496" s="121"/>
    </row>
    <row r="1497" spans="9:9" x14ac:dyDescent="0.25">
      <c r="I1497" s="121"/>
    </row>
    <row r="1498" spans="9:9" x14ac:dyDescent="0.25">
      <c r="I1498" s="121"/>
    </row>
    <row r="1499" spans="9:9" x14ac:dyDescent="0.25">
      <c r="I1499" s="121"/>
    </row>
    <row r="1500" spans="9:9" x14ac:dyDescent="0.25">
      <c r="I1500" s="121"/>
    </row>
    <row r="1501" spans="9:9" x14ac:dyDescent="0.25">
      <c r="I1501" s="121"/>
    </row>
    <row r="1502" spans="9:9" x14ac:dyDescent="0.25">
      <c r="I1502" s="121"/>
    </row>
    <row r="1503" spans="9:9" x14ac:dyDescent="0.25">
      <c r="I1503" s="121"/>
    </row>
    <row r="1504" spans="9:9" x14ac:dyDescent="0.25">
      <c r="I1504" s="121"/>
    </row>
    <row r="1505" spans="9:9" x14ac:dyDescent="0.25">
      <c r="I1505" s="121"/>
    </row>
    <row r="1506" spans="9:9" x14ac:dyDescent="0.25">
      <c r="I1506" s="121"/>
    </row>
    <row r="1507" spans="9:9" x14ac:dyDescent="0.25">
      <c r="I1507" s="121"/>
    </row>
    <row r="1508" spans="9:9" x14ac:dyDescent="0.25">
      <c r="I1508" s="121"/>
    </row>
    <row r="1509" spans="9:9" x14ac:dyDescent="0.25">
      <c r="I1509" s="121"/>
    </row>
    <row r="1510" spans="9:9" x14ac:dyDescent="0.25">
      <c r="I1510" s="121"/>
    </row>
    <row r="1511" spans="9:9" x14ac:dyDescent="0.25">
      <c r="I1511" s="121"/>
    </row>
    <row r="1512" spans="9:9" x14ac:dyDescent="0.25">
      <c r="I1512" s="121"/>
    </row>
    <row r="1513" spans="9:9" x14ac:dyDescent="0.25">
      <c r="I1513" s="121"/>
    </row>
  </sheetData>
  <mergeCells count="2315">
    <mergeCell ref="L1456:N1457"/>
    <mergeCell ref="I1456:K1457"/>
    <mergeCell ref="N1431:N1432"/>
    <mergeCell ref="J234:K234"/>
    <mergeCell ref="J235:K235"/>
    <mergeCell ref="J55:K55"/>
    <mergeCell ref="J77:K77"/>
    <mergeCell ref="J78:K78"/>
    <mergeCell ref="J82:K82"/>
    <mergeCell ref="J86:K86"/>
    <mergeCell ref="J92:K92"/>
    <mergeCell ref="J202:K202"/>
    <mergeCell ref="J266:K266"/>
    <mergeCell ref="J936:K936"/>
    <mergeCell ref="J1257:K1257"/>
    <mergeCell ref="I568:M568"/>
    <mergeCell ref="I874:M874"/>
    <mergeCell ref="I1107:M1107"/>
    <mergeCell ref="I1309:M1309"/>
    <mergeCell ref="N971:N972"/>
    <mergeCell ref="I1108:J1108"/>
    <mergeCell ref="K1108:M1108"/>
    <mergeCell ref="N1108:N1109"/>
    <mergeCell ref="I1220:J1220"/>
    <mergeCell ref="K1220:M1220"/>
    <mergeCell ref="N1220:N1221"/>
    <mergeCell ref="I1275:J1275"/>
    <mergeCell ref="K1275:M1275"/>
    <mergeCell ref="I1293:J1293"/>
    <mergeCell ref="K1293:M1293"/>
    <mergeCell ref="N1310:N1311"/>
    <mergeCell ref="I1401:J1401"/>
    <mergeCell ref="K1401:M1401"/>
    <mergeCell ref="N1401:N1402"/>
    <mergeCell ref="N323:N324"/>
    <mergeCell ref="I392:J392"/>
    <mergeCell ref="K392:M392"/>
    <mergeCell ref="N392:N393"/>
    <mergeCell ref="I449:J449"/>
    <mergeCell ref="K449:M449"/>
    <mergeCell ref="N449:N450"/>
    <mergeCell ref="I529:J529"/>
    <mergeCell ref="K529:M529"/>
    <mergeCell ref="N529:N530"/>
    <mergeCell ref="I569:J569"/>
    <mergeCell ref="K569:M569"/>
    <mergeCell ref="N569:N570"/>
    <mergeCell ref="I597:J597"/>
    <mergeCell ref="K597:M597"/>
    <mergeCell ref="N597:N598"/>
    <mergeCell ref="I633:J633"/>
    <mergeCell ref="K633:M633"/>
    <mergeCell ref="N633:N634"/>
    <mergeCell ref="J1396:K1396"/>
    <mergeCell ref="J1399:K1399"/>
    <mergeCell ref="J1398:K1398"/>
    <mergeCell ref="J1397:K1397"/>
    <mergeCell ref="J1266:K1266"/>
    <mergeCell ref="R140:T140"/>
    <mergeCell ref="P141:Q141"/>
    <mergeCell ref="I238:J238"/>
    <mergeCell ref="I6:J6"/>
    <mergeCell ref="K6:M6"/>
    <mergeCell ref="I7:J7"/>
    <mergeCell ref="N5:N7"/>
    <mergeCell ref="I140:J140"/>
    <mergeCell ref="K140:M140"/>
    <mergeCell ref="I141:J141"/>
    <mergeCell ref="N140:N141"/>
    <mergeCell ref="I237:J237"/>
    <mergeCell ref="K237:M237"/>
    <mergeCell ref="N237:N238"/>
    <mergeCell ref="J1394:K1394"/>
    <mergeCell ref="J1304:K1304"/>
    <mergeCell ref="J1329:K1329"/>
    <mergeCell ref="J1332:K1332"/>
    <mergeCell ref="J1341:K1341"/>
    <mergeCell ref="J1342:K1342"/>
    <mergeCell ref="J1343:K1343"/>
    <mergeCell ref="J1344:K1344"/>
    <mergeCell ref="J1345:K1345"/>
    <mergeCell ref="J1346:K1346"/>
    <mergeCell ref="J1347:K1347"/>
    <mergeCell ref="J1348:K1348"/>
    <mergeCell ref="J1349:K1349"/>
    <mergeCell ref="J1350:K1350"/>
    <mergeCell ref="J1351:K1351"/>
    <mergeCell ref="J1352:K1352"/>
    <mergeCell ref="N1275:N1276"/>
    <mergeCell ref="N1293:N1294"/>
    <mergeCell ref="J1218:K1218"/>
    <mergeCell ref="J1223:K1223"/>
    <mergeCell ref="J1225:K1225"/>
    <mergeCell ref="J1229:K1229"/>
    <mergeCell ref="J1232:K1232"/>
    <mergeCell ref="J1244:K1244"/>
    <mergeCell ref="J1253:K1253"/>
    <mergeCell ref="J1256:K1256"/>
    <mergeCell ref="J1260:K1260"/>
    <mergeCell ref="J1259:K1259"/>
    <mergeCell ref="J1254:K1254"/>
    <mergeCell ref="J1255:K1255"/>
    <mergeCell ref="J1261:K1261"/>
    <mergeCell ref="J1262:K1262"/>
    <mergeCell ref="J1263:K1263"/>
    <mergeCell ref="I5:M5"/>
    <mergeCell ref="P140:Q140"/>
    <mergeCell ref="J1191:K1191"/>
    <mergeCell ref="J1194:K1194"/>
    <mergeCell ref="J1271:K1271"/>
    <mergeCell ref="J1195:K1195"/>
    <mergeCell ref="J1196:K1196"/>
    <mergeCell ref="J1199:K1199"/>
    <mergeCell ref="J1201:K1201"/>
    <mergeCell ref="J1202:K1202"/>
    <mergeCell ref="J1203:K1203"/>
    <mergeCell ref="J1204:K1204"/>
    <mergeCell ref="J1205:K1205"/>
    <mergeCell ref="J1207:K1207"/>
    <mergeCell ref="J1208:K1208"/>
    <mergeCell ref="J1209:K1209"/>
    <mergeCell ref="J1210:K1210"/>
    <mergeCell ref="J1212:K1212"/>
    <mergeCell ref="J1214:K1214"/>
    <mergeCell ref="J1215:K1215"/>
    <mergeCell ref="J1216:K1216"/>
    <mergeCell ref="J1217:K1217"/>
    <mergeCell ref="J1226:K1226"/>
    <mergeCell ref="J1227:K1227"/>
    <mergeCell ref="J1228:K1228"/>
    <mergeCell ref="J1230:K1230"/>
    <mergeCell ref="J1231:K1231"/>
    <mergeCell ref="J1233:K1233"/>
    <mergeCell ref="J1197:K1197"/>
    <mergeCell ref="J1198:K1198"/>
    <mergeCell ref="J1200:K1200"/>
    <mergeCell ref="J1206:K1206"/>
    <mergeCell ref="J1222:K1222"/>
    <mergeCell ref="J1224:K1224"/>
    <mergeCell ref="J1101:K1101"/>
    <mergeCell ref="J1102:K1102"/>
    <mergeCell ref="J1103:K1103"/>
    <mergeCell ref="J1039:K1039"/>
    <mergeCell ref="J1113:K1113"/>
    <mergeCell ref="J1115:K1115"/>
    <mergeCell ref="J1116:K1116"/>
    <mergeCell ref="J1131:K1131"/>
    <mergeCell ref="J1133:K1133"/>
    <mergeCell ref="J1134:K1134"/>
    <mergeCell ref="J1135:K1135"/>
    <mergeCell ref="J1138:K1138"/>
    <mergeCell ref="J1139:K1139"/>
    <mergeCell ref="J1140:K1140"/>
    <mergeCell ref="J1142:K1142"/>
    <mergeCell ref="J1146:K1146"/>
    <mergeCell ref="J1147:K1147"/>
    <mergeCell ref="J1079:K1079"/>
    <mergeCell ref="J1080:K1080"/>
    <mergeCell ref="J1082:K1082"/>
    <mergeCell ref="J1085:K1085"/>
    <mergeCell ref="J1087:K1087"/>
    <mergeCell ref="J1088:K1088"/>
    <mergeCell ref="J1089:K1089"/>
    <mergeCell ref="J1090:K1090"/>
    <mergeCell ref="J1091:K1091"/>
    <mergeCell ref="J1092:K1092"/>
    <mergeCell ref="J1094:K1094"/>
    <mergeCell ref="J1095:K1095"/>
    <mergeCell ref="J1096:K1096"/>
    <mergeCell ref="J1097:K1097"/>
    <mergeCell ref="J1098:K1098"/>
    <mergeCell ref="J1099:K1099"/>
    <mergeCell ref="J1100:K1100"/>
    <mergeCell ref="J1058:K1058"/>
    <mergeCell ref="J1059:K1059"/>
    <mergeCell ref="J1060:K1060"/>
    <mergeCell ref="J1062:K1062"/>
    <mergeCell ref="J1064:K1064"/>
    <mergeCell ref="J1063:K1063"/>
    <mergeCell ref="J1065:K1065"/>
    <mergeCell ref="J1066:K1066"/>
    <mergeCell ref="J1067:K1067"/>
    <mergeCell ref="J1068:K1068"/>
    <mergeCell ref="J1069:K1069"/>
    <mergeCell ref="J1070:K1070"/>
    <mergeCell ref="J1073:K1073"/>
    <mergeCell ref="J1074:K1074"/>
    <mergeCell ref="J1075:K1075"/>
    <mergeCell ref="J1077:K1077"/>
    <mergeCell ref="J1078:K1078"/>
    <mergeCell ref="J1035:K1035"/>
    <mergeCell ref="J1038:K1038"/>
    <mergeCell ref="J1044:K1044"/>
    <mergeCell ref="J1045:K1045"/>
    <mergeCell ref="J1046:K1046"/>
    <mergeCell ref="J1047:K1047"/>
    <mergeCell ref="J1048:K1048"/>
    <mergeCell ref="J1049:K1049"/>
    <mergeCell ref="J1050:K1050"/>
    <mergeCell ref="J1051:K1051"/>
    <mergeCell ref="J1036:K1036"/>
    <mergeCell ref="J1037:K1037"/>
    <mergeCell ref="J1053:K1053"/>
    <mergeCell ref="J1054:K1054"/>
    <mergeCell ref="J1055:K1055"/>
    <mergeCell ref="J1056:K1056"/>
    <mergeCell ref="J1057:K1057"/>
    <mergeCell ref="J983:K983"/>
    <mergeCell ref="J985:K985"/>
    <mergeCell ref="J986:K986"/>
    <mergeCell ref="J987:K987"/>
    <mergeCell ref="J989:K989"/>
    <mergeCell ref="J990:K99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1000:K1000"/>
    <mergeCell ref="J1001:K1001"/>
    <mergeCell ref="J957:K957"/>
    <mergeCell ref="J958:K958"/>
    <mergeCell ref="J959:K959"/>
    <mergeCell ref="J960:K960"/>
    <mergeCell ref="J961:K961"/>
    <mergeCell ref="J962:K962"/>
    <mergeCell ref="J963:K963"/>
    <mergeCell ref="J964:K964"/>
    <mergeCell ref="J965:K965"/>
    <mergeCell ref="J966:K966"/>
    <mergeCell ref="J976:K976"/>
    <mergeCell ref="J977:K977"/>
    <mergeCell ref="J978:K978"/>
    <mergeCell ref="J979:K979"/>
    <mergeCell ref="J980:K980"/>
    <mergeCell ref="J981:K981"/>
    <mergeCell ref="J923:K923"/>
    <mergeCell ref="J924:K924"/>
    <mergeCell ref="J925:K925"/>
    <mergeCell ref="J926:K926"/>
    <mergeCell ref="J927:K927"/>
    <mergeCell ref="J929:K929"/>
    <mergeCell ref="J932:K932"/>
    <mergeCell ref="J935:K935"/>
    <mergeCell ref="J982:K982"/>
    <mergeCell ref="I971:J971"/>
    <mergeCell ref="K971:M971"/>
    <mergeCell ref="J942:K942"/>
    <mergeCell ref="J937:K937"/>
    <mergeCell ref="J938:K938"/>
    <mergeCell ref="J939:K939"/>
    <mergeCell ref="J943:K943"/>
    <mergeCell ref="J944:K944"/>
    <mergeCell ref="J945:K945"/>
    <mergeCell ref="J947:K947"/>
    <mergeCell ref="J946:K946"/>
    <mergeCell ref="J948:K948"/>
    <mergeCell ref="J950:K950"/>
    <mergeCell ref="J951:K951"/>
    <mergeCell ref="J952:K952"/>
    <mergeCell ref="J953:K953"/>
    <mergeCell ref="J954:K954"/>
    <mergeCell ref="J955:K955"/>
    <mergeCell ref="J956:K956"/>
    <mergeCell ref="J1455:K1455"/>
    <mergeCell ref="J131:K131"/>
    <mergeCell ref="J130:K130"/>
    <mergeCell ref="J104:K104"/>
    <mergeCell ref="J98:K98"/>
    <mergeCell ref="J97:K97"/>
    <mergeCell ref="J96:K96"/>
    <mergeCell ref="J93:K93"/>
    <mergeCell ref="J91:K91"/>
    <mergeCell ref="J90:K90"/>
    <mergeCell ref="J89:K89"/>
    <mergeCell ref="J88:K88"/>
    <mergeCell ref="J87:K87"/>
    <mergeCell ref="J85:K85"/>
    <mergeCell ref="J84:K84"/>
    <mergeCell ref="J83:K83"/>
    <mergeCell ref="J81:K81"/>
    <mergeCell ref="J290:K290"/>
    <mergeCell ref="J388:K388"/>
    <mergeCell ref="J397:K397"/>
    <mergeCell ref="J402:K402"/>
    <mergeCell ref="J403:K403"/>
    <mergeCell ref="J404:K404"/>
    <mergeCell ref="J405:K405"/>
    <mergeCell ref="J406:K406"/>
    <mergeCell ref="J415:K415"/>
    <mergeCell ref="J417:K417"/>
    <mergeCell ref="J418:K418"/>
    <mergeCell ref="J419:K419"/>
    <mergeCell ref="I1432:J1432"/>
    <mergeCell ref="I1402:J1402"/>
    <mergeCell ref="I1410:J1410"/>
    <mergeCell ref="N1409:N1410"/>
    <mergeCell ref="I720:J720"/>
    <mergeCell ref="I763:J763"/>
    <mergeCell ref="I775:J775"/>
    <mergeCell ref="I719:J719"/>
    <mergeCell ref="K719:M719"/>
    <mergeCell ref="N719:N720"/>
    <mergeCell ref="I762:J762"/>
    <mergeCell ref="K762:M762"/>
    <mergeCell ref="N762:N763"/>
    <mergeCell ref="I774:J774"/>
    <mergeCell ref="K774:M774"/>
    <mergeCell ref="N774:N775"/>
    <mergeCell ref="I660:J660"/>
    <mergeCell ref="I667:J667"/>
    <mergeCell ref="J670:K670"/>
    <mergeCell ref="J671:K671"/>
    <mergeCell ref="J715:K715"/>
    <mergeCell ref="J717:K717"/>
    <mergeCell ref="J878:K878"/>
    <mergeCell ref="J879:K879"/>
    <mergeCell ref="J881:K881"/>
    <mergeCell ref="J883:K883"/>
    <mergeCell ref="J884:K884"/>
    <mergeCell ref="J940:K940"/>
    <mergeCell ref="J941:K941"/>
    <mergeCell ref="J1283:K1283"/>
    <mergeCell ref="J1284:K1284"/>
    <mergeCell ref="J1285:K1285"/>
    <mergeCell ref="J1286:K1286"/>
    <mergeCell ref="J913:K913"/>
    <mergeCell ref="J914:K914"/>
    <mergeCell ref="N659:N660"/>
    <mergeCell ref="I666:J666"/>
    <mergeCell ref="K666:M666"/>
    <mergeCell ref="N666:N667"/>
    <mergeCell ref="I639:J639"/>
    <mergeCell ref="I645:J645"/>
    <mergeCell ref="J642:K642"/>
    <mergeCell ref="I638:J638"/>
    <mergeCell ref="K638:M638"/>
    <mergeCell ref="N638:N639"/>
    <mergeCell ref="I644:J644"/>
    <mergeCell ref="K644:M644"/>
    <mergeCell ref="N644:N645"/>
    <mergeCell ref="I652:J652"/>
    <mergeCell ref="K652:M652"/>
    <mergeCell ref="J656:K656"/>
    <mergeCell ref="J661:K661"/>
    <mergeCell ref="J662:K662"/>
    <mergeCell ref="J663:K663"/>
    <mergeCell ref="J664:K664"/>
    <mergeCell ref="I598:J598"/>
    <mergeCell ref="P324:S324"/>
    <mergeCell ref="T324:X324"/>
    <mergeCell ref="P325:Q325"/>
    <mergeCell ref="R325:S325"/>
    <mergeCell ref="T325:V325"/>
    <mergeCell ref="W325:X325"/>
    <mergeCell ref="I324:J324"/>
    <mergeCell ref="I393:J393"/>
    <mergeCell ref="J142:K142"/>
    <mergeCell ref="J325:K325"/>
    <mergeCell ref="J721:K721"/>
    <mergeCell ref="J764:K764"/>
    <mergeCell ref="J776:K776"/>
    <mergeCell ref="J321:K321"/>
    <mergeCell ref="I450:J450"/>
    <mergeCell ref="J144:K144"/>
    <mergeCell ref="J146:K146"/>
    <mergeCell ref="J148:K148"/>
    <mergeCell ref="J150:K15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629:K629"/>
    <mergeCell ref="J572:K572"/>
    <mergeCell ref="J669:K669"/>
    <mergeCell ref="N652:N653"/>
    <mergeCell ref="A11:B11"/>
    <mergeCell ref="A12:B12"/>
    <mergeCell ref="A13:B13"/>
    <mergeCell ref="A14:B14"/>
    <mergeCell ref="A15:B15"/>
    <mergeCell ref="A16:B16"/>
    <mergeCell ref="A8:B8"/>
    <mergeCell ref="A9:B9"/>
    <mergeCell ref="A10:B10"/>
    <mergeCell ref="B4:D4"/>
    <mergeCell ref="J14:K14"/>
    <mergeCell ref="J15:K15"/>
    <mergeCell ref="J16:K16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28:B28"/>
    <mergeCell ref="A17:B17"/>
    <mergeCell ref="I1:N4"/>
    <mergeCell ref="J10:K10"/>
    <mergeCell ref="J9:K9"/>
    <mergeCell ref="J8:K8"/>
    <mergeCell ref="A18:B18"/>
    <mergeCell ref="A19:B19"/>
    <mergeCell ref="A20:B20"/>
    <mergeCell ref="A21:B21"/>
    <mergeCell ref="A22:B22"/>
    <mergeCell ref="A47:B47"/>
    <mergeCell ref="A48:B48"/>
    <mergeCell ref="A49:B49"/>
    <mergeCell ref="A55:B55"/>
    <mergeCell ref="A56:B56"/>
    <mergeCell ref="A57:B57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33:B33"/>
    <mergeCell ref="A34:B34"/>
    <mergeCell ref="A91:B91"/>
    <mergeCell ref="A92:B92"/>
    <mergeCell ref="A96:B96"/>
    <mergeCell ref="A97:B97"/>
    <mergeCell ref="A98:B98"/>
    <mergeCell ref="A99:B99"/>
    <mergeCell ref="A64:B64"/>
    <mergeCell ref="A65:B65"/>
    <mergeCell ref="A66:B66"/>
    <mergeCell ref="A67:B67"/>
    <mergeCell ref="A68:B68"/>
    <mergeCell ref="A69:B69"/>
    <mergeCell ref="A58:B58"/>
    <mergeCell ref="A59:B59"/>
    <mergeCell ref="A60:B60"/>
    <mergeCell ref="A61:B61"/>
    <mergeCell ref="A62:B62"/>
    <mergeCell ref="A63:B63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0:B100"/>
    <mergeCell ref="A102:B102"/>
    <mergeCell ref="A103:B103"/>
    <mergeCell ref="A104:B104"/>
    <mergeCell ref="A105:B105"/>
    <mergeCell ref="A106:B106"/>
    <mergeCell ref="A134:B134"/>
    <mergeCell ref="A135:B135"/>
    <mergeCell ref="A144:B144"/>
    <mergeCell ref="A146:B146"/>
    <mergeCell ref="A160:B160"/>
    <mergeCell ref="A125:B125"/>
    <mergeCell ref="A126:B126"/>
    <mergeCell ref="A129:B129"/>
    <mergeCell ref="A130:B130"/>
    <mergeCell ref="A131:B131"/>
    <mergeCell ref="A133:B133"/>
    <mergeCell ref="A119:B119"/>
    <mergeCell ref="A120:B120"/>
    <mergeCell ref="A121:B121"/>
    <mergeCell ref="A122:B122"/>
    <mergeCell ref="A123:B123"/>
    <mergeCell ref="A124:B124"/>
    <mergeCell ref="A176:B176"/>
    <mergeCell ref="A177:B177"/>
    <mergeCell ref="A178:B178"/>
    <mergeCell ref="A179:B179"/>
    <mergeCell ref="A180:B180"/>
    <mergeCell ref="A181:B181"/>
    <mergeCell ref="A170:B170"/>
    <mergeCell ref="A171:B171"/>
    <mergeCell ref="A172:B172"/>
    <mergeCell ref="A173:B173"/>
    <mergeCell ref="A174:B174"/>
    <mergeCell ref="A175:B175"/>
    <mergeCell ref="A161:B161"/>
    <mergeCell ref="A162:B162"/>
    <mergeCell ref="A166:B166"/>
    <mergeCell ref="A167:B167"/>
    <mergeCell ref="A168:B168"/>
    <mergeCell ref="A169:B169"/>
    <mergeCell ref="A212:B212"/>
    <mergeCell ref="A213:B213"/>
    <mergeCell ref="A214:B214"/>
    <mergeCell ref="A218:B218"/>
    <mergeCell ref="A221:B221"/>
    <mergeCell ref="A222:B222"/>
    <mergeCell ref="A188:B188"/>
    <mergeCell ref="A189:B189"/>
    <mergeCell ref="A190:B190"/>
    <mergeCell ref="A209:B209"/>
    <mergeCell ref="A210:B210"/>
    <mergeCell ref="A211:B211"/>
    <mergeCell ref="A182:B182"/>
    <mergeCell ref="A183:B183"/>
    <mergeCell ref="A184:B184"/>
    <mergeCell ref="A185:B185"/>
    <mergeCell ref="A186:B186"/>
    <mergeCell ref="A187:B187"/>
    <mergeCell ref="A240:B240"/>
    <mergeCell ref="A242:B242"/>
    <mergeCell ref="A245:B245"/>
    <mergeCell ref="A246:B246"/>
    <mergeCell ref="A247:B247"/>
    <mergeCell ref="A248:B248"/>
    <mergeCell ref="A229:B229"/>
    <mergeCell ref="A230:B230"/>
    <mergeCell ref="A237:B237"/>
    <mergeCell ref="A238:B238"/>
    <mergeCell ref="A239:B239"/>
    <mergeCell ref="A223:B223"/>
    <mergeCell ref="A224:B224"/>
    <mergeCell ref="A225:B225"/>
    <mergeCell ref="A226:B226"/>
    <mergeCell ref="A227:B227"/>
    <mergeCell ref="A228:B228"/>
    <mergeCell ref="A266:B266"/>
    <mergeCell ref="A267:B267"/>
    <mergeCell ref="A268:B268"/>
    <mergeCell ref="A269:B269"/>
    <mergeCell ref="A270:B270"/>
    <mergeCell ref="A271:B271"/>
    <mergeCell ref="A255:B255"/>
    <mergeCell ref="A256:B256"/>
    <mergeCell ref="A257:B257"/>
    <mergeCell ref="A258:B258"/>
    <mergeCell ref="A259:B259"/>
    <mergeCell ref="A265:B265"/>
    <mergeCell ref="A249:B249"/>
    <mergeCell ref="A250:B250"/>
    <mergeCell ref="A251:B251"/>
    <mergeCell ref="A252:B252"/>
    <mergeCell ref="A253:B253"/>
    <mergeCell ref="A254:B254"/>
    <mergeCell ref="A284:B284"/>
    <mergeCell ref="A285:B285"/>
    <mergeCell ref="A288:B288"/>
    <mergeCell ref="A289:B289"/>
    <mergeCell ref="A290:B290"/>
    <mergeCell ref="A291:B291"/>
    <mergeCell ref="A278:B278"/>
    <mergeCell ref="A279:B279"/>
    <mergeCell ref="A280:B280"/>
    <mergeCell ref="A281:B281"/>
    <mergeCell ref="A282:B282"/>
    <mergeCell ref="A283:B283"/>
    <mergeCell ref="A272:B272"/>
    <mergeCell ref="A273:B273"/>
    <mergeCell ref="A274:B274"/>
    <mergeCell ref="A275:B275"/>
    <mergeCell ref="A276:B276"/>
    <mergeCell ref="A277:B277"/>
    <mergeCell ref="A306:B306"/>
    <mergeCell ref="A307:B307"/>
    <mergeCell ref="A308:B308"/>
    <mergeCell ref="A309:B309"/>
    <mergeCell ref="A311:B311"/>
    <mergeCell ref="A315:B315"/>
    <mergeCell ref="A300:B300"/>
    <mergeCell ref="A301:B301"/>
    <mergeCell ref="A302:B302"/>
    <mergeCell ref="A303:B303"/>
    <mergeCell ref="A304:B304"/>
    <mergeCell ref="A305:B305"/>
    <mergeCell ref="A292:B292"/>
    <mergeCell ref="A293:B293"/>
    <mergeCell ref="A296:B296"/>
    <mergeCell ref="A297:B297"/>
    <mergeCell ref="A298:B298"/>
    <mergeCell ref="A299:B299"/>
    <mergeCell ref="A332:B332"/>
    <mergeCell ref="A333:B333"/>
    <mergeCell ref="A335:B335"/>
    <mergeCell ref="A336:B336"/>
    <mergeCell ref="A337:B337"/>
    <mergeCell ref="A338:B338"/>
    <mergeCell ref="A326:B326"/>
    <mergeCell ref="A327:B327"/>
    <mergeCell ref="A328:B328"/>
    <mergeCell ref="A329:B329"/>
    <mergeCell ref="A330:B330"/>
    <mergeCell ref="A331:B331"/>
    <mergeCell ref="A316:B316"/>
    <mergeCell ref="A317:B317"/>
    <mergeCell ref="A318:B318"/>
    <mergeCell ref="A322:B322"/>
    <mergeCell ref="A323:B323"/>
    <mergeCell ref="A324:B324"/>
    <mergeCell ref="A351:B351"/>
    <mergeCell ref="A352:B352"/>
    <mergeCell ref="A353:B353"/>
    <mergeCell ref="A354:B354"/>
    <mergeCell ref="A355:B355"/>
    <mergeCell ref="A356:B356"/>
    <mergeCell ref="A345:B345"/>
    <mergeCell ref="A346:B346"/>
    <mergeCell ref="A347:B347"/>
    <mergeCell ref="A348:B348"/>
    <mergeCell ref="A349:B349"/>
    <mergeCell ref="A350:B350"/>
    <mergeCell ref="A339:B339"/>
    <mergeCell ref="A340:B340"/>
    <mergeCell ref="A341:B341"/>
    <mergeCell ref="A342:B342"/>
    <mergeCell ref="A343:B343"/>
    <mergeCell ref="A344:B344"/>
    <mergeCell ref="A369:B369"/>
    <mergeCell ref="A370:B370"/>
    <mergeCell ref="A371:B371"/>
    <mergeCell ref="A372:B372"/>
    <mergeCell ref="A373:B373"/>
    <mergeCell ref="A374:B374"/>
    <mergeCell ref="A363:B363"/>
    <mergeCell ref="A364:B364"/>
    <mergeCell ref="A365:B365"/>
    <mergeCell ref="A366:B366"/>
    <mergeCell ref="A367:B367"/>
    <mergeCell ref="A368:B368"/>
    <mergeCell ref="A357:B357"/>
    <mergeCell ref="A358:B358"/>
    <mergeCell ref="A359:B359"/>
    <mergeCell ref="A360:B360"/>
    <mergeCell ref="A361:B361"/>
    <mergeCell ref="A362:B362"/>
    <mergeCell ref="A391:B391"/>
    <mergeCell ref="A392:B392"/>
    <mergeCell ref="A393:B393"/>
    <mergeCell ref="A397:B397"/>
    <mergeCell ref="A404:B404"/>
    <mergeCell ref="A405:B405"/>
    <mergeCell ref="A381:B381"/>
    <mergeCell ref="A382:B382"/>
    <mergeCell ref="A383:B383"/>
    <mergeCell ref="A384:B384"/>
    <mergeCell ref="A386:B386"/>
    <mergeCell ref="A387:B387"/>
    <mergeCell ref="A375:B375"/>
    <mergeCell ref="A376:B376"/>
    <mergeCell ref="A377:B377"/>
    <mergeCell ref="A378:B378"/>
    <mergeCell ref="A379:B379"/>
    <mergeCell ref="A380:B380"/>
    <mergeCell ref="A429:B429"/>
    <mergeCell ref="A435:B435"/>
    <mergeCell ref="A436:B436"/>
    <mergeCell ref="A437:B437"/>
    <mergeCell ref="A438:B438"/>
    <mergeCell ref="A439:B439"/>
    <mergeCell ref="A413:B413"/>
    <mergeCell ref="A419:B419"/>
    <mergeCell ref="A420:B420"/>
    <mergeCell ref="A421:B421"/>
    <mergeCell ref="A422:B422"/>
    <mergeCell ref="A423:B423"/>
    <mergeCell ref="A406:B406"/>
    <mergeCell ref="A407:B407"/>
    <mergeCell ref="A408:B408"/>
    <mergeCell ref="A409:B409"/>
    <mergeCell ref="A410:B410"/>
    <mergeCell ref="A411:B411"/>
    <mergeCell ref="A463:B463"/>
    <mergeCell ref="A464:B464"/>
    <mergeCell ref="A465:B465"/>
    <mergeCell ref="A466:B466"/>
    <mergeCell ref="A467:B467"/>
    <mergeCell ref="A468:B468"/>
    <mergeCell ref="A457:B457"/>
    <mergeCell ref="A458:B458"/>
    <mergeCell ref="A459:B459"/>
    <mergeCell ref="A460:B460"/>
    <mergeCell ref="A461:B461"/>
    <mergeCell ref="A462:B462"/>
    <mergeCell ref="A440:B440"/>
    <mergeCell ref="A443:B443"/>
    <mergeCell ref="A444:B444"/>
    <mergeCell ref="A448:B448"/>
    <mergeCell ref="A449:B449"/>
    <mergeCell ref="A456:B456"/>
    <mergeCell ref="A481:B481"/>
    <mergeCell ref="A482:B482"/>
    <mergeCell ref="A483:B483"/>
    <mergeCell ref="A484:B484"/>
    <mergeCell ref="A485:B485"/>
    <mergeCell ref="A486:B486"/>
    <mergeCell ref="A475:B475"/>
    <mergeCell ref="A476:B476"/>
    <mergeCell ref="A477:B477"/>
    <mergeCell ref="A478:B478"/>
    <mergeCell ref="A479:B479"/>
    <mergeCell ref="A480:B480"/>
    <mergeCell ref="A469:B469"/>
    <mergeCell ref="A470:B470"/>
    <mergeCell ref="A471:B471"/>
    <mergeCell ref="A472:B472"/>
    <mergeCell ref="A473:B473"/>
    <mergeCell ref="A474:B474"/>
    <mergeCell ref="A511:B511"/>
    <mergeCell ref="A512:B512"/>
    <mergeCell ref="A513:B513"/>
    <mergeCell ref="A514:B514"/>
    <mergeCell ref="A515:B515"/>
    <mergeCell ref="A516:B516"/>
    <mergeCell ref="A504:B504"/>
    <mergeCell ref="A505:B505"/>
    <mergeCell ref="A506:B506"/>
    <mergeCell ref="A507:B507"/>
    <mergeCell ref="A508:B508"/>
    <mergeCell ref="A509:B509"/>
    <mergeCell ref="A490:B490"/>
    <mergeCell ref="A492:B492"/>
    <mergeCell ref="A493:B493"/>
    <mergeCell ref="A496:B496"/>
    <mergeCell ref="A502:B502"/>
    <mergeCell ref="A503:B503"/>
    <mergeCell ref="A536:B536"/>
    <mergeCell ref="A537:B537"/>
    <mergeCell ref="A538:B538"/>
    <mergeCell ref="A539:B539"/>
    <mergeCell ref="A540:B540"/>
    <mergeCell ref="A541:B541"/>
    <mergeCell ref="A530:B530"/>
    <mergeCell ref="A531:B531"/>
    <mergeCell ref="A532:B532"/>
    <mergeCell ref="A533:B533"/>
    <mergeCell ref="A534:B534"/>
    <mergeCell ref="A535:B535"/>
    <mergeCell ref="A522:B522"/>
    <mergeCell ref="A523:B523"/>
    <mergeCell ref="A524:B524"/>
    <mergeCell ref="A525:B525"/>
    <mergeCell ref="A528:B528"/>
    <mergeCell ref="A529:B529"/>
    <mergeCell ref="A554:B554"/>
    <mergeCell ref="A555:B555"/>
    <mergeCell ref="A556:B556"/>
    <mergeCell ref="A557:B557"/>
    <mergeCell ref="A558:B558"/>
    <mergeCell ref="A559:B559"/>
    <mergeCell ref="A548:B548"/>
    <mergeCell ref="A549:B549"/>
    <mergeCell ref="A550:B550"/>
    <mergeCell ref="A551:B551"/>
    <mergeCell ref="A552:B552"/>
    <mergeCell ref="A553:B553"/>
    <mergeCell ref="A542:B542"/>
    <mergeCell ref="A543:B543"/>
    <mergeCell ref="A544:B544"/>
    <mergeCell ref="A545:B545"/>
    <mergeCell ref="A546:B546"/>
    <mergeCell ref="A547:B547"/>
    <mergeCell ref="A577:B577"/>
    <mergeCell ref="A578:B578"/>
    <mergeCell ref="A579:B579"/>
    <mergeCell ref="A580:B580"/>
    <mergeCell ref="A581:B581"/>
    <mergeCell ref="A582:B582"/>
    <mergeCell ref="A571:B571"/>
    <mergeCell ref="A572:B572"/>
    <mergeCell ref="A573:B573"/>
    <mergeCell ref="A574:B574"/>
    <mergeCell ref="A575:B575"/>
    <mergeCell ref="A576:B576"/>
    <mergeCell ref="A560:B560"/>
    <mergeCell ref="A562:B562"/>
    <mergeCell ref="A563:B563"/>
    <mergeCell ref="A564:B564"/>
    <mergeCell ref="A565:B565"/>
    <mergeCell ref="A569:B569"/>
    <mergeCell ref="A598:B598"/>
    <mergeCell ref="A599:B599"/>
    <mergeCell ref="A600:B600"/>
    <mergeCell ref="A601:B601"/>
    <mergeCell ref="A602:B602"/>
    <mergeCell ref="A603:B603"/>
    <mergeCell ref="A589:B589"/>
    <mergeCell ref="A590:B590"/>
    <mergeCell ref="A591:B591"/>
    <mergeCell ref="A592:B592"/>
    <mergeCell ref="A593:B593"/>
    <mergeCell ref="A597:B597"/>
    <mergeCell ref="A583:B583"/>
    <mergeCell ref="A584:B584"/>
    <mergeCell ref="A585:B585"/>
    <mergeCell ref="A586:B586"/>
    <mergeCell ref="A587:B587"/>
    <mergeCell ref="A588:B588"/>
    <mergeCell ref="A616:B616"/>
    <mergeCell ref="A617:B617"/>
    <mergeCell ref="A618:B618"/>
    <mergeCell ref="A619:B619"/>
    <mergeCell ref="A620:B620"/>
    <mergeCell ref="A621:B621"/>
    <mergeCell ref="A610:B610"/>
    <mergeCell ref="A611:B611"/>
    <mergeCell ref="A612:B612"/>
    <mergeCell ref="A613:B613"/>
    <mergeCell ref="A614:B614"/>
    <mergeCell ref="A615:B615"/>
    <mergeCell ref="A604:B604"/>
    <mergeCell ref="A605:B605"/>
    <mergeCell ref="A606:B606"/>
    <mergeCell ref="A607:B607"/>
    <mergeCell ref="A608:B608"/>
    <mergeCell ref="A609:B609"/>
    <mergeCell ref="A636:B636"/>
    <mergeCell ref="A638:B638"/>
    <mergeCell ref="A639:B639"/>
    <mergeCell ref="A642:B642"/>
    <mergeCell ref="A645:B645"/>
    <mergeCell ref="A628:B628"/>
    <mergeCell ref="A629:B629"/>
    <mergeCell ref="A630:B630"/>
    <mergeCell ref="A633:B633"/>
    <mergeCell ref="A622:B622"/>
    <mergeCell ref="A623:B623"/>
    <mergeCell ref="A624:B624"/>
    <mergeCell ref="A625:B625"/>
    <mergeCell ref="A626:B626"/>
    <mergeCell ref="A627:B627"/>
    <mergeCell ref="A675:B675"/>
    <mergeCell ref="A676:B676"/>
    <mergeCell ref="A677:B677"/>
    <mergeCell ref="A678:B678"/>
    <mergeCell ref="A679:B679"/>
    <mergeCell ref="A680:B680"/>
    <mergeCell ref="A654:B654"/>
    <mergeCell ref="A659:B659"/>
    <mergeCell ref="A660:B660"/>
    <mergeCell ref="A661:B661"/>
    <mergeCell ref="A664:B664"/>
    <mergeCell ref="A646:B646"/>
    <mergeCell ref="A647:B647"/>
    <mergeCell ref="A652:B652"/>
    <mergeCell ref="A653:B653"/>
    <mergeCell ref="A693:B693"/>
    <mergeCell ref="A694:B694"/>
    <mergeCell ref="A695:B695"/>
    <mergeCell ref="A696:B696"/>
    <mergeCell ref="A697:B697"/>
    <mergeCell ref="A698:B698"/>
    <mergeCell ref="A687:B687"/>
    <mergeCell ref="A688:B688"/>
    <mergeCell ref="A689:B689"/>
    <mergeCell ref="A690:B690"/>
    <mergeCell ref="A691:B691"/>
    <mergeCell ref="A692:B692"/>
    <mergeCell ref="A681:B681"/>
    <mergeCell ref="A682:B682"/>
    <mergeCell ref="A683:B683"/>
    <mergeCell ref="A684:B684"/>
    <mergeCell ref="A685:B685"/>
    <mergeCell ref="A686:B686"/>
    <mergeCell ref="A719:B719"/>
    <mergeCell ref="A720:B720"/>
    <mergeCell ref="A722:B722"/>
    <mergeCell ref="A723:B723"/>
    <mergeCell ref="A724:B724"/>
    <mergeCell ref="A705:B705"/>
    <mergeCell ref="A706:B706"/>
    <mergeCell ref="A708:B708"/>
    <mergeCell ref="A710:B710"/>
    <mergeCell ref="A713:B713"/>
    <mergeCell ref="A699:B699"/>
    <mergeCell ref="A700:B700"/>
    <mergeCell ref="A701:B701"/>
    <mergeCell ref="A702:B702"/>
    <mergeCell ref="A703:B703"/>
    <mergeCell ref="A704:B704"/>
    <mergeCell ref="A737:B737"/>
    <mergeCell ref="A738:B738"/>
    <mergeCell ref="A739:B739"/>
    <mergeCell ref="A740:B740"/>
    <mergeCell ref="A741:B741"/>
    <mergeCell ref="A742:B742"/>
    <mergeCell ref="A731:B731"/>
    <mergeCell ref="A732:B732"/>
    <mergeCell ref="A733:B733"/>
    <mergeCell ref="A734:B734"/>
    <mergeCell ref="A735:B735"/>
    <mergeCell ref="A736:B736"/>
    <mergeCell ref="A725:B725"/>
    <mergeCell ref="A726:B726"/>
    <mergeCell ref="A727:B727"/>
    <mergeCell ref="A728:B728"/>
    <mergeCell ref="A729:B729"/>
    <mergeCell ref="A730:B730"/>
    <mergeCell ref="A755:B755"/>
    <mergeCell ref="A756:B756"/>
    <mergeCell ref="A757:B757"/>
    <mergeCell ref="A758:B758"/>
    <mergeCell ref="A760:B760"/>
    <mergeCell ref="A749:B749"/>
    <mergeCell ref="A750:B750"/>
    <mergeCell ref="A751:B751"/>
    <mergeCell ref="A752:B752"/>
    <mergeCell ref="A753:B753"/>
    <mergeCell ref="A754:B754"/>
    <mergeCell ref="A743:B743"/>
    <mergeCell ref="A744:B744"/>
    <mergeCell ref="A745:B745"/>
    <mergeCell ref="A746:B746"/>
    <mergeCell ref="A747:B747"/>
    <mergeCell ref="A748:B748"/>
    <mergeCell ref="A780:B780"/>
    <mergeCell ref="A781:B781"/>
    <mergeCell ref="A782:B782"/>
    <mergeCell ref="A783:B783"/>
    <mergeCell ref="A784:B784"/>
    <mergeCell ref="A785:B785"/>
    <mergeCell ref="A770:B770"/>
    <mergeCell ref="A771:B771"/>
    <mergeCell ref="A777:B777"/>
    <mergeCell ref="A778:B778"/>
    <mergeCell ref="A779:B779"/>
    <mergeCell ref="A764:B764"/>
    <mergeCell ref="A765:B765"/>
    <mergeCell ref="A766:B766"/>
    <mergeCell ref="A767:B767"/>
    <mergeCell ref="A768:B768"/>
    <mergeCell ref="A769:B769"/>
    <mergeCell ref="A799:B799"/>
    <mergeCell ref="A800:B800"/>
    <mergeCell ref="A801:B801"/>
    <mergeCell ref="A802:B802"/>
    <mergeCell ref="A803:B803"/>
    <mergeCell ref="A804:B804"/>
    <mergeCell ref="A793:B793"/>
    <mergeCell ref="A794:B794"/>
    <mergeCell ref="A795:B795"/>
    <mergeCell ref="A796:B796"/>
    <mergeCell ref="A797:B797"/>
    <mergeCell ref="A798:B798"/>
    <mergeCell ref="A786:B786"/>
    <mergeCell ref="A787:B787"/>
    <mergeCell ref="A790:C790"/>
    <mergeCell ref="A791:B791"/>
    <mergeCell ref="A792:B792"/>
    <mergeCell ref="A817:B817"/>
    <mergeCell ref="A818:B818"/>
    <mergeCell ref="A819:B819"/>
    <mergeCell ref="A820:B820"/>
    <mergeCell ref="A821:B821"/>
    <mergeCell ref="A822:B822"/>
    <mergeCell ref="A811:B811"/>
    <mergeCell ref="A812:B812"/>
    <mergeCell ref="A813:B813"/>
    <mergeCell ref="A814:B814"/>
    <mergeCell ref="A815:B815"/>
    <mergeCell ref="A816:B816"/>
    <mergeCell ref="A805:B805"/>
    <mergeCell ref="A806:B806"/>
    <mergeCell ref="A807:B807"/>
    <mergeCell ref="A808:B808"/>
    <mergeCell ref="A809:B809"/>
    <mergeCell ref="A810:B810"/>
    <mergeCell ref="A835:B835"/>
    <mergeCell ref="A836:B836"/>
    <mergeCell ref="A837:B837"/>
    <mergeCell ref="A838:B838"/>
    <mergeCell ref="A839:B839"/>
    <mergeCell ref="A840:B840"/>
    <mergeCell ref="A829:B829"/>
    <mergeCell ref="A830:B830"/>
    <mergeCell ref="A831:B831"/>
    <mergeCell ref="A832:B832"/>
    <mergeCell ref="A833:B833"/>
    <mergeCell ref="A834:B834"/>
    <mergeCell ref="A823:B823"/>
    <mergeCell ref="A824:B824"/>
    <mergeCell ref="A825:B825"/>
    <mergeCell ref="A826:B826"/>
    <mergeCell ref="A827:B827"/>
    <mergeCell ref="A828:B828"/>
    <mergeCell ref="A853:B853"/>
    <mergeCell ref="A854:B854"/>
    <mergeCell ref="A855:B855"/>
    <mergeCell ref="A856:B856"/>
    <mergeCell ref="A857:B857"/>
    <mergeCell ref="A858:B858"/>
    <mergeCell ref="A847:B847"/>
    <mergeCell ref="A848:B848"/>
    <mergeCell ref="A849:B849"/>
    <mergeCell ref="A850:B850"/>
    <mergeCell ref="A851:B851"/>
    <mergeCell ref="A852:B852"/>
    <mergeCell ref="A841:B841"/>
    <mergeCell ref="A842:B842"/>
    <mergeCell ref="A843:B843"/>
    <mergeCell ref="A844:B844"/>
    <mergeCell ref="A845:B845"/>
    <mergeCell ref="A846:B846"/>
    <mergeCell ref="A885:B885"/>
    <mergeCell ref="A886:B886"/>
    <mergeCell ref="A887:B887"/>
    <mergeCell ref="A888:B888"/>
    <mergeCell ref="A889:B889"/>
    <mergeCell ref="A890:B890"/>
    <mergeCell ref="A866:B866"/>
    <mergeCell ref="A870:B870"/>
    <mergeCell ref="A871:B871"/>
    <mergeCell ref="A877:B877"/>
    <mergeCell ref="A880:B880"/>
    <mergeCell ref="A882:B882"/>
    <mergeCell ref="A859:B859"/>
    <mergeCell ref="A860:B860"/>
    <mergeCell ref="A861:B861"/>
    <mergeCell ref="A862:B862"/>
    <mergeCell ref="A863:B863"/>
    <mergeCell ref="A864:B864"/>
    <mergeCell ref="A903:B903"/>
    <mergeCell ref="A904:B904"/>
    <mergeCell ref="A919:B919"/>
    <mergeCell ref="A928:B928"/>
    <mergeCell ref="A968:B968"/>
    <mergeCell ref="A969:B969"/>
    <mergeCell ref="A897:B897"/>
    <mergeCell ref="A898:B898"/>
    <mergeCell ref="A899:B899"/>
    <mergeCell ref="A900:B900"/>
    <mergeCell ref="A901:B901"/>
    <mergeCell ref="A902:B902"/>
    <mergeCell ref="A891:B891"/>
    <mergeCell ref="A892:B892"/>
    <mergeCell ref="A893:B893"/>
    <mergeCell ref="A894:B894"/>
    <mergeCell ref="A895:B895"/>
    <mergeCell ref="A896:B896"/>
    <mergeCell ref="A1009:B1009"/>
    <mergeCell ref="A1010:B1010"/>
    <mergeCell ref="A1011:B1011"/>
    <mergeCell ref="A1012:B1012"/>
    <mergeCell ref="A1013:B1013"/>
    <mergeCell ref="A1014:B1014"/>
    <mergeCell ref="A1003:B1003"/>
    <mergeCell ref="A1004:B1004"/>
    <mergeCell ref="A1005:B1005"/>
    <mergeCell ref="A1006:B1006"/>
    <mergeCell ref="A1007:B1007"/>
    <mergeCell ref="A1008:B1008"/>
    <mergeCell ref="A973:B973"/>
    <mergeCell ref="A974:B974"/>
    <mergeCell ref="A975:B975"/>
    <mergeCell ref="A984:B984"/>
    <mergeCell ref="A988:B988"/>
    <mergeCell ref="A1002:B1002"/>
    <mergeCell ref="A1112:B1112"/>
    <mergeCell ref="A1113:B1113"/>
    <mergeCell ref="A1114:B1114"/>
    <mergeCell ref="A1116:B1116"/>
    <mergeCell ref="A1119:B1119"/>
    <mergeCell ref="A1120:B1120"/>
    <mergeCell ref="A1040:B1040"/>
    <mergeCell ref="A1052:B1052"/>
    <mergeCell ref="A1071:B1071"/>
    <mergeCell ref="A1072:B1072"/>
    <mergeCell ref="A1103:B1103"/>
    <mergeCell ref="A1104:B1104"/>
    <mergeCell ref="A1015:B1015"/>
    <mergeCell ref="A1016:B1016"/>
    <mergeCell ref="A1017:B1017"/>
    <mergeCell ref="A1018:B1018"/>
    <mergeCell ref="A1032:B1032"/>
    <mergeCell ref="A1034:B1034"/>
    <mergeCell ref="A1134:B1134"/>
    <mergeCell ref="A1138:B1138"/>
    <mergeCell ref="A1139:B1139"/>
    <mergeCell ref="A1145:B1145"/>
    <mergeCell ref="A1146:B1146"/>
    <mergeCell ref="A1147:B1147"/>
    <mergeCell ref="A1127:B1127"/>
    <mergeCell ref="A1128:B1128"/>
    <mergeCell ref="A1129:B1129"/>
    <mergeCell ref="A1130:B1130"/>
    <mergeCell ref="A1131:B1131"/>
    <mergeCell ref="A1132:B1132"/>
    <mergeCell ref="A1121:B1121"/>
    <mergeCell ref="A1122:B1122"/>
    <mergeCell ref="A1123:B1123"/>
    <mergeCell ref="A1124:B1124"/>
    <mergeCell ref="A1125:B1125"/>
    <mergeCell ref="A1126:B1126"/>
    <mergeCell ref="A1163:B1163"/>
    <mergeCell ref="A1164:B1164"/>
    <mergeCell ref="A1165:B1165"/>
    <mergeCell ref="A1166:B1166"/>
    <mergeCell ref="A1167:B1167"/>
    <mergeCell ref="A1199:B1199"/>
    <mergeCell ref="A1157:B1157"/>
    <mergeCell ref="A1158:B1158"/>
    <mergeCell ref="A1159:B1159"/>
    <mergeCell ref="A1160:B1160"/>
    <mergeCell ref="A1161:B1161"/>
    <mergeCell ref="A1162:B1162"/>
    <mergeCell ref="A1151:B1151"/>
    <mergeCell ref="A1152:B1152"/>
    <mergeCell ref="A1153:B1153"/>
    <mergeCell ref="A1154:B1154"/>
    <mergeCell ref="A1155:B1155"/>
    <mergeCell ref="A1156:B1156"/>
    <mergeCell ref="A1237:B1237"/>
    <mergeCell ref="A1238:B1238"/>
    <mergeCell ref="A1239:B1239"/>
    <mergeCell ref="A1240:B1240"/>
    <mergeCell ref="A1241:B1241"/>
    <mergeCell ref="A1242:B1242"/>
    <mergeCell ref="A1229:B1229"/>
    <mergeCell ref="A1230:B1230"/>
    <mergeCell ref="A1232:B1232"/>
    <mergeCell ref="A1233:B1233"/>
    <mergeCell ref="A1235:B1235"/>
    <mergeCell ref="A1236:B1236"/>
    <mergeCell ref="A1200:B1200"/>
    <mergeCell ref="A1202:B1202"/>
    <mergeCell ref="A1208:B1208"/>
    <mergeCell ref="A1224:B1224"/>
    <mergeCell ref="A1226:B1226"/>
    <mergeCell ref="A1228:B1228"/>
    <mergeCell ref="A1266:B1266"/>
    <mergeCell ref="A1267:B1267"/>
    <mergeCell ref="A1269:B1269"/>
    <mergeCell ref="A1270:B1270"/>
    <mergeCell ref="A1271:B1271"/>
    <mergeCell ref="A1272:B1272"/>
    <mergeCell ref="A1250:B1250"/>
    <mergeCell ref="A1251:B1251"/>
    <mergeCell ref="A1252:B1252"/>
    <mergeCell ref="A1253:B1253"/>
    <mergeCell ref="A1254:B1254"/>
    <mergeCell ref="A1260:B1260"/>
    <mergeCell ref="A1243:B1243"/>
    <mergeCell ref="A1244:B1244"/>
    <mergeCell ref="A1245:B1245"/>
    <mergeCell ref="A1247:B1247"/>
    <mergeCell ref="A1248:B1248"/>
    <mergeCell ref="A1249:B1249"/>
    <mergeCell ref="A1300:B1300"/>
    <mergeCell ref="A1303:B1303"/>
    <mergeCell ref="A1307:B1307"/>
    <mergeCell ref="A1308:B1308"/>
    <mergeCell ref="A1309:B1309"/>
    <mergeCell ref="A1315:B1315"/>
    <mergeCell ref="A1283:B1283"/>
    <mergeCell ref="A1284:B1284"/>
    <mergeCell ref="A1296:B1296"/>
    <mergeCell ref="A1297:B1297"/>
    <mergeCell ref="A1298:B1298"/>
    <mergeCell ref="A1299:B1299"/>
    <mergeCell ref="A1277:B1277"/>
    <mergeCell ref="A1278:B1278"/>
    <mergeCell ref="A1279:B1279"/>
    <mergeCell ref="A1280:B1280"/>
    <mergeCell ref="A1281:B1281"/>
    <mergeCell ref="A1282:B1282"/>
    <mergeCell ref="A1328:B1328"/>
    <mergeCell ref="A1329:B1329"/>
    <mergeCell ref="A1330:B1330"/>
    <mergeCell ref="A1334:B1334"/>
    <mergeCell ref="A1336:B1336"/>
    <mergeCell ref="A1337:B1337"/>
    <mergeCell ref="A1322:B1322"/>
    <mergeCell ref="A1323:B1323"/>
    <mergeCell ref="A1324:B1324"/>
    <mergeCell ref="A1325:B1325"/>
    <mergeCell ref="A1326:B1326"/>
    <mergeCell ref="A1327:B1327"/>
    <mergeCell ref="A1316:B1316"/>
    <mergeCell ref="A1317:B1317"/>
    <mergeCell ref="A1318:B1318"/>
    <mergeCell ref="A1319:B1319"/>
    <mergeCell ref="A1320:B1320"/>
    <mergeCell ref="A1321:B1321"/>
    <mergeCell ref="A1377:B1377"/>
    <mergeCell ref="A1378:B1378"/>
    <mergeCell ref="A1379:B1379"/>
    <mergeCell ref="A1380:B1380"/>
    <mergeCell ref="A1381:B1381"/>
    <mergeCell ref="A1382:B1382"/>
    <mergeCell ref="A1370:B1370"/>
    <mergeCell ref="A1372:B1372"/>
    <mergeCell ref="A1373:B1373"/>
    <mergeCell ref="A1374:B1374"/>
    <mergeCell ref="A1375:B1375"/>
    <mergeCell ref="A1376:B1376"/>
    <mergeCell ref="A1338:B1338"/>
    <mergeCell ref="A1339:B1339"/>
    <mergeCell ref="A1340:B1340"/>
    <mergeCell ref="A1341:B1341"/>
    <mergeCell ref="A1342:B1342"/>
    <mergeCell ref="A1343:B1343"/>
    <mergeCell ref="A1407:B1407"/>
    <mergeCell ref="A1409:B1409"/>
    <mergeCell ref="A1410:B1410"/>
    <mergeCell ref="A1411:B1411"/>
    <mergeCell ref="A1414:B1414"/>
    <mergeCell ref="A1415:B1415"/>
    <mergeCell ref="A1389:B1389"/>
    <mergeCell ref="A1390:B1390"/>
    <mergeCell ref="A1391:B1391"/>
    <mergeCell ref="A1394:B1394"/>
    <mergeCell ref="A1396:B1396"/>
    <mergeCell ref="A1406:B1406"/>
    <mergeCell ref="A1383:B1383"/>
    <mergeCell ref="A1384:B1384"/>
    <mergeCell ref="A1385:B1385"/>
    <mergeCell ref="A1386:B1386"/>
    <mergeCell ref="A1387:B1387"/>
    <mergeCell ref="A1388:B1388"/>
    <mergeCell ref="A1428:B1428"/>
    <mergeCell ref="A1429:B1429"/>
    <mergeCell ref="A1431:B1431"/>
    <mergeCell ref="A1432:B1432"/>
    <mergeCell ref="A1433:B1433"/>
    <mergeCell ref="A1436:B1436"/>
    <mergeCell ref="A1422:B1422"/>
    <mergeCell ref="A1423:B1423"/>
    <mergeCell ref="A1424:B1424"/>
    <mergeCell ref="A1425:B1425"/>
    <mergeCell ref="A1426:B1426"/>
    <mergeCell ref="A1427:B1427"/>
    <mergeCell ref="A1416:B1416"/>
    <mergeCell ref="A1417:B1417"/>
    <mergeCell ref="A1418:B1418"/>
    <mergeCell ref="A1419:B1419"/>
    <mergeCell ref="A1420:B1420"/>
    <mergeCell ref="A1421:B1421"/>
    <mergeCell ref="A1455:B1455"/>
    <mergeCell ref="A1456:B1456"/>
    <mergeCell ref="A1457:B1457"/>
    <mergeCell ref="A1458:B1458"/>
    <mergeCell ref="A1449:B1449"/>
    <mergeCell ref="A1450:B1450"/>
    <mergeCell ref="A1451:B1451"/>
    <mergeCell ref="A1452:B1452"/>
    <mergeCell ref="A1443:B1443"/>
    <mergeCell ref="A1444:B1444"/>
    <mergeCell ref="A1445:B1445"/>
    <mergeCell ref="A1446:B1446"/>
    <mergeCell ref="A1447:B1447"/>
    <mergeCell ref="A1448:B1448"/>
    <mergeCell ref="A1437:B1437"/>
    <mergeCell ref="A1438:B1438"/>
    <mergeCell ref="A1439:B1439"/>
    <mergeCell ref="A1440:B1440"/>
    <mergeCell ref="A1441:B1441"/>
    <mergeCell ref="A1442:B1442"/>
    <mergeCell ref="A1454:B1454"/>
    <mergeCell ref="A1453:B1453"/>
    <mergeCell ref="J24:K24"/>
    <mergeCell ref="J25:K25"/>
    <mergeCell ref="J26:K26"/>
    <mergeCell ref="J27:K27"/>
    <mergeCell ref="J28:K28"/>
    <mergeCell ref="J29:K29"/>
    <mergeCell ref="J18:K18"/>
    <mergeCell ref="J19:K19"/>
    <mergeCell ref="J20:K20"/>
    <mergeCell ref="J21:K21"/>
    <mergeCell ref="J22:K22"/>
    <mergeCell ref="J23:K23"/>
    <mergeCell ref="J11:K11"/>
    <mergeCell ref="J12:K12"/>
    <mergeCell ref="J13:K13"/>
    <mergeCell ref="J17:K17"/>
    <mergeCell ref="J42:K42"/>
    <mergeCell ref="J43:K43"/>
    <mergeCell ref="J44:K44"/>
    <mergeCell ref="J45:K45"/>
    <mergeCell ref="J46:K46"/>
    <mergeCell ref="J47:K47"/>
    <mergeCell ref="J36:K36"/>
    <mergeCell ref="J37:K37"/>
    <mergeCell ref="J38:K38"/>
    <mergeCell ref="J39:K39"/>
    <mergeCell ref="J40:K40"/>
    <mergeCell ref="J41:K41"/>
    <mergeCell ref="J30:K30"/>
    <mergeCell ref="J31:K31"/>
    <mergeCell ref="J32:K32"/>
    <mergeCell ref="J33:K33"/>
    <mergeCell ref="J34:K34"/>
    <mergeCell ref="J35:K35"/>
    <mergeCell ref="J65:K65"/>
    <mergeCell ref="J66:K66"/>
    <mergeCell ref="J67:K67"/>
    <mergeCell ref="J68:K68"/>
    <mergeCell ref="J69:K69"/>
    <mergeCell ref="J70:K70"/>
    <mergeCell ref="J59:K59"/>
    <mergeCell ref="J60:K60"/>
    <mergeCell ref="J61:K61"/>
    <mergeCell ref="J62:K62"/>
    <mergeCell ref="J63:K63"/>
    <mergeCell ref="J64:K64"/>
    <mergeCell ref="J48:K48"/>
    <mergeCell ref="J49:K49"/>
    <mergeCell ref="J50:K50"/>
    <mergeCell ref="J51:K51"/>
    <mergeCell ref="J52:K52"/>
    <mergeCell ref="J58:K58"/>
    <mergeCell ref="J57:K57"/>
    <mergeCell ref="J56:K56"/>
    <mergeCell ref="J54:K54"/>
    <mergeCell ref="J53:K53"/>
    <mergeCell ref="J108:K108"/>
    <mergeCell ref="J109:K109"/>
    <mergeCell ref="J110:K110"/>
    <mergeCell ref="J111:K111"/>
    <mergeCell ref="J112:K112"/>
    <mergeCell ref="J113:K113"/>
    <mergeCell ref="J101:K101"/>
    <mergeCell ref="J102:K102"/>
    <mergeCell ref="J103:K103"/>
    <mergeCell ref="J105:K105"/>
    <mergeCell ref="J106:K106"/>
    <mergeCell ref="J107:K107"/>
    <mergeCell ref="J71:K71"/>
    <mergeCell ref="J72:K72"/>
    <mergeCell ref="J94:K94"/>
    <mergeCell ref="J95:K95"/>
    <mergeCell ref="J99:K99"/>
    <mergeCell ref="J100:K100"/>
    <mergeCell ref="J80:K80"/>
    <mergeCell ref="J79:K79"/>
    <mergeCell ref="J76:K76"/>
    <mergeCell ref="J75:K75"/>
    <mergeCell ref="J74:K74"/>
    <mergeCell ref="J73:K73"/>
    <mergeCell ref="J126:K126"/>
    <mergeCell ref="J127:K127"/>
    <mergeCell ref="J128:K128"/>
    <mergeCell ref="J129:K129"/>
    <mergeCell ref="J132:K132"/>
    <mergeCell ref="J133:K133"/>
    <mergeCell ref="J120:K120"/>
    <mergeCell ref="J121:K121"/>
    <mergeCell ref="J122:K122"/>
    <mergeCell ref="J123:K123"/>
    <mergeCell ref="J124:K124"/>
    <mergeCell ref="J125:K125"/>
    <mergeCell ref="J114:K114"/>
    <mergeCell ref="J115:K115"/>
    <mergeCell ref="J116:K116"/>
    <mergeCell ref="J117:K117"/>
    <mergeCell ref="J118:K118"/>
    <mergeCell ref="J119:K119"/>
    <mergeCell ref="J171:K171"/>
    <mergeCell ref="J172:K172"/>
    <mergeCell ref="J173:K173"/>
    <mergeCell ref="J174:K174"/>
    <mergeCell ref="J175:K175"/>
    <mergeCell ref="J176:K176"/>
    <mergeCell ref="J149:K149"/>
    <mergeCell ref="J163:K163"/>
    <mergeCell ref="J164:K164"/>
    <mergeCell ref="J165:K165"/>
    <mergeCell ref="J169:K169"/>
    <mergeCell ref="J170:K170"/>
    <mergeCell ref="J134:K134"/>
    <mergeCell ref="J136:K136"/>
    <mergeCell ref="J137:K137"/>
    <mergeCell ref="J138:K138"/>
    <mergeCell ref="J147:K147"/>
    <mergeCell ref="J135:K135"/>
    <mergeCell ref="J159:K159"/>
    <mergeCell ref="J160:K160"/>
    <mergeCell ref="J161:K161"/>
    <mergeCell ref="J162:K162"/>
    <mergeCell ref="J166:K166"/>
    <mergeCell ref="J167:K167"/>
    <mergeCell ref="J168:K168"/>
    <mergeCell ref="J189:K189"/>
    <mergeCell ref="J190:K190"/>
    <mergeCell ref="J191:K191"/>
    <mergeCell ref="J192:K192"/>
    <mergeCell ref="J193:K193"/>
    <mergeCell ref="J212:K212"/>
    <mergeCell ref="J183:K183"/>
    <mergeCell ref="J184:K184"/>
    <mergeCell ref="J185:K185"/>
    <mergeCell ref="J186:K186"/>
    <mergeCell ref="J187:K187"/>
    <mergeCell ref="J188:K188"/>
    <mergeCell ref="J177:K177"/>
    <mergeCell ref="J178:K178"/>
    <mergeCell ref="J179:K179"/>
    <mergeCell ref="J180:K180"/>
    <mergeCell ref="J181:K181"/>
    <mergeCell ref="J182:K182"/>
    <mergeCell ref="J194:K194"/>
    <mergeCell ref="J195:K195"/>
    <mergeCell ref="J197:K197"/>
    <mergeCell ref="J198:K198"/>
    <mergeCell ref="J206:K206"/>
    <mergeCell ref="J207:K207"/>
    <mergeCell ref="J208:K208"/>
    <mergeCell ref="J209:K209"/>
    <mergeCell ref="J210:K210"/>
    <mergeCell ref="J199:K199"/>
    <mergeCell ref="J200:K200"/>
    <mergeCell ref="J204:K204"/>
    <mergeCell ref="J230:K230"/>
    <mergeCell ref="J231:K231"/>
    <mergeCell ref="J232:K232"/>
    <mergeCell ref="J233:K233"/>
    <mergeCell ref="J239:K239"/>
    <mergeCell ref="J240:K240"/>
    <mergeCell ref="J224:K224"/>
    <mergeCell ref="J225:K225"/>
    <mergeCell ref="J226:K226"/>
    <mergeCell ref="J227:K227"/>
    <mergeCell ref="J228:K228"/>
    <mergeCell ref="J229:K229"/>
    <mergeCell ref="J213:K213"/>
    <mergeCell ref="J214:K214"/>
    <mergeCell ref="J215:K215"/>
    <mergeCell ref="J216:K216"/>
    <mergeCell ref="J217:K217"/>
    <mergeCell ref="J221:K221"/>
    <mergeCell ref="J222:K222"/>
    <mergeCell ref="J223:K223"/>
    <mergeCell ref="J219:K219"/>
    <mergeCell ref="J256:K256"/>
    <mergeCell ref="J257:K257"/>
    <mergeCell ref="J258:K258"/>
    <mergeCell ref="J259:K259"/>
    <mergeCell ref="J260:K260"/>
    <mergeCell ref="J261:K261"/>
    <mergeCell ref="J250:K250"/>
    <mergeCell ref="J251:K251"/>
    <mergeCell ref="J252:K252"/>
    <mergeCell ref="J253:K253"/>
    <mergeCell ref="J254:K254"/>
    <mergeCell ref="J255:K255"/>
    <mergeCell ref="J241:K241"/>
    <mergeCell ref="J242:K242"/>
    <mergeCell ref="J243:K243"/>
    <mergeCell ref="J245:K245"/>
    <mergeCell ref="J248:K248"/>
    <mergeCell ref="J249:K249"/>
    <mergeCell ref="J244:K244"/>
    <mergeCell ref="J246:K246"/>
    <mergeCell ref="J247:K247"/>
    <mergeCell ref="J279:K279"/>
    <mergeCell ref="J280:K280"/>
    <mergeCell ref="J281:K281"/>
    <mergeCell ref="J282:K282"/>
    <mergeCell ref="J283:K283"/>
    <mergeCell ref="J284:K284"/>
    <mergeCell ref="J273:K273"/>
    <mergeCell ref="J274:K274"/>
    <mergeCell ref="J275:K275"/>
    <mergeCell ref="J276:K276"/>
    <mergeCell ref="J277:K277"/>
    <mergeCell ref="J278:K278"/>
    <mergeCell ref="J262:K262"/>
    <mergeCell ref="J268:K268"/>
    <mergeCell ref="J269:K269"/>
    <mergeCell ref="J270:K270"/>
    <mergeCell ref="J271:K271"/>
    <mergeCell ref="J272:K272"/>
    <mergeCell ref="J301:K301"/>
    <mergeCell ref="J302:K302"/>
    <mergeCell ref="J303:K303"/>
    <mergeCell ref="J304:K304"/>
    <mergeCell ref="J305:K305"/>
    <mergeCell ref="J306:K306"/>
    <mergeCell ref="J293:K293"/>
    <mergeCell ref="J294:K294"/>
    <mergeCell ref="J295:K295"/>
    <mergeCell ref="J296:K296"/>
    <mergeCell ref="J299:K299"/>
    <mergeCell ref="J300:K300"/>
    <mergeCell ref="J285:K285"/>
    <mergeCell ref="J286:K286"/>
    <mergeCell ref="J287:K287"/>
    <mergeCell ref="J288:K288"/>
    <mergeCell ref="J291:K291"/>
    <mergeCell ref="J292:K292"/>
    <mergeCell ref="J289:K289"/>
    <mergeCell ref="J297:K297"/>
    <mergeCell ref="J298:K298"/>
    <mergeCell ref="J327:K327"/>
    <mergeCell ref="J328:K328"/>
    <mergeCell ref="J329:K329"/>
    <mergeCell ref="J330:K330"/>
    <mergeCell ref="J331:K331"/>
    <mergeCell ref="J332:K332"/>
    <mergeCell ref="J314:K314"/>
    <mergeCell ref="J318:K318"/>
    <mergeCell ref="J319:K319"/>
    <mergeCell ref="J320:K320"/>
    <mergeCell ref="J326:K326"/>
    <mergeCell ref="J307:K307"/>
    <mergeCell ref="J308:K308"/>
    <mergeCell ref="J309:K309"/>
    <mergeCell ref="J310:K310"/>
    <mergeCell ref="J311:K311"/>
    <mergeCell ref="J312:K312"/>
    <mergeCell ref="J313:K313"/>
    <mergeCell ref="J315:K315"/>
    <mergeCell ref="J316:K316"/>
    <mergeCell ref="J317:K317"/>
    <mergeCell ref="I323:J323"/>
    <mergeCell ref="K323:M323"/>
    <mergeCell ref="J346:K346"/>
    <mergeCell ref="J347:K347"/>
    <mergeCell ref="J348:K348"/>
    <mergeCell ref="J349:K349"/>
    <mergeCell ref="J350:K350"/>
    <mergeCell ref="J351:K351"/>
    <mergeCell ref="J340:K340"/>
    <mergeCell ref="J341:K341"/>
    <mergeCell ref="J342:K342"/>
    <mergeCell ref="J343:K343"/>
    <mergeCell ref="J344:K344"/>
    <mergeCell ref="J345:K345"/>
    <mergeCell ref="J333:K333"/>
    <mergeCell ref="J334:K334"/>
    <mergeCell ref="J335:K335"/>
    <mergeCell ref="J336:K336"/>
    <mergeCell ref="J338:K338"/>
    <mergeCell ref="J339:K339"/>
    <mergeCell ref="J337:K337"/>
    <mergeCell ref="J364:K364"/>
    <mergeCell ref="J365:K365"/>
    <mergeCell ref="J366:K366"/>
    <mergeCell ref="J367:K367"/>
    <mergeCell ref="J368:K368"/>
    <mergeCell ref="J369:K369"/>
    <mergeCell ref="J358:K358"/>
    <mergeCell ref="J359:K359"/>
    <mergeCell ref="J360:K360"/>
    <mergeCell ref="J361:K361"/>
    <mergeCell ref="J362:K362"/>
    <mergeCell ref="J363:K363"/>
    <mergeCell ref="J352:K352"/>
    <mergeCell ref="J353:K353"/>
    <mergeCell ref="J354:K354"/>
    <mergeCell ref="J355:K355"/>
    <mergeCell ref="J356:K356"/>
    <mergeCell ref="J357:K357"/>
    <mergeCell ref="J382:K382"/>
    <mergeCell ref="J383:K383"/>
    <mergeCell ref="J384:K384"/>
    <mergeCell ref="J385:K385"/>
    <mergeCell ref="J386:K386"/>
    <mergeCell ref="J387:K387"/>
    <mergeCell ref="J376:K376"/>
    <mergeCell ref="J377:K377"/>
    <mergeCell ref="J378:K378"/>
    <mergeCell ref="J379:K379"/>
    <mergeCell ref="J380:K380"/>
    <mergeCell ref="J381:K381"/>
    <mergeCell ref="J370:K370"/>
    <mergeCell ref="J371:K371"/>
    <mergeCell ref="J372:K372"/>
    <mergeCell ref="J373:K373"/>
    <mergeCell ref="J374:K374"/>
    <mergeCell ref="J375:K375"/>
    <mergeCell ref="J413:K413"/>
    <mergeCell ref="J414:K414"/>
    <mergeCell ref="J416:K416"/>
    <mergeCell ref="J422:K422"/>
    <mergeCell ref="J423:K423"/>
    <mergeCell ref="J424:K424"/>
    <mergeCell ref="J407:K407"/>
    <mergeCell ref="J408:K408"/>
    <mergeCell ref="J409:K409"/>
    <mergeCell ref="J410:K410"/>
    <mergeCell ref="J411:K411"/>
    <mergeCell ref="J412:K412"/>
    <mergeCell ref="J389:K389"/>
    <mergeCell ref="J390:K390"/>
    <mergeCell ref="J394:K394"/>
    <mergeCell ref="J395:K395"/>
    <mergeCell ref="J396:K396"/>
    <mergeCell ref="J400:K400"/>
    <mergeCell ref="J420:K420"/>
    <mergeCell ref="J421:K421"/>
    <mergeCell ref="J452:K452"/>
    <mergeCell ref="J459:K459"/>
    <mergeCell ref="J460:K460"/>
    <mergeCell ref="J461:K461"/>
    <mergeCell ref="J462:K462"/>
    <mergeCell ref="J463:K463"/>
    <mergeCell ref="J441:K441"/>
    <mergeCell ref="J442:K442"/>
    <mergeCell ref="J443:K443"/>
    <mergeCell ref="J446:K446"/>
    <mergeCell ref="J447:K447"/>
    <mergeCell ref="J451:K451"/>
    <mergeCell ref="J425:K425"/>
    <mergeCell ref="J426:K426"/>
    <mergeCell ref="J432:K432"/>
    <mergeCell ref="J438:K438"/>
    <mergeCell ref="J439:K439"/>
    <mergeCell ref="J440:K440"/>
    <mergeCell ref="J427:K427"/>
    <mergeCell ref="J429:K429"/>
    <mergeCell ref="J431:K431"/>
    <mergeCell ref="J433:K433"/>
    <mergeCell ref="J434:K434"/>
    <mergeCell ref="J435:K435"/>
    <mergeCell ref="J436:K436"/>
    <mergeCell ref="J437:K437"/>
    <mergeCell ref="J456:K456"/>
    <mergeCell ref="J457:K457"/>
    <mergeCell ref="J476:K476"/>
    <mergeCell ref="J477:K477"/>
    <mergeCell ref="J478:K478"/>
    <mergeCell ref="J479:K479"/>
    <mergeCell ref="J480:K480"/>
    <mergeCell ref="J481:K481"/>
    <mergeCell ref="J470:K470"/>
    <mergeCell ref="J471:K471"/>
    <mergeCell ref="J472:K472"/>
    <mergeCell ref="J473:K473"/>
    <mergeCell ref="J474:K474"/>
    <mergeCell ref="J475:K475"/>
    <mergeCell ref="J464:K464"/>
    <mergeCell ref="J465:K465"/>
    <mergeCell ref="J466:K466"/>
    <mergeCell ref="J467:K467"/>
    <mergeCell ref="J468:K468"/>
    <mergeCell ref="J469:K469"/>
    <mergeCell ref="J505:K505"/>
    <mergeCell ref="J506:K506"/>
    <mergeCell ref="J507:K507"/>
    <mergeCell ref="J508:K508"/>
    <mergeCell ref="J509:K509"/>
    <mergeCell ref="J510:K510"/>
    <mergeCell ref="J488:K488"/>
    <mergeCell ref="J489:K489"/>
    <mergeCell ref="J493:K493"/>
    <mergeCell ref="J495:K495"/>
    <mergeCell ref="J496:K496"/>
    <mergeCell ref="J499:K499"/>
    <mergeCell ref="J482:K482"/>
    <mergeCell ref="J483:K483"/>
    <mergeCell ref="J484:K484"/>
    <mergeCell ref="J485:K485"/>
    <mergeCell ref="J486:K486"/>
    <mergeCell ref="J487:K487"/>
    <mergeCell ref="J490:K490"/>
    <mergeCell ref="J494:K494"/>
    <mergeCell ref="J497:K497"/>
    <mergeCell ref="J501:K501"/>
    <mergeCell ref="J503:K503"/>
    <mergeCell ref="J502:K502"/>
    <mergeCell ref="J504:K504"/>
    <mergeCell ref="J531:K531"/>
    <mergeCell ref="J532:K532"/>
    <mergeCell ref="J533:K533"/>
    <mergeCell ref="J534:K534"/>
    <mergeCell ref="J535:K535"/>
    <mergeCell ref="J536:K536"/>
    <mergeCell ref="J518:K518"/>
    <mergeCell ref="J519:K519"/>
    <mergeCell ref="J525:K525"/>
    <mergeCell ref="J526:K526"/>
    <mergeCell ref="J527:K527"/>
    <mergeCell ref="J511:K511"/>
    <mergeCell ref="J512:K512"/>
    <mergeCell ref="J514:K514"/>
    <mergeCell ref="J515:K515"/>
    <mergeCell ref="J516:K516"/>
    <mergeCell ref="J517:K517"/>
    <mergeCell ref="I530:J530"/>
    <mergeCell ref="J513:K513"/>
    <mergeCell ref="J520:K520"/>
    <mergeCell ref="J521:K521"/>
    <mergeCell ref="J522:K522"/>
    <mergeCell ref="J523:K523"/>
    <mergeCell ref="J524:K524"/>
    <mergeCell ref="J549:K549"/>
    <mergeCell ref="J550:K550"/>
    <mergeCell ref="J551:K551"/>
    <mergeCell ref="J552:K552"/>
    <mergeCell ref="J553:K553"/>
    <mergeCell ref="J554:K554"/>
    <mergeCell ref="J543:K543"/>
    <mergeCell ref="J544:K544"/>
    <mergeCell ref="J545:K545"/>
    <mergeCell ref="J546:K546"/>
    <mergeCell ref="J547:K547"/>
    <mergeCell ref="J548:K548"/>
    <mergeCell ref="J537:K537"/>
    <mergeCell ref="J538:K538"/>
    <mergeCell ref="J539:K539"/>
    <mergeCell ref="J540:K540"/>
    <mergeCell ref="J541:K541"/>
    <mergeCell ref="J542:K542"/>
    <mergeCell ref="J571:K571"/>
    <mergeCell ref="J573:K573"/>
    <mergeCell ref="J574:K574"/>
    <mergeCell ref="J575:K575"/>
    <mergeCell ref="J576:K576"/>
    <mergeCell ref="J577:K577"/>
    <mergeCell ref="J561:K561"/>
    <mergeCell ref="J562:K562"/>
    <mergeCell ref="J563:K563"/>
    <mergeCell ref="J565:K565"/>
    <mergeCell ref="J566:K566"/>
    <mergeCell ref="J555:K555"/>
    <mergeCell ref="J556:K556"/>
    <mergeCell ref="J557:K557"/>
    <mergeCell ref="J558:K558"/>
    <mergeCell ref="J559:K559"/>
    <mergeCell ref="J560:K560"/>
    <mergeCell ref="I570:J570"/>
    <mergeCell ref="J590:K590"/>
    <mergeCell ref="J591:K591"/>
    <mergeCell ref="J592:K592"/>
    <mergeCell ref="J593:K593"/>
    <mergeCell ref="J594:K594"/>
    <mergeCell ref="J595:K595"/>
    <mergeCell ref="J584:K584"/>
    <mergeCell ref="J585:K585"/>
    <mergeCell ref="J586:K586"/>
    <mergeCell ref="J587:K587"/>
    <mergeCell ref="J588:K588"/>
    <mergeCell ref="J589:K589"/>
    <mergeCell ref="J578:K578"/>
    <mergeCell ref="J579:K579"/>
    <mergeCell ref="J580:K580"/>
    <mergeCell ref="J581:K581"/>
    <mergeCell ref="J582:K582"/>
    <mergeCell ref="J583:K583"/>
    <mergeCell ref="J611:K611"/>
    <mergeCell ref="J612:K612"/>
    <mergeCell ref="J613:K613"/>
    <mergeCell ref="J614:K614"/>
    <mergeCell ref="J615:K615"/>
    <mergeCell ref="J616:K616"/>
    <mergeCell ref="J605:K605"/>
    <mergeCell ref="J606:K606"/>
    <mergeCell ref="J607:K607"/>
    <mergeCell ref="J608:K608"/>
    <mergeCell ref="J609:K609"/>
    <mergeCell ref="J610:K610"/>
    <mergeCell ref="J599:K599"/>
    <mergeCell ref="J600:K600"/>
    <mergeCell ref="J601:K601"/>
    <mergeCell ref="J602:K602"/>
    <mergeCell ref="J603:K603"/>
    <mergeCell ref="J604:K604"/>
    <mergeCell ref="J623:K623"/>
    <mergeCell ref="J624:K624"/>
    <mergeCell ref="J625:K625"/>
    <mergeCell ref="J626:K626"/>
    <mergeCell ref="J627:K627"/>
    <mergeCell ref="J628:K628"/>
    <mergeCell ref="J617:K617"/>
    <mergeCell ref="J618:K618"/>
    <mergeCell ref="J619:K619"/>
    <mergeCell ref="J620:K620"/>
    <mergeCell ref="J621:K621"/>
    <mergeCell ref="J622:K622"/>
    <mergeCell ref="J655:K655"/>
    <mergeCell ref="J647:K647"/>
    <mergeCell ref="J648:K648"/>
    <mergeCell ref="J649:K649"/>
    <mergeCell ref="J650:K650"/>
    <mergeCell ref="J654:K654"/>
    <mergeCell ref="J640:K640"/>
    <mergeCell ref="J641:K641"/>
    <mergeCell ref="J646:K646"/>
    <mergeCell ref="I653:J653"/>
    <mergeCell ref="I634:J634"/>
    <mergeCell ref="J691:K691"/>
    <mergeCell ref="J692:K692"/>
    <mergeCell ref="J681:K681"/>
    <mergeCell ref="J682:K682"/>
    <mergeCell ref="J683:K683"/>
    <mergeCell ref="J684:K684"/>
    <mergeCell ref="J685:K685"/>
    <mergeCell ref="J686:K686"/>
    <mergeCell ref="J676:K676"/>
    <mergeCell ref="J677:K677"/>
    <mergeCell ref="J678:K678"/>
    <mergeCell ref="J679:K679"/>
    <mergeCell ref="J680:K680"/>
    <mergeCell ref="J630:K630"/>
    <mergeCell ref="J631:K631"/>
    <mergeCell ref="J635:K635"/>
    <mergeCell ref="J636:K636"/>
    <mergeCell ref="I659:J659"/>
    <mergeCell ref="K659:M659"/>
    <mergeCell ref="J668:K668"/>
    <mergeCell ref="I675:J675"/>
    <mergeCell ref="I674:J674"/>
    <mergeCell ref="K674:M674"/>
    <mergeCell ref="N673:N675"/>
    <mergeCell ref="I673:M673"/>
    <mergeCell ref="J705:K705"/>
    <mergeCell ref="J706:K706"/>
    <mergeCell ref="J707:K707"/>
    <mergeCell ref="J708:K708"/>
    <mergeCell ref="J713:K713"/>
    <mergeCell ref="J699:K699"/>
    <mergeCell ref="J700:K700"/>
    <mergeCell ref="J701:K701"/>
    <mergeCell ref="J702:K702"/>
    <mergeCell ref="J703:K703"/>
    <mergeCell ref="J704:K704"/>
    <mergeCell ref="J693:K693"/>
    <mergeCell ref="J694:K694"/>
    <mergeCell ref="J695:K695"/>
    <mergeCell ref="J696:K696"/>
    <mergeCell ref="J697:K697"/>
    <mergeCell ref="J698:K698"/>
    <mergeCell ref="I711:J711"/>
    <mergeCell ref="J712:K712"/>
    <mergeCell ref="I710:J710"/>
    <mergeCell ref="K710:M710"/>
    <mergeCell ref="N710:N711"/>
    <mergeCell ref="J687:K687"/>
    <mergeCell ref="J688:K688"/>
    <mergeCell ref="J689:K689"/>
    <mergeCell ref="J690:K690"/>
    <mergeCell ref="J731:K731"/>
    <mergeCell ref="J732:K732"/>
    <mergeCell ref="J733:K733"/>
    <mergeCell ref="J734:K734"/>
    <mergeCell ref="J735:K735"/>
    <mergeCell ref="J736:K736"/>
    <mergeCell ref="J725:K725"/>
    <mergeCell ref="J726:K726"/>
    <mergeCell ref="J727:K727"/>
    <mergeCell ref="J728:K728"/>
    <mergeCell ref="J729:K729"/>
    <mergeCell ref="J730:K730"/>
    <mergeCell ref="J714:K714"/>
    <mergeCell ref="J716:K716"/>
    <mergeCell ref="J722:K722"/>
    <mergeCell ref="J723:K723"/>
    <mergeCell ref="J724:K724"/>
    <mergeCell ref="J749:K749"/>
    <mergeCell ref="J750:K750"/>
    <mergeCell ref="J751:K751"/>
    <mergeCell ref="J752:K752"/>
    <mergeCell ref="J753:K753"/>
    <mergeCell ref="J754:K754"/>
    <mergeCell ref="J743:K743"/>
    <mergeCell ref="J744:K744"/>
    <mergeCell ref="J745:K745"/>
    <mergeCell ref="J746:K746"/>
    <mergeCell ref="J747:K747"/>
    <mergeCell ref="J748:K748"/>
    <mergeCell ref="J737:K737"/>
    <mergeCell ref="J738:K738"/>
    <mergeCell ref="J739:K739"/>
    <mergeCell ref="J740:K740"/>
    <mergeCell ref="J741:K741"/>
    <mergeCell ref="J742:K742"/>
    <mergeCell ref="J770:K770"/>
    <mergeCell ref="J771:K771"/>
    <mergeCell ref="J772:K772"/>
    <mergeCell ref="J777:K777"/>
    <mergeCell ref="J778:K778"/>
    <mergeCell ref="J779:K779"/>
    <mergeCell ref="J765:K765"/>
    <mergeCell ref="J766:K766"/>
    <mergeCell ref="J767:K767"/>
    <mergeCell ref="J768:K768"/>
    <mergeCell ref="J769:K769"/>
    <mergeCell ref="J755:K755"/>
    <mergeCell ref="J756:K756"/>
    <mergeCell ref="J757:K757"/>
    <mergeCell ref="J758:K758"/>
    <mergeCell ref="J759:K759"/>
    <mergeCell ref="J760:K760"/>
    <mergeCell ref="J794:K794"/>
    <mergeCell ref="J795:K795"/>
    <mergeCell ref="J796:K796"/>
    <mergeCell ref="J797:K797"/>
    <mergeCell ref="J798:K798"/>
    <mergeCell ref="J786:K786"/>
    <mergeCell ref="J787:K787"/>
    <mergeCell ref="J788:K788"/>
    <mergeCell ref="J792:K792"/>
    <mergeCell ref="J780:K780"/>
    <mergeCell ref="J781:K781"/>
    <mergeCell ref="J782:K782"/>
    <mergeCell ref="J783:K783"/>
    <mergeCell ref="J784:K784"/>
    <mergeCell ref="J785:K785"/>
    <mergeCell ref="I791:J791"/>
    <mergeCell ref="I790:J790"/>
    <mergeCell ref="K790:M790"/>
    <mergeCell ref="J823:K823"/>
    <mergeCell ref="J827:K827"/>
    <mergeCell ref="J828:K828"/>
    <mergeCell ref="J817:K817"/>
    <mergeCell ref="J818:K818"/>
    <mergeCell ref="J819:K819"/>
    <mergeCell ref="J820:K820"/>
    <mergeCell ref="J821:K821"/>
    <mergeCell ref="J822:K822"/>
    <mergeCell ref="I826:J826"/>
    <mergeCell ref="I825:J825"/>
    <mergeCell ref="K825:M825"/>
    <mergeCell ref="N790:N791"/>
    <mergeCell ref="J811:K811"/>
    <mergeCell ref="J812:K812"/>
    <mergeCell ref="J813:K813"/>
    <mergeCell ref="J814:K814"/>
    <mergeCell ref="J815:K815"/>
    <mergeCell ref="J816:K816"/>
    <mergeCell ref="J805:K805"/>
    <mergeCell ref="J806:K806"/>
    <mergeCell ref="J807:K807"/>
    <mergeCell ref="J808:K808"/>
    <mergeCell ref="J809:K809"/>
    <mergeCell ref="J810:K810"/>
    <mergeCell ref="J799:K799"/>
    <mergeCell ref="J800:K800"/>
    <mergeCell ref="J801:K801"/>
    <mergeCell ref="J802:K802"/>
    <mergeCell ref="J803:K803"/>
    <mergeCell ref="J804:K804"/>
    <mergeCell ref="J793:K793"/>
    <mergeCell ref="N825:N826"/>
    <mergeCell ref="J847:K847"/>
    <mergeCell ref="J848:K848"/>
    <mergeCell ref="J849:K849"/>
    <mergeCell ref="J850:K850"/>
    <mergeCell ref="J851:K851"/>
    <mergeCell ref="J852:K852"/>
    <mergeCell ref="J841:K841"/>
    <mergeCell ref="J842:K842"/>
    <mergeCell ref="J843:K843"/>
    <mergeCell ref="J844:K844"/>
    <mergeCell ref="J845:K845"/>
    <mergeCell ref="J846:K846"/>
    <mergeCell ref="J835:K835"/>
    <mergeCell ref="J836:K836"/>
    <mergeCell ref="J837:K837"/>
    <mergeCell ref="J838:K838"/>
    <mergeCell ref="J839:K839"/>
    <mergeCell ref="J840:K840"/>
    <mergeCell ref="J829:K829"/>
    <mergeCell ref="J830:K830"/>
    <mergeCell ref="J831:K831"/>
    <mergeCell ref="J832:K832"/>
    <mergeCell ref="J833:K833"/>
    <mergeCell ref="J834:K834"/>
    <mergeCell ref="J865:K865"/>
    <mergeCell ref="J867:K867"/>
    <mergeCell ref="J871:K871"/>
    <mergeCell ref="J872:K872"/>
    <mergeCell ref="J877:K877"/>
    <mergeCell ref="J880:K880"/>
    <mergeCell ref="J859:K859"/>
    <mergeCell ref="J860:K860"/>
    <mergeCell ref="J861:K861"/>
    <mergeCell ref="J862:K862"/>
    <mergeCell ref="J863:K863"/>
    <mergeCell ref="J864:K864"/>
    <mergeCell ref="J853:K853"/>
    <mergeCell ref="J854:K854"/>
    <mergeCell ref="J855:K855"/>
    <mergeCell ref="J856:K856"/>
    <mergeCell ref="J857:K857"/>
    <mergeCell ref="J858:K858"/>
    <mergeCell ref="I876:J876"/>
    <mergeCell ref="J866:K866"/>
    <mergeCell ref="J868:K868"/>
    <mergeCell ref="J869:K869"/>
    <mergeCell ref="J870:K870"/>
    <mergeCell ref="I875:J875"/>
    <mergeCell ref="K875:M875"/>
    <mergeCell ref="N875:N876"/>
    <mergeCell ref="J896:K896"/>
    <mergeCell ref="J897:K897"/>
    <mergeCell ref="J898:K898"/>
    <mergeCell ref="J899:K899"/>
    <mergeCell ref="J900:K900"/>
    <mergeCell ref="J901:K901"/>
    <mergeCell ref="J890:K890"/>
    <mergeCell ref="J891:K891"/>
    <mergeCell ref="J892:K892"/>
    <mergeCell ref="J893:K893"/>
    <mergeCell ref="J894:K894"/>
    <mergeCell ref="J895:K895"/>
    <mergeCell ref="J882:K882"/>
    <mergeCell ref="J885:K885"/>
    <mergeCell ref="J886:K886"/>
    <mergeCell ref="J887:K887"/>
    <mergeCell ref="J888:K888"/>
    <mergeCell ref="J889:K889"/>
    <mergeCell ref="J1002:K1002"/>
    <mergeCell ref="J1003:K1003"/>
    <mergeCell ref="J1004:K1004"/>
    <mergeCell ref="J1005:K1005"/>
    <mergeCell ref="J1006:K1006"/>
    <mergeCell ref="J1007:K1007"/>
    <mergeCell ref="J969:K969"/>
    <mergeCell ref="J973:K973"/>
    <mergeCell ref="J974:K974"/>
    <mergeCell ref="J975:K975"/>
    <mergeCell ref="J984:K984"/>
    <mergeCell ref="J988:K988"/>
    <mergeCell ref="J902:K902"/>
    <mergeCell ref="J903:K903"/>
    <mergeCell ref="J904:K904"/>
    <mergeCell ref="J919:K919"/>
    <mergeCell ref="J928:K928"/>
    <mergeCell ref="J968:K968"/>
    <mergeCell ref="I972:J972"/>
    <mergeCell ref="J907:K907"/>
    <mergeCell ref="J908:K908"/>
    <mergeCell ref="J909:K909"/>
    <mergeCell ref="J910:K910"/>
    <mergeCell ref="J911:K911"/>
    <mergeCell ref="J912:K912"/>
    <mergeCell ref="J915:K915"/>
    <mergeCell ref="J916:K916"/>
    <mergeCell ref="J917:K917"/>
    <mergeCell ref="J918:K918"/>
    <mergeCell ref="J920:K920"/>
    <mergeCell ref="J921:K921"/>
    <mergeCell ref="J922:K922"/>
    <mergeCell ref="J1034:K1034"/>
    <mergeCell ref="J1040:K1040"/>
    <mergeCell ref="J1052:K1052"/>
    <mergeCell ref="J1071:K1071"/>
    <mergeCell ref="J1072:K1072"/>
    <mergeCell ref="J1104:K1104"/>
    <mergeCell ref="J1014:K1014"/>
    <mergeCell ref="J1015:K1015"/>
    <mergeCell ref="J1016:K1016"/>
    <mergeCell ref="J1017:K1017"/>
    <mergeCell ref="J1018:K1018"/>
    <mergeCell ref="J1032:K1032"/>
    <mergeCell ref="J1008:K1008"/>
    <mergeCell ref="J1009:K1009"/>
    <mergeCell ref="J1010:K1010"/>
    <mergeCell ref="J1011:K1011"/>
    <mergeCell ref="J1012:K1012"/>
    <mergeCell ref="J1013:K1013"/>
    <mergeCell ref="J1019:K1019"/>
    <mergeCell ref="J1020:K1020"/>
    <mergeCell ref="J1021:K1021"/>
    <mergeCell ref="J1022:K1022"/>
    <mergeCell ref="J1023:K1023"/>
    <mergeCell ref="J1024:K1024"/>
    <mergeCell ref="J1025:K1025"/>
    <mergeCell ref="J1026:K1026"/>
    <mergeCell ref="J1027:K1027"/>
    <mergeCell ref="J1028:K1028"/>
    <mergeCell ref="J1029:K1029"/>
    <mergeCell ref="J1030:K1030"/>
    <mergeCell ref="J1031:K1031"/>
    <mergeCell ref="J1033:K1033"/>
    <mergeCell ref="J1124:K1124"/>
    <mergeCell ref="J1125:K1125"/>
    <mergeCell ref="J1126:K1126"/>
    <mergeCell ref="J1127:K1127"/>
    <mergeCell ref="J1128:K1128"/>
    <mergeCell ref="J1129:K1129"/>
    <mergeCell ref="J1118:K1118"/>
    <mergeCell ref="J1119:K1119"/>
    <mergeCell ref="J1120:K1120"/>
    <mergeCell ref="J1121:K1121"/>
    <mergeCell ref="J1122:K1122"/>
    <mergeCell ref="J1123:K1123"/>
    <mergeCell ref="J1105:K1105"/>
    <mergeCell ref="J1110:K1110"/>
    <mergeCell ref="J1111:K1111"/>
    <mergeCell ref="J1112:K1112"/>
    <mergeCell ref="J1114:K1114"/>
    <mergeCell ref="J1117:K1117"/>
    <mergeCell ref="I1109:J1109"/>
    <mergeCell ref="J1154:K1154"/>
    <mergeCell ref="J1155:K1155"/>
    <mergeCell ref="J1156:K1156"/>
    <mergeCell ref="J1157:K1157"/>
    <mergeCell ref="J1158:K1158"/>
    <mergeCell ref="J1159:K1159"/>
    <mergeCell ref="J1145:K1145"/>
    <mergeCell ref="J1149:K1149"/>
    <mergeCell ref="J1150:K1150"/>
    <mergeCell ref="J1151:K1151"/>
    <mergeCell ref="J1152:K1152"/>
    <mergeCell ref="J1153:K1153"/>
    <mergeCell ref="J1130:K1130"/>
    <mergeCell ref="J1132:K1132"/>
    <mergeCell ref="J1136:K1136"/>
    <mergeCell ref="J1137:K1137"/>
    <mergeCell ref="J1143:K1143"/>
    <mergeCell ref="J1144:K1144"/>
    <mergeCell ref="J1148:K1148"/>
    <mergeCell ref="J1160:K1160"/>
    <mergeCell ref="J1161:K1161"/>
    <mergeCell ref="J1162:K1162"/>
    <mergeCell ref="J1163:K1163"/>
    <mergeCell ref="J1164:K1164"/>
    <mergeCell ref="J1165:K1165"/>
    <mergeCell ref="I1221:J1221"/>
    <mergeCell ref="J1166:K1166"/>
    <mergeCell ref="J1168:K1168"/>
    <mergeCell ref="J1169:K1169"/>
    <mergeCell ref="J1170:K1170"/>
    <mergeCell ref="J1172:K1172"/>
    <mergeCell ref="J1173:K1173"/>
    <mergeCell ref="J1174:K1174"/>
    <mergeCell ref="J1247:K1247"/>
    <mergeCell ref="J1248:K1248"/>
    <mergeCell ref="J1249:K1249"/>
    <mergeCell ref="J1175:K1175"/>
    <mergeCell ref="J1176:K1176"/>
    <mergeCell ref="J1178:K1178"/>
    <mergeCell ref="J1179:K1179"/>
    <mergeCell ref="J1180:K1180"/>
    <mergeCell ref="J1181:K1181"/>
    <mergeCell ref="J1182:K1182"/>
    <mergeCell ref="J1183:K1183"/>
    <mergeCell ref="J1184:K1184"/>
    <mergeCell ref="J1185:K1185"/>
    <mergeCell ref="J1186:K1186"/>
    <mergeCell ref="J1187:K1187"/>
    <mergeCell ref="J1188:K1188"/>
    <mergeCell ref="J1189:K1189"/>
    <mergeCell ref="J1190:K1190"/>
    <mergeCell ref="J1252:K1252"/>
    <mergeCell ref="J1240:K1240"/>
    <mergeCell ref="J1241:K1241"/>
    <mergeCell ref="J1242:K1242"/>
    <mergeCell ref="J1243:K1243"/>
    <mergeCell ref="J1245:K1245"/>
    <mergeCell ref="J1246:K1246"/>
    <mergeCell ref="J1234:K1234"/>
    <mergeCell ref="J1235:K1235"/>
    <mergeCell ref="J1236:K1236"/>
    <mergeCell ref="J1237:K1237"/>
    <mergeCell ref="J1238:K1238"/>
    <mergeCell ref="J1239:K1239"/>
    <mergeCell ref="J1280:K1280"/>
    <mergeCell ref="J1281:K1281"/>
    <mergeCell ref="J1282:K1282"/>
    <mergeCell ref="J1295:K1295"/>
    <mergeCell ref="J1287:K1287"/>
    <mergeCell ref="J1288:K1288"/>
    <mergeCell ref="J1289:K1289"/>
    <mergeCell ref="J1290:K1290"/>
    <mergeCell ref="J1291:K1291"/>
    <mergeCell ref="J1250:K1250"/>
    <mergeCell ref="J1251:K1251"/>
    <mergeCell ref="J1272:K1272"/>
    <mergeCell ref="J1273:K1273"/>
    <mergeCell ref="J1296:K1296"/>
    <mergeCell ref="J1270:K1270"/>
    <mergeCell ref="J1277:K1277"/>
    <mergeCell ref="J1278:K1278"/>
    <mergeCell ref="J1279:K1279"/>
    <mergeCell ref="J1258:K1258"/>
    <mergeCell ref="J1264:K1264"/>
    <mergeCell ref="J1265:K1265"/>
    <mergeCell ref="J1267:K1267"/>
    <mergeCell ref="J1268:K1268"/>
    <mergeCell ref="J1269:K1269"/>
    <mergeCell ref="I1276:J1276"/>
    <mergeCell ref="I1294:J1294"/>
    <mergeCell ref="J1318:K1318"/>
    <mergeCell ref="J1319:K1319"/>
    <mergeCell ref="J1320:K1320"/>
    <mergeCell ref="J1321:K1321"/>
    <mergeCell ref="I1310:J1310"/>
    <mergeCell ref="K1310:M1310"/>
    <mergeCell ref="J1322:K1322"/>
    <mergeCell ref="J1323:K1323"/>
    <mergeCell ref="J1312:K1312"/>
    <mergeCell ref="J1313:K1313"/>
    <mergeCell ref="J1314:K1314"/>
    <mergeCell ref="J1315:K1315"/>
    <mergeCell ref="J1316:K1316"/>
    <mergeCell ref="J1317:K1317"/>
    <mergeCell ref="J1297:K1297"/>
    <mergeCell ref="J1298:K1298"/>
    <mergeCell ref="J1301:K1301"/>
    <mergeCell ref="J1305:K1305"/>
    <mergeCell ref="J1306:K1306"/>
    <mergeCell ref="J1307:K1307"/>
    <mergeCell ref="J1299:K1299"/>
    <mergeCell ref="J1300:K1300"/>
    <mergeCell ref="J1302:K1302"/>
    <mergeCell ref="J1303:K1303"/>
    <mergeCell ref="I1311:J1311"/>
    <mergeCell ref="J1340:K1340"/>
    <mergeCell ref="J1367:K1367"/>
    <mergeCell ref="J1369:K1369"/>
    <mergeCell ref="J1370:K1370"/>
    <mergeCell ref="J1371:K1371"/>
    <mergeCell ref="J1372:K1372"/>
    <mergeCell ref="J1334:K1334"/>
    <mergeCell ref="J1335:K1335"/>
    <mergeCell ref="J1336:K1336"/>
    <mergeCell ref="J1337:K1337"/>
    <mergeCell ref="J1338:K1338"/>
    <mergeCell ref="J1339:K1339"/>
    <mergeCell ref="J1324:K1324"/>
    <mergeCell ref="J1325:K1325"/>
    <mergeCell ref="J1326:K1326"/>
    <mergeCell ref="J1327:K1327"/>
    <mergeCell ref="J1331:K1331"/>
    <mergeCell ref="J1333:K1333"/>
    <mergeCell ref="J1353:K1353"/>
    <mergeCell ref="J1354:K1354"/>
    <mergeCell ref="J1355:K1355"/>
    <mergeCell ref="J1356:K1356"/>
    <mergeCell ref="J1357:K1357"/>
    <mergeCell ref="J1358:K1358"/>
    <mergeCell ref="J1360:K1360"/>
    <mergeCell ref="J1361:K1361"/>
    <mergeCell ref="J1363:K1363"/>
    <mergeCell ref="J1366:K1366"/>
    <mergeCell ref="J1368:K1368"/>
    <mergeCell ref="J1385:K1385"/>
    <mergeCell ref="J1386:K1386"/>
    <mergeCell ref="J1387:K1387"/>
    <mergeCell ref="J1388:K1388"/>
    <mergeCell ref="J1391:K1391"/>
    <mergeCell ref="J1393:K1393"/>
    <mergeCell ref="J1379:K1379"/>
    <mergeCell ref="J1380:K1380"/>
    <mergeCell ref="J1381:K1381"/>
    <mergeCell ref="J1382:K1382"/>
    <mergeCell ref="J1383:K1383"/>
    <mergeCell ref="J1384:K1384"/>
    <mergeCell ref="J1373:K1373"/>
    <mergeCell ref="J1374:K1374"/>
    <mergeCell ref="J1375:K1375"/>
    <mergeCell ref="J1376:K1376"/>
    <mergeCell ref="J1377:K1377"/>
    <mergeCell ref="J1378:K1378"/>
    <mergeCell ref="J1389:K1389"/>
    <mergeCell ref="J1390:K1390"/>
    <mergeCell ref="J1392:K1392"/>
    <mergeCell ref="J1418:K1418"/>
    <mergeCell ref="J1419:K1419"/>
    <mergeCell ref="J1420:K1420"/>
    <mergeCell ref="J1421:K1421"/>
    <mergeCell ref="J1422:K1422"/>
    <mergeCell ref="J1423:K1423"/>
    <mergeCell ref="J1412:K1412"/>
    <mergeCell ref="J1413:K1413"/>
    <mergeCell ref="J1414:K1414"/>
    <mergeCell ref="J1415:K1415"/>
    <mergeCell ref="J1416:K1416"/>
    <mergeCell ref="J1417:K1417"/>
    <mergeCell ref="J1403:K1403"/>
    <mergeCell ref="J1404:K1404"/>
    <mergeCell ref="J1405:K1405"/>
    <mergeCell ref="J1406:K1406"/>
    <mergeCell ref="J1407:K1407"/>
    <mergeCell ref="J1411:K1411"/>
    <mergeCell ref="I1409:J1409"/>
    <mergeCell ref="K1409:M1409"/>
    <mergeCell ref="J1424:K1424"/>
    <mergeCell ref="J1425:K1425"/>
    <mergeCell ref="J1426:K1426"/>
    <mergeCell ref="J1427:K1427"/>
    <mergeCell ref="J1428:K1428"/>
    <mergeCell ref="J1429:K1429"/>
    <mergeCell ref="J1451:K1451"/>
    <mergeCell ref="J1452:K1452"/>
    <mergeCell ref="J1453:K1453"/>
    <mergeCell ref="J1454:K1454"/>
    <mergeCell ref="J1445:K1445"/>
    <mergeCell ref="J1446:K1446"/>
    <mergeCell ref="J1447:K1447"/>
    <mergeCell ref="J1448:K1448"/>
    <mergeCell ref="J1449:K1449"/>
    <mergeCell ref="J1450:K1450"/>
    <mergeCell ref="J1439:K1439"/>
    <mergeCell ref="J1440:K1440"/>
    <mergeCell ref="J1441:K1441"/>
    <mergeCell ref="J1442:K1442"/>
    <mergeCell ref="J1443:K1443"/>
    <mergeCell ref="J1444:K1444"/>
    <mergeCell ref="J1433:K1433"/>
    <mergeCell ref="J1434:K1434"/>
    <mergeCell ref="J1435:K1435"/>
    <mergeCell ref="J1436:K1436"/>
    <mergeCell ref="J1437:K1437"/>
    <mergeCell ref="J1438:K1438"/>
    <mergeCell ref="I1431:J1431"/>
    <mergeCell ref="K1431:M1431"/>
  </mergeCells>
  <phoneticPr fontId="15" type="noConversion"/>
  <pageMargins left="0.25" right="0.25" top="0.75" bottom="0.75" header="0.3" footer="0.3"/>
  <pageSetup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 UNI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Carlos Jair Gómez Guzmán</cp:lastModifiedBy>
  <cp:lastPrinted>2025-03-13T18:04:32Z</cp:lastPrinted>
  <dcterms:created xsi:type="dcterms:W3CDTF">2023-02-27T14:28:10Z</dcterms:created>
  <dcterms:modified xsi:type="dcterms:W3CDTF">2025-03-13T19:22:30Z</dcterms:modified>
</cp:coreProperties>
</file>