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ortes\2699\Documents\"/>
    </mc:Choice>
  </mc:AlternateContent>
  <xr:revisionPtr revIDLastSave="77" documentId="13_ncr:1_{F87B4D7B-4F86-44CF-83C2-C1E9D1A13CA6}" xr6:coauthVersionLast="47" xr6:coauthVersionMax="47" xr10:uidLastSave="{7EF0EEA5-106C-4525-BED6-1D713B659017}"/>
  <bookViews>
    <workbookView xWindow="-120" yWindow="-120" windowWidth="29040" windowHeight="15720" xr2:uid="{20115554-0411-40CB-91B7-D29666C540D5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J19" i="1"/>
  <c r="G19" i="1"/>
  <c r="H19" i="1"/>
  <c r="F19" i="1"/>
  <c r="E19" i="1"/>
  <c r="D19" i="1"/>
  <c r="C19" i="1"/>
  <c r="D12" i="1"/>
  <c r="E12" i="1"/>
  <c r="F12" i="1"/>
  <c r="G12" i="1"/>
  <c r="H12" i="1"/>
  <c r="I12" i="1"/>
  <c r="J12" i="1"/>
  <c r="C12" i="1"/>
  <c r="L19" i="1"/>
  <c r="K19" i="1"/>
  <c r="L18" i="1"/>
  <c r="K18" i="1"/>
  <c r="L17" i="1"/>
  <c r="K17" i="1"/>
  <c r="L11" i="1"/>
  <c r="K11" i="1"/>
  <c r="L10" i="1"/>
  <c r="K10" i="1"/>
  <c r="L12" i="1"/>
  <c r="K12" i="1"/>
  <c r="D20" i="1"/>
  <c r="E20" i="1"/>
  <c r="F20" i="1"/>
  <c r="G20" i="1"/>
  <c r="H20" i="1"/>
  <c r="I20" i="1"/>
  <c r="J20" i="1"/>
  <c r="C20" i="1"/>
  <c r="K20" i="1" s="1"/>
  <c r="D13" i="1"/>
  <c r="E13" i="1"/>
  <c r="F13" i="1"/>
  <c r="G13" i="1"/>
  <c r="H13" i="1"/>
  <c r="I13" i="1"/>
  <c r="J13" i="1"/>
  <c r="C13" i="1"/>
  <c r="K13" i="1" s="1"/>
  <c r="L20" i="1" l="1"/>
  <c r="L13" i="1"/>
</calcChain>
</file>

<file path=xl/sharedStrings.xml><?xml version="1.0" encoding="utf-8"?>
<sst xmlns="http://schemas.openxmlformats.org/spreadsheetml/2006/main" count="53" uniqueCount="22">
  <si>
    <t>AVISOS DE LEY - ESTUDIO MERCADO -2025</t>
  </si>
  <si>
    <t>Proveedor 1</t>
  </si>
  <si>
    <t>La República</t>
  </si>
  <si>
    <t>901.017.183-2</t>
  </si>
  <si>
    <t>Proveedor 2</t>
  </si>
  <si>
    <t>El Tiempo</t>
  </si>
  <si>
    <t>860.001.022-7</t>
  </si>
  <si>
    <t>Proveedor 3</t>
  </si>
  <si>
    <t>El Espectador</t>
  </si>
  <si>
    <t>860007590-6</t>
  </si>
  <si>
    <t>Proveedor 4</t>
  </si>
  <si>
    <t>Media Agency Ltda</t>
  </si>
  <si>
    <t>900185196-3</t>
  </si>
  <si>
    <t>Promedio</t>
  </si>
  <si>
    <t>PAGINA CORRIENTE</t>
  </si>
  <si>
    <t>Valor publicación un día entre lunes a sábado</t>
  </si>
  <si>
    <t>Valor publicación en domingo</t>
  </si>
  <si>
    <t>Valor Básico CM X COL</t>
  </si>
  <si>
    <t>(Centímetro por Columna)</t>
  </si>
  <si>
    <t>IVA</t>
  </si>
  <si>
    <t>TOTAL</t>
  </si>
  <si>
    <t>PAGINA CLASIFICADOS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</si>
</sst>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_-[$$-409]* #,##0_ ;_-[$$-409]* \-#,##0\ ;_-[$$-409]* &quot;-&quot;??_ ;_-@_ "/>
  </numFmts>
  <fonts count="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1" fillId="2" borderId="1" xfId="0" applyNumberFormat="1" applyFont="1" applyFill="1" applyBorder="1"/>
    <xf numFmtId="0" fontId="2" fillId="0" borderId="0" xfId="0" applyFont="1"/>
    <xf numFmtId="14" fontId="1" fillId="2" borderId="1" xfId="0" applyNumberFormat="1" applyFont="1" applyFill="1" applyBorder="1" applyAlignment="1">
      <alignment wrapText="1"/>
    </xf>
    <xf numFmtId="14" fontId="1" fillId="2" borderId="0" xfId="0" applyNumberFormat="1" applyFont="1" applyFill="1"/>
    <xf numFmtId="14" fontId="1" fillId="2" borderId="0" xfId="0" applyNumberFormat="1" applyFont="1" applyFill="1" applyAlignment="1">
      <alignment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164" fontId="6" fillId="0" borderId="5" xfId="0" applyNumberFormat="1" applyFont="1" applyBorder="1" applyAlignment="1">
      <alignment vertical="center"/>
    </xf>
    <xf numFmtId="165" fontId="1" fillId="0" borderId="12" xfId="0" applyNumberFormat="1" applyFont="1" applyBorder="1"/>
    <xf numFmtId="165" fontId="1" fillId="0" borderId="10" xfId="0" applyNumberFormat="1" applyFont="1" applyBorder="1"/>
    <xf numFmtId="0" fontId="1" fillId="0" borderId="0" xfId="0" applyFont="1"/>
    <xf numFmtId="164" fontId="4" fillId="0" borderId="5" xfId="0" applyNumberFormat="1" applyFont="1" applyBorder="1" applyAlignment="1">
      <alignment vertical="center"/>
    </xf>
    <xf numFmtId="164" fontId="4" fillId="0" borderId="11" xfId="0" applyNumberFormat="1" applyFont="1" applyBorder="1" applyAlignment="1">
      <alignment vertical="center"/>
    </xf>
    <xf numFmtId="165" fontId="5" fillId="0" borderId="12" xfId="0" applyNumberFormat="1" applyFont="1" applyBorder="1"/>
    <xf numFmtId="165" fontId="5" fillId="0" borderId="10" xfId="0" applyNumberFormat="1" applyFont="1" applyBorder="1"/>
    <xf numFmtId="164" fontId="6" fillId="0" borderId="8" xfId="0" applyNumberFormat="1" applyFont="1" applyBorder="1" applyAlignment="1">
      <alignment vertical="center"/>
    </xf>
    <xf numFmtId="164" fontId="6" fillId="0" borderId="4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9265-0684-4672-88D4-1BB2ED5F93C1}">
  <dimension ref="B1:L21"/>
  <sheetViews>
    <sheetView tabSelected="1" topLeftCell="A12" workbookViewId="0">
      <selection activeCell="G23" sqref="G23"/>
    </sheetView>
  </sheetViews>
  <sheetFormatPr defaultColWidth="11.42578125" defaultRowHeight="15"/>
  <cols>
    <col min="1" max="1" width="3.28515625" customWidth="1"/>
    <col min="2" max="2" width="11.28515625" customWidth="1"/>
    <col min="3" max="3" width="14" customWidth="1"/>
    <col min="4" max="4" width="14.42578125" customWidth="1"/>
    <col min="5" max="5" width="13" customWidth="1"/>
    <col min="6" max="6" width="12.7109375" customWidth="1"/>
    <col min="7" max="7" width="14" customWidth="1"/>
    <col min="8" max="8" width="13.140625" customWidth="1"/>
    <col min="9" max="10" width="13.28515625" customWidth="1"/>
    <col min="11" max="11" width="14.85546875" bestFit="1" customWidth="1"/>
    <col min="13" max="13" width="14.7109375" customWidth="1"/>
  </cols>
  <sheetData>
    <row r="1" spans="2:12">
      <c r="B1" s="28" t="s">
        <v>0</v>
      </c>
      <c r="C1" s="28"/>
      <c r="D1" s="28"/>
      <c r="E1" s="28"/>
      <c r="F1" s="28"/>
      <c r="G1" s="28"/>
      <c r="H1" s="28"/>
      <c r="I1" s="28"/>
      <c r="J1" s="28"/>
    </row>
    <row r="3" spans="2:12">
      <c r="B3" s="1" t="s">
        <v>1</v>
      </c>
      <c r="C3" s="1" t="s">
        <v>2</v>
      </c>
      <c r="D3" s="1" t="s">
        <v>3</v>
      </c>
    </row>
    <row r="4" spans="2:12">
      <c r="B4" s="1" t="s">
        <v>4</v>
      </c>
      <c r="C4" s="3" t="s">
        <v>5</v>
      </c>
      <c r="D4" s="1" t="s">
        <v>6</v>
      </c>
    </row>
    <row r="5" spans="2:12" ht="24.75">
      <c r="B5" s="1" t="s">
        <v>7</v>
      </c>
      <c r="C5" s="3" t="s">
        <v>8</v>
      </c>
      <c r="D5" s="1" t="s">
        <v>9</v>
      </c>
    </row>
    <row r="6" spans="2:12" ht="24.75">
      <c r="B6" s="1" t="s">
        <v>10</v>
      </c>
      <c r="C6" s="3" t="s">
        <v>11</v>
      </c>
      <c r="D6" s="1" t="s">
        <v>12</v>
      </c>
    </row>
    <row r="7" spans="2:12">
      <c r="B7" s="4"/>
      <c r="C7" s="5"/>
      <c r="D7" s="4"/>
    </row>
    <row r="8" spans="2:12">
      <c r="B8" s="8"/>
      <c r="C8" s="24" t="s">
        <v>2</v>
      </c>
      <c r="D8" s="25"/>
      <c r="E8" s="26" t="s">
        <v>5</v>
      </c>
      <c r="F8" s="27"/>
      <c r="G8" s="26" t="s">
        <v>8</v>
      </c>
      <c r="H8" s="27"/>
      <c r="I8" s="26" t="s">
        <v>11</v>
      </c>
      <c r="J8" s="29"/>
      <c r="K8" s="22" t="s">
        <v>13</v>
      </c>
      <c r="L8" s="23"/>
    </row>
    <row r="9" spans="2:12" ht="57" customHeight="1">
      <c r="B9" s="6" t="s">
        <v>14</v>
      </c>
      <c r="C9" s="9" t="s">
        <v>15</v>
      </c>
      <c r="D9" s="9" t="s">
        <v>16</v>
      </c>
      <c r="E9" s="9" t="s">
        <v>15</v>
      </c>
      <c r="F9" s="9" t="s">
        <v>16</v>
      </c>
      <c r="G9" s="9" t="s">
        <v>15</v>
      </c>
      <c r="H9" s="9" t="s">
        <v>16</v>
      </c>
      <c r="I9" s="9" t="s">
        <v>15</v>
      </c>
      <c r="J9" s="9" t="s">
        <v>16</v>
      </c>
      <c r="K9" s="9" t="s">
        <v>15</v>
      </c>
      <c r="L9" s="9" t="s">
        <v>16</v>
      </c>
    </row>
    <row r="10" spans="2:12" ht="22.5" customHeight="1">
      <c r="B10" s="10" t="s">
        <v>17</v>
      </c>
      <c r="C10" s="20">
        <v>169412</v>
      </c>
      <c r="D10" s="20">
        <v>169412</v>
      </c>
      <c r="E10" s="20">
        <v>213000</v>
      </c>
      <c r="F10" s="20">
        <v>267000</v>
      </c>
      <c r="G10" s="20">
        <v>224000</v>
      </c>
      <c r="H10" s="20">
        <v>268800</v>
      </c>
      <c r="I10" s="20">
        <v>165000</v>
      </c>
      <c r="J10" s="20">
        <v>198000</v>
      </c>
      <c r="K10" s="20">
        <f t="shared" ref="K10:K11" si="0">+SUM(C10+E10+G10+I10)/4</f>
        <v>192853</v>
      </c>
      <c r="L10" s="20">
        <f t="shared" ref="L10:L11" si="1">+SUM(D10+F10+H10+J10)/4</f>
        <v>225803</v>
      </c>
    </row>
    <row r="11" spans="2:12" ht="24.75">
      <c r="B11" s="11" t="s">
        <v>18</v>
      </c>
      <c r="C11" s="21"/>
      <c r="D11" s="21"/>
      <c r="E11" s="21"/>
      <c r="F11" s="21"/>
      <c r="G11" s="21"/>
      <c r="H11" s="21"/>
      <c r="I11" s="21"/>
      <c r="J11" s="21"/>
      <c r="K11" s="21">
        <f t="shared" si="0"/>
        <v>0</v>
      </c>
      <c r="L11" s="21">
        <f t="shared" si="1"/>
        <v>0</v>
      </c>
    </row>
    <row r="12" spans="2:12" ht="15.75" customHeight="1">
      <c r="B12" s="11" t="s">
        <v>19</v>
      </c>
      <c r="C12" s="12">
        <f>+C10*19%</f>
        <v>32188.28</v>
      </c>
      <c r="D12" s="12">
        <f t="shared" ref="D12:J12" si="2">+D10*19%</f>
        <v>32188.28</v>
      </c>
      <c r="E12" s="12">
        <f t="shared" si="2"/>
        <v>40470</v>
      </c>
      <c r="F12" s="12">
        <f t="shared" si="2"/>
        <v>50730</v>
      </c>
      <c r="G12" s="12">
        <f t="shared" si="2"/>
        <v>42560</v>
      </c>
      <c r="H12" s="12">
        <f t="shared" si="2"/>
        <v>51072</v>
      </c>
      <c r="I12" s="12">
        <f t="shared" si="2"/>
        <v>31350</v>
      </c>
      <c r="J12" s="12">
        <f t="shared" si="2"/>
        <v>37620</v>
      </c>
      <c r="K12" s="13">
        <f>+SUM(C12+E12+G12+I12)/4</f>
        <v>36642.07</v>
      </c>
      <c r="L12" s="14">
        <f>+SUM(D12+F12+H12+J12)/4</f>
        <v>42902.57</v>
      </c>
    </row>
    <row r="13" spans="2:12">
      <c r="B13" s="7" t="s">
        <v>20</v>
      </c>
      <c r="C13" s="16">
        <f>+C10+C12</f>
        <v>201600.28</v>
      </c>
      <c r="D13" s="16">
        <f t="shared" ref="D13:J13" si="3">+D10+D12</f>
        <v>201600.28</v>
      </c>
      <c r="E13" s="16">
        <f t="shared" si="3"/>
        <v>253470</v>
      </c>
      <c r="F13" s="16">
        <f t="shared" si="3"/>
        <v>317730</v>
      </c>
      <c r="G13" s="16">
        <f t="shared" si="3"/>
        <v>266560</v>
      </c>
      <c r="H13" s="16">
        <f t="shared" si="3"/>
        <v>319872</v>
      </c>
      <c r="I13" s="16">
        <f t="shared" si="3"/>
        <v>196350</v>
      </c>
      <c r="J13" s="17">
        <f t="shared" si="3"/>
        <v>235620</v>
      </c>
      <c r="K13" s="18">
        <f>+SUM(C13+E13+G13+I13)/4</f>
        <v>229495.07</v>
      </c>
      <c r="L13" s="19">
        <f>+SUM(D13+F13+H13+J13)/4</f>
        <v>268705.57</v>
      </c>
    </row>
    <row r="14" spans="2:12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2:12" ht="15.75" customHeight="1">
      <c r="B15" s="8"/>
      <c r="C15" s="24" t="s">
        <v>2</v>
      </c>
      <c r="D15" s="25"/>
      <c r="E15" s="26" t="s">
        <v>5</v>
      </c>
      <c r="F15" s="27"/>
      <c r="G15" s="26" t="s">
        <v>8</v>
      </c>
      <c r="H15" s="27"/>
      <c r="I15" s="26" t="s">
        <v>11</v>
      </c>
      <c r="J15" s="27"/>
      <c r="K15" s="22" t="s">
        <v>13</v>
      </c>
      <c r="L15" s="23"/>
    </row>
    <row r="16" spans="2:12" ht="48" customHeight="1">
      <c r="B16" s="7" t="s">
        <v>21</v>
      </c>
      <c r="C16" s="9" t="s">
        <v>15</v>
      </c>
      <c r="D16" s="9" t="s">
        <v>16</v>
      </c>
      <c r="E16" s="9" t="s">
        <v>15</v>
      </c>
      <c r="F16" s="9" t="s">
        <v>16</v>
      </c>
      <c r="G16" s="9" t="s">
        <v>15</v>
      </c>
      <c r="H16" s="9" t="s">
        <v>16</v>
      </c>
      <c r="I16" s="9" t="s">
        <v>15</v>
      </c>
      <c r="J16" s="9" t="s">
        <v>16</v>
      </c>
      <c r="K16" s="9" t="s">
        <v>15</v>
      </c>
      <c r="L16" s="9" t="s">
        <v>16</v>
      </c>
    </row>
    <row r="17" spans="2:12" ht="57" customHeight="1">
      <c r="B17" s="10" t="s">
        <v>17</v>
      </c>
      <c r="C17" s="20">
        <v>57983</v>
      </c>
      <c r="D17" s="20">
        <v>57983</v>
      </c>
      <c r="E17" s="20">
        <v>88000</v>
      </c>
      <c r="F17" s="20">
        <v>105042</v>
      </c>
      <c r="G17" s="20">
        <v>73530</v>
      </c>
      <c r="H17" s="20">
        <v>73530</v>
      </c>
      <c r="I17" s="20">
        <v>89000</v>
      </c>
      <c r="J17" s="20">
        <v>106800</v>
      </c>
      <c r="K17" s="20">
        <f t="shared" ref="K17:K18" si="4">+SUM(C17+E17+G17+I17)/4</f>
        <v>77128.25</v>
      </c>
      <c r="L17" s="20">
        <f t="shared" ref="L17:L18" si="5">+SUM(D17+F17+H17+J17)/4</f>
        <v>85838.75</v>
      </c>
    </row>
    <row r="18" spans="2:12" ht="24.75">
      <c r="B18" s="11" t="s">
        <v>18</v>
      </c>
      <c r="C18" s="21"/>
      <c r="D18" s="21"/>
      <c r="E18" s="21"/>
      <c r="F18" s="21"/>
      <c r="G18" s="21"/>
      <c r="H18" s="21"/>
      <c r="I18" s="21"/>
      <c r="J18" s="21"/>
      <c r="K18" s="21">
        <f t="shared" si="4"/>
        <v>0</v>
      </c>
      <c r="L18" s="21">
        <f t="shared" si="5"/>
        <v>0</v>
      </c>
    </row>
    <row r="19" spans="2:12">
      <c r="B19" s="11" t="s">
        <v>19</v>
      </c>
      <c r="C19" s="12">
        <f>+C17*19%</f>
        <v>11016.77</v>
      </c>
      <c r="D19" s="12">
        <f>+D17*19%</f>
        <v>11016.77</v>
      </c>
      <c r="E19" s="12">
        <f>+E17*19%</f>
        <v>16720</v>
      </c>
      <c r="F19" s="12">
        <f>+F17*19%</f>
        <v>19957.98</v>
      </c>
      <c r="G19" s="12">
        <f>+G17*19%</f>
        <v>13970.7</v>
      </c>
      <c r="H19" s="12">
        <f>+H17*19%</f>
        <v>13970.7</v>
      </c>
      <c r="I19" s="12">
        <f>+I17*19%</f>
        <v>16910</v>
      </c>
      <c r="J19" s="12">
        <f>+J17*19%</f>
        <v>20292</v>
      </c>
      <c r="K19" s="13">
        <f>+SUM(C19+E19+G19+I19)/4</f>
        <v>14654.3675</v>
      </c>
      <c r="L19" s="14">
        <f>+SUM(D19+F19+H19+J19)/4</f>
        <v>16309.362499999999</v>
      </c>
    </row>
    <row r="20" spans="2:12">
      <c r="B20" s="7" t="s">
        <v>20</v>
      </c>
      <c r="C20" s="16">
        <f>+C17+C19</f>
        <v>68999.77</v>
      </c>
      <c r="D20" s="16">
        <f t="shared" ref="D20:J20" si="6">+D17+D19</f>
        <v>68999.77</v>
      </c>
      <c r="E20" s="16">
        <f t="shared" si="6"/>
        <v>104720</v>
      </c>
      <c r="F20" s="16">
        <f t="shared" si="6"/>
        <v>124999.98</v>
      </c>
      <c r="G20" s="16">
        <f t="shared" si="6"/>
        <v>87500.7</v>
      </c>
      <c r="H20" s="16">
        <f t="shared" si="6"/>
        <v>87500.7</v>
      </c>
      <c r="I20" s="16">
        <f t="shared" si="6"/>
        <v>105910</v>
      </c>
      <c r="J20" s="16">
        <f t="shared" si="6"/>
        <v>127092</v>
      </c>
      <c r="K20" s="18">
        <f>+SUM(C20+E20+G20+I20)/4</f>
        <v>91782.617500000008</v>
      </c>
      <c r="L20" s="19">
        <f>+SUM(D20+F20+H20+J20)/4</f>
        <v>102148.1125</v>
      </c>
    </row>
    <row r="21" spans="2:12">
      <c r="C21" s="2"/>
      <c r="D21" s="2"/>
    </row>
  </sheetData>
  <mergeCells count="31">
    <mergeCell ref="B1:J1"/>
    <mergeCell ref="C8:D8"/>
    <mergeCell ref="E8:F8"/>
    <mergeCell ref="G8:H8"/>
    <mergeCell ref="I8:J8"/>
    <mergeCell ref="C15:D15"/>
    <mergeCell ref="E15:F15"/>
    <mergeCell ref="G15:H15"/>
    <mergeCell ref="I15:J15"/>
    <mergeCell ref="C10:C11"/>
    <mergeCell ref="D10:D11"/>
    <mergeCell ref="E10:E11"/>
    <mergeCell ref="F10:F11"/>
    <mergeCell ref="G10:G11"/>
    <mergeCell ref="C17:C18"/>
    <mergeCell ref="D17:D18"/>
    <mergeCell ref="E17:E18"/>
    <mergeCell ref="F17:F18"/>
    <mergeCell ref="G17:G18"/>
    <mergeCell ref="H17:H18"/>
    <mergeCell ref="I17:I18"/>
    <mergeCell ref="J17:J18"/>
    <mergeCell ref="K8:L8"/>
    <mergeCell ref="K15:L15"/>
    <mergeCell ref="K10:K11"/>
    <mergeCell ref="L10:L11"/>
    <mergeCell ref="K17:K18"/>
    <mergeCell ref="L17:L18"/>
    <mergeCell ref="H10:H11"/>
    <mergeCell ref="I10:I11"/>
    <mergeCell ref="J10:J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Usuario invitado</cp:lastModifiedBy>
  <cp:revision/>
  <dcterms:created xsi:type="dcterms:W3CDTF">2024-01-25T20:33:27Z</dcterms:created>
  <dcterms:modified xsi:type="dcterms:W3CDTF">2025-03-26T23:59:34Z</dcterms:modified>
  <cp:category/>
  <cp:contentStatus/>
</cp:coreProperties>
</file>