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15" windowWidth="12480" windowHeight="10125"/>
  </bookViews>
  <sheets>
    <sheet name="216" sheetId="8" r:id="rId1"/>
  </sheets>
  <calcPr calcId="145621"/>
</workbook>
</file>

<file path=xl/calcChain.xml><?xml version="1.0" encoding="utf-8"?>
<calcChain xmlns="http://schemas.openxmlformats.org/spreadsheetml/2006/main">
  <c r="K13" i="8" l="1"/>
  <c r="J13" i="8"/>
  <c r="G13" i="8"/>
  <c r="J15" i="8" l="1"/>
  <c r="K15" i="8" s="1"/>
  <c r="J17" i="8"/>
  <c r="K17" i="8" s="1"/>
  <c r="J18" i="8"/>
  <c r="K18" i="8"/>
  <c r="J19" i="8"/>
  <c r="K19" i="8" s="1"/>
  <c r="J21" i="8"/>
  <c r="K21" i="8"/>
  <c r="J22" i="8"/>
  <c r="K22" i="8" s="1"/>
  <c r="J23" i="8"/>
  <c r="K23" i="8" s="1"/>
  <c r="J25" i="8"/>
  <c r="K25" i="8" s="1"/>
  <c r="J26" i="8"/>
  <c r="K26" i="8" s="1"/>
  <c r="J27" i="8"/>
  <c r="K27" i="8" s="1"/>
  <c r="J29" i="8"/>
  <c r="K29" i="8"/>
  <c r="J30" i="8"/>
  <c r="K30" i="8" s="1"/>
  <c r="J32" i="8"/>
  <c r="K32" i="8" s="1"/>
  <c r="J34" i="8"/>
  <c r="K34" i="8" s="1"/>
  <c r="J36" i="8"/>
  <c r="K36" i="8"/>
  <c r="J38" i="8"/>
  <c r="K38" i="8" s="1"/>
  <c r="J39" i="8"/>
  <c r="K39" i="8" s="1"/>
  <c r="J41" i="8"/>
  <c r="K41" i="8" s="1"/>
  <c r="J42" i="8"/>
  <c r="K42" i="8" s="1"/>
  <c r="J44" i="8"/>
  <c r="K44" i="8" s="1"/>
  <c r="J45" i="8"/>
  <c r="K45" i="8" s="1"/>
  <c r="J47" i="8"/>
  <c r="K47" i="8" s="1"/>
  <c r="J48" i="8"/>
  <c r="K48" i="8" s="1"/>
  <c r="J50" i="8"/>
  <c r="K50" i="8" s="1"/>
  <c r="J51" i="8"/>
  <c r="K51" i="8" s="1"/>
  <c r="J52" i="8"/>
  <c r="K52" i="8" s="1"/>
  <c r="E53" i="8"/>
  <c r="H53" i="8" l="1"/>
  <c r="I53" i="8"/>
  <c r="G15" i="8"/>
  <c r="G17" i="8"/>
  <c r="G18" i="8"/>
  <c r="G19" i="8"/>
  <c r="G21" i="8"/>
  <c r="G22" i="8"/>
  <c r="G23" i="8"/>
  <c r="G25" i="8"/>
  <c r="G26" i="8"/>
  <c r="G27" i="8"/>
  <c r="G29" i="8"/>
  <c r="G30" i="8"/>
  <c r="G32" i="8"/>
  <c r="G34" i="8"/>
  <c r="G36" i="8"/>
  <c r="G38" i="8"/>
  <c r="G39" i="8"/>
  <c r="G41" i="8"/>
  <c r="G42" i="8"/>
  <c r="G44" i="8"/>
  <c r="G45" i="8"/>
  <c r="G47" i="8"/>
  <c r="G48" i="8"/>
  <c r="G50" i="8"/>
  <c r="G51" i="8"/>
  <c r="G52" i="8"/>
  <c r="J53" i="8" l="1"/>
  <c r="K53" i="8" l="1"/>
  <c r="F53" i="8"/>
  <c r="G53" i="8" l="1"/>
</calcChain>
</file>

<file path=xl/sharedStrings.xml><?xml version="1.0" encoding="utf-8"?>
<sst xmlns="http://schemas.openxmlformats.org/spreadsheetml/2006/main" count="130" uniqueCount="103">
  <si>
    <t>ÍTEM</t>
  </si>
  <si>
    <t>UNSPSC (CCE)</t>
  </si>
  <si>
    <t xml:space="preserve">DESCRIPCIÓN DEL BIEN Y/O SERVICIO </t>
  </si>
  <si>
    <t>CANTIDAD</t>
  </si>
  <si>
    <t>TOTAL</t>
  </si>
  <si>
    <t>CUMPLE</t>
  </si>
  <si>
    <t>NO CUMPLE</t>
  </si>
  <si>
    <t>FICHA TÉCNICA</t>
  </si>
  <si>
    <t>OFERTA ECONÓMICA</t>
  </si>
  <si>
    <t>FORMULARIO</t>
  </si>
  <si>
    <t>CARACTERÍSTICAS TÉCNICAS DE OBLIGATORIO CUMPLIMIENTO Y VALORACIÓN DE LA PROPUESTA ECONÓMICA</t>
  </si>
  <si>
    <t>Ciudad y fecha</t>
  </si>
  <si>
    <r>
      <t xml:space="preserve">TOTAL: </t>
    </r>
    <r>
      <rPr>
        <b/>
        <sz val="11"/>
        <color rgb="FFFF0000"/>
        <rFont val="Calibri"/>
        <family val="2"/>
        <scheme val="minor"/>
      </rPr>
      <t>valor en letras</t>
    </r>
  </si>
  <si>
    <t>Notas al cuadro de precios:</t>
  </si>
  <si>
    <t xml:space="preserve">Atentamente, </t>
  </si>
  <si>
    <t>FIRMA REPRESENTANTE LEGAL O APODERADO</t>
  </si>
  <si>
    <t>Nombre:</t>
  </si>
  <si>
    <t>Razón social:</t>
  </si>
  <si>
    <t>NIT.:</t>
  </si>
  <si>
    <t>1. El proponente (posible contratista) asume el riesgo cambiario, desde el momento de la presentación de la oferta hasta la liquidación del contrato, toda vez que la oferta es presentada en PESOS COLOMBIANOS.</t>
  </si>
  <si>
    <t>PRECIO TOTAL</t>
  </si>
  <si>
    <r>
      <rPr>
        <b/>
        <sz val="11"/>
        <color rgb="FFFF0000"/>
        <rFont val="Calibri"/>
        <family val="2"/>
        <scheme val="minor"/>
      </rPr>
      <t xml:space="preserve">NOTA 1: </t>
    </r>
    <r>
      <rPr>
        <sz val="11"/>
        <color rgb="FFFF0000"/>
        <rFont val="Calibri"/>
        <family val="2"/>
        <scheme val="minor"/>
      </rPr>
      <t>SE SUGIERE PRESENTAR LA OFERTA EN NUMEROS ENTEROS (SIN DECIMALES NI CENTAVOS).</t>
    </r>
  </si>
  <si>
    <r>
      <rPr>
        <b/>
        <sz val="11"/>
        <color rgb="FFFF0000"/>
        <rFont val="Calibri"/>
        <family val="2"/>
        <scheme val="minor"/>
      </rPr>
      <t xml:space="preserve">NOTA 3: </t>
    </r>
    <r>
      <rPr>
        <sz val="11"/>
        <color rgb="FFFF0000"/>
        <rFont val="Calibri"/>
        <family val="2"/>
        <scheme val="minor"/>
      </rPr>
      <t>LA ADMINISTRACIÓN SE RESERVA EL DERECHO DE ADJUDICAR MAYORES CANTIDADES HASTA CUBRIR LA NECESIDAD O AGOTAR EL RECURSO ASIGNADO MEDIANTE CDP.</t>
    </r>
  </si>
  <si>
    <r>
      <rPr>
        <b/>
        <sz val="11"/>
        <color rgb="FFFF0000"/>
        <rFont val="Calibri"/>
        <family val="2"/>
        <scheme val="minor"/>
      </rPr>
      <t xml:space="preserve">NOTA 4: </t>
    </r>
    <r>
      <rPr>
        <sz val="11"/>
        <color rgb="FFFF0000"/>
        <rFont val="Calibri"/>
        <family val="2"/>
        <scheme val="minor"/>
      </rPr>
      <t>EL OFERENTE DEBERÁ OFERTAR LA TOTALIDAD DE LOS ÍTEMS, SIN SUPERAR LOS PRECIOS DE REFERENCIA ESTABLECIDOS POR LA ENTIDAD.</t>
    </r>
  </si>
  <si>
    <r>
      <rPr>
        <b/>
        <sz val="11"/>
        <color rgb="FFFF0000"/>
        <rFont val="Calibri"/>
        <family val="2"/>
        <scheme val="minor"/>
      </rPr>
      <t xml:space="preserve">NOTA 5: </t>
    </r>
    <r>
      <rPr>
        <sz val="11"/>
        <color rgb="FFFF0000"/>
        <rFont val="Calibri"/>
        <family val="2"/>
        <scheme val="minor"/>
      </rPr>
      <t>EL OFERENTE DEBERÁ VERIFICAR DETALLADAMENTE LA "DESCRIPCION DEL BIEN Y/O SERVICIO", ASI COMO LA UNIDAD DE MEDIDA, ANTES DE PRESENTAR SU OFERTA.</t>
    </r>
  </si>
  <si>
    <t>PRECIO DE REFERENCIA UNITARIO IVA INCLUIDO</t>
  </si>
  <si>
    <t>PRECIO DE REFERENCIA TOTAL IVA INCLUIDO</t>
  </si>
  <si>
    <t>UNIDAD DE MEDIDA</t>
  </si>
  <si>
    <t xml:space="preserve">PRECIO UNITARIO SIN IVA </t>
  </si>
  <si>
    <t>PRECIO UNITARIO IVA INCLUIDO</t>
  </si>
  <si>
    <r>
      <rPr>
        <b/>
        <sz val="11"/>
        <color rgb="FFFF0000"/>
        <rFont val="Calibri"/>
        <family val="2"/>
        <scheme val="minor"/>
      </rPr>
      <t xml:space="preserve">NOTA 6: </t>
    </r>
    <r>
      <rPr>
        <sz val="11"/>
        <color rgb="FFFF0000"/>
        <rFont val="Calibri"/>
        <family val="2"/>
        <scheme val="minor"/>
      </rPr>
      <t>EL OFERENTE DEBE CALCULAR EL IVA Y LOS IMPUESTOS QUE LE APLIQUEN, SEGÚN SU CONDICION TRIBUTARIA, PARA CADA UNO DE LOS íTEMS.</t>
    </r>
  </si>
  <si>
    <t>IVA                     (SI APLICA)</t>
  </si>
  <si>
    <t>1.1</t>
  </si>
  <si>
    <t>Unidad</t>
  </si>
  <si>
    <t>1.2</t>
  </si>
  <si>
    <t>1.3</t>
  </si>
  <si>
    <t>1.4</t>
  </si>
  <si>
    <t>VESTUARIO PERSONAL CASINOS Y RESTAURANTES TODO CLIMA   AUXILIARES DE COCINA  UNIXSEXO</t>
  </si>
  <si>
    <t>1.5</t>
  </si>
  <si>
    <t>1.1. DISEÑO PARA PERSONAL AUXILIAR DE COCINA: Camisa tipo camibuso unixsexo, cuello cuatro puntas,  manga corta  confeccionado en polialgodon blanco, mezcla 55%-45% acabado percloro-fusionados termoadherible. Adornos de cuello y manga en tela antifluidos con diseño de cuadros blancos por negro Logotipo bordado en policromia del Ejército Nacional. Pantalón: Unisexo tipo baggy confeccionado en tela antifluidos con diseño de cuadros blancos por negro. acabado percloro proceso de planchado permanente, tratamiento antigrasa y antifluido. Gorra: confeccionada en poli algodon blanco, mezcla 55%-45% acabado percloro -fusionados termoadherible-Diseño en vícera cuadros blancos por negro.
- Logotipo bordado en policromia del Ejército Nacional. CARACTERÍSTICAS DE ACUERDO ANEXO TÉCNICO INSTRUCTIVO DOTACIÓN PERSONAL CIVIL – PERSONAL AUXILIAR DE COCINA 1.1. Versión: 2 de Fecha: 2014-05-02. Anexo al presente documento.</t>
  </si>
  <si>
    <t>VESTUARIO SERVICIOS GENERALES CLIMA FRIO Y CLIMA CALIDO DISEÑO</t>
  </si>
  <si>
    <t>1.6</t>
  </si>
  <si>
    <t>5.1. CARACTERÍSTICAS TÉCNICAS VESTUARIO SERVICIOS GENERALES CLIMA FRIO Y CLIMA CALIDO DISEÑO 1. Compuesto por blusa y pantalón color azul.  NUMERAL. 5.1.2  NUMERAL  REQUISITOS GENERALES COMPOSICIÓN TELAS Y FORROS TABLA 41. DE ACUERDO INSTRUCTIVO DOTACIÓN PERSONAL CIVIL FEMENINO. Versión: 3 de Fecha: 2014-06-10. Anexo al presente documento.</t>
  </si>
  <si>
    <t>1.7</t>
  </si>
  <si>
    <t>5.2. CARACTERÍSTICAS TÉCNICAS VESTUARIO SERVICIOS GENERALES CLIMA FRIO Y CLIMA CALIDO DISEÑO 2. Compuesto por blusa y pantalón color verde NUMERAL 5.2.1.    REQUISITOS GENERALES COMPOSICIÓN TELAS Y FORROS  TABLA 42 DE ACUERDO INSTRUCTIVO DOTACIÓN PERSONAL CIVIL FEMENINO. Versión: 3 de Fecha: 2014-06-10. Anexo al presente documento.</t>
  </si>
  <si>
    <t>1.8</t>
  </si>
  <si>
    <t>5.3.  CARACTERÍSTICAS TÉCNICAS VESTUARIO SERVICIOS GENERALES CLIMA FRIO Y CLIMA CALIDO DISEÑO 3. Compuesto por blusa y pantalón color vino tinto. NUMERAL. 5.3.1 REQUISITOS GENERALES COMPOSICIÓN TELAS Y FORROS TABLA 43 DE ACUERDO INSTRUCTIVO DOTACIÓN PERSONAL CIVIL FEMENINO. Versión: 3 de Fecha: 2014-06-10. Anexo al presente documento.</t>
  </si>
  <si>
    <t>DOTACIÓN UNIFORMES DIARIO ESTILISTAS DAMA</t>
  </si>
  <si>
    <t>1.9</t>
  </si>
  <si>
    <t>5.4. CARACTERÍSTICAS TÉCNICAS DISEÑO 1. VESTUARIO ESTILISTA DAMA CLIMA CALIDO. Compuesto por blusa y pantalón color morado.   NUMERAL 5.4.1 REQUISITOS GENERALES COMPOSICIÓN TELAS Y FORROS , TABLA 44 DE ACUERDO INSTRUCTIVO DOTACIÓN PERSONAL CIVIL. Versión: 3 de Fecha: 2014-06-10 Anexo al presente documento.</t>
  </si>
  <si>
    <t>1.10</t>
  </si>
  <si>
    <t>5.5. CARACTERÍSTICAS TÉCNICAS DISEÑO 2. VESTUARIO ESTILISTA DAMA CLIMA CALIDO. Compuesto por blusa y pantalón color lila. NUMERAL 5.5.1.  REQUISITOS GENERALES COMPOSICIÓN TELAS Y FORROS TABLA 45 DE ACUERDO INSTRUCTIVO DOTACIÓN PERSONAL CIVIL. Versión: 3 de Fecha: 2014-06-10  Anexo al presente documento.</t>
  </si>
  <si>
    <t>1.11</t>
  </si>
  <si>
    <t>5.6. CARACTERÍSTICAS TÉCNICAS DISEÑO 3. VESTUARIO ESTILISTA DAMA CLIMA CALIDO.  Compuesto por blusa y pantalón color azul oscuro. NUMERAL 5.6.1. REQUISITOS GENERALES COMPOSICIÓN TELAS Y FORROS TABLA 46 DE ACUERDO INSTRUCTIVO DOTACIÓN PERSONAL CIVIL. Versión: 3 de Fecha: 2014-06-10 Anexo al  presente documento.</t>
  </si>
  <si>
    <t>DOTACIÓN UNIFORMES DIARIO ESTILISTAS HOMBRES</t>
  </si>
  <si>
    <t>1.12</t>
  </si>
  <si>
    <t>5.7. CARACTERÍSTICAS TÉCNICAS DISEÑO 1. VESTUARIO ESTILISTA CABALLERO CLIMA CALIDO. COMPUESTO POR CAMISA Y PANTALÓN COLOR AZUL OSCURO 5.7.1.  REQUISITOS GENERALES COMPOSICIÓN TELAS Y FORROS TABLA 47. DE ACUERDO INSTRUCTIVO DOTACIÓN PERSONAL CIVIL MASCULINO. VERSIÓN: 3 DE FECHA: 2014-06-10. ANEXO AL PRESENTE DOCUMENTO.</t>
  </si>
  <si>
    <t>1.13</t>
  </si>
  <si>
    <t>5.8. CARACTERÍSTICAS TÉCNICAS DISEÑO 2. VESTUARIO ESTILISTA CABALLERO CLIMA CALIDO COMPUESTO POR BLUSA Y PANTALÓN VERDE NUMERAL 5.8.1.  REQUISITOS GENERALES COMPOSICIÓN TELAS Y FORROS TABLA 48. DE ACUERDO INSTRUCTIVO DOTACIÓN PERSONAL CIVIL MASCULINO.VERSIÓN: 3 DE FECHA: 2014-06-10. ANEXO AL PRESENTE DOCUMENTO.</t>
  </si>
  <si>
    <t>1.14</t>
  </si>
  <si>
    <t>5.9. CARACTERÍSTICAS TÉCNICAS DISEÑO 3. VESTUARIO ESTILISTA CABALLERO CLIMA CALIDO. COMPUESTO POR CAMISA  Y PANTALÓN COLOR GRIS.  NUMERAL 5.9.1.  REQUISITOS GENERALES COMPOSICIÓN TELAS Y FORROS TABLA 49. DE ACUERDO INSTRUCTIVO DOTACIÓN PERSONAL CIVIL MASCULINO. VERSIÓN: 3 DE FECHA: 2014-06-10. ANEXO AL PRESENTE DOCUMENTO.</t>
  </si>
  <si>
    <t>DOTACIÓN UNIFORMES DIARIO PERSONAL CONDUCTORES Y PERSONAL DE OFICINA</t>
  </si>
  <si>
    <t>1.15</t>
  </si>
  <si>
    <t>PANTALON HABANO PARA UNIDADES TACTICAS HOMBRE. DEBE CUMPLIR CON LA FICHA TÉCNICA: JEMPP-CEDE4-DIETE-FTPT - 00169/INT-0 DE FECHA EMISION 2017-12-15  COLOR: HABANO. BOTONES: MATERIAL SINTETICO. CIERRE DE CONTACTO  BOLSILLOS: DE PARCHE. TELA ESTRUCTURA ESTABLE FORMADO POR HILAZAS O FIBRAS TEJIDAS ENTRE SI TANTO POR URDIMBRE COMO POR TRAMA. DISEÑO:EL PANTALON HABANO DEBE SER CONFECCIONADO CON DOS PIEZAS DELANTERAS Y DOS PIEZAS POSTERIORES Y SU CORTE DEBE SE RECTO. DEBE TENER SIETE BOLSILLOS .</t>
  </si>
  <si>
    <t>1.16</t>
  </si>
  <si>
    <t>1.17</t>
  </si>
  <si>
    <t>CHAQUETA NEGRA PARA UNIDADES TACTICAS: DEBE CUMPLIR CON LA FICHA TECNICA JEMPP-CEDE4-DIETE-FT-00110/INT-0, FECHA EMISION 2017-12-15, ADEMAS DE LAS DEFINICIONES CONTEMPLADAS EN LAS NORMAS TECNICAS COLOMBIANAS NTC 641 Y NTC 5220-1, PARA EFECTOS DE LA PRESENTE FICHA SE ESTABLEN. TABLA 1 HASTA LA TABLA 15 DE LA FICHA TECNICA DE CHAQUETA NEGRA PARA UNIDADES TACTICAS.</t>
  </si>
  <si>
    <t>DOTACIÓN UNIFORMES DIARIO PERSONAL CARPINTEROS, PLOMEROS, MECANICOS, AUXILIARES DE BODEGA, ELECTRICISTAS , CALDERISTA, PINTORES,  JARDINEROS, TALABARTERO</t>
  </si>
  <si>
    <t>1.18</t>
  </si>
  <si>
    <t>OVEROL EN DOS PIEZAS CAMISA Y PANTALON VESTUARIO  PERSONAL  MANTENIMIENTO  : El  personal  que  se  desempeña  como pintor o jardinero COMPOSICION:100 % POLIÉSTER. CON WICKING QUE    FACILITA  LA  ABSORCION  Y  CON  SENSACION DE FRESCURA. BASE  TEJIDO  PLANO  RIP-STOP (ANTIRASGO) PESO 247.00 mínimo g/m2. colores. verde y habano. La camisa debe llevar escudo del ejército 8 armas bordado con cuello tipo camisa,mangas largas, dos bolsillos de parche con tapa en el delantero de la camisa. 4 botones PANTALON. Con pretina y corte bota recta con bolsillos trampolin y bolsillos traseros con tapa y boton.</t>
  </si>
  <si>
    <t>DOTACIÓN PARA PERSONAL SERVICIOS TECNICOS MANTENIMIENTO DE INSTALACIONES, MANTENIMIENTO GENERAL, MECANICO, Y CARPINTERO</t>
  </si>
  <si>
    <t>1.19</t>
  </si>
  <si>
    <t>Bota de seguridad:caña alta de 8" , fabricado en cuero con puntera reforzada. NTC 2396 Botas seguridad.</t>
  </si>
  <si>
    <t>Par</t>
  </si>
  <si>
    <t>DOTACIÓN PARA PERSONAL DE ELECTRICOS</t>
  </si>
  <si>
    <t>1.20</t>
  </si>
  <si>
    <t>Bota de seguridad: Con recubrimiento dieléctrico y resistencia al impacto de 200 joules y a la compresión de 15 KN. (Norma EN 12568-S). Con recubrimiento dieléctrico y resistencia al impacto de 200 joules y a la compresión de 15 KN. (Norma EN 12568-S), Resistencia dieléctrica aplicada de 20.000 Voltios corriente de fuga 0,11 mA, Norma (ASTM F2412/13).</t>
  </si>
  <si>
    <t>CALZADO PERSONAL AUXILIARES DE COCINA,  MUJERES</t>
  </si>
  <si>
    <t>1.21</t>
  </si>
  <si>
    <t>ZAPATO EN CUERO,  color negro, suave, libre de rayones, venas, marcas, cicatrices, agujeros, en el lado flor. El cuero de la capellada debe ser de 1 mm a 1,2 mm. El forro  debe ser en badana; la talonera en badana por el reves. Plantilla en cuero recuperado con suela de caucho, antideslizante y anatomica tacón plano, capellada con vena.</t>
  </si>
  <si>
    <t>1.22</t>
  </si>
  <si>
    <t>CALZADO DEPORTIVO ZAPATILLAS: Material principal: Elaborado en cuero o en material sintetico con soporte textil, impermeable, derable y de facil limpieza.COLOR: blanco, SUELA: en PVC (POLI-VINILO-COLORURO) o goma y EVA (ETIL-VINIL-ACETATO), de alta resistencia a la abrasion CORDONES: En poliester 100% cuando se verifique de acuerdo con lo indicado en el metodo ensayo comprosicion en tela. COMPOSICION DE TELA : se efectua de acuerdo con lo indicado en la NTC 418 y/o NTC 1213.</t>
  </si>
  <si>
    <t>CALZADO PERSONAL SERVICIOS GENERALES (ASEO),  MUJERES</t>
  </si>
  <si>
    <t>1.23</t>
  </si>
  <si>
    <t>ZAPATO EN CUERO: Color negro o blanco semi-brillante tipo mocasin;. Cuero de origen bovino (tipo nata) suave, flexible con acabado semibrillante con espesor de 1,1 mm a 1,3 mm. El forro  debe ser en badana o material textil, con caracteristicas de traspiracion y tratamiento anti-hongos . La talonera en badana por el reves o material textil con espesor de 0,6 mm a 0,8 mm. Plantilla de armado  en material sintetico con tratamiento antibacterial, anti-hongos y caracteristicas de traspiracion de 1,8 mm +/- 0,3 mm de calibre. Cambrion (cuando aplique) en acero templado de 1mm +/- 0,2 mm de espesor. Puntera en material termo-plastico de 0,6 mm a 0,8 mm. Contrafuerte en material termo-plastico de 0,9 mm a 11 mm, sobre-plantilla en poliuretano, suela y tacon enteriza en caucho vulcanizado compacto o poliuretano.</t>
  </si>
  <si>
    <t>1.24</t>
  </si>
  <si>
    <t>CALZADO DEPORTIVO ZAPATILLAS: Material principal: Elaborado en cuero o en material sintetico con soporte textil, impermeable, derable y de facil limpieza.COLOR: blanco, SUELA: en PVC (POLI-VINILO-COLORURO) o goma y EVA (ETIL-VINIL-ACETATO), de alta resistencia a la abrasion CORDONES: En poliester 100% cuando se verifique de acuerdo con lo indicado en el metodo ensayo comprosicion en tela. COMPOSICION DE TELA : se efectua de acuerdo con lo indicado en la NTC 418 y/o NTC 1213</t>
  </si>
  <si>
    <t>CALZADO PERSONAL ESTILISTAS MUJERES Y HOMBRES</t>
  </si>
  <si>
    <t>1.25</t>
  </si>
  <si>
    <t>ZAPATO EN CUERO UNISEX, composicion eva (comprimida) sistema de fabricacion: material inyectado. Forro en material sintético. suela:70% sinterico-30% caucho minimo. diseño los  estilos deben ser modernos actuales con colores variados calzado tipo zueco .color surtidos talla de 34 al 42 en escala francesa. tacon.</t>
  </si>
  <si>
    <t>1.26</t>
  </si>
  <si>
    <t xml:space="preserve">CALZADO PERSONAL HOMBRES Y MUJERES SERVICIOS ADMINISTRATIVOS </t>
  </si>
  <si>
    <t>ZAPATO PARA DAMA:   en cuero. Espersor 1,4a 1,6mm colores surtidos y deacuerdo con la moda (sobrio y elegantes); materia capellada debe ser en cuero requisitos decuerdo a la tabla 1. forro en badana. suela en caucho compacto espersor minimo 5mm,y cumplir con los requisitos en la tabla 2.tacon material plastico  (moldeado por inyeccin) completamente unido al zapato por medio de puntillas estriadas en forma anular altura minimo 31/2 maximo 5 1/2 tapas en caucho poliuretano, cambrion en acero con espersor minimo de 1mm.</t>
  </si>
  <si>
    <t>ZAPATO PARA HOMBRE:  en cuero. Espersor 1,4a 1,6mm colores surtidos y de acuerdo con la moda (sobrio y elegantes); materia capellada debe ser en cuero requisitos decuerdo a la tabla 1. forro en badana o material textil con caracteristicas de transpitacion anti hogos cumpir requisitos tabla 2. parte interna delantera 100% en algodon suela y tacon en caucho compacto y cumplir con los requisitos en la tabla 4. cordones parte esterna con poliester y alma de algon o poliester.</t>
  </si>
  <si>
    <t>CALZADO PERSONAL CONDUCTORES, OPERARIO DE MAQUINAS, TALABARTERO</t>
  </si>
  <si>
    <t>ZAPATO PARA HOMBRE:  en cuero. Espersor 1,4a 1,6mm colores surtidos y deacuerdo con la moda (sobrio y elegantes); materia capellada debe ser en cuero requisitos decuerdo a la tabla 1. forro en badana o material textil con caracteristicas de transpitacion anti hogos cumpir requisitos tabla 2. parte interna delantera 100% en algodon suela y tacon en caucho compacto y cumplir con los requisitos en la tabla 4. cordones parte esterna con poliester y alma de algon o poliester.</t>
  </si>
  <si>
    <t>CALZADO EN BOTA:-  Elaborada en cuero industrial tipo Caterpillar-  Suela en caucho vulcanizado antideslizante y anti-fatiga, cocida-  Forro negro abollonado.-  Plantilla abollonada-  Cómoda, liviana y resistente-  Usos para personal de aseo y todo tipo de operario-  Colores café y negro-  Punta en acero.</t>
  </si>
  <si>
    <r>
      <t xml:space="preserve">REF: PROCESO DE SELECCIÓN DE MÍNIMA CUANTÍA No. </t>
    </r>
    <r>
      <rPr>
        <sz val="11"/>
        <color rgb="FFFF0000"/>
        <rFont val="Calibri"/>
        <family val="2"/>
        <scheme val="minor"/>
      </rPr>
      <t>216-CENACYOPAL-2020</t>
    </r>
  </si>
  <si>
    <r>
      <t xml:space="preserve">El suscrito </t>
    </r>
    <r>
      <rPr>
        <sz val="11"/>
        <color rgb="FFFF0000"/>
        <rFont val="Calibri"/>
        <family val="2"/>
        <scheme val="minor"/>
      </rPr>
      <t>XXXXXXX</t>
    </r>
    <r>
      <rPr>
        <sz val="11"/>
        <color theme="1"/>
        <rFont val="Calibri"/>
        <family val="2"/>
        <scheme val="minor"/>
      </rPr>
      <t xml:space="preserve">, obrando en nombre y representación de </t>
    </r>
    <r>
      <rPr>
        <sz val="11"/>
        <color rgb="FFFF0000"/>
        <rFont val="Calibri"/>
        <family val="2"/>
        <scheme val="minor"/>
      </rPr>
      <t>EMPRESA XXXXXXX con NIT. XXXXXXXXXXXXX</t>
    </r>
    <r>
      <rPr>
        <sz val="11"/>
        <color theme="1"/>
        <rFont val="Calibri"/>
        <family val="2"/>
        <scheme val="minor"/>
      </rPr>
      <t xml:space="preserve">, de conformidad con lo establecido en la invitación No. </t>
    </r>
    <r>
      <rPr>
        <sz val="11"/>
        <color rgb="FFFF0000"/>
        <rFont val="Calibri"/>
        <family val="2"/>
        <scheme val="minor"/>
      </rPr>
      <t>216-CENACYOPAL-2020</t>
    </r>
    <r>
      <rPr>
        <sz val="11"/>
        <color theme="1"/>
        <rFont val="Calibri"/>
        <family val="2"/>
        <scheme val="minor"/>
      </rPr>
      <t xml:space="preserve">, oferto de forma irrevocable y con precio fijo, los </t>
    </r>
    <r>
      <rPr>
        <sz val="11"/>
        <color rgb="FFFF0000"/>
        <rFont val="Calibri"/>
        <family val="2"/>
        <scheme val="minor"/>
      </rPr>
      <t>bienes y/o servicios</t>
    </r>
    <r>
      <rPr>
        <sz val="11"/>
        <color theme="1"/>
        <rFont val="Calibri"/>
        <family val="2"/>
        <scheme val="minor"/>
      </rPr>
      <t xml:space="preserve"> objeto del presente proceso de contratación, que cumplen con las características técnicas exigidas.</t>
    </r>
  </si>
  <si>
    <t>MARCA OFERTADA            (SI APLICA)</t>
  </si>
  <si>
    <t>1.0</t>
  </si>
  <si>
    <t>4.4. VESTUARIO PERSONAL CIVIL MASCULINO CLIMA CÁLIDO DISEÑO 4.  Diseño vestido sastre azul oscuro. Compuesto por saco y pantalón con forro color azul a rayas y el forro de las mangas de color azul rey tornasol.  Diseño vestido sastre compuesto por saco, pantalon delantero, camisa de color blanco cuello (clergyman). NUMERAL 4.4.1. DESPIECE DISEÑO 4.  NUMERAL 4.4.2  REQUISITOS GENERALES COMPOSICIÓN TELAS Y FORROS TABLAS 36,37,38, 39 y 40 DE ACUERDO INSTRUCTIVO DOTACIÓN PERSONAL CIVIL. Versión: 2 de Fecha: 2014-06-10. Anexo al presente documento.</t>
  </si>
  <si>
    <t>VESTUIARIO PERSONAL CIVIL FEMENINO Y MASCULINO CLIMA CALIDO (sacerdote)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</si>
</sst>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sz val="8"/>
      <color rgb="FF000000"/>
      <name val="Calibri"/>
      <family val="2"/>
    </font>
    <font>
      <sz val="11"/>
      <color theme="1"/>
      <name val="Calibri"/>
      <family val="2"/>
      <scheme val="minor"/>
    </font>
    <font>
      <b/>
      <sz val="11"/>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scheme val="minor"/>
    </font>
    <font>
      <b/>
      <sz val="10"/>
      <color theme="1"/>
      <name val="Calibri"/>
      <family val="2"/>
      <scheme val="minor"/>
    </font>
    <font>
      <sz val="8"/>
      <color theme="1"/>
      <name val="Calibri"/>
      <family val="2"/>
      <scheme val="minor"/>
    </font>
    <font>
      <b/>
      <sz val="8"/>
      <color rgb="FF000000"/>
      <name val="Calibri"/>
      <family val="2"/>
    </font>
    <font>
      <b/>
      <sz val="8"/>
      <color theme="1"/>
      <name val="Calibri"/>
      <family val="2"/>
      <scheme val="minor"/>
    </font>
    <font>
      <sz val="9"/>
      <name val="Calibri"/>
      <family val="2"/>
    </font>
    <font>
      <sz val="9"/>
      <name val="Calibri"/>
      <family val="2"/>
      <scheme val="minor"/>
    </font>
  </fonts>
  <fills count="6">
    <fill>
      <patternFill patternType="none"/>
    </fill>
    <fill>
      <patternFill patternType="gray125"/>
    </fill>
    <fill>
      <patternFill patternType="solid">
        <fgColor rgb="FFFFFFFF"/>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3" fontId="2" fillId="0" borderId="0" applyFont="0" applyFill="0" applyBorder="0" applyAlignment="0" applyProtection="0"/>
  </cellStyleXfs>
  <cellXfs count="59">
    <xf numFmtId="0" fontId="0" fillId="0" borderId="0" xfId="0"/>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0" fillId="0" borderId="0" xfId="0" applyAlignment="1" applyProtection="1">
      <alignment vertical="center" wrapText="1"/>
      <protection locked="0"/>
    </xf>
    <xf numFmtId="0" fontId="7" fillId="0" borderId="0" xfId="0" applyFont="1" applyAlignment="1" applyProtection="1">
      <alignment vertical="center"/>
      <protection locked="0"/>
    </xf>
    <xf numFmtId="164" fontId="0" fillId="0" borderId="0" xfId="1" applyNumberFormat="1" applyFont="1" applyAlignment="1" applyProtection="1">
      <alignment vertical="center"/>
      <protection locked="0"/>
    </xf>
    <xf numFmtId="0" fontId="9" fillId="4"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164" fontId="1" fillId="2" borderId="1" xfId="1" applyNumberFormat="1" applyFont="1" applyFill="1" applyBorder="1" applyAlignment="1" applyProtection="1">
      <alignment horizontal="center" vertical="center" wrapText="1"/>
      <protection locked="0"/>
    </xf>
    <xf numFmtId="43" fontId="1" fillId="2" borderId="1" xfId="1" applyNumberFormat="1" applyFont="1" applyFill="1" applyBorder="1" applyAlignment="1" applyProtection="1">
      <alignment horizontal="center" vertical="center" wrapText="1"/>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left" vertical="center" wrapText="1"/>
      <protection locked="0"/>
    </xf>
    <xf numFmtId="43" fontId="0" fillId="0" borderId="0" xfId="1" applyFont="1" applyAlignment="1" applyProtection="1">
      <alignment vertical="center"/>
      <protection locked="0"/>
    </xf>
    <xf numFmtId="0" fontId="5" fillId="0" borderId="0" xfId="0" applyFont="1" applyAlignment="1" applyProtection="1">
      <alignment horizontal="left" vertical="center"/>
      <protection locked="0"/>
    </xf>
    <xf numFmtId="0" fontId="3" fillId="0" borderId="0" xfId="0" applyFont="1" applyAlignment="1" applyProtection="1">
      <alignment vertical="center"/>
      <protection locked="0"/>
    </xf>
    <xf numFmtId="0" fontId="0" fillId="0" borderId="0" xfId="0" applyAlignment="1" applyProtection="1">
      <alignment horizontal="left" vertical="center"/>
      <protection locked="0"/>
    </xf>
    <xf numFmtId="0" fontId="6" fillId="0" borderId="0" xfId="0" applyFont="1" applyFill="1" applyBorder="1" applyAlignment="1" applyProtection="1">
      <alignment horizontal="center" vertical="center" wrapText="1"/>
      <protection locked="0"/>
    </xf>
    <xf numFmtId="0" fontId="0" fillId="0" borderId="5" xfId="0" applyBorder="1" applyAlignment="1" applyProtection="1">
      <alignment vertical="center"/>
      <protection locked="0"/>
    </xf>
    <xf numFmtId="0" fontId="0" fillId="0" borderId="0" xfId="0" applyBorder="1" applyAlignment="1" applyProtection="1">
      <alignment vertical="center"/>
      <protection locked="0"/>
    </xf>
    <xf numFmtId="0" fontId="9" fillId="0" borderId="1" xfId="0" applyFont="1" applyFill="1" applyBorder="1" applyAlignment="1" applyProtection="1">
      <alignment horizontal="center" vertical="center" textRotation="90" wrapText="1"/>
    </xf>
    <xf numFmtId="0" fontId="9" fillId="0" borderId="1" xfId="0" applyFont="1" applyFill="1" applyBorder="1" applyAlignment="1" applyProtection="1">
      <alignment horizontal="center" vertical="center" wrapText="1"/>
    </xf>
    <xf numFmtId="164" fontId="9" fillId="0" borderId="1" xfId="1" applyNumberFormat="1" applyFont="1" applyFill="1" applyBorder="1" applyAlignment="1" applyProtection="1">
      <alignment horizontal="center" vertical="center" wrapText="1"/>
    </xf>
    <xf numFmtId="164" fontId="1" fillId="2" borderId="1" xfId="1" applyNumberFormat="1" applyFont="1" applyFill="1" applyBorder="1" applyAlignment="1" applyProtection="1">
      <alignment horizontal="center" vertical="center" wrapText="1"/>
    </xf>
    <xf numFmtId="0" fontId="3" fillId="0" borderId="0" xfId="0" applyFont="1" applyAlignment="1" applyProtection="1">
      <alignment horizontal="center" vertical="center" wrapText="1"/>
      <protection locked="0"/>
    </xf>
    <xf numFmtId="43" fontId="8" fillId="0" borderId="6" xfId="1" applyFont="1" applyFill="1" applyBorder="1" applyAlignment="1" applyProtection="1">
      <alignment vertical="center"/>
      <protection locked="0"/>
    </xf>
    <xf numFmtId="43" fontId="8" fillId="0" borderId="1" xfId="1" applyFont="1" applyFill="1" applyBorder="1" applyAlignment="1" applyProtection="1">
      <alignment vertical="center"/>
      <protection locked="0"/>
    </xf>
    <xf numFmtId="0" fontId="0" fillId="0" borderId="0" xfId="0" applyFill="1" applyBorder="1" applyAlignment="1" applyProtection="1">
      <alignment vertical="center"/>
      <protection locked="0"/>
    </xf>
    <xf numFmtId="0" fontId="0" fillId="0" borderId="0" xfId="0" applyFill="1" applyAlignment="1" applyProtection="1">
      <alignment vertical="center"/>
      <protection locked="0"/>
    </xf>
    <xf numFmtId="164" fontId="0" fillId="0" borderId="0" xfId="1" applyNumberFormat="1" applyFont="1" applyBorder="1" applyAlignment="1" applyProtection="1">
      <alignment vertical="center"/>
      <protection locked="0"/>
    </xf>
    <xf numFmtId="0" fontId="3" fillId="0" borderId="0" xfId="0" applyFont="1" applyFill="1" applyAlignment="1" applyProtection="1">
      <alignment vertical="center" wrapText="1"/>
      <protection locked="0"/>
    </xf>
    <xf numFmtId="0" fontId="0" fillId="0" borderId="0" xfId="0" applyFill="1" applyAlignment="1" applyProtection="1">
      <alignment horizontal="center" vertical="center"/>
      <protection locked="0"/>
    </xf>
    <xf numFmtId="0" fontId="0" fillId="0" borderId="0" xfId="0" applyFill="1" applyAlignment="1" applyProtection="1">
      <alignment vertical="center" wrapText="1"/>
      <protection locked="0"/>
    </xf>
    <xf numFmtId="0" fontId="8" fillId="0" borderId="1" xfId="0" applyFont="1" applyFill="1" applyBorder="1" applyAlignment="1" applyProtection="1">
      <alignment horizontal="center" vertical="center"/>
    </xf>
    <xf numFmtId="0" fontId="10" fillId="0" borderId="1" xfId="0" applyFont="1" applyFill="1" applyBorder="1" applyAlignment="1" applyProtection="1">
      <alignment vertical="center"/>
    </xf>
    <xf numFmtId="0" fontId="10" fillId="0" borderId="1" xfId="0" applyFont="1" applyFill="1" applyBorder="1" applyAlignment="1" applyProtection="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lignment vertical="center" wrapText="1"/>
    </xf>
    <xf numFmtId="0" fontId="12" fillId="0" borderId="1" xfId="0" applyFont="1" applyFill="1" applyBorder="1" applyAlignment="1">
      <alignment horizontal="center" vertical="center" wrapText="1"/>
    </xf>
    <xf numFmtId="1" fontId="12" fillId="0" borderId="1" xfId="0" applyNumberFormat="1" applyFont="1" applyFill="1" applyBorder="1" applyAlignment="1">
      <alignment horizontal="center" vertical="center" wrapText="1"/>
    </xf>
    <xf numFmtId="3" fontId="12" fillId="0" borderId="1" xfId="0" applyNumberFormat="1" applyFont="1" applyFill="1" applyBorder="1" applyAlignment="1">
      <alignment horizontal="center" vertical="center" wrapText="1"/>
    </xf>
    <xf numFmtId="0" fontId="12" fillId="5" borderId="4" xfId="0" applyFont="1" applyFill="1" applyBorder="1" applyAlignment="1">
      <alignment vertical="center" wrapText="1"/>
    </xf>
    <xf numFmtId="164" fontId="9" fillId="0" borderId="6" xfId="1" applyNumberFormat="1" applyFont="1" applyFill="1" applyBorder="1" applyAlignment="1" applyProtection="1">
      <alignment horizontal="center" vertical="center" wrapText="1"/>
    </xf>
    <xf numFmtId="164" fontId="1" fillId="0" borderId="1" xfId="1" applyNumberFormat="1" applyFont="1" applyFill="1" applyBorder="1" applyAlignment="1" applyProtection="1">
      <alignment horizontal="center" vertical="center" wrapText="1"/>
    </xf>
    <xf numFmtId="43" fontId="1" fillId="0" borderId="1" xfId="1" applyNumberFormat="1" applyFont="1" applyFill="1" applyBorder="1" applyAlignment="1" applyProtection="1">
      <alignment horizontal="center" vertical="center" wrapText="1"/>
      <protection locked="0"/>
    </xf>
    <xf numFmtId="164" fontId="1" fillId="0" borderId="1" xfId="1" applyNumberFormat="1" applyFont="1" applyFill="1" applyBorder="1" applyAlignment="1" applyProtection="1">
      <alignment horizontal="center" vertical="center" wrapText="1"/>
      <protection locked="0"/>
    </xf>
    <xf numFmtId="0" fontId="12" fillId="0" borderId="1" xfId="0" applyFont="1" applyFill="1" applyBorder="1" applyAlignment="1">
      <alignment horizontal="left" vertical="center" wrapText="1"/>
    </xf>
    <xf numFmtId="0" fontId="4" fillId="0" borderId="0" xfId="0" applyFont="1" applyAlignment="1" applyProtection="1">
      <alignment horizontal="left" vertical="center" wrapText="1"/>
      <protection locked="0"/>
    </xf>
    <xf numFmtId="0" fontId="0" fillId="0" borderId="0" xfId="0" applyAlignment="1" applyProtection="1">
      <alignment horizontal="left" vertical="center" wrapText="1"/>
      <protection locked="0"/>
    </xf>
    <xf numFmtId="0" fontId="12" fillId="5" borderId="2"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9" fillId="3" borderId="2"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horizontal="justify" vertical="center" wrapText="1"/>
      <protection locked="0"/>
    </xf>
    <xf numFmtId="0" fontId="9" fillId="4" borderId="2" xfId="0" applyFont="1" applyFill="1" applyBorder="1" applyAlignment="1" applyProtection="1">
      <alignment horizontal="center" vertical="center" wrapText="1"/>
      <protection locked="0"/>
    </xf>
    <xf numFmtId="0" fontId="9" fillId="4" borderId="3" xfId="0" applyFont="1" applyFill="1" applyBorder="1" applyAlignment="1" applyProtection="1">
      <alignment horizontal="center" vertical="center" wrapText="1"/>
      <protection locked="0"/>
    </xf>
    <xf numFmtId="0" fontId="9" fillId="4" borderId="4" xfId="0" applyFont="1" applyFill="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B050"/>
  </sheetPr>
  <dimension ref="A1:BP78"/>
  <sheetViews>
    <sheetView tabSelected="1" zoomScaleNormal="100" workbookViewId="0">
      <selection activeCell="A9" sqref="A9:M9"/>
    </sheetView>
  </sheetViews>
  <sheetFormatPr baseColWidth="10" defaultRowHeight="15" x14ac:dyDescent="0.25"/>
  <cols>
    <col min="1" max="1" width="6.28515625" style="1" customWidth="1"/>
    <col min="2" max="2" width="8" style="1" customWidth="1"/>
    <col min="3" max="3" width="34.7109375" style="1" customWidth="1"/>
    <col min="4" max="4" width="7.5703125" style="1" customWidth="1"/>
    <col min="5" max="5" width="5.28515625" style="2" customWidth="1"/>
    <col min="6" max="6" width="10" style="5" customWidth="1"/>
    <col min="7" max="7" width="10.140625" style="5" customWidth="1"/>
    <col min="8" max="8" width="12" style="1" customWidth="1"/>
    <col min="9" max="9" width="9.140625" style="1" customWidth="1"/>
    <col min="10" max="11" width="12" style="1" customWidth="1"/>
    <col min="12" max="12" width="9.42578125" style="1" customWidth="1"/>
    <col min="13" max="14" width="6.42578125" style="12" customWidth="1"/>
    <col min="15" max="68" width="11.42578125" style="27"/>
    <col min="69" max="16384" width="11.42578125" style="1"/>
  </cols>
  <sheetData>
    <row r="1" spans="1:15" ht="15" customHeight="1" x14ac:dyDescent="0.25">
      <c r="A1" s="58" t="s">
        <v>9</v>
      </c>
      <c r="B1" s="58"/>
      <c r="C1" s="58"/>
      <c r="D1" s="58"/>
      <c r="E1" s="58"/>
      <c r="F1" s="58"/>
      <c r="G1" s="58"/>
      <c r="H1" s="58"/>
      <c r="I1" s="58"/>
      <c r="J1" s="58"/>
      <c r="K1" s="58"/>
      <c r="L1" s="58"/>
      <c r="M1" s="58"/>
      <c r="N1" s="58"/>
      <c r="O1" s="29"/>
    </row>
    <row r="2" spans="1:15" ht="15" customHeight="1" x14ac:dyDescent="0.25">
      <c r="A2" s="58" t="s">
        <v>10</v>
      </c>
      <c r="B2" s="58"/>
      <c r="C2" s="58"/>
      <c r="D2" s="58"/>
      <c r="E2" s="58"/>
      <c r="F2" s="58"/>
      <c r="G2" s="58"/>
      <c r="H2" s="58"/>
      <c r="I2" s="58"/>
      <c r="J2" s="58"/>
      <c r="K2" s="58"/>
      <c r="L2" s="58"/>
      <c r="M2" s="58"/>
      <c r="N2" s="58"/>
      <c r="O2" s="29"/>
    </row>
    <row r="3" spans="1:15" x14ac:dyDescent="0.25">
      <c r="A3" s="53"/>
      <c r="B3" s="53"/>
      <c r="C3" s="53"/>
      <c r="D3" s="53"/>
      <c r="E3" s="53"/>
      <c r="F3" s="53"/>
      <c r="G3" s="53"/>
      <c r="H3" s="53"/>
      <c r="I3" s="53"/>
      <c r="J3" s="53"/>
      <c r="K3" s="53"/>
      <c r="L3" s="53"/>
      <c r="M3" s="53"/>
      <c r="N3" s="2"/>
      <c r="O3" s="30"/>
    </row>
    <row r="4" spans="1:15" x14ac:dyDescent="0.25">
      <c r="A4" s="46" t="s">
        <v>11</v>
      </c>
      <c r="B4" s="46"/>
      <c r="C4" s="46"/>
      <c r="D4" s="46"/>
      <c r="E4" s="46"/>
      <c r="F4" s="46"/>
      <c r="G4" s="46"/>
      <c r="H4" s="46"/>
      <c r="I4" s="46"/>
      <c r="J4" s="46"/>
      <c r="K4" s="46"/>
      <c r="L4" s="46"/>
      <c r="M4" s="46"/>
      <c r="N4" s="2"/>
      <c r="O4" s="30"/>
    </row>
    <row r="5" spans="1:15" x14ac:dyDescent="0.25">
      <c r="A5" s="53"/>
      <c r="B5" s="53"/>
      <c r="C5" s="53"/>
      <c r="D5" s="53"/>
      <c r="E5" s="53"/>
      <c r="F5" s="53"/>
      <c r="G5" s="53"/>
      <c r="H5" s="53"/>
      <c r="I5" s="53"/>
      <c r="J5" s="53"/>
      <c r="K5" s="53"/>
      <c r="L5" s="53"/>
      <c r="M5" s="53"/>
      <c r="N5" s="2"/>
      <c r="O5" s="30"/>
    </row>
    <row r="6" spans="1:15" x14ac:dyDescent="0.25">
      <c r="A6" s="47" t="s">
        <v>97</v>
      </c>
      <c r="B6" s="47"/>
      <c r="C6" s="47"/>
      <c r="D6" s="47"/>
      <c r="E6" s="47"/>
      <c r="F6" s="47"/>
      <c r="G6" s="47"/>
      <c r="H6" s="47"/>
      <c r="I6" s="47"/>
      <c r="J6" s="47"/>
      <c r="K6" s="47"/>
      <c r="L6" s="47"/>
      <c r="M6" s="47"/>
      <c r="N6" s="2"/>
      <c r="O6" s="30"/>
    </row>
    <row r="7" spans="1:15" x14ac:dyDescent="0.25">
      <c r="A7" s="47"/>
      <c r="B7" s="47"/>
      <c r="C7" s="47"/>
      <c r="D7" s="47"/>
      <c r="E7" s="47"/>
      <c r="F7" s="47"/>
      <c r="G7" s="47"/>
      <c r="H7" s="47"/>
      <c r="I7" s="47"/>
      <c r="J7" s="47"/>
      <c r="K7" s="47"/>
      <c r="L7" s="47"/>
      <c r="M7" s="47"/>
      <c r="N7" s="2"/>
      <c r="O7" s="30"/>
    </row>
    <row r="8" spans="1:15" ht="48.75" customHeight="1" x14ac:dyDescent="0.25">
      <c r="A8" s="54" t="s">
        <v>98</v>
      </c>
      <c r="B8" s="54"/>
      <c r="C8" s="54"/>
      <c r="D8" s="54"/>
      <c r="E8" s="54"/>
      <c r="F8" s="54"/>
      <c r="G8" s="54"/>
      <c r="H8" s="54"/>
      <c r="I8" s="54"/>
      <c r="J8" s="54"/>
      <c r="K8" s="54"/>
      <c r="L8" s="54"/>
      <c r="M8" s="54"/>
      <c r="N8" s="54"/>
      <c r="O8" s="31"/>
    </row>
    <row r="9" spans="1:15" x14ac:dyDescent="0.25">
      <c r="A9" s="53"/>
      <c r="B9" s="53"/>
      <c r="C9" s="53"/>
      <c r="D9" s="53"/>
      <c r="E9" s="53"/>
      <c r="F9" s="53"/>
      <c r="G9" s="53"/>
      <c r="H9" s="53"/>
      <c r="I9" s="53"/>
      <c r="J9" s="53"/>
      <c r="K9" s="53"/>
      <c r="L9" s="53"/>
      <c r="M9" s="53"/>
      <c r="N9" s="2"/>
      <c r="O9" s="30"/>
    </row>
    <row r="10" spans="1:15" ht="15" customHeight="1" x14ac:dyDescent="0.25">
      <c r="B10" s="4"/>
      <c r="H10" s="55" t="s">
        <v>8</v>
      </c>
      <c r="I10" s="56"/>
      <c r="J10" s="56"/>
      <c r="K10" s="57"/>
      <c r="L10" s="50" t="s">
        <v>7</v>
      </c>
      <c r="M10" s="51"/>
      <c r="N10" s="52"/>
    </row>
    <row r="11" spans="1:15" ht="56.25" customHeight="1" x14ac:dyDescent="0.25">
      <c r="A11" s="19" t="s">
        <v>0</v>
      </c>
      <c r="B11" s="20" t="s">
        <v>1</v>
      </c>
      <c r="C11" s="20" t="s">
        <v>2</v>
      </c>
      <c r="D11" s="20" t="s">
        <v>27</v>
      </c>
      <c r="E11" s="20" t="s">
        <v>3</v>
      </c>
      <c r="F11" s="21" t="s">
        <v>25</v>
      </c>
      <c r="G11" s="21" t="s">
        <v>26</v>
      </c>
      <c r="H11" s="6" t="s">
        <v>28</v>
      </c>
      <c r="I11" s="6" t="s">
        <v>31</v>
      </c>
      <c r="J11" s="6" t="s">
        <v>29</v>
      </c>
      <c r="K11" s="6" t="s">
        <v>20</v>
      </c>
      <c r="L11" s="7" t="s">
        <v>99</v>
      </c>
      <c r="M11" s="7" t="s">
        <v>5</v>
      </c>
      <c r="N11" s="7" t="s">
        <v>6</v>
      </c>
    </row>
    <row r="12" spans="1:15" ht="23.25" customHeight="1" x14ac:dyDescent="0.25">
      <c r="A12" s="48" t="s">
        <v>102</v>
      </c>
      <c r="B12" s="49"/>
      <c r="C12" s="49"/>
      <c r="D12" s="49"/>
      <c r="E12" s="40"/>
      <c r="F12" s="22"/>
      <c r="G12" s="22"/>
      <c r="H12" s="9"/>
      <c r="I12" s="9"/>
      <c r="J12" s="9"/>
      <c r="K12" s="9"/>
      <c r="L12" s="9"/>
      <c r="M12" s="8"/>
      <c r="N12" s="8"/>
    </row>
    <row r="13" spans="1:15" s="27" customFormat="1" ht="176.25" customHeight="1" x14ac:dyDescent="0.25">
      <c r="A13" s="37" t="s">
        <v>100</v>
      </c>
      <c r="B13" s="37">
        <v>53101902</v>
      </c>
      <c r="C13" s="45" t="s">
        <v>101</v>
      </c>
      <c r="D13" s="37" t="s">
        <v>33</v>
      </c>
      <c r="E13" s="37">
        <v>3</v>
      </c>
      <c r="F13" s="42">
        <v>363840</v>
      </c>
      <c r="G13" s="42">
        <f>F13*E13</f>
        <v>1091520</v>
      </c>
      <c r="H13" s="43"/>
      <c r="I13" s="43"/>
      <c r="J13" s="43">
        <f>H13+I13</f>
        <v>0</v>
      </c>
      <c r="K13" s="43">
        <f>J13*E13</f>
        <v>0</v>
      </c>
      <c r="L13" s="43"/>
      <c r="M13" s="44"/>
      <c r="N13" s="44"/>
    </row>
    <row r="14" spans="1:15" ht="24.75" customHeight="1" x14ac:dyDescent="0.25">
      <c r="A14" s="48" t="s">
        <v>37</v>
      </c>
      <c r="B14" s="49"/>
      <c r="C14" s="49"/>
      <c r="D14" s="49"/>
      <c r="E14" s="40"/>
      <c r="F14" s="22"/>
      <c r="G14" s="22"/>
      <c r="H14" s="9"/>
      <c r="I14" s="9"/>
      <c r="J14" s="9"/>
      <c r="K14" s="9"/>
      <c r="L14" s="9"/>
      <c r="M14" s="8"/>
      <c r="N14" s="8"/>
    </row>
    <row r="15" spans="1:15" ht="315" customHeight="1" x14ac:dyDescent="0.25">
      <c r="A15" s="37" t="s">
        <v>32</v>
      </c>
      <c r="B15" s="35">
        <v>53102704</v>
      </c>
      <c r="C15" s="36" t="s">
        <v>39</v>
      </c>
      <c r="D15" s="37" t="s">
        <v>33</v>
      </c>
      <c r="E15" s="37">
        <v>27</v>
      </c>
      <c r="F15" s="22">
        <v>136910</v>
      </c>
      <c r="G15" s="22">
        <f t="shared" ref="G15:G52" si="0">F15*E15</f>
        <v>3696570</v>
      </c>
      <c r="H15" s="9"/>
      <c r="I15" s="9"/>
      <c r="J15" s="9">
        <f t="shared" ref="J15:J52" si="1">H15+I15</f>
        <v>0</v>
      </c>
      <c r="K15" s="9">
        <f t="shared" ref="K15:K52" si="2">J15*E15</f>
        <v>0</v>
      </c>
      <c r="L15" s="9"/>
      <c r="M15" s="8"/>
      <c r="N15" s="8"/>
    </row>
    <row r="16" spans="1:15" ht="15" customHeight="1" x14ac:dyDescent="0.25">
      <c r="A16" s="48" t="s">
        <v>40</v>
      </c>
      <c r="B16" s="49"/>
      <c r="C16" s="49"/>
      <c r="D16" s="49"/>
      <c r="E16" s="40"/>
      <c r="F16" s="22"/>
      <c r="G16" s="22"/>
      <c r="H16" s="9"/>
      <c r="I16" s="9"/>
      <c r="J16" s="9"/>
      <c r="K16" s="9"/>
      <c r="L16" s="9"/>
      <c r="M16" s="8"/>
      <c r="N16" s="8"/>
    </row>
    <row r="17" spans="1:14" ht="120" x14ac:dyDescent="0.25">
      <c r="A17" s="37" t="s">
        <v>34</v>
      </c>
      <c r="B17" s="35">
        <v>53102704</v>
      </c>
      <c r="C17" s="36" t="s">
        <v>42</v>
      </c>
      <c r="D17" s="37" t="s">
        <v>33</v>
      </c>
      <c r="E17" s="37">
        <v>12</v>
      </c>
      <c r="F17" s="22">
        <v>114587</v>
      </c>
      <c r="G17" s="22">
        <f t="shared" si="0"/>
        <v>1375044</v>
      </c>
      <c r="H17" s="9"/>
      <c r="I17" s="9"/>
      <c r="J17" s="9">
        <f t="shared" si="1"/>
        <v>0</v>
      </c>
      <c r="K17" s="9">
        <f t="shared" si="2"/>
        <v>0</v>
      </c>
      <c r="L17" s="9"/>
      <c r="M17" s="8"/>
      <c r="N17" s="8"/>
    </row>
    <row r="18" spans="1:14" ht="111" customHeight="1" x14ac:dyDescent="0.25">
      <c r="A18" s="37" t="s">
        <v>35</v>
      </c>
      <c r="B18" s="35">
        <v>53102704</v>
      </c>
      <c r="C18" s="36" t="s">
        <v>44</v>
      </c>
      <c r="D18" s="37" t="s">
        <v>33</v>
      </c>
      <c r="E18" s="37">
        <v>9</v>
      </c>
      <c r="F18" s="22">
        <v>114587</v>
      </c>
      <c r="G18" s="22">
        <f t="shared" si="0"/>
        <v>1031283</v>
      </c>
      <c r="H18" s="9"/>
      <c r="I18" s="9"/>
      <c r="J18" s="9">
        <f t="shared" si="1"/>
        <v>0</v>
      </c>
      <c r="K18" s="9">
        <f t="shared" si="2"/>
        <v>0</v>
      </c>
      <c r="L18" s="9"/>
      <c r="M18" s="8"/>
      <c r="N18" s="8"/>
    </row>
    <row r="19" spans="1:14" ht="110.25" customHeight="1" x14ac:dyDescent="0.25">
      <c r="A19" s="37" t="s">
        <v>36</v>
      </c>
      <c r="B19" s="35">
        <v>53102704</v>
      </c>
      <c r="C19" s="36" t="s">
        <v>46</v>
      </c>
      <c r="D19" s="37" t="s">
        <v>33</v>
      </c>
      <c r="E19" s="37">
        <v>9</v>
      </c>
      <c r="F19" s="22">
        <v>114587</v>
      </c>
      <c r="G19" s="22">
        <f t="shared" si="0"/>
        <v>1031283</v>
      </c>
      <c r="H19" s="9"/>
      <c r="I19" s="9"/>
      <c r="J19" s="9">
        <f t="shared" si="1"/>
        <v>0</v>
      </c>
      <c r="K19" s="9">
        <f t="shared" si="2"/>
        <v>0</v>
      </c>
      <c r="L19" s="9"/>
      <c r="M19" s="8"/>
      <c r="N19" s="8"/>
    </row>
    <row r="20" spans="1:14" ht="15" customHeight="1" x14ac:dyDescent="0.25">
      <c r="A20" s="48" t="s">
        <v>47</v>
      </c>
      <c r="B20" s="49"/>
      <c r="C20" s="49"/>
      <c r="D20" s="49"/>
      <c r="E20" s="40"/>
      <c r="F20" s="22"/>
      <c r="G20" s="22"/>
      <c r="H20" s="9"/>
      <c r="I20" s="9"/>
      <c r="J20" s="9"/>
      <c r="K20" s="9"/>
      <c r="L20" s="9"/>
      <c r="M20" s="8"/>
      <c r="N20" s="8"/>
    </row>
    <row r="21" spans="1:14" ht="111" customHeight="1" x14ac:dyDescent="0.25">
      <c r="A21" s="37" t="s">
        <v>38</v>
      </c>
      <c r="B21" s="35">
        <v>53102704</v>
      </c>
      <c r="C21" s="36" t="s">
        <v>49</v>
      </c>
      <c r="D21" s="37" t="s">
        <v>33</v>
      </c>
      <c r="E21" s="37">
        <v>1</v>
      </c>
      <c r="F21" s="22">
        <v>123024</v>
      </c>
      <c r="G21" s="22">
        <f t="shared" si="0"/>
        <v>123024</v>
      </c>
      <c r="H21" s="9"/>
      <c r="I21" s="9"/>
      <c r="J21" s="9">
        <f t="shared" si="1"/>
        <v>0</v>
      </c>
      <c r="K21" s="9">
        <f t="shared" si="2"/>
        <v>0</v>
      </c>
      <c r="L21" s="9"/>
      <c r="M21" s="8"/>
      <c r="N21" s="8"/>
    </row>
    <row r="22" spans="1:14" ht="101.25" customHeight="1" x14ac:dyDescent="0.25">
      <c r="A22" s="37" t="s">
        <v>41</v>
      </c>
      <c r="B22" s="35">
        <v>53102704</v>
      </c>
      <c r="C22" s="36" t="s">
        <v>51</v>
      </c>
      <c r="D22" s="37" t="s">
        <v>33</v>
      </c>
      <c r="E22" s="37">
        <v>1</v>
      </c>
      <c r="F22" s="22">
        <v>123024</v>
      </c>
      <c r="G22" s="22">
        <f t="shared" si="0"/>
        <v>123024</v>
      </c>
      <c r="H22" s="9"/>
      <c r="I22" s="9"/>
      <c r="J22" s="9">
        <f t="shared" si="1"/>
        <v>0</v>
      </c>
      <c r="K22" s="9">
        <f t="shared" si="2"/>
        <v>0</v>
      </c>
      <c r="L22" s="9"/>
      <c r="M22" s="8"/>
      <c r="N22" s="8"/>
    </row>
    <row r="23" spans="1:14" ht="111.75" customHeight="1" x14ac:dyDescent="0.25">
      <c r="A23" s="37" t="s">
        <v>43</v>
      </c>
      <c r="B23" s="35">
        <v>53102704</v>
      </c>
      <c r="C23" s="36" t="s">
        <v>53</v>
      </c>
      <c r="D23" s="37" t="s">
        <v>33</v>
      </c>
      <c r="E23" s="37">
        <v>1</v>
      </c>
      <c r="F23" s="22">
        <v>123024</v>
      </c>
      <c r="G23" s="22">
        <f t="shared" si="0"/>
        <v>123024</v>
      </c>
      <c r="H23" s="9"/>
      <c r="I23" s="9"/>
      <c r="J23" s="9">
        <f t="shared" si="1"/>
        <v>0</v>
      </c>
      <c r="K23" s="9">
        <f t="shared" si="2"/>
        <v>0</v>
      </c>
      <c r="L23" s="9"/>
      <c r="M23" s="8"/>
      <c r="N23" s="8"/>
    </row>
    <row r="24" spans="1:14" ht="15" customHeight="1" x14ac:dyDescent="0.25">
      <c r="A24" s="48" t="s">
        <v>54</v>
      </c>
      <c r="B24" s="49"/>
      <c r="C24" s="49"/>
      <c r="D24" s="49"/>
      <c r="E24" s="40"/>
      <c r="F24" s="22"/>
      <c r="G24" s="22"/>
      <c r="H24" s="9"/>
      <c r="I24" s="9"/>
      <c r="J24" s="9"/>
      <c r="K24" s="9"/>
      <c r="L24" s="9"/>
      <c r="M24" s="8"/>
      <c r="N24" s="8"/>
    </row>
    <row r="25" spans="1:14" ht="111" customHeight="1" x14ac:dyDescent="0.25">
      <c r="A25" s="37" t="s">
        <v>45</v>
      </c>
      <c r="B25" s="35">
        <v>53102704</v>
      </c>
      <c r="C25" s="36" t="s">
        <v>56</v>
      </c>
      <c r="D25" s="37" t="s">
        <v>33</v>
      </c>
      <c r="E25" s="37">
        <v>1</v>
      </c>
      <c r="F25" s="22">
        <v>109476</v>
      </c>
      <c r="G25" s="22">
        <f t="shared" si="0"/>
        <v>109476</v>
      </c>
      <c r="H25" s="9"/>
      <c r="I25" s="9"/>
      <c r="J25" s="9">
        <f t="shared" si="1"/>
        <v>0</v>
      </c>
      <c r="K25" s="9">
        <f t="shared" si="2"/>
        <v>0</v>
      </c>
      <c r="L25" s="9"/>
      <c r="M25" s="8"/>
      <c r="N25" s="8"/>
    </row>
    <row r="26" spans="1:14" ht="112.5" customHeight="1" x14ac:dyDescent="0.25">
      <c r="A26" s="37" t="s">
        <v>48</v>
      </c>
      <c r="B26" s="35">
        <v>53102704</v>
      </c>
      <c r="C26" s="36" t="s">
        <v>58</v>
      </c>
      <c r="D26" s="37" t="s">
        <v>33</v>
      </c>
      <c r="E26" s="37">
        <v>1</v>
      </c>
      <c r="F26" s="22">
        <v>109476</v>
      </c>
      <c r="G26" s="22">
        <f t="shared" si="0"/>
        <v>109476</v>
      </c>
      <c r="H26" s="9"/>
      <c r="I26" s="9"/>
      <c r="J26" s="9">
        <f t="shared" si="1"/>
        <v>0</v>
      </c>
      <c r="K26" s="9">
        <f t="shared" si="2"/>
        <v>0</v>
      </c>
      <c r="L26" s="9"/>
      <c r="M26" s="8"/>
      <c r="N26" s="8"/>
    </row>
    <row r="27" spans="1:14" ht="111" customHeight="1" x14ac:dyDescent="0.25">
      <c r="A27" s="37" t="s">
        <v>50</v>
      </c>
      <c r="B27" s="35">
        <v>53102704</v>
      </c>
      <c r="C27" s="36" t="s">
        <v>60</v>
      </c>
      <c r="D27" s="37" t="s">
        <v>33</v>
      </c>
      <c r="E27" s="37">
        <v>1</v>
      </c>
      <c r="F27" s="22">
        <v>109476</v>
      </c>
      <c r="G27" s="22">
        <f t="shared" si="0"/>
        <v>109476</v>
      </c>
      <c r="H27" s="9"/>
      <c r="I27" s="9"/>
      <c r="J27" s="9">
        <f t="shared" si="1"/>
        <v>0</v>
      </c>
      <c r="K27" s="9">
        <f t="shared" si="2"/>
        <v>0</v>
      </c>
      <c r="L27" s="9"/>
      <c r="M27" s="8"/>
      <c r="N27" s="8"/>
    </row>
    <row r="28" spans="1:14" ht="27.75" customHeight="1" x14ac:dyDescent="0.25">
      <c r="A28" s="48" t="s">
        <v>61</v>
      </c>
      <c r="B28" s="49"/>
      <c r="C28" s="49"/>
      <c r="D28" s="49"/>
      <c r="E28" s="40"/>
      <c r="F28" s="22"/>
      <c r="G28" s="22"/>
      <c r="H28" s="9"/>
      <c r="I28" s="9"/>
      <c r="J28" s="9"/>
      <c r="K28" s="9"/>
      <c r="L28" s="9"/>
      <c r="M28" s="8"/>
      <c r="N28" s="8"/>
    </row>
    <row r="29" spans="1:14" ht="172.5" customHeight="1" x14ac:dyDescent="0.25">
      <c r="A29" s="37" t="s">
        <v>52</v>
      </c>
      <c r="B29" s="35">
        <v>53101502</v>
      </c>
      <c r="C29" s="36" t="s">
        <v>63</v>
      </c>
      <c r="D29" s="37" t="s">
        <v>33</v>
      </c>
      <c r="E29" s="37">
        <v>20</v>
      </c>
      <c r="F29" s="22">
        <v>83565</v>
      </c>
      <c r="G29" s="22">
        <f t="shared" si="0"/>
        <v>1671300</v>
      </c>
      <c r="H29" s="9"/>
      <c r="I29" s="9"/>
      <c r="J29" s="9">
        <f t="shared" si="1"/>
        <v>0</v>
      </c>
      <c r="K29" s="9">
        <f t="shared" si="2"/>
        <v>0</v>
      </c>
      <c r="L29" s="9"/>
      <c r="M29" s="8"/>
      <c r="N29" s="8"/>
    </row>
    <row r="30" spans="1:14" ht="124.5" customHeight="1" x14ac:dyDescent="0.25">
      <c r="A30" s="37" t="s">
        <v>55</v>
      </c>
      <c r="B30" s="35">
        <v>53101602</v>
      </c>
      <c r="C30" s="36" t="s">
        <v>66</v>
      </c>
      <c r="D30" s="37" t="s">
        <v>33</v>
      </c>
      <c r="E30" s="37">
        <v>20</v>
      </c>
      <c r="F30" s="22">
        <v>144823</v>
      </c>
      <c r="G30" s="22">
        <f t="shared" si="0"/>
        <v>2896460</v>
      </c>
      <c r="H30" s="9"/>
      <c r="I30" s="9"/>
      <c r="J30" s="9">
        <f t="shared" si="1"/>
        <v>0</v>
      </c>
      <c r="K30" s="9">
        <f t="shared" si="2"/>
        <v>0</v>
      </c>
      <c r="L30" s="9"/>
      <c r="M30" s="8"/>
      <c r="N30" s="8"/>
    </row>
    <row r="31" spans="1:14" ht="39.75" customHeight="1" x14ac:dyDescent="0.25">
      <c r="A31" s="48" t="s">
        <v>67</v>
      </c>
      <c r="B31" s="49"/>
      <c r="C31" s="49"/>
      <c r="D31" s="49"/>
      <c r="E31" s="40"/>
      <c r="F31" s="22"/>
      <c r="G31" s="22"/>
      <c r="H31" s="9"/>
      <c r="I31" s="9"/>
      <c r="J31" s="9"/>
      <c r="K31" s="9"/>
      <c r="L31" s="9"/>
      <c r="M31" s="8"/>
      <c r="N31" s="8"/>
    </row>
    <row r="32" spans="1:14" ht="198" customHeight="1" x14ac:dyDescent="0.25">
      <c r="A32" s="37" t="s">
        <v>57</v>
      </c>
      <c r="B32" s="35">
        <v>46181500</v>
      </c>
      <c r="C32" s="36" t="s">
        <v>69</v>
      </c>
      <c r="D32" s="37" t="s">
        <v>33</v>
      </c>
      <c r="E32" s="38">
        <v>30</v>
      </c>
      <c r="F32" s="22">
        <v>140044</v>
      </c>
      <c r="G32" s="22">
        <f t="shared" si="0"/>
        <v>4201320</v>
      </c>
      <c r="H32" s="9"/>
      <c r="I32" s="9"/>
      <c r="J32" s="9">
        <f t="shared" si="1"/>
        <v>0</v>
      </c>
      <c r="K32" s="9">
        <f t="shared" si="2"/>
        <v>0</v>
      </c>
      <c r="L32" s="9"/>
      <c r="M32" s="8"/>
      <c r="N32" s="8"/>
    </row>
    <row r="33" spans="1:14" ht="29.25" customHeight="1" x14ac:dyDescent="0.25">
      <c r="A33" s="48" t="s">
        <v>70</v>
      </c>
      <c r="B33" s="49"/>
      <c r="C33" s="49"/>
      <c r="D33" s="49"/>
      <c r="E33" s="40"/>
      <c r="F33" s="22"/>
      <c r="G33" s="22"/>
      <c r="H33" s="9"/>
      <c r="I33" s="9"/>
      <c r="J33" s="9"/>
      <c r="K33" s="9"/>
      <c r="L33" s="9"/>
      <c r="M33" s="8"/>
      <c r="N33" s="8"/>
    </row>
    <row r="34" spans="1:14" ht="39.75" customHeight="1" x14ac:dyDescent="0.25">
      <c r="A34" s="37" t="s">
        <v>59</v>
      </c>
      <c r="B34" s="35">
        <v>53111601</v>
      </c>
      <c r="C34" s="36" t="s">
        <v>72</v>
      </c>
      <c r="D34" s="37" t="s">
        <v>73</v>
      </c>
      <c r="E34" s="37">
        <v>24</v>
      </c>
      <c r="F34" s="22">
        <v>110918</v>
      </c>
      <c r="G34" s="22">
        <f t="shared" si="0"/>
        <v>2662032</v>
      </c>
      <c r="H34" s="9"/>
      <c r="I34" s="9"/>
      <c r="J34" s="9">
        <f t="shared" si="1"/>
        <v>0</v>
      </c>
      <c r="K34" s="9">
        <f t="shared" si="2"/>
        <v>0</v>
      </c>
      <c r="L34" s="9"/>
      <c r="M34" s="8"/>
      <c r="N34" s="8"/>
    </row>
    <row r="35" spans="1:14" ht="15" customHeight="1" x14ac:dyDescent="0.25">
      <c r="A35" s="48" t="s">
        <v>74</v>
      </c>
      <c r="B35" s="49"/>
      <c r="C35" s="49"/>
      <c r="D35" s="49"/>
      <c r="E35" s="40"/>
      <c r="F35" s="22"/>
      <c r="G35" s="22"/>
      <c r="H35" s="9"/>
      <c r="I35" s="9"/>
      <c r="J35" s="9"/>
      <c r="K35" s="9"/>
      <c r="L35" s="9"/>
      <c r="M35" s="8"/>
      <c r="N35" s="8"/>
    </row>
    <row r="36" spans="1:14" ht="115.5" customHeight="1" x14ac:dyDescent="0.25">
      <c r="A36" s="37" t="s">
        <v>62</v>
      </c>
      <c r="B36" s="35">
        <v>53111601</v>
      </c>
      <c r="C36" s="36" t="s">
        <v>76</v>
      </c>
      <c r="D36" s="37" t="s">
        <v>73</v>
      </c>
      <c r="E36" s="37">
        <v>3</v>
      </c>
      <c r="F36" s="22">
        <v>123364</v>
      </c>
      <c r="G36" s="22">
        <f t="shared" si="0"/>
        <v>370092</v>
      </c>
      <c r="H36" s="9"/>
      <c r="I36" s="9"/>
      <c r="J36" s="9">
        <f t="shared" si="1"/>
        <v>0</v>
      </c>
      <c r="K36" s="9">
        <f t="shared" si="2"/>
        <v>0</v>
      </c>
      <c r="L36" s="9"/>
      <c r="M36" s="8"/>
      <c r="N36" s="8"/>
    </row>
    <row r="37" spans="1:14" ht="15" customHeight="1" x14ac:dyDescent="0.25">
      <c r="A37" s="48" t="s">
        <v>77</v>
      </c>
      <c r="B37" s="49"/>
      <c r="C37" s="49"/>
      <c r="D37" s="49"/>
      <c r="E37" s="40"/>
      <c r="F37" s="22"/>
      <c r="G37" s="22"/>
      <c r="H37" s="9"/>
      <c r="I37" s="9"/>
      <c r="J37" s="9"/>
      <c r="K37" s="9"/>
      <c r="L37" s="9"/>
      <c r="M37" s="8"/>
      <c r="N37" s="8"/>
    </row>
    <row r="38" spans="1:14" ht="114" customHeight="1" x14ac:dyDescent="0.25">
      <c r="A38" s="37" t="s">
        <v>64</v>
      </c>
      <c r="B38" s="35">
        <v>53111602</v>
      </c>
      <c r="C38" s="36" t="s">
        <v>79</v>
      </c>
      <c r="D38" s="37" t="s">
        <v>73</v>
      </c>
      <c r="E38" s="37">
        <v>9</v>
      </c>
      <c r="F38" s="22">
        <v>101764</v>
      </c>
      <c r="G38" s="22">
        <f t="shared" si="0"/>
        <v>915876</v>
      </c>
      <c r="H38" s="9"/>
      <c r="I38" s="9"/>
      <c r="J38" s="9">
        <f t="shared" si="1"/>
        <v>0</v>
      </c>
      <c r="K38" s="9">
        <f t="shared" si="2"/>
        <v>0</v>
      </c>
      <c r="L38" s="9"/>
      <c r="M38" s="8"/>
      <c r="N38" s="8"/>
    </row>
    <row r="39" spans="1:14" ht="156" x14ac:dyDescent="0.25">
      <c r="A39" s="37" t="s">
        <v>65</v>
      </c>
      <c r="B39" s="35">
        <v>53111700</v>
      </c>
      <c r="C39" s="36" t="s">
        <v>81</v>
      </c>
      <c r="D39" s="37" t="s">
        <v>73</v>
      </c>
      <c r="E39" s="37">
        <v>18</v>
      </c>
      <c r="F39" s="22">
        <v>146494</v>
      </c>
      <c r="G39" s="22">
        <f t="shared" si="0"/>
        <v>2636892</v>
      </c>
      <c r="H39" s="9"/>
      <c r="I39" s="9"/>
      <c r="J39" s="9">
        <f t="shared" si="1"/>
        <v>0</v>
      </c>
      <c r="K39" s="9">
        <f t="shared" si="2"/>
        <v>0</v>
      </c>
      <c r="L39" s="9"/>
      <c r="M39" s="8"/>
      <c r="N39" s="8"/>
    </row>
    <row r="40" spans="1:14" ht="15" customHeight="1" x14ac:dyDescent="0.25">
      <c r="A40" s="48" t="s">
        <v>82</v>
      </c>
      <c r="B40" s="49"/>
      <c r="C40" s="49"/>
      <c r="D40" s="49"/>
      <c r="E40" s="40"/>
      <c r="F40" s="22"/>
      <c r="G40" s="22"/>
      <c r="H40" s="9"/>
      <c r="I40" s="9"/>
      <c r="J40" s="9"/>
      <c r="K40" s="9"/>
      <c r="L40" s="9"/>
      <c r="M40" s="8"/>
      <c r="N40" s="8"/>
    </row>
    <row r="41" spans="1:14" ht="264" x14ac:dyDescent="0.25">
      <c r="A41" s="37" t="s">
        <v>68</v>
      </c>
      <c r="B41" s="35">
        <v>53111602</v>
      </c>
      <c r="C41" s="36" t="s">
        <v>84</v>
      </c>
      <c r="D41" s="37" t="s">
        <v>73</v>
      </c>
      <c r="E41" s="37">
        <v>12</v>
      </c>
      <c r="F41" s="22">
        <v>101764</v>
      </c>
      <c r="G41" s="22">
        <f t="shared" si="0"/>
        <v>1221168</v>
      </c>
      <c r="H41" s="9"/>
      <c r="I41" s="9"/>
      <c r="J41" s="9">
        <f t="shared" si="1"/>
        <v>0</v>
      </c>
      <c r="K41" s="9">
        <f t="shared" si="2"/>
        <v>0</v>
      </c>
      <c r="L41" s="9"/>
      <c r="M41" s="8"/>
      <c r="N41" s="8"/>
    </row>
    <row r="42" spans="1:14" ht="156" x14ac:dyDescent="0.25">
      <c r="A42" s="37" t="s">
        <v>71</v>
      </c>
      <c r="B42" s="35">
        <v>53111700</v>
      </c>
      <c r="C42" s="36" t="s">
        <v>86</v>
      </c>
      <c r="D42" s="37" t="s">
        <v>73</v>
      </c>
      <c r="E42" s="37">
        <v>18</v>
      </c>
      <c r="F42" s="22">
        <v>146494</v>
      </c>
      <c r="G42" s="22">
        <f t="shared" si="0"/>
        <v>2636892</v>
      </c>
      <c r="H42" s="9"/>
      <c r="I42" s="9"/>
      <c r="J42" s="9">
        <f t="shared" si="1"/>
        <v>0</v>
      </c>
      <c r="K42" s="9">
        <f t="shared" si="2"/>
        <v>0</v>
      </c>
      <c r="L42" s="9"/>
      <c r="M42" s="8"/>
      <c r="N42" s="8"/>
    </row>
    <row r="43" spans="1:14" ht="15" customHeight="1" x14ac:dyDescent="0.25">
      <c r="A43" s="48" t="s">
        <v>87</v>
      </c>
      <c r="B43" s="49"/>
      <c r="C43" s="49"/>
      <c r="D43" s="49"/>
      <c r="E43" s="40"/>
      <c r="F43" s="22"/>
      <c r="G43" s="22"/>
      <c r="H43" s="9"/>
      <c r="I43" s="9"/>
      <c r="J43" s="9"/>
      <c r="K43" s="9"/>
      <c r="L43" s="9"/>
      <c r="M43" s="8"/>
      <c r="N43" s="8"/>
    </row>
    <row r="44" spans="1:14" ht="100.5" customHeight="1" x14ac:dyDescent="0.25">
      <c r="A44" s="39" t="s">
        <v>75</v>
      </c>
      <c r="B44" s="35">
        <v>53111602</v>
      </c>
      <c r="C44" s="36" t="s">
        <v>89</v>
      </c>
      <c r="D44" s="37" t="s">
        <v>73</v>
      </c>
      <c r="E44" s="37">
        <v>2</v>
      </c>
      <c r="F44" s="22">
        <v>82803</v>
      </c>
      <c r="G44" s="22">
        <f t="shared" si="0"/>
        <v>165606</v>
      </c>
      <c r="H44" s="9"/>
      <c r="I44" s="9"/>
      <c r="J44" s="9">
        <f t="shared" si="1"/>
        <v>0</v>
      </c>
      <c r="K44" s="9">
        <f t="shared" si="2"/>
        <v>0</v>
      </c>
      <c r="L44" s="9"/>
      <c r="M44" s="8"/>
      <c r="N44" s="8"/>
    </row>
    <row r="45" spans="1:14" ht="156" x14ac:dyDescent="0.25">
      <c r="A45" s="39" t="s">
        <v>78</v>
      </c>
      <c r="B45" s="35">
        <v>53111700</v>
      </c>
      <c r="C45" s="36" t="s">
        <v>81</v>
      </c>
      <c r="D45" s="37" t="s">
        <v>73</v>
      </c>
      <c r="E45" s="37">
        <v>4</v>
      </c>
      <c r="F45" s="22">
        <v>153069</v>
      </c>
      <c r="G45" s="22">
        <f t="shared" si="0"/>
        <v>612276</v>
      </c>
      <c r="H45" s="9"/>
      <c r="I45" s="9"/>
      <c r="J45" s="9">
        <f t="shared" si="1"/>
        <v>0</v>
      </c>
      <c r="K45" s="9">
        <f t="shared" si="2"/>
        <v>0</v>
      </c>
      <c r="L45" s="9"/>
      <c r="M45" s="8"/>
      <c r="N45" s="8"/>
    </row>
    <row r="46" spans="1:14" ht="15" customHeight="1" x14ac:dyDescent="0.25">
      <c r="A46" s="48" t="s">
        <v>91</v>
      </c>
      <c r="B46" s="49"/>
      <c r="C46" s="49"/>
      <c r="D46" s="49"/>
      <c r="E46" s="40"/>
      <c r="F46" s="22"/>
      <c r="G46" s="22"/>
      <c r="H46" s="9"/>
      <c r="I46" s="9"/>
      <c r="J46" s="9"/>
      <c r="K46" s="9"/>
      <c r="L46" s="9"/>
      <c r="M46" s="8"/>
      <c r="N46" s="8"/>
    </row>
    <row r="47" spans="1:14" ht="177" customHeight="1" x14ac:dyDescent="0.25">
      <c r="A47" s="39" t="s">
        <v>80</v>
      </c>
      <c r="B47" s="35">
        <v>53111602</v>
      </c>
      <c r="C47" s="36" t="s">
        <v>92</v>
      </c>
      <c r="D47" s="37" t="s">
        <v>73</v>
      </c>
      <c r="E47" s="37">
        <v>30</v>
      </c>
      <c r="F47" s="22">
        <v>122950</v>
      </c>
      <c r="G47" s="22">
        <f t="shared" si="0"/>
        <v>3688500</v>
      </c>
      <c r="H47" s="9"/>
      <c r="I47" s="9"/>
      <c r="J47" s="9">
        <f t="shared" si="1"/>
        <v>0</v>
      </c>
      <c r="K47" s="9">
        <f t="shared" si="2"/>
        <v>0</v>
      </c>
      <c r="L47" s="9"/>
      <c r="M47" s="8"/>
      <c r="N47" s="8"/>
    </row>
    <row r="48" spans="1:14" ht="151.5" customHeight="1" x14ac:dyDescent="0.25">
      <c r="A48" s="39" t="s">
        <v>83</v>
      </c>
      <c r="B48" s="35">
        <v>53111601</v>
      </c>
      <c r="C48" s="36" t="s">
        <v>93</v>
      </c>
      <c r="D48" s="37" t="s">
        <v>73</v>
      </c>
      <c r="E48" s="37">
        <v>9</v>
      </c>
      <c r="F48" s="22">
        <v>107100</v>
      </c>
      <c r="G48" s="22">
        <f t="shared" si="0"/>
        <v>963900</v>
      </c>
      <c r="H48" s="9"/>
      <c r="I48" s="9"/>
      <c r="J48" s="9">
        <f t="shared" si="1"/>
        <v>0</v>
      </c>
      <c r="K48" s="9">
        <f t="shared" si="2"/>
        <v>0</v>
      </c>
      <c r="L48" s="9"/>
      <c r="M48" s="8"/>
      <c r="N48" s="8"/>
    </row>
    <row r="49" spans="1:31" ht="25.5" customHeight="1" x14ac:dyDescent="0.25">
      <c r="A49" s="48" t="s">
        <v>94</v>
      </c>
      <c r="B49" s="49"/>
      <c r="C49" s="49"/>
      <c r="D49" s="49"/>
      <c r="E49" s="40"/>
      <c r="F49" s="22"/>
      <c r="G49" s="22"/>
      <c r="H49" s="9"/>
      <c r="I49" s="9"/>
      <c r="J49" s="9"/>
      <c r="K49" s="9"/>
      <c r="L49" s="9"/>
      <c r="M49" s="8"/>
      <c r="N49" s="8"/>
    </row>
    <row r="50" spans="1:31" ht="149.25" customHeight="1" x14ac:dyDescent="0.25">
      <c r="A50" s="39" t="s">
        <v>85</v>
      </c>
      <c r="B50" s="35">
        <v>53111601</v>
      </c>
      <c r="C50" s="36" t="s">
        <v>95</v>
      </c>
      <c r="D50" s="37" t="s">
        <v>73</v>
      </c>
      <c r="E50" s="37">
        <v>10</v>
      </c>
      <c r="F50" s="22">
        <v>107100</v>
      </c>
      <c r="G50" s="22">
        <f t="shared" si="0"/>
        <v>1071000</v>
      </c>
      <c r="H50" s="9"/>
      <c r="I50" s="9"/>
      <c r="J50" s="9">
        <f t="shared" si="1"/>
        <v>0</v>
      </c>
      <c r="K50" s="9">
        <f t="shared" si="2"/>
        <v>0</v>
      </c>
      <c r="L50" s="9"/>
      <c r="M50" s="8"/>
      <c r="N50" s="8"/>
    </row>
    <row r="51" spans="1:31" ht="156" x14ac:dyDescent="0.25">
      <c r="A51" s="39" t="s">
        <v>88</v>
      </c>
      <c r="B51" s="35">
        <v>53111700</v>
      </c>
      <c r="C51" s="36" t="s">
        <v>81</v>
      </c>
      <c r="D51" s="37" t="s">
        <v>73</v>
      </c>
      <c r="E51" s="37">
        <v>9</v>
      </c>
      <c r="F51" s="22">
        <v>146494</v>
      </c>
      <c r="G51" s="22">
        <f t="shared" si="0"/>
        <v>1318446</v>
      </c>
      <c r="H51" s="9"/>
      <c r="I51" s="9"/>
      <c r="J51" s="9">
        <f t="shared" si="1"/>
        <v>0</v>
      </c>
      <c r="K51" s="9">
        <f t="shared" si="2"/>
        <v>0</v>
      </c>
      <c r="L51" s="9"/>
      <c r="M51" s="8"/>
      <c r="N51" s="8"/>
    </row>
    <row r="52" spans="1:31" ht="102.75" customHeight="1" x14ac:dyDescent="0.25">
      <c r="A52" s="39" t="s">
        <v>90</v>
      </c>
      <c r="B52" s="35">
        <v>53111601</v>
      </c>
      <c r="C52" s="36" t="s">
        <v>96</v>
      </c>
      <c r="D52" s="37" t="s">
        <v>73</v>
      </c>
      <c r="E52" s="37">
        <v>14</v>
      </c>
      <c r="F52" s="22">
        <v>178099</v>
      </c>
      <c r="G52" s="22">
        <f t="shared" si="0"/>
        <v>2493386</v>
      </c>
      <c r="H52" s="9"/>
      <c r="I52" s="9"/>
      <c r="J52" s="9">
        <f t="shared" si="1"/>
        <v>0</v>
      </c>
      <c r="K52" s="9">
        <f t="shared" si="2"/>
        <v>0</v>
      </c>
      <c r="L52" s="9"/>
      <c r="M52" s="8"/>
      <c r="N52" s="8"/>
    </row>
    <row r="53" spans="1:31" s="27" customFormat="1" x14ac:dyDescent="0.25">
      <c r="A53" s="33"/>
      <c r="B53" s="33"/>
      <c r="C53" s="34" t="s">
        <v>4</v>
      </c>
      <c r="D53" s="33"/>
      <c r="E53" s="32">
        <f t="shared" ref="E53:K53" si="3">SUM(E12:E52)</f>
        <v>298</v>
      </c>
      <c r="F53" s="21">
        <f t="shared" si="3"/>
        <v>3538856</v>
      </c>
      <c r="G53" s="21">
        <f t="shared" si="3"/>
        <v>38448346</v>
      </c>
      <c r="H53" s="21">
        <f t="shared" si="3"/>
        <v>0</v>
      </c>
      <c r="I53" s="21">
        <f t="shared" si="3"/>
        <v>0</v>
      </c>
      <c r="J53" s="21">
        <f t="shared" si="3"/>
        <v>0</v>
      </c>
      <c r="K53" s="21">
        <f t="shared" si="3"/>
        <v>0</v>
      </c>
      <c r="L53" s="41"/>
      <c r="M53" s="24"/>
      <c r="N53" s="25"/>
      <c r="O53" s="26"/>
      <c r="P53" s="26"/>
      <c r="Q53" s="26"/>
      <c r="R53" s="26"/>
      <c r="S53" s="26"/>
      <c r="T53" s="26"/>
      <c r="U53" s="26"/>
      <c r="V53" s="26"/>
      <c r="W53" s="26"/>
      <c r="X53" s="26"/>
      <c r="Y53" s="26"/>
      <c r="Z53" s="26"/>
      <c r="AA53" s="26"/>
      <c r="AB53" s="26"/>
      <c r="AC53" s="26"/>
      <c r="AD53" s="26"/>
      <c r="AE53" s="26"/>
    </row>
    <row r="55" spans="1:31" x14ac:dyDescent="0.25">
      <c r="A55" s="10" t="s">
        <v>12</v>
      </c>
      <c r="B55" s="11"/>
      <c r="C55" s="11"/>
      <c r="D55" s="11"/>
      <c r="E55" s="23"/>
    </row>
    <row r="56" spans="1:31" x14ac:dyDescent="0.25">
      <c r="A56" s="11"/>
      <c r="B56" s="11"/>
      <c r="C56" s="11"/>
      <c r="D56" s="11"/>
      <c r="E56" s="23"/>
    </row>
    <row r="57" spans="1:31" ht="22.5" customHeight="1" x14ac:dyDescent="0.25">
      <c r="A57" s="11"/>
      <c r="B57" s="13"/>
      <c r="C57" s="46" t="s">
        <v>21</v>
      </c>
      <c r="D57" s="46"/>
      <c r="E57" s="46"/>
      <c r="F57" s="46"/>
      <c r="G57" s="46"/>
      <c r="H57" s="46"/>
      <c r="I57" s="46"/>
      <c r="J57" s="46"/>
      <c r="K57" s="46"/>
      <c r="L57" s="46"/>
      <c r="M57" s="46"/>
      <c r="N57" s="46"/>
      <c r="O57" s="31"/>
    </row>
    <row r="58" spans="1:31" ht="30.75" customHeight="1" x14ac:dyDescent="0.25">
      <c r="A58" s="11"/>
      <c r="B58" s="13"/>
      <c r="C58" s="46" t="s">
        <v>22</v>
      </c>
      <c r="D58" s="46"/>
      <c r="E58" s="46"/>
      <c r="F58" s="46"/>
      <c r="G58" s="46"/>
      <c r="H58" s="46"/>
      <c r="I58" s="46"/>
      <c r="J58" s="46"/>
      <c r="K58" s="46"/>
      <c r="L58" s="46"/>
      <c r="M58" s="46"/>
      <c r="N58" s="46"/>
    </row>
    <row r="59" spans="1:31" ht="30" customHeight="1" x14ac:dyDescent="0.25">
      <c r="A59" s="11"/>
      <c r="B59" s="13"/>
      <c r="C59" s="46" t="s">
        <v>23</v>
      </c>
      <c r="D59" s="46"/>
      <c r="E59" s="46"/>
      <c r="F59" s="46"/>
      <c r="G59" s="46"/>
      <c r="H59" s="46"/>
      <c r="I59" s="46"/>
      <c r="J59" s="46"/>
      <c r="K59" s="46"/>
      <c r="L59" s="46"/>
      <c r="M59" s="46"/>
      <c r="N59" s="46"/>
    </row>
    <row r="60" spans="1:31" ht="33" customHeight="1" x14ac:dyDescent="0.25">
      <c r="A60" s="11"/>
      <c r="B60" s="13"/>
      <c r="C60" s="46" t="s">
        <v>24</v>
      </c>
      <c r="D60" s="46"/>
      <c r="E60" s="46"/>
      <c r="F60" s="46"/>
      <c r="G60" s="46"/>
      <c r="H60" s="46"/>
      <c r="I60" s="46"/>
      <c r="J60" s="46"/>
      <c r="K60" s="46"/>
      <c r="L60" s="46"/>
      <c r="M60" s="46"/>
      <c r="N60" s="46"/>
    </row>
    <row r="61" spans="1:31" ht="29.25" customHeight="1" x14ac:dyDescent="0.25">
      <c r="A61" s="11"/>
      <c r="B61" s="13"/>
      <c r="C61" s="46" t="s">
        <v>30</v>
      </c>
      <c r="D61" s="46"/>
      <c r="E61" s="46"/>
      <c r="F61" s="46"/>
      <c r="G61" s="46"/>
      <c r="H61" s="46"/>
      <c r="I61" s="46"/>
      <c r="J61" s="46"/>
      <c r="K61" s="46"/>
      <c r="L61" s="46"/>
      <c r="M61" s="46"/>
      <c r="N61" s="46"/>
    </row>
    <row r="62" spans="1:31" x14ac:dyDescent="0.25">
      <c r="A62" s="11"/>
    </row>
    <row r="63" spans="1:31" ht="20.25" customHeight="1" x14ac:dyDescent="0.25">
      <c r="A63" s="11"/>
      <c r="C63" s="14" t="s">
        <v>13</v>
      </c>
    </row>
    <row r="64" spans="1:31" ht="30.75" customHeight="1" x14ac:dyDescent="0.25">
      <c r="A64" s="11"/>
      <c r="B64" s="15"/>
      <c r="C64" s="47" t="s">
        <v>19</v>
      </c>
      <c r="D64" s="47"/>
      <c r="E64" s="47"/>
      <c r="F64" s="47"/>
      <c r="G64" s="47"/>
      <c r="H64" s="47"/>
      <c r="I64" s="47"/>
      <c r="J64" s="47"/>
      <c r="K64" s="47"/>
      <c r="L64" s="47"/>
      <c r="M64" s="47"/>
      <c r="N64" s="47"/>
    </row>
    <row r="65" spans="1:12" ht="13.5" customHeight="1" x14ac:dyDescent="0.25">
      <c r="A65" s="3"/>
    </row>
    <row r="66" spans="1:12" ht="13.5" customHeight="1" x14ac:dyDescent="0.25">
      <c r="A66" s="3"/>
    </row>
    <row r="67" spans="1:12" x14ac:dyDescent="0.25">
      <c r="A67" s="16"/>
      <c r="C67" s="1" t="s">
        <v>14</v>
      </c>
    </row>
    <row r="68" spans="1:12" ht="11.25" customHeight="1" x14ac:dyDescent="0.25">
      <c r="A68" s="16"/>
    </row>
    <row r="69" spans="1:12" ht="11.25" customHeight="1" x14ac:dyDescent="0.25">
      <c r="A69" s="16"/>
    </row>
    <row r="70" spans="1:12" ht="11.25" customHeight="1" x14ac:dyDescent="0.25">
      <c r="A70" s="16"/>
      <c r="C70" s="17"/>
      <c r="D70" s="17"/>
      <c r="G70" s="28"/>
      <c r="H70" s="18"/>
      <c r="I70" s="18"/>
      <c r="J70" s="18"/>
      <c r="K70" s="18"/>
      <c r="L70" s="18"/>
    </row>
    <row r="71" spans="1:12" x14ac:dyDescent="0.25">
      <c r="A71" s="16"/>
      <c r="C71" s="14" t="s">
        <v>15</v>
      </c>
      <c r="D71" s="18"/>
      <c r="H71" s="18"/>
      <c r="I71" s="18"/>
      <c r="J71" s="18"/>
      <c r="K71" s="18"/>
      <c r="L71" s="18"/>
    </row>
    <row r="72" spans="1:12" x14ac:dyDescent="0.25">
      <c r="A72" s="16"/>
      <c r="C72" s="1" t="s">
        <v>16</v>
      </c>
      <c r="D72" s="18"/>
      <c r="H72" s="18"/>
      <c r="I72" s="18"/>
      <c r="J72" s="18"/>
      <c r="K72" s="18"/>
      <c r="L72" s="18"/>
    </row>
    <row r="73" spans="1:12" x14ac:dyDescent="0.25">
      <c r="A73" s="16"/>
      <c r="C73" s="1" t="s">
        <v>17</v>
      </c>
    </row>
    <row r="74" spans="1:12" x14ac:dyDescent="0.25">
      <c r="A74" s="16"/>
      <c r="C74" s="1" t="s">
        <v>18</v>
      </c>
    </row>
    <row r="78" spans="1:12" x14ac:dyDescent="0.25">
      <c r="B78" s="4"/>
    </row>
  </sheetData>
  <mergeCells count="31">
    <mergeCell ref="A6:M6"/>
    <mergeCell ref="A7:M7"/>
    <mergeCell ref="A1:N1"/>
    <mergeCell ref="A2:N2"/>
    <mergeCell ref="A3:M3"/>
    <mergeCell ref="A4:M4"/>
    <mergeCell ref="A5:M5"/>
    <mergeCell ref="A9:M9"/>
    <mergeCell ref="A8:N8"/>
    <mergeCell ref="C59:N59"/>
    <mergeCell ref="C60:N60"/>
    <mergeCell ref="C61:N61"/>
    <mergeCell ref="C57:N57"/>
    <mergeCell ref="H10:K10"/>
    <mergeCell ref="A46:D46"/>
    <mergeCell ref="A49:D49"/>
    <mergeCell ref="A12:D12"/>
    <mergeCell ref="A16:D16"/>
    <mergeCell ref="A20:D20"/>
    <mergeCell ref="A24:D24"/>
    <mergeCell ref="A37:D37"/>
    <mergeCell ref="A40:D40"/>
    <mergeCell ref="A43:D43"/>
    <mergeCell ref="C58:N58"/>
    <mergeCell ref="C64:N64"/>
    <mergeCell ref="A28:D28"/>
    <mergeCell ref="A31:D31"/>
    <mergeCell ref="L10:N10"/>
    <mergeCell ref="A33:D33"/>
    <mergeCell ref="A35:D35"/>
    <mergeCell ref="A14:D14"/>
  </mergeCells>
  <pageMargins left="0.9055118110236221" right="0.78740157480314965" top="0.59055118110236227" bottom="0.47244094488188981" header="0.31496062992125984" footer="0.31496062992125984"/>
  <pageSetup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Darwin Augusto Reyes Mendoza</dc:creator>
  <cp:lastModifiedBy>PS.FERNANDA SANTAELLA BEDOYA</cp:lastModifiedBy>
  <cp:lastPrinted>2020-08-19T18:06:10Z</cp:lastPrinted>
  <dcterms:created xsi:type="dcterms:W3CDTF">2019-03-12T15:27:31Z</dcterms:created>
  <dcterms:modified xsi:type="dcterms:W3CDTF">2020-08-21T19:40:28Z</dcterms:modified>
</cp:coreProperties>
</file>