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Usuario\Desktop\CONTRATOS 2025\MINIMA\CMC-014-2025 funeraria\"/>
    </mc:Choice>
  </mc:AlternateContent>
  <bookViews>
    <workbookView xWindow="0" yWindow="0" windowWidth="28800" windowHeight="12315"/>
  </bookViews>
  <sheets>
    <sheet name="Matriz de Riesgos" sheetId="2" r:id="rId1"/>
    <sheet name="INSTRUCCIONES" sheetId="4" r:id="rId2"/>
  </sheets>
  <externalReferences>
    <externalReference r:id="rId3"/>
  </externalReferences>
  <definedNames>
    <definedName name="_xlnm.Print_Area" localSheetId="0">'Matriz de Riesgos'!$A$8:$W$11</definedName>
    <definedName name="CLASE">'[1]TABLAS VALORACIÓN'!$C$27:$C$28</definedName>
    <definedName name="ETAPA">'[1]TABLAS VALORACIÓN'!#REF!</definedName>
    <definedName name="FUENTE">'[1]TABLAS VALORACIÓN'!$D$27:$D$28</definedName>
    <definedName name="IMPACTO">'[1]TABLAS VALORACIÓN'!$G$27:$G$31</definedName>
    <definedName name="PROBABILIDAD">'[1]TABLAS VALORACIÓN'!$F$27:$F$31</definedName>
    <definedName name="TIPO">'[1]TABLAS VALORACIÓN'!#REF!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5" i="2" l="1"/>
  <c r="Q15" i="2" s="1"/>
  <c r="J15" i="2"/>
  <c r="K15" i="2" s="1"/>
  <c r="P14" i="2"/>
  <c r="Q14" i="2" s="1"/>
  <c r="J14" i="2"/>
  <c r="K14" i="2" s="1"/>
  <c r="P11" i="2" l="1"/>
  <c r="J11" i="2"/>
  <c r="D8" i="4" l="1"/>
  <c r="H7" i="4"/>
  <c r="G7" i="4"/>
  <c r="F7" i="4"/>
  <c r="E7" i="4"/>
  <c r="D7" i="4"/>
</calcChain>
</file>

<file path=xl/sharedStrings.xml><?xml version="1.0" encoding="utf-8"?>
<sst xmlns="http://schemas.openxmlformats.org/spreadsheetml/2006/main" count="204" uniqueCount="145">
  <si>
    <t>No.</t>
  </si>
  <si>
    <t>Clase</t>
  </si>
  <si>
    <t>Fuente</t>
  </si>
  <si>
    <t>Etapa</t>
  </si>
  <si>
    <t>Tipo</t>
  </si>
  <si>
    <t>Consecuencia de la ocurrencia del evento</t>
  </si>
  <si>
    <t>Impacto</t>
  </si>
  <si>
    <t>¿Afecta la ejecucion del contrato?</t>
  </si>
  <si>
    <t>Persona responsable por implementar el tratamiento</t>
  </si>
  <si>
    <t>Fecha estimada en que se inicia el tratamiento</t>
  </si>
  <si>
    <t>Fecha estimada en que se completa el tratamiento</t>
  </si>
  <si>
    <t>Perioricidad ¿Cuándo?</t>
  </si>
  <si>
    <t>Externas</t>
  </si>
  <si>
    <t>Ejecucion</t>
  </si>
  <si>
    <t>Operacional</t>
  </si>
  <si>
    <t>Probabilidad</t>
  </si>
  <si>
    <t>Bajo</t>
  </si>
  <si>
    <t>Contratista</t>
  </si>
  <si>
    <t>Si</t>
  </si>
  <si>
    <t>Impacto después del trataramiento</t>
  </si>
  <si>
    <t>Monitoreo y Revisión</t>
  </si>
  <si>
    <t>Descripción 
(que puede pasar y como puede ocurrir)</t>
  </si>
  <si>
    <t>Valoración</t>
  </si>
  <si>
    <t>Categoría</t>
  </si>
  <si>
    <t>¿A quien se le asigna?</t>
  </si>
  <si>
    <t>Tratamiento / Control a ser implementado</t>
  </si>
  <si>
    <t>¿Como se reliza el monitoreo?</t>
  </si>
  <si>
    <t>Matriz de Riesgos</t>
  </si>
  <si>
    <t>General</t>
  </si>
  <si>
    <t>Los servicios no son prestados en los tiempos previstos y afectan el funcionamiento</t>
  </si>
  <si>
    <t xml:space="preserve">Mensual </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</si>
  <si>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</si>
  <si>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</si>
  <si>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</si>
  <si>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</si>
  <si>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</si>
  <si>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</si>
  <si>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</si>
  <si>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</si>
  <si>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</si>
  <si>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</si>
  <si>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</si>
  <si>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</si>
  <si>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</si>
  <si>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</si>
  <si>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</si>
  <si>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</si>
  <si>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</si>
  <si>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</si>
  <si>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</si>
  <si>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Raro (puede ocurrir ocasionalmente)</t>
  </si>
  <si>
    <t>Improbable (puede ocurrir ocasionalmente)</t>
  </si>
  <si>
    <t>Posible (puede ocurrir en cualquier momento futuro)</t>
  </si>
  <si>
    <t>Probable (probablemente va a ocurrir)</t>
  </si>
  <si>
    <t>Casi cierto (ocurre en la mayoría de las circunstancias)</t>
  </si>
  <si>
    <t>8,9 y 10</t>
  </si>
  <si>
    <t>Riesgo extremo</t>
  </si>
  <si>
    <t>6 y 7</t>
  </si>
  <si>
    <t>Riesgo alto</t>
  </si>
  <si>
    <t>Riesgo medio</t>
  </si>
  <si>
    <t>2, 3 y 4</t>
  </si>
  <si>
    <t>Riesgo bajo</t>
  </si>
  <si>
    <t>contratista</t>
  </si>
  <si>
    <t>se transfiere el riesgo  solictando en el proceso  la presentacion de la  Poliza de Cumplimiento</t>
  </si>
  <si>
    <t xml:space="preserve">cuando se termine el plazo de ejecucion del contrato y el tiempo de más en que se solicitan las garantías </t>
  </si>
  <si>
    <t xml:space="preserve">informes de supervision para verificar que el contrato se este cumpliendo y que las garantías se encuentra activas o vigentes </t>
  </si>
  <si>
    <t xml:space="preserve">Desde la planeación del contrato  y durante la ejecución del contrato </t>
  </si>
  <si>
    <t>medio</t>
  </si>
  <si>
    <t>Interno</t>
  </si>
  <si>
    <t>Riesgos Operacionales</t>
  </si>
  <si>
    <t>2=Improbable</t>
  </si>
  <si>
    <t xml:space="preserve">3= Moderado </t>
  </si>
  <si>
    <t>Contratante</t>
  </si>
  <si>
    <t>1=Raro</t>
  </si>
  <si>
    <t>2= Menor</t>
  </si>
  <si>
    <t>Desde la estructuración de los documentos del proceso</t>
  </si>
  <si>
    <t xml:space="preserve">Hasta la fecha de  cierre de la presentación de la propuesta técnica y económica </t>
  </si>
  <si>
    <t xml:space="preserve">Revisando  el proyecto de los Estudios  previos antes de la invitación  y teniendo presente las observaciones que sean procedentes con el fin de  modificar de manera oportuna </t>
  </si>
  <si>
    <t>De acuerdo al cronograma del proceso, dentro del lapso estatablecido para el envio de la invitación</t>
  </si>
  <si>
    <t>externo</t>
  </si>
  <si>
    <t xml:space="preserve">contratacion </t>
  </si>
  <si>
    <t>Demanda o Sanciones por la no aplicación de la normatividad vigente</t>
  </si>
  <si>
    <t>Riesgo Medio</t>
  </si>
  <si>
    <t>Revision exhausitva de la Solcitud de Adquisiciones y sus soportes</t>
  </si>
  <si>
    <t>Rieso Bajo</t>
  </si>
  <si>
    <t xml:space="preserve">Contatacion </t>
  </si>
  <si>
    <t>Riesgos Tecnologicos</t>
  </si>
  <si>
    <t xml:space="preserve">No presentación de las garantías requeridas en el proceso de contratación </t>
  </si>
  <si>
    <t xml:space="preserve">Aplicación de sanciones </t>
  </si>
  <si>
    <t>Transferir el riesgo al asociado e iniciar el procedimiento para la  aplicación de multa</t>
  </si>
  <si>
    <t>Riesgo Bajo</t>
  </si>
  <si>
    <t>Desde el Inicio del Contrato</t>
  </si>
  <si>
    <t>Hasta la materializacion del documento de aprobacion de Polizas</t>
  </si>
  <si>
    <t xml:space="preserve">Seguimiento a los plazos establecidos para la expedición de las pólizas </t>
  </si>
  <si>
    <t>Etapa de legalización del convenio. Dentro de los 5 días siguientes a la legalización</t>
  </si>
  <si>
    <t>Contratación</t>
  </si>
  <si>
    <t>Que el contratista no firme el contrato</t>
  </si>
  <si>
    <t>Retraso en la contratación. Como consecuencia retrasos en las funciones misionales de la entidad</t>
  </si>
  <si>
    <t>4= Mayor</t>
  </si>
  <si>
    <t xml:space="preserve">Requerir al contratista para que suscriba el contrato. De lo contrario hacer efectiva la garantía de la Seriedad de la Oferta en caso de existir o reportar a la Camara de Comercio </t>
  </si>
  <si>
    <t>Mediante requerimiento</t>
  </si>
  <si>
    <t>Haciendo seguimiento al cronogrma del proceso, para el cumplimiento del plazo de ejecución del contrato</t>
  </si>
  <si>
    <t>Desde la Adjudicación del Contrato</t>
  </si>
  <si>
    <t>Desde el inicio de La ejecución del contrato</t>
  </si>
  <si>
    <t>Hasta el día de terminación del contrato</t>
  </si>
  <si>
    <t>Específico</t>
  </si>
  <si>
    <t>Ejecución</t>
  </si>
  <si>
    <t xml:space="preserve">Monitoreo y seguimiento minucioso a las Obligaciones, generando alertas tempranas en caso no cumplimiento con la calidad técnica. </t>
  </si>
  <si>
    <t>Supervisión del contrato</t>
  </si>
  <si>
    <t>Mediante el seguimiento a la ejecución de las obligaciones y a través de los informes presentados por el contratista</t>
  </si>
  <si>
    <t>Permanente</t>
  </si>
  <si>
    <t xml:space="preserve">No aplicación de la normatividad vigente </t>
  </si>
  <si>
    <t>Planeación</t>
  </si>
  <si>
    <t>Las bases del presupuesto son claras, pero hay indicios que éste puede ser insuficiente</t>
  </si>
  <si>
    <t xml:space="preserve">1. Incumplimiento por parte de la administración en los pagos 2. Inejecución o ejecución parcial del contrato 3. Sanciones disciplinarias, administrativas y fiscales 4. Deficiente gestión </t>
  </si>
  <si>
    <t>Entidad</t>
  </si>
  <si>
    <t>Adecuar los valores de tiempo y costos para lograr los objetivos de la contratación_x000D_
Generar estimaciones de flujos de efectivo y controlar gastos con cargo a presupuestos._x000D_
Comprobar el alcance contra el presupuesto asignado._x000D_
Compruebe que el presupuesto tiene en cuenta la situación del mercado._x000D_
Desarrollar una planeación del proyecto en el nivel detalle apropiado_x000D_
Confirmar disponibilidad de recursos_x000D_
Identificar las actividades que se requieren y asegurar que los recursos están disponibles._x000D_
Asegurar la asignación apropiada de recursos_x000D_</t>
  </si>
  <si>
    <t>hasta liquidación del contrato</t>
  </si>
  <si>
    <t xml:space="preserve">1. Incumplimiento total o parcial del contrato 2. Mayor onerosidad del contrato.  </t>
  </si>
  <si>
    <t xml:space="preserve">Identificar los problemas regionales que puedan afectar la entrega del producto o servicio, como los patrones estacionales del clima, la lejanía, la accesibilidad, la disponibilidad de recursos, servicios, etc., y desarrollar planes de manejo._x000D_
Asegurar que las pólizas de seguro del Contratista son suficientes con los riesgos cubiertos por las mismas._x000D_
</t>
  </si>
  <si>
    <t>Se refiere al riesgo presentado por accidentalidad y/o muerte del personal del CONTRATISTA y sus proveedores y/o contratistas, desde y durante la ejecución del contrato, por causas externas al proyecto o por ausencia o falta o deficiencia del SISTEMA DE SEGURIDAD Y SALUD EN EL TRABAJO (SST)</t>
  </si>
  <si>
    <t xml:space="preserve">1. Mayor onerosidad del contrato
2. Demandas por parte de terceros.
3. Baja productividad laboral 
4. Impacto negativo en el proyecto por la probable ocurrencia de accidentes
5. Demoras </t>
  </si>
  <si>
    <t>Identificar materiales o prácticas peligrosas que se utilizan para desarrollar o entregar el producto o servicio, y asegurar el uso de procedimientos de manipulación apropiados.
Exigir a sus proveedores y/o contratista la implementacion y cumplimiento de las medidas de seguridad y salud en el trabajo SST de acuedo con las disposiciones legales.
Pedir detalles a sus proveedores y/o Contratistas de cómo planea llevar a cabo el trabajo
Asegurar que las pólizas de seguro del Contratista son suficientes con los riesgos cubiertos por las mismas.
Seguimiento estricto del contrato frente al cumplimiento de la normatividad vigente en materia de Seguridad y Salud en el Trabajo</t>
  </si>
  <si>
    <t>Riesgos operacionales</t>
  </si>
  <si>
    <t>Riesgo Alto</t>
  </si>
  <si>
    <t>Entidad / contratista</t>
  </si>
  <si>
    <t>Riesgos de la naturalez</t>
  </si>
  <si>
    <t>Afectación por eventos naturales raros y de gran magnitud, para los que cualquier medida de contingencia tiene un efecto muy limitado, y que generan un impacto significativo en la economía y sociedad de la región.</t>
  </si>
  <si>
    <t>Contratista/Entidad</t>
  </si>
  <si>
    <t>Equipo de contratación</t>
  </si>
  <si>
    <t xml:space="preserve">Desde la planeación del contrato   </t>
  </si>
  <si>
    <t>Hasta la firma del contrato</t>
  </si>
  <si>
    <t>Temporal</t>
  </si>
  <si>
    <t>A través de la verificación de los requisitos requeridos por la entidad y la presentación de la propuesta económica por parte del contratista.</t>
  </si>
  <si>
    <t xml:space="preserve">Seguimiento a los patrones externos de carácter natural que puedan ser generados </t>
  </si>
  <si>
    <t>Periodico</t>
  </si>
  <si>
    <t>Realizar seguimiento periódico, contrar con personal suficiente, realizar por parte del mandatario la verificación de los sistemas de seguridad y salud en el trabajo, verificar que elc ontratista derivado cumpla con los elementos requeridos de protección en obra</t>
  </si>
  <si>
    <t>Elaborado de conformidad con la metodología propuesta por la Agencia Nacional para la Contratación Pública – Colombia Compra Eficiente, detallada en el “Manual para la Identificación y Cobertura del Riesgo en los Proceso de Contratación"</t>
  </si>
  <si>
    <t>Una ves se venza el termino para la firma del contrato</t>
  </si>
  <si>
    <t>Mala calidad de la prestación del servicio</t>
  </si>
  <si>
    <t>Anexo N° 2 MATRIZ DE RIESGOS</t>
  </si>
  <si>
    <t>Que el servicio que presta el contratista no cumpla con las condiciones establecidas en los estudios previos o en la invitación</t>
  </si>
  <si>
    <t>Incumplimiento en la entrega del suministro</t>
  </si>
  <si>
    <t>MUNICIPIO DE ANGELOPOLIS, ANTIOQUIA
SECRETARIA GENERAL Y DE GOBIERNO</t>
  </si>
  <si>
    <t>OTORGAR AYUDAS HUMANITARIAS A TRAVES DE ENTREGAS DE AUXILIOS FUNERARIOS PARA GARANTIZAR LA PROTECCIÓN Y DERECHOS A PERSONAS QUE HAN PERTENECIDO A POBLACIONES VULNERABLES EN POBREZA EXTREMA, AL IGUAL QUE LA CUSTODIA Y TRANSPORTE DE CUERPOS A MEDICINA LEGAL POR PRESUNTOS HECHOS VIOLENTOS O LABORALES.</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</si>
</sst>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1"/>
      <color theme="1"/>
      <name val="Calibri"/>
      <family val="2"/>
      <scheme val="minor"/>
    </font>
    <font>
      <sz val="10"/>
      <color theme="1"/>
      <name val="Calibri"/>
      <family val="2"/>
      <scheme val="minor"/>
    </font>
    <font>
      <b/>
      <sz val="12"/>
      <color theme="1"/>
      <name val="Calibri"/>
      <family val="2"/>
      <scheme val="minor"/>
    </font>
    <font>
      <b/>
      <sz val="10"/>
      <color theme="1"/>
      <name val="Calibri"/>
      <family val="2"/>
      <scheme val="minor"/>
    </font>
    <font>
      <b/>
      <sz val="10"/>
      <color theme="1"/>
      <name val="Arial Narrow"/>
      <family val="2"/>
    </font>
    <font>
      <sz val="10"/>
      <color theme="1"/>
      <name val="Arial Narrow"/>
      <family val="2"/>
    </font>
    <font>
      <b/>
      <sz val="10"/>
      <color rgb="FFFFFFFF"/>
      <name val="Arial Narrow"/>
      <family val="2"/>
    </font>
    <font>
      <sz val="9"/>
      <name val="Arial Narrow"/>
      <family val="2"/>
    </font>
    <font>
      <b/>
      <sz val="9"/>
      <color theme="1"/>
      <name val="Arial Narrow"/>
      <family val="2"/>
    </font>
    <font>
      <sz val="9"/>
      <color theme="1"/>
      <name val="Arial Narrow"/>
      <family val="2"/>
    </font>
    <font>
      <b/>
      <sz val="9"/>
      <name val="Arial Narrow"/>
      <family val="2"/>
    </font>
    <font>
      <sz val="12"/>
      <color theme="1"/>
      <name val="Arial"/>
      <family val="2"/>
    </font>
    <font>
      <b/>
      <sz val="12"/>
      <color theme="1"/>
      <name val="Arial"/>
      <family val="2"/>
    </font>
  </fonts>
  <fills count="10">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4E4D4D"/>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6">
    <xf numFmtId="0" fontId="0" fillId="0" borderId="0" xfId="0"/>
    <xf numFmtId="0" fontId="0" fillId="0" borderId="0" xfId="0" applyAlignment="1">
      <alignment horizontal="distributed"/>
    </xf>
    <xf numFmtId="0" fontId="0" fillId="0" borderId="0" xfId="0" applyAlignment="1">
      <alignment horizontal="center"/>
    </xf>
    <xf numFmtId="0" fontId="2" fillId="0" borderId="1" xfId="0" applyFont="1" applyBorder="1" applyAlignment="1">
      <alignment horizontal="center" vertical="center" wrapText="1"/>
    </xf>
    <xf numFmtId="0" fontId="1" fillId="3" borderId="1" xfId="0" applyFont="1" applyFill="1" applyBorder="1" applyAlignment="1">
      <alignment horizontal="distributed"/>
    </xf>
    <xf numFmtId="0" fontId="1" fillId="0" borderId="1" xfId="0" applyFont="1" applyBorder="1" applyAlignment="1">
      <alignment horizontal="center" vertical="center"/>
    </xf>
    <xf numFmtId="0" fontId="1" fillId="0" borderId="1" xfId="0" applyFont="1" applyBorder="1" applyAlignment="1">
      <alignment horizontal="distributed"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7" borderId="1" xfId="0" applyFill="1" applyBorder="1" applyAlignment="1">
      <alignment horizontal="center" vertical="center"/>
    </xf>
    <xf numFmtId="0" fontId="0" fillId="8" borderId="1" xfId="0" applyFill="1" applyBorder="1" applyAlignment="1">
      <alignment horizontal="center" vertical="center"/>
    </xf>
    <xf numFmtId="0" fontId="4" fillId="3" borderId="1" xfId="0" applyFont="1" applyFill="1" applyBorder="1" applyAlignment="1">
      <alignment horizontal="center" vertical="center" wrapText="1"/>
    </xf>
    <xf numFmtId="0" fontId="0" fillId="9" borderId="0" xfId="0" applyFill="1" applyAlignment="1">
      <alignment horizontal="distributed"/>
    </xf>
    <xf numFmtId="0" fontId="2" fillId="8"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6" fillId="0" borderId="0" xfId="0" applyFont="1" applyAlignment="1">
      <alignment horizontal="center" vertical="center"/>
    </xf>
    <xf numFmtId="0" fontId="5" fillId="2" borderId="1" xfId="0" applyFont="1" applyFill="1" applyBorder="1" applyAlignment="1">
      <alignment horizontal="center" vertical="center" textRotation="90"/>
    </xf>
    <xf numFmtId="0" fontId="5" fillId="2" borderId="1" xfId="0" applyFont="1" applyFill="1" applyBorder="1" applyAlignment="1">
      <alignment horizontal="center" vertical="center" textRotation="90" wrapText="1"/>
    </xf>
    <xf numFmtId="0" fontId="6" fillId="0" borderId="0" xfId="0" applyFont="1" applyAlignment="1">
      <alignment horizontal="center" vertical="center" shrinkToFit="1"/>
    </xf>
    <xf numFmtId="0" fontId="8" fillId="0" borderId="1" xfId="0" applyFont="1" applyBorder="1" applyAlignment="1" applyProtection="1">
      <alignment horizontal="justify" vertical="center" wrapText="1"/>
      <protection locked="0"/>
    </xf>
    <xf numFmtId="0" fontId="9" fillId="0" borderId="1" xfId="0" applyFont="1" applyBorder="1" applyAlignment="1">
      <alignment horizontal="center" vertical="center"/>
    </xf>
    <xf numFmtId="0" fontId="10" fillId="0" borderId="1" xfId="0" applyFont="1" applyBorder="1" applyAlignment="1">
      <alignment horizontal="center" vertical="center" textRotation="90" shrinkToFit="1"/>
    </xf>
    <xf numFmtId="0" fontId="10" fillId="0" borderId="1" xfId="0" applyFont="1" applyBorder="1" applyAlignment="1">
      <alignment horizontal="center" vertical="center" wrapText="1" shrinkToFit="1"/>
    </xf>
    <xf numFmtId="0" fontId="10" fillId="0" borderId="1" xfId="0" applyFont="1" applyBorder="1" applyAlignment="1">
      <alignment horizontal="center" vertical="center" shrinkToFit="1"/>
    </xf>
    <xf numFmtId="0" fontId="10" fillId="0" borderId="1" xfId="0" applyFont="1" applyBorder="1" applyAlignment="1" applyProtection="1">
      <alignment horizontal="center" vertical="center"/>
      <protection locked="0"/>
    </xf>
    <xf numFmtId="0" fontId="8" fillId="0" borderId="1" xfId="0" applyFont="1" applyBorder="1" applyAlignment="1" applyProtection="1">
      <alignment horizontal="center" vertical="center" textRotation="90"/>
      <protection locked="0"/>
    </xf>
    <xf numFmtId="0" fontId="8" fillId="0" borderId="1" xfId="0" applyFont="1" applyBorder="1" applyAlignment="1" applyProtection="1">
      <alignment horizontal="center" vertical="center" textRotation="90"/>
      <protection hidden="1"/>
    </xf>
    <xf numFmtId="0" fontId="11" fillId="0" borderId="1" xfId="0" applyFont="1" applyBorder="1" applyAlignment="1" applyProtection="1">
      <alignment horizontal="center" vertical="center" textRotation="90"/>
      <protection hidden="1"/>
    </xf>
    <xf numFmtId="14" fontId="8" fillId="0" borderId="1" xfId="0" applyNumberFormat="1"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6" fillId="0" borderId="1" xfId="0" applyFont="1" applyBorder="1" applyAlignment="1">
      <alignment horizontal="center" vertical="center"/>
    </xf>
    <xf numFmtId="0" fontId="12" fillId="0" borderId="1" xfId="0" applyFont="1" applyBorder="1" applyAlignment="1">
      <alignment horizontal="center" vertical="center" wrapText="1"/>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1" xfId="0" applyFont="1" applyBorder="1" applyAlignment="1">
      <alignment horizontal="center" vertical="center"/>
    </xf>
    <xf numFmtId="0" fontId="13" fillId="0" borderId="5" xfId="0" applyFont="1" applyBorder="1" applyAlignment="1">
      <alignment horizontal="center" vertical="center" wrapText="1"/>
    </xf>
    <xf numFmtId="0" fontId="13" fillId="0" borderId="0" xfId="0" applyFont="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5" fillId="2" borderId="1" xfId="0" applyFont="1" applyFill="1" applyBorder="1" applyAlignment="1">
      <alignment horizontal="center" vertical="center" textRotation="90" wrapText="1"/>
    </xf>
    <xf numFmtId="0" fontId="5" fillId="2" borderId="1" xfId="0" applyFont="1" applyFill="1" applyBorder="1" applyAlignment="1">
      <alignment horizontal="center" vertical="center" wrapText="1"/>
    </xf>
    <xf numFmtId="0" fontId="7" fillId="4" borderId="1" xfId="0" applyFont="1" applyFill="1" applyBorder="1" applyAlignment="1">
      <alignment horizontal="center" vertical="center" textRotation="90" wrapText="1"/>
    </xf>
    <xf numFmtId="0" fontId="7" fillId="4" borderId="1" xfId="0" applyFont="1" applyFill="1" applyBorder="1" applyAlignment="1">
      <alignment horizontal="center" vertical="center" wrapText="1"/>
    </xf>
    <xf numFmtId="0" fontId="12" fillId="9" borderId="1" xfId="0" applyFont="1" applyFill="1" applyBorder="1" applyAlignment="1">
      <alignment horizontal="left" vertical="center" wrapText="1"/>
    </xf>
    <xf numFmtId="0" fontId="5" fillId="3" borderId="0" xfId="0" applyFont="1" applyFill="1" applyAlignment="1">
      <alignment horizontal="center" vertical="center"/>
    </xf>
    <xf numFmtId="0" fontId="5" fillId="2" borderId="1" xfId="0" applyFont="1" applyFill="1" applyBorder="1" applyAlignment="1">
      <alignment horizontal="center" vertical="center"/>
    </xf>
    <xf numFmtId="0" fontId="3" fillId="3" borderId="1" xfId="0" applyFont="1" applyFill="1" applyBorder="1" applyAlignment="1">
      <alignment vertical="center" textRotation="90" shrinkToFit="1"/>
    </xf>
    <xf numFmtId="0" fontId="1" fillId="3" borderId="1" xfId="0" applyFont="1" applyFill="1" applyBorder="1" applyAlignment="1">
      <alignment horizontal="center"/>
    </xf>
    <xf numFmtId="0" fontId="1" fillId="3" borderId="1" xfId="0" applyFont="1" applyFill="1" applyBorder="1" applyAlignment="1">
      <alignment horizontal="center" vertical="center"/>
    </xf>
    <xf numFmtId="0" fontId="1" fillId="3" borderId="1" xfId="0" applyFont="1" applyFill="1" applyBorder="1" applyAlignment="1">
      <alignment horizontal="distributed"/>
    </xf>
  </cellXfs>
  <cellStyles count="1">
    <cellStyle name="Normal" xfId="0" builtinId="0"/>
  </cellStyles>
  <dxfs count="37">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FFFF00"/>
        </patternFill>
      </fill>
    </dxf>
    <dxf>
      <fill>
        <patternFill>
          <bgColor theme="5" tint="-0.24994659260841701"/>
        </patternFill>
      </fill>
    </dxf>
    <dxf>
      <fill>
        <patternFill>
          <bgColor rgb="FF00B050"/>
        </patternFill>
      </fill>
    </dxf>
    <dxf>
      <fill>
        <patternFill>
          <bgColor theme="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19</xdr:col>
      <xdr:colOff>177800</xdr:colOff>
      <xdr:row>11</xdr:row>
      <xdr:rowOff>0</xdr:rowOff>
    </xdr:from>
    <xdr:ext cx="184731" cy="264560"/>
    <xdr:sp macro="" textlink="">
      <xdr:nvSpPr>
        <xdr:cNvPr id="2" name="CuadroTexto 1">
          <a:extLst>
            <a:ext uri="{FF2B5EF4-FFF2-40B4-BE49-F238E27FC236}">
              <a16:creationId xmlns="" xmlns:a16="http://schemas.microsoft.com/office/drawing/2014/main" id="{00000000-0008-0000-0000-000002000000}"/>
            </a:ext>
          </a:extLst>
        </xdr:cNvPr>
        <xdr:cNvSpPr txBox="1"/>
      </xdr:nvSpPr>
      <xdr:spPr>
        <a:xfrm>
          <a:off x="12217400" y="340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0</xdr:col>
      <xdr:colOff>0</xdr:colOff>
      <xdr:row>0</xdr:row>
      <xdr:rowOff>179917</xdr:rowOff>
    </xdr:from>
    <xdr:to>
      <xdr:col>5</xdr:col>
      <xdr:colOff>32808</xdr:colOff>
      <xdr:row>2</xdr:row>
      <xdr:rowOff>527262</xdr:rowOff>
    </xdr:to>
    <xdr:pic>
      <xdr:nvPicPr>
        <xdr:cNvPr id="4" name="Imagen 3">
          <a:extLst>
            <a:ext uri="{FF2B5EF4-FFF2-40B4-BE49-F238E27FC236}">
              <a16:creationId xmlns=""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79917"/>
          <a:ext cx="1704975" cy="72834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res\Contratacion\2020\OTRAS%20MODALIDADES%20DE%20CONTRATION\AMOBLAMIENTO%20DESUR\Copia%20de%20MATRIZ%20Riesgos-ADECUACIONES%20PLANEACION%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RIESGOS"/>
      <sheetName val="TABLAS VALORACIÓN"/>
    </sheetNames>
    <sheetDataSet>
      <sheetData sheetId="0"/>
      <sheetData sheetId="1">
        <row r="16">
          <cell r="Y16" t="str">
            <v>Riesgo Extremo</v>
          </cell>
        </row>
        <row r="17">
          <cell r="Y17" t="str">
            <v>Riesgo Alto</v>
          </cell>
        </row>
        <row r="18">
          <cell r="Y18" t="str">
            <v>Riesgo Medio</v>
          </cell>
        </row>
        <row r="19">
          <cell r="Y19" t="str">
            <v>Riesgo Bajo</v>
          </cell>
        </row>
        <row r="27">
          <cell r="C27" t="str">
            <v>General</v>
          </cell>
          <cell r="D27" t="str">
            <v>Interno</v>
          </cell>
          <cell r="F27" t="str">
            <v>1=Raro</v>
          </cell>
          <cell r="G27" t="str">
            <v xml:space="preserve">1= Insignificante </v>
          </cell>
        </row>
        <row r="28">
          <cell r="C28" t="str">
            <v>Específico</v>
          </cell>
          <cell r="D28" t="str">
            <v>Externo</v>
          </cell>
          <cell r="F28" t="str">
            <v>2=Improbable</v>
          </cell>
          <cell r="G28" t="str">
            <v>2= Menor</v>
          </cell>
        </row>
        <row r="29">
          <cell r="F29" t="str">
            <v>3=Posible</v>
          </cell>
          <cell r="G29" t="str">
            <v xml:space="preserve">3= Moderado </v>
          </cell>
        </row>
        <row r="30">
          <cell r="F30" t="str">
            <v>4=Probable</v>
          </cell>
          <cell r="G30" t="str">
            <v>4= Mayor</v>
          </cell>
        </row>
        <row r="31">
          <cell r="F31" t="str">
            <v>5=Casi cierto</v>
          </cell>
          <cell r="G31"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8"/>
  <sheetViews>
    <sheetView showGridLines="0" tabSelected="1" zoomScale="80" zoomScaleNormal="80" zoomScaleSheetLayoutView="90" workbookViewId="0">
      <selection activeCell="A6" sqref="A6:W7"/>
    </sheetView>
  </sheetViews>
  <sheetFormatPr baseColWidth="10" defaultColWidth="11.42578125" defaultRowHeight="12.75" x14ac:dyDescent="0.25"/>
  <cols>
    <col min="1" max="1" width="3.28515625" style="17" bestFit="1" customWidth="1"/>
    <col min="2" max="3" width="4.140625" style="17" bestFit="1" customWidth="1"/>
    <col min="4" max="4" width="3.5703125" style="17" customWidth="1"/>
    <col min="5" max="5" width="9.85546875" style="17" customWidth="1"/>
    <col min="6" max="6" width="16.140625" style="17" customWidth="1"/>
    <col min="7" max="7" width="18.85546875" style="17" customWidth="1"/>
    <col min="8" max="12" width="4.28515625" style="17" customWidth="1"/>
    <col min="13" max="13" width="32.42578125" style="17" bestFit="1" customWidth="1"/>
    <col min="14" max="17" width="4" style="17" customWidth="1"/>
    <col min="18" max="18" width="5.7109375" style="17" customWidth="1"/>
    <col min="19" max="19" width="22.7109375" style="17" bestFit="1" customWidth="1"/>
    <col min="20" max="20" width="16.42578125" style="17" customWidth="1"/>
    <col min="21" max="21" width="16.85546875" style="17" customWidth="1"/>
    <col min="22" max="22" width="21.28515625" style="17" customWidth="1"/>
    <col min="23" max="23" width="11.42578125" style="17" customWidth="1"/>
    <col min="24" max="16384" width="11.42578125" style="17"/>
  </cols>
  <sheetData>
    <row r="1" spans="1:23" ht="15" customHeight="1" x14ac:dyDescent="0.25">
      <c r="A1" s="35"/>
      <c r="B1" s="36"/>
      <c r="C1" s="36"/>
      <c r="D1" s="36"/>
      <c r="E1" s="36"/>
      <c r="F1" s="39" t="s">
        <v>143</v>
      </c>
      <c r="G1" s="40"/>
      <c r="H1" s="40"/>
      <c r="I1" s="40"/>
      <c r="J1" s="40"/>
      <c r="K1" s="40"/>
      <c r="L1" s="40"/>
      <c r="M1" s="40"/>
      <c r="N1" s="40"/>
      <c r="O1" s="40"/>
      <c r="P1" s="40"/>
      <c r="Q1" s="40"/>
      <c r="R1" s="40"/>
      <c r="S1" s="40"/>
      <c r="T1" s="40"/>
      <c r="U1" s="40"/>
      <c r="V1" s="40"/>
      <c r="W1" s="41"/>
    </row>
    <row r="2" spans="1:23" ht="15" customHeight="1" x14ac:dyDescent="0.25">
      <c r="A2" s="37"/>
      <c r="B2" s="38"/>
      <c r="C2" s="38"/>
      <c r="D2" s="38"/>
      <c r="E2" s="38"/>
      <c r="F2" s="39"/>
      <c r="G2" s="40"/>
      <c r="H2" s="40"/>
      <c r="I2" s="40"/>
      <c r="J2" s="40"/>
      <c r="K2" s="40"/>
      <c r="L2" s="40"/>
      <c r="M2" s="40"/>
      <c r="N2" s="40"/>
      <c r="O2" s="40"/>
      <c r="P2" s="40"/>
      <c r="Q2" s="40"/>
      <c r="R2" s="40"/>
      <c r="S2" s="40"/>
      <c r="T2" s="40"/>
      <c r="U2" s="40"/>
      <c r="V2" s="40"/>
      <c r="W2" s="41"/>
    </row>
    <row r="3" spans="1:23" ht="47.25" customHeight="1" x14ac:dyDescent="0.25">
      <c r="A3" s="37"/>
      <c r="B3" s="38"/>
      <c r="C3" s="38"/>
      <c r="D3" s="38"/>
      <c r="E3" s="38"/>
      <c r="F3" s="42"/>
      <c r="G3" s="43"/>
      <c r="H3" s="43"/>
      <c r="I3" s="43"/>
      <c r="J3" s="43"/>
      <c r="K3" s="43"/>
      <c r="L3" s="43"/>
      <c r="M3" s="43"/>
      <c r="N3" s="43"/>
      <c r="O3" s="43"/>
      <c r="P3" s="43"/>
      <c r="Q3" s="43"/>
      <c r="R3" s="43"/>
      <c r="S3" s="43"/>
      <c r="T3" s="43"/>
      <c r="U3" s="43"/>
      <c r="V3" s="43"/>
      <c r="W3" s="44"/>
    </row>
    <row r="4" spans="1:23" ht="12.75" customHeight="1" x14ac:dyDescent="0.25">
      <c r="A4" s="34" t="s">
        <v>140</v>
      </c>
      <c r="B4" s="34"/>
      <c r="C4" s="34"/>
      <c r="D4" s="34"/>
      <c r="E4" s="34"/>
      <c r="F4" s="34"/>
      <c r="G4" s="34"/>
      <c r="H4" s="34"/>
      <c r="I4" s="49" t="s">
        <v>144</v>
      </c>
      <c r="J4" s="49"/>
      <c r="K4" s="49"/>
      <c r="L4" s="49"/>
      <c r="M4" s="49"/>
      <c r="N4" s="49"/>
      <c r="O4" s="49"/>
      <c r="P4" s="49"/>
      <c r="Q4" s="49"/>
      <c r="R4" s="49"/>
      <c r="S4" s="49"/>
      <c r="T4" s="49"/>
      <c r="U4" s="49"/>
      <c r="V4" s="49"/>
      <c r="W4" s="49"/>
    </row>
    <row r="5" spans="1:23" ht="50.25" customHeight="1" x14ac:dyDescent="0.25">
      <c r="A5" s="34"/>
      <c r="B5" s="34"/>
      <c r="C5" s="34"/>
      <c r="D5" s="34"/>
      <c r="E5" s="34"/>
      <c r="F5" s="34"/>
      <c r="G5" s="34"/>
      <c r="H5" s="34"/>
      <c r="I5" s="49"/>
      <c r="J5" s="49"/>
      <c r="K5" s="49"/>
      <c r="L5" s="49"/>
      <c r="M5" s="49"/>
      <c r="N5" s="49"/>
      <c r="O5" s="49"/>
      <c r="P5" s="49"/>
      <c r="Q5" s="49"/>
      <c r="R5" s="49"/>
      <c r="S5" s="49"/>
      <c r="T5" s="49"/>
      <c r="U5" s="49"/>
      <c r="V5" s="49"/>
      <c r="W5" s="49"/>
    </row>
    <row r="6" spans="1:23" ht="15" customHeight="1" x14ac:dyDescent="0.25">
      <c r="A6" s="34" t="s">
        <v>137</v>
      </c>
      <c r="B6" s="34"/>
      <c r="C6" s="34"/>
      <c r="D6" s="34"/>
      <c r="E6" s="34"/>
      <c r="F6" s="34"/>
      <c r="G6" s="34"/>
      <c r="H6" s="34"/>
      <c r="I6" s="34"/>
      <c r="J6" s="34"/>
      <c r="K6" s="34"/>
      <c r="L6" s="34"/>
      <c r="M6" s="34"/>
      <c r="N6" s="34"/>
      <c r="O6" s="34"/>
      <c r="P6" s="34"/>
      <c r="Q6" s="34"/>
      <c r="R6" s="34"/>
      <c r="S6" s="34"/>
      <c r="T6" s="34"/>
      <c r="U6" s="34"/>
      <c r="V6" s="34"/>
      <c r="W6" s="34"/>
    </row>
    <row r="7" spans="1:23" x14ac:dyDescent="0.25">
      <c r="A7" s="34"/>
      <c r="B7" s="34"/>
      <c r="C7" s="34"/>
      <c r="D7" s="34"/>
      <c r="E7" s="34"/>
      <c r="F7" s="34"/>
      <c r="G7" s="34"/>
      <c r="H7" s="34"/>
      <c r="I7" s="34"/>
      <c r="J7" s="34"/>
      <c r="K7" s="34"/>
      <c r="L7" s="34"/>
      <c r="M7" s="34"/>
      <c r="N7" s="34"/>
      <c r="O7" s="34"/>
      <c r="P7" s="34"/>
      <c r="Q7" s="34"/>
      <c r="R7" s="34"/>
      <c r="S7" s="34"/>
      <c r="T7" s="34"/>
      <c r="U7" s="34"/>
      <c r="V7" s="34"/>
      <c r="W7" s="34"/>
    </row>
    <row r="8" spans="1:23" ht="21.2" customHeight="1" x14ac:dyDescent="0.25">
      <c r="A8" s="50" t="s">
        <v>27</v>
      </c>
      <c r="B8" s="50"/>
      <c r="C8" s="50"/>
      <c r="D8" s="50"/>
      <c r="E8" s="50"/>
      <c r="F8" s="50"/>
      <c r="G8" s="50"/>
      <c r="H8" s="50"/>
      <c r="I8" s="50"/>
      <c r="J8" s="50"/>
      <c r="K8" s="50"/>
      <c r="L8" s="50"/>
      <c r="M8" s="50"/>
      <c r="N8" s="50"/>
      <c r="O8" s="50"/>
      <c r="P8" s="50"/>
      <c r="Q8" s="50"/>
      <c r="R8" s="50"/>
      <c r="S8" s="50"/>
      <c r="T8" s="50"/>
      <c r="U8" s="50"/>
      <c r="V8" s="50"/>
      <c r="W8" s="50"/>
    </row>
    <row r="9" spans="1:23" ht="35.450000000000003" customHeight="1" x14ac:dyDescent="0.25">
      <c r="A9" s="47" t="s">
        <v>0</v>
      </c>
      <c r="B9" s="47" t="s">
        <v>1</v>
      </c>
      <c r="C9" s="47" t="s">
        <v>2</v>
      </c>
      <c r="D9" s="47" t="s">
        <v>3</v>
      </c>
      <c r="E9" s="47" t="s">
        <v>4</v>
      </c>
      <c r="F9" s="48" t="s">
        <v>21</v>
      </c>
      <c r="G9" s="48" t="s">
        <v>5</v>
      </c>
      <c r="H9" s="47" t="s">
        <v>15</v>
      </c>
      <c r="I9" s="47" t="s">
        <v>6</v>
      </c>
      <c r="J9" s="47" t="s">
        <v>22</v>
      </c>
      <c r="K9" s="47" t="s">
        <v>23</v>
      </c>
      <c r="L9" s="45" t="s">
        <v>24</v>
      </c>
      <c r="M9" s="46" t="s">
        <v>25</v>
      </c>
      <c r="N9" s="46" t="s">
        <v>19</v>
      </c>
      <c r="O9" s="46"/>
      <c r="P9" s="46"/>
      <c r="Q9" s="46"/>
      <c r="R9" s="45" t="s">
        <v>7</v>
      </c>
      <c r="S9" s="45" t="s">
        <v>8</v>
      </c>
      <c r="T9" s="45" t="s">
        <v>9</v>
      </c>
      <c r="U9" s="45" t="s">
        <v>10</v>
      </c>
      <c r="V9" s="51" t="s">
        <v>20</v>
      </c>
      <c r="W9" s="51"/>
    </row>
    <row r="10" spans="1:23" ht="57" x14ac:dyDescent="0.25">
      <c r="A10" s="47"/>
      <c r="B10" s="47"/>
      <c r="C10" s="47"/>
      <c r="D10" s="47"/>
      <c r="E10" s="47"/>
      <c r="F10" s="48"/>
      <c r="G10" s="48"/>
      <c r="H10" s="47"/>
      <c r="I10" s="47"/>
      <c r="J10" s="47"/>
      <c r="K10" s="47"/>
      <c r="L10" s="45"/>
      <c r="M10" s="46"/>
      <c r="N10" s="18" t="s">
        <v>15</v>
      </c>
      <c r="O10" s="18" t="s">
        <v>6</v>
      </c>
      <c r="P10" s="18" t="s">
        <v>22</v>
      </c>
      <c r="Q10" s="18" t="s">
        <v>23</v>
      </c>
      <c r="R10" s="45"/>
      <c r="S10" s="45"/>
      <c r="T10" s="45"/>
      <c r="U10" s="45"/>
      <c r="V10" s="19" t="s">
        <v>26</v>
      </c>
      <c r="W10" s="19" t="s">
        <v>11</v>
      </c>
    </row>
    <row r="11" spans="1:23" s="20" customFormat="1" ht="67.5" x14ac:dyDescent="0.25">
      <c r="A11" s="22">
        <v>1</v>
      </c>
      <c r="B11" s="23" t="s">
        <v>28</v>
      </c>
      <c r="C11" s="23" t="s">
        <v>12</v>
      </c>
      <c r="D11" s="23" t="s">
        <v>13</v>
      </c>
      <c r="E11" s="23" t="s">
        <v>14</v>
      </c>
      <c r="F11" s="24" t="s">
        <v>142</v>
      </c>
      <c r="G11" s="24" t="s">
        <v>29</v>
      </c>
      <c r="H11" s="27">
        <v>2</v>
      </c>
      <c r="I11" s="27">
        <v>3</v>
      </c>
      <c r="J11" s="28">
        <f t="shared" ref="J11" si="0">SUM(H11:I11)</f>
        <v>5</v>
      </c>
      <c r="K11" s="28" t="s">
        <v>67</v>
      </c>
      <c r="L11" s="29" t="s">
        <v>17</v>
      </c>
      <c r="M11" s="24" t="s">
        <v>63</v>
      </c>
      <c r="N11" s="27">
        <v>1</v>
      </c>
      <c r="O11" s="27">
        <v>3</v>
      </c>
      <c r="P11" s="28">
        <f t="shared" ref="P11" si="1">SUM(N11:O11)</f>
        <v>4</v>
      </c>
      <c r="Q11" s="28" t="s">
        <v>16</v>
      </c>
      <c r="R11" s="27" t="s">
        <v>18</v>
      </c>
      <c r="S11" s="24" t="s">
        <v>62</v>
      </c>
      <c r="T11" s="24" t="s">
        <v>66</v>
      </c>
      <c r="U11" s="24" t="s">
        <v>64</v>
      </c>
      <c r="V11" s="24" t="s">
        <v>65</v>
      </c>
      <c r="W11" s="24" t="s">
        <v>30</v>
      </c>
    </row>
    <row r="12" spans="1:23" ht="94.5" x14ac:dyDescent="0.25">
      <c r="A12" s="26">
        <v>2</v>
      </c>
      <c r="B12" s="27" t="s">
        <v>28</v>
      </c>
      <c r="C12" s="27" t="s">
        <v>79</v>
      </c>
      <c r="D12" s="27" t="s">
        <v>80</v>
      </c>
      <c r="E12" s="27" t="s">
        <v>69</v>
      </c>
      <c r="F12" s="21" t="s">
        <v>111</v>
      </c>
      <c r="G12" s="21" t="s">
        <v>81</v>
      </c>
      <c r="H12" s="27" t="s">
        <v>73</v>
      </c>
      <c r="I12" s="27" t="s">
        <v>71</v>
      </c>
      <c r="J12" s="28">
        <v>5</v>
      </c>
      <c r="K12" s="28" t="s">
        <v>82</v>
      </c>
      <c r="L12" s="29" t="s">
        <v>72</v>
      </c>
      <c r="M12" s="21" t="s">
        <v>83</v>
      </c>
      <c r="N12" s="27" t="s">
        <v>73</v>
      </c>
      <c r="O12" s="27" t="s">
        <v>74</v>
      </c>
      <c r="P12" s="28">
        <v>3</v>
      </c>
      <c r="Q12" s="28" t="s">
        <v>84</v>
      </c>
      <c r="R12" s="27" t="s">
        <v>18</v>
      </c>
      <c r="S12" s="29" t="s">
        <v>72</v>
      </c>
      <c r="T12" s="30" t="s">
        <v>75</v>
      </c>
      <c r="U12" s="30" t="s">
        <v>76</v>
      </c>
      <c r="V12" s="31" t="s">
        <v>77</v>
      </c>
      <c r="W12" s="31" t="s">
        <v>78</v>
      </c>
    </row>
    <row r="13" spans="1:23" ht="81" x14ac:dyDescent="0.25">
      <c r="A13" s="26">
        <v>3</v>
      </c>
      <c r="B13" s="27" t="s">
        <v>28</v>
      </c>
      <c r="C13" s="27" t="s">
        <v>68</v>
      </c>
      <c r="D13" s="27" t="s">
        <v>85</v>
      </c>
      <c r="E13" s="27" t="s">
        <v>86</v>
      </c>
      <c r="F13" s="21" t="s">
        <v>87</v>
      </c>
      <c r="G13" s="21" t="s">
        <v>88</v>
      </c>
      <c r="H13" s="27" t="s">
        <v>70</v>
      </c>
      <c r="I13" s="27" t="s">
        <v>71</v>
      </c>
      <c r="J13" s="28">
        <v>5</v>
      </c>
      <c r="K13" s="28" t="s">
        <v>82</v>
      </c>
      <c r="L13" s="29" t="s">
        <v>17</v>
      </c>
      <c r="M13" s="21" t="s">
        <v>89</v>
      </c>
      <c r="N13" s="27" t="s">
        <v>73</v>
      </c>
      <c r="O13" s="27"/>
      <c r="P13" s="28">
        <v>3</v>
      </c>
      <c r="Q13" s="28" t="s">
        <v>90</v>
      </c>
      <c r="R13" s="27" t="s">
        <v>18</v>
      </c>
      <c r="S13" s="29" t="s">
        <v>72</v>
      </c>
      <c r="T13" s="30" t="s">
        <v>91</v>
      </c>
      <c r="U13" s="30" t="s">
        <v>92</v>
      </c>
      <c r="V13" s="31" t="s">
        <v>93</v>
      </c>
      <c r="W13" s="31" t="s">
        <v>94</v>
      </c>
    </row>
    <row r="14" spans="1:23" ht="80.25" x14ac:dyDescent="0.25">
      <c r="A14" s="26">
        <v>4</v>
      </c>
      <c r="B14" s="27" t="s">
        <v>28</v>
      </c>
      <c r="C14" s="27" t="s">
        <v>68</v>
      </c>
      <c r="D14" s="27" t="s">
        <v>95</v>
      </c>
      <c r="E14" s="27" t="s">
        <v>69</v>
      </c>
      <c r="F14" s="21" t="s">
        <v>96</v>
      </c>
      <c r="G14" s="21" t="s">
        <v>97</v>
      </c>
      <c r="H14" s="27" t="s">
        <v>73</v>
      </c>
      <c r="I14" s="27" t="s">
        <v>98</v>
      </c>
      <c r="J14" s="28">
        <f t="shared" ref="J14:J15" si="2">IFERROR(MID(H14,1,1)+MID(I14,1,1),"")</f>
        <v>5</v>
      </c>
      <c r="K14" s="28" t="str">
        <f>IF(J14="","",IF(OR(J14=2,J14=3,J14=4),'[1]TABLAS VALORACIÓN'!$Y$19,IF(J14=5,'[1]TABLAS VALORACIÓN'!$Y$18,IF(OR(J14=6,J14=7),'[1]TABLAS VALORACIÓN'!$Y$17,IF(OR(J14=8,J14=9,J14=10),'[1]TABLAS VALORACIÓN'!$Y$16)))))</f>
        <v>Riesgo Medio</v>
      </c>
      <c r="L14" s="29" t="s">
        <v>72</v>
      </c>
      <c r="M14" s="21" t="s">
        <v>99</v>
      </c>
      <c r="N14" s="27" t="s">
        <v>73</v>
      </c>
      <c r="O14" s="27" t="s">
        <v>74</v>
      </c>
      <c r="P14" s="28">
        <f t="shared" ref="P14:P15" si="3">IFERROR(MID(N14,1,1)+MID(O14,1,1),"")</f>
        <v>3</v>
      </c>
      <c r="Q14" s="28" t="str">
        <f>IF(P14="","",IF(OR(P14=2,P14=3,P14=4),'[1]TABLAS VALORACIÓN'!$Y$19,IF(P14=5,'[1]TABLAS VALORACIÓN'!$Y$18,IF(OR(P14=6,P14=7),'[1]TABLAS VALORACIÓN'!$Y$17,IF(OR(P14=8,P14=9,P14=10),'[1]TABLAS VALORACIÓN'!$Y$16)))))</f>
        <v>Riesgo Bajo</v>
      </c>
      <c r="R14" s="27" t="s">
        <v>18</v>
      </c>
      <c r="S14" s="29" t="s">
        <v>72</v>
      </c>
      <c r="T14" s="30" t="s">
        <v>138</v>
      </c>
      <c r="U14" s="30" t="s">
        <v>100</v>
      </c>
      <c r="V14" s="31" t="s">
        <v>101</v>
      </c>
      <c r="W14" s="31" t="s">
        <v>102</v>
      </c>
    </row>
    <row r="15" spans="1:23" ht="95.25" customHeight="1" x14ac:dyDescent="0.25">
      <c r="A15" s="26">
        <v>5</v>
      </c>
      <c r="B15" s="27" t="s">
        <v>105</v>
      </c>
      <c r="C15" s="27" t="s">
        <v>68</v>
      </c>
      <c r="D15" s="27" t="s">
        <v>106</v>
      </c>
      <c r="E15" s="27" t="s">
        <v>69</v>
      </c>
      <c r="F15" s="21" t="s">
        <v>141</v>
      </c>
      <c r="G15" s="21" t="s">
        <v>139</v>
      </c>
      <c r="H15" s="27" t="s">
        <v>70</v>
      </c>
      <c r="I15" s="27" t="s">
        <v>71</v>
      </c>
      <c r="J15" s="28">
        <f t="shared" si="2"/>
        <v>5</v>
      </c>
      <c r="K15" s="28" t="str">
        <f>IF(J15="","",IF(OR(J15=2,J15=3,J15=4),'[1]TABLAS VALORACIÓN'!$Y$19,IF(J15=5,'[1]TABLAS VALORACIÓN'!$Y$18,IF(OR(J15=6,J15=7),'[1]TABLAS VALORACIÓN'!$Y$17,IF(OR(J15=8,J15=9,J15=10),'[1]TABLAS VALORACIÓN'!$Y$16)))))</f>
        <v>Riesgo Medio</v>
      </c>
      <c r="L15" s="29" t="s">
        <v>17</v>
      </c>
      <c r="M15" s="21" t="s">
        <v>107</v>
      </c>
      <c r="N15" s="27" t="s">
        <v>73</v>
      </c>
      <c r="O15" s="27" t="s">
        <v>74</v>
      </c>
      <c r="P15" s="28">
        <f t="shared" si="3"/>
        <v>3</v>
      </c>
      <c r="Q15" s="28" t="str">
        <f>IF(P15="","",IF(OR(P15=2,P15=3,P15=4),'[1]TABLAS VALORACIÓN'!$Y$19,IF(P15=5,'[1]TABLAS VALORACIÓN'!$Y$18,IF(OR(P15=6,P15=7),'[1]TABLAS VALORACIÓN'!$Y$17,IF(OR(P15=8,P15=9,P15=10),'[1]TABLAS VALORACIÓN'!$Y$16)))))</f>
        <v>Riesgo Bajo</v>
      </c>
      <c r="R15" s="27" t="s">
        <v>18</v>
      </c>
      <c r="S15" s="32" t="s">
        <v>108</v>
      </c>
      <c r="T15" s="30" t="s">
        <v>103</v>
      </c>
      <c r="U15" s="30" t="s">
        <v>104</v>
      </c>
      <c r="V15" s="31" t="s">
        <v>109</v>
      </c>
      <c r="W15" s="31" t="s">
        <v>110</v>
      </c>
    </row>
    <row r="16" spans="1:23" ht="189" x14ac:dyDescent="0.25">
      <c r="A16" s="22">
        <v>6</v>
      </c>
      <c r="B16" s="23" t="s">
        <v>105</v>
      </c>
      <c r="C16" s="23" t="s">
        <v>68</v>
      </c>
      <c r="D16" s="23" t="s">
        <v>112</v>
      </c>
      <c r="E16" s="23" t="s">
        <v>123</v>
      </c>
      <c r="F16" s="24" t="s">
        <v>113</v>
      </c>
      <c r="G16" s="24" t="s">
        <v>114</v>
      </c>
      <c r="H16" s="27">
        <v>1</v>
      </c>
      <c r="I16" s="27">
        <v>3</v>
      </c>
      <c r="J16" s="28">
        <v>4</v>
      </c>
      <c r="K16" s="28" t="s">
        <v>90</v>
      </c>
      <c r="L16" s="29" t="s">
        <v>115</v>
      </c>
      <c r="M16" s="24" t="s">
        <v>116</v>
      </c>
      <c r="N16" s="27">
        <v>1</v>
      </c>
      <c r="O16" s="27">
        <v>2</v>
      </c>
      <c r="P16" s="28">
        <v>3</v>
      </c>
      <c r="Q16" s="28"/>
      <c r="R16" s="25" t="s">
        <v>18</v>
      </c>
      <c r="S16" s="24" t="s">
        <v>129</v>
      </c>
      <c r="T16" s="24" t="s">
        <v>130</v>
      </c>
      <c r="U16" s="30" t="s">
        <v>131</v>
      </c>
      <c r="V16" s="24" t="s">
        <v>133</v>
      </c>
      <c r="W16" s="24" t="s">
        <v>132</v>
      </c>
    </row>
    <row r="17" spans="1:23" ht="135" x14ac:dyDescent="0.25">
      <c r="A17" s="22">
        <v>7</v>
      </c>
      <c r="B17" s="23" t="s">
        <v>105</v>
      </c>
      <c r="C17" s="23" t="s">
        <v>68</v>
      </c>
      <c r="D17" s="23" t="s">
        <v>106</v>
      </c>
      <c r="E17" s="23" t="s">
        <v>126</v>
      </c>
      <c r="F17" s="24" t="s">
        <v>127</v>
      </c>
      <c r="G17" s="24" t="s">
        <v>118</v>
      </c>
      <c r="H17" s="27">
        <v>2</v>
      </c>
      <c r="I17" s="27">
        <v>4</v>
      </c>
      <c r="J17" s="28">
        <v>6</v>
      </c>
      <c r="K17" s="28" t="s">
        <v>124</v>
      </c>
      <c r="L17" s="29" t="s">
        <v>125</v>
      </c>
      <c r="M17" s="24" t="s">
        <v>119</v>
      </c>
      <c r="N17" s="27">
        <v>2</v>
      </c>
      <c r="O17" s="33">
        <v>2</v>
      </c>
      <c r="P17" s="28">
        <v>4</v>
      </c>
      <c r="Q17" s="28" t="s">
        <v>90</v>
      </c>
      <c r="R17" s="25" t="s">
        <v>18</v>
      </c>
      <c r="S17" s="24" t="s">
        <v>17</v>
      </c>
      <c r="T17" s="24" t="s">
        <v>91</v>
      </c>
      <c r="U17" s="24" t="s">
        <v>117</v>
      </c>
      <c r="V17" s="24" t="s">
        <v>134</v>
      </c>
      <c r="W17" s="33" t="s">
        <v>135</v>
      </c>
    </row>
    <row r="18" spans="1:23" ht="237.75" customHeight="1" x14ac:dyDescent="0.25">
      <c r="A18" s="22">
        <v>8</v>
      </c>
      <c r="B18" s="23" t="s">
        <v>105</v>
      </c>
      <c r="C18" s="23" t="s">
        <v>68</v>
      </c>
      <c r="D18" s="23" t="s">
        <v>106</v>
      </c>
      <c r="E18" s="23" t="s">
        <v>69</v>
      </c>
      <c r="F18" s="24" t="s">
        <v>120</v>
      </c>
      <c r="G18" s="24" t="s">
        <v>121</v>
      </c>
      <c r="H18" s="27">
        <v>2</v>
      </c>
      <c r="I18" s="27">
        <v>2</v>
      </c>
      <c r="J18" s="28">
        <v>4</v>
      </c>
      <c r="K18" s="28" t="s">
        <v>16</v>
      </c>
      <c r="L18" s="29" t="s">
        <v>17</v>
      </c>
      <c r="M18" s="24" t="s">
        <v>122</v>
      </c>
      <c r="N18" s="27">
        <v>1</v>
      </c>
      <c r="O18" s="27">
        <v>2</v>
      </c>
      <c r="P18" s="28">
        <v>3</v>
      </c>
      <c r="Q18" s="28" t="s">
        <v>90</v>
      </c>
      <c r="R18" s="25" t="s">
        <v>18</v>
      </c>
      <c r="S18" s="24" t="s">
        <v>128</v>
      </c>
      <c r="T18" s="24" t="s">
        <v>91</v>
      </c>
      <c r="U18" s="24" t="s">
        <v>117</v>
      </c>
      <c r="V18" s="24" t="s">
        <v>136</v>
      </c>
      <c r="W18" s="33" t="s">
        <v>135</v>
      </c>
    </row>
  </sheetData>
  <mergeCells count="25">
    <mergeCell ref="A8:W8"/>
    <mergeCell ref="U9:U10"/>
    <mergeCell ref="B9:B10"/>
    <mergeCell ref="A9:A10"/>
    <mergeCell ref="V9:W9"/>
    <mergeCell ref="J9:J10"/>
    <mergeCell ref="K9:K10"/>
    <mergeCell ref="L9:L10"/>
    <mergeCell ref="R9:R10"/>
    <mergeCell ref="A4:H5"/>
    <mergeCell ref="A1:E3"/>
    <mergeCell ref="F1:W3"/>
    <mergeCell ref="S9:S10"/>
    <mergeCell ref="N9:Q9"/>
    <mergeCell ref="C9:C10"/>
    <mergeCell ref="D9:D10"/>
    <mergeCell ref="E9:E10"/>
    <mergeCell ref="G9:G10"/>
    <mergeCell ref="M9:M10"/>
    <mergeCell ref="F9:F10"/>
    <mergeCell ref="I4:W5"/>
    <mergeCell ref="A6:W7"/>
    <mergeCell ref="H9:H10"/>
    <mergeCell ref="I9:I10"/>
    <mergeCell ref="T9:T10"/>
  </mergeCells>
  <conditionalFormatting sqref="J11:J18">
    <cfRule type="cellIs" dxfId="36" priority="33" operator="between">
      <formula>8</formula>
      <formula>10</formula>
    </cfRule>
    <cfRule type="cellIs" dxfId="35" priority="36" operator="between">
      <formula>0</formula>
      <formula>1</formula>
    </cfRule>
    <cfRule type="cellIs" dxfId="34" priority="37" operator="between">
      <formula>2</formula>
      <formula>4</formula>
    </cfRule>
    <cfRule type="cellIs" dxfId="33" priority="34" operator="between">
      <formula>6</formula>
      <formula>7</formula>
    </cfRule>
    <cfRule type="cellIs" dxfId="32" priority="35" operator="equal">
      <formula>5</formula>
    </cfRule>
  </conditionalFormatting>
  <conditionalFormatting sqref="K11:L18">
    <cfRule type="expression" dxfId="31" priority="15">
      <formula>J11=10</formula>
    </cfRule>
    <cfRule type="expression" dxfId="30" priority="16">
      <formula>J11=9</formula>
    </cfRule>
    <cfRule type="expression" dxfId="29" priority="17">
      <formula>J11=7</formula>
    </cfRule>
    <cfRule type="expression" dxfId="28" priority="18">
      <formula>J11=4</formula>
    </cfRule>
    <cfRule type="expression" dxfId="27" priority="23">
      <formula>J11=2</formula>
    </cfRule>
    <cfRule type="expression" dxfId="26" priority="20">
      <formula>J11=8</formula>
    </cfRule>
    <cfRule type="expression" dxfId="25" priority="21">
      <formula>J11=6</formula>
    </cfRule>
    <cfRule type="expression" dxfId="24" priority="22">
      <formula>J11=5</formula>
    </cfRule>
    <cfRule type="expression" dxfId="23" priority="19">
      <formula>J11=3</formula>
    </cfRule>
  </conditionalFormatting>
  <conditionalFormatting sqref="P11:P18">
    <cfRule type="cellIs" dxfId="22" priority="10" operator="between">
      <formula>8</formula>
      <formula>10</formula>
    </cfRule>
    <cfRule type="cellIs" dxfId="21" priority="11" operator="between">
      <formula>6</formula>
      <formula>7</formula>
    </cfRule>
    <cfRule type="cellIs" dxfId="20" priority="12" operator="equal">
      <formula>5</formula>
    </cfRule>
    <cfRule type="cellIs" dxfId="19" priority="13" operator="between">
      <formula>0</formula>
      <formula>1</formula>
    </cfRule>
    <cfRule type="cellIs" dxfId="18" priority="14" operator="between">
      <formula>2</formula>
      <formula>4</formula>
    </cfRule>
  </conditionalFormatting>
  <conditionalFormatting sqref="Q11:Q18">
    <cfRule type="expression" dxfId="17" priority="2">
      <formula>P11=9</formula>
    </cfRule>
    <cfRule type="expression" dxfId="16" priority="3">
      <formula>P11=7</formula>
    </cfRule>
    <cfRule type="expression" dxfId="15" priority="4">
      <formula>P11=4</formula>
    </cfRule>
    <cfRule type="expression" dxfId="14" priority="5">
      <formula>P11=3</formula>
    </cfRule>
    <cfRule type="expression" dxfId="13" priority="6">
      <formula>P11=8</formula>
    </cfRule>
    <cfRule type="expression" dxfId="12" priority="7">
      <formula>P11=6</formula>
    </cfRule>
    <cfRule type="expression" dxfId="11" priority="8">
      <formula>P11=5</formula>
    </cfRule>
    <cfRule type="expression" dxfId="10" priority="9">
      <formula>P11=2</formula>
    </cfRule>
    <cfRule type="expression" dxfId="9" priority="1">
      <formula>P11=10</formula>
    </cfRule>
  </conditionalFormatting>
  <conditionalFormatting sqref="S12:S14">
    <cfRule type="expression" dxfId="8" priority="218">
      <formula>R12=10</formula>
    </cfRule>
    <cfRule type="expression" dxfId="7" priority="219">
      <formula>R12=9</formula>
    </cfRule>
    <cfRule type="expression" dxfId="6" priority="220">
      <formula>R12=7</formula>
    </cfRule>
    <cfRule type="expression" dxfId="5" priority="221">
      <formula>R12=4</formula>
    </cfRule>
    <cfRule type="expression" dxfId="4" priority="222">
      <formula>R12=3</formula>
    </cfRule>
    <cfRule type="expression" dxfId="3" priority="223">
      <formula>R12=8</formula>
    </cfRule>
    <cfRule type="expression" dxfId="2" priority="224">
      <formula>R12=6</formula>
    </cfRule>
    <cfRule type="expression" dxfId="1" priority="225">
      <formula>R12=5</formula>
    </cfRule>
    <cfRule type="expression" dxfId="0" priority="226">
      <formula>R12=2</formula>
    </cfRule>
  </conditionalFormatting>
  <dataValidations count="6">
    <dataValidation type="list" allowBlank="1" showInputMessage="1" showErrorMessage="1" sqref="D12:D15 D17">
      <formula1>ETAPA</formula1>
    </dataValidation>
    <dataValidation type="list" allowBlank="1" showInputMessage="1" showErrorMessage="1" sqref="C12:C15 C17">
      <formula1>FUENTE</formula1>
    </dataValidation>
    <dataValidation type="list" allowBlank="1" showInputMessage="1" showErrorMessage="1" sqref="E12:E15">
      <formula1>TIPO</formula1>
    </dataValidation>
    <dataValidation type="list" allowBlank="1" showInputMessage="1" showErrorMessage="1" sqref="O12:O15 I12:I15">
      <formula1>IMPACTO</formula1>
    </dataValidation>
    <dataValidation type="list" allowBlank="1" showInputMessage="1" showErrorMessage="1" sqref="N12:N15 H12:H15">
      <formula1>PROBABILIDAD</formula1>
    </dataValidation>
    <dataValidation type="list" allowBlank="1" showInputMessage="1" showErrorMessage="1" sqref="B12:B15">
      <formula1>CLASE</formula1>
    </dataValidation>
  </dataValidations>
  <pageMargins left="0.25" right="0.25" top="0.75" bottom="0.75" header="0.3" footer="0.3"/>
  <pageSetup scale="65"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'[1]TABLAS VALORACIÓN'!#REF!</xm:f>
          </x14:formula1>
          <xm:sqref>R12:R15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opLeftCell="B4" zoomScale="130" zoomScaleNormal="130" workbookViewId="0">
      <selection activeCell="C8" sqref="C8"/>
    </sheetView>
  </sheetViews>
  <sheetFormatPr baseColWidth="10" defaultColWidth="11.42578125" defaultRowHeight="15" x14ac:dyDescent="0.25"/>
  <cols>
    <col min="1" max="1" width="3.5703125" style="1" customWidth="1"/>
    <col min="2" max="2" width="26.7109375" style="1" customWidth="1"/>
    <col min="3" max="3" width="11.85546875" style="1" bestFit="1" customWidth="1"/>
    <col min="4" max="8" width="16.42578125" style="1" customWidth="1"/>
    <col min="9" max="16384" width="11.42578125" style="1"/>
  </cols>
  <sheetData>
    <row r="1" spans="1:8" x14ac:dyDescent="0.25">
      <c r="B1" s="53" t="s">
        <v>31</v>
      </c>
      <c r="C1" s="53"/>
      <c r="D1" s="53"/>
      <c r="E1" s="53"/>
      <c r="F1" s="53"/>
      <c r="G1" s="53"/>
      <c r="H1" s="53"/>
    </row>
    <row r="2" spans="1:8" s="2" customFormat="1" x14ac:dyDescent="0.25">
      <c r="B2" s="53" t="s">
        <v>6</v>
      </c>
      <c r="C2" s="53"/>
      <c r="D2" s="53"/>
      <c r="E2" s="53"/>
      <c r="F2" s="53"/>
      <c r="G2" s="53"/>
      <c r="H2" s="53"/>
    </row>
    <row r="3" spans="1:8" ht="102" x14ac:dyDescent="0.25">
      <c r="B3" s="54" t="s">
        <v>32</v>
      </c>
      <c r="C3" s="54"/>
      <c r="D3" s="3" t="s">
        <v>33</v>
      </c>
      <c r="E3" s="3" t="s">
        <v>34</v>
      </c>
      <c r="F3" s="3" t="s">
        <v>35</v>
      </c>
      <c r="G3" s="3" t="s">
        <v>36</v>
      </c>
      <c r="H3" s="3" t="s">
        <v>37</v>
      </c>
    </row>
    <row r="4" spans="1:8" ht="51" x14ac:dyDescent="0.25">
      <c r="B4" s="54" t="s">
        <v>38</v>
      </c>
      <c r="C4" s="54"/>
      <c r="D4" s="3" t="s">
        <v>39</v>
      </c>
      <c r="E4" s="3" t="s">
        <v>40</v>
      </c>
      <c r="F4" s="3" t="s">
        <v>41</v>
      </c>
      <c r="G4" s="3" t="s">
        <v>42</v>
      </c>
      <c r="H4" s="3" t="s">
        <v>43</v>
      </c>
    </row>
    <row r="5" spans="1:8" x14ac:dyDescent="0.25">
      <c r="B5" s="55" t="s">
        <v>23</v>
      </c>
      <c r="C5" s="55" t="s">
        <v>44</v>
      </c>
      <c r="D5" s="4" t="s">
        <v>45</v>
      </c>
      <c r="E5" s="4" t="s">
        <v>46</v>
      </c>
      <c r="F5" s="4" t="s">
        <v>47</v>
      </c>
      <c r="G5" s="4" t="s">
        <v>48</v>
      </c>
      <c r="H5" s="4" t="s">
        <v>49</v>
      </c>
    </row>
    <row r="6" spans="1:8" x14ac:dyDescent="0.25">
      <c r="B6" s="55"/>
      <c r="C6" s="55"/>
      <c r="D6" s="5">
        <v>1</v>
      </c>
      <c r="E6" s="5">
        <v>2</v>
      </c>
      <c r="F6" s="5">
        <v>3</v>
      </c>
      <c r="G6" s="5">
        <v>4</v>
      </c>
      <c r="H6" s="5">
        <v>5</v>
      </c>
    </row>
    <row r="7" spans="1:8" ht="25.5" x14ac:dyDescent="0.25">
      <c r="A7" s="52" t="s">
        <v>15</v>
      </c>
      <c r="B7" s="3" t="s">
        <v>50</v>
      </c>
      <c r="C7" s="6">
        <v>1</v>
      </c>
      <c r="D7" s="7">
        <f>C7+D6</f>
        <v>2</v>
      </c>
      <c r="E7" s="7">
        <f>C7+E6</f>
        <v>3</v>
      </c>
      <c r="F7" s="7">
        <f>C7+F6</f>
        <v>4</v>
      </c>
      <c r="G7" s="8">
        <f>C7+G6</f>
        <v>5</v>
      </c>
      <c r="H7" s="9">
        <f>C7+H6</f>
        <v>6</v>
      </c>
    </row>
    <row r="8" spans="1:8" ht="25.5" x14ac:dyDescent="0.25">
      <c r="A8" s="52"/>
      <c r="B8" s="3" t="s">
        <v>51</v>
      </c>
      <c r="C8" s="6">
        <v>2</v>
      </c>
      <c r="D8" s="7">
        <f>C8+D6</f>
        <v>3</v>
      </c>
      <c r="E8" s="7">
        <v>4</v>
      </c>
      <c r="F8" s="8">
        <v>5</v>
      </c>
      <c r="G8" s="9">
        <v>6</v>
      </c>
      <c r="H8" s="9">
        <v>7</v>
      </c>
    </row>
    <row r="9" spans="1:8" ht="25.5" x14ac:dyDescent="0.25">
      <c r="A9" s="52"/>
      <c r="B9" s="3" t="s">
        <v>52</v>
      </c>
      <c r="C9" s="6">
        <v>3</v>
      </c>
      <c r="D9" s="7">
        <v>4</v>
      </c>
      <c r="E9" s="8">
        <v>5</v>
      </c>
      <c r="F9" s="9">
        <v>6</v>
      </c>
      <c r="G9" s="9">
        <v>7</v>
      </c>
      <c r="H9" s="10">
        <v>8</v>
      </c>
    </row>
    <row r="10" spans="1:8" ht="25.5" x14ac:dyDescent="0.25">
      <c r="A10" s="52"/>
      <c r="B10" s="3" t="s">
        <v>53</v>
      </c>
      <c r="C10" s="6">
        <v>4</v>
      </c>
      <c r="D10" s="8">
        <v>5</v>
      </c>
      <c r="E10" s="9">
        <v>6</v>
      </c>
      <c r="F10" s="9">
        <v>7</v>
      </c>
      <c r="G10" s="10">
        <v>8</v>
      </c>
      <c r="H10" s="10">
        <v>9</v>
      </c>
    </row>
    <row r="11" spans="1:8" ht="25.5" x14ac:dyDescent="0.25">
      <c r="A11" s="52"/>
      <c r="B11" s="3" t="s">
        <v>54</v>
      </c>
      <c r="C11" s="6">
        <v>5</v>
      </c>
      <c r="D11" s="9">
        <v>6</v>
      </c>
      <c r="E11" s="9">
        <v>7</v>
      </c>
      <c r="F11" s="10">
        <v>8</v>
      </c>
      <c r="G11" s="10">
        <v>9</v>
      </c>
      <c r="H11" s="10">
        <v>10</v>
      </c>
    </row>
    <row r="14" spans="1:8" x14ac:dyDescent="0.25">
      <c r="B14" s="11" t="s">
        <v>31</v>
      </c>
      <c r="C14" s="11" t="s">
        <v>23</v>
      </c>
      <c r="E14" s="12"/>
    </row>
    <row r="15" spans="1:8" ht="25.5" x14ac:dyDescent="0.25">
      <c r="B15" s="13" t="s">
        <v>55</v>
      </c>
      <c r="C15" s="3" t="s">
        <v>56</v>
      </c>
    </row>
    <row r="16" spans="1:8" x14ac:dyDescent="0.25">
      <c r="B16" s="14" t="s">
        <v>57</v>
      </c>
      <c r="C16" s="3" t="s">
        <v>58</v>
      </c>
    </row>
    <row r="17" spans="2:4" x14ac:dyDescent="0.25">
      <c r="B17" s="15">
        <v>5</v>
      </c>
      <c r="C17" s="3" t="s">
        <v>59</v>
      </c>
    </row>
    <row r="18" spans="2:4" x14ac:dyDescent="0.25">
      <c r="B18" s="16" t="s">
        <v>60</v>
      </c>
      <c r="C18" s="3" t="s">
        <v>61</v>
      </c>
    </row>
    <row r="25" spans="2:4" x14ac:dyDescent="0.25">
      <c r="D25" s="12"/>
    </row>
    <row r="26" spans="2:4" x14ac:dyDescent="0.25">
      <c r="D26" s="12"/>
    </row>
  </sheetData>
  <mergeCells count="7">
    <mergeCell ref="A7:A11"/>
    <mergeCell ref="B1:H1"/>
    <mergeCell ref="B2:H2"/>
    <mergeCell ref="B3:C3"/>
    <mergeCell ref="B4:C4"/>
    <mergeCell ref="B5:B6"/>
    <mergeCell ref="C5:C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de Riesgos</vt:lpstr>
      <vt:lpstr>INSTRUCCIONES</vt:lpstr>
      <vt:lpstr>'Matriz de Riesgos'!Área_de_impresión</vt:lpstr>
    </vt:vector>
  </TitlesOfParts>
  <Company>Municipio de Envigado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Wilson Sierra Molina - Administrativa</dc:creator>
  <cp:lastModifiedBy>Usuario</cp:lastModifiedBy>
  <cp:lastPrinted>2020-06-19T18:35:51Z</cp:lastPrinted>
  <dcterms:created xsi:type="dcterms:W3CDTF">2014-01-17T14:48:12Z</dcterms:created>
  <dcterms:modified xsi:type="dcterms:W3CDTF">2025-04-03T20:55:03Z</dcterms:modified>
</cp:coreProperties>
</file>