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User\OneDrive - sdis.gov.co\COORDINACION JURIDICA 2020_GERMAN\PROCESOS DE CONTRATACION BIENES Y SERVICIOS\TERCERIZADOS SEGUNDO SEMESTRE\HOGAR DE PASO\PLIEGOS DEFINITIVOS\"/>
    </mc:Choice>
  </mc:AlternateContent>
  <bookViews>
    <workbookView xWindow="0" yWindow="0" windowWidth="24000" windowHeight="9735" tabRatio="500"/>
  </bookViews>
  <sheets>
    <sheet name="Alta dependencia funcional" sheetId="1" r:id="rId1"/>
  </sheet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I37" i="1" l="1"/>
  <c r="I11" i="1"/>
  <c r="I12" i="1"/>
  <c r="I13" i="1"/>
  <c r="I14" i="1"/>
  <c r="I15" i="1"/>
  <c r="I16" i="1"/>
  <c r="I17" i="1"/>
  <c r="I18" i="1"/>
  <c r="I19" i="1"/>
  <c r="I20" i="1"/>
  <c r="I21" i="1"/>
  <c r="I22" i="1"/>
  <c r="I23" i="1"/>
  <c r="I24" i="1"/>
  <c r="I25" i="1"/>
  <c r="I26" i="1"/>
  <c r="I27" i="1"/>
  <c r="I28" i="1"/>
  <c r="I29" i="1"/>
  <c r="I30" i="1"/>
  <c r="I31" i="1"/>
  <c r="I32" i="1"/>
  <c r="I33" i="1"/>
  <c r="I34" i="1"/>
  <c r="I35" i="1"/>
  <c r="I36" i="1"/>
  <c r="I38" i="1"/>
  <c r="I39" i="1"/>
  <c r="I40" i="1"/>
  <c r="H40" i="1"/>
</calcChain>
</file>

<file path=xl/sharedStrings.xml><?xml version="1.0" encoding="utf-8"?>
<sst xmlns="http://schemas.openxmlformats.org/spreadsheetml/2006/main" count="78" uniqueCount="57">
  <si>
    <t>Cobertura</t>
  </si>
  <si>
    <t>Plazo de ejecución en días calendario</t>
  </si>
  <si>
    <t>ÍTEM</t>
  </si>
  <si>
    <t xml:space="preserve">DESCRIPCIÓN </t>
  </si>
  <si>
    <t>UNIDAD DE MEDIDA</t>
  </si>
  <si>
    <r>
      <rPr>
        <b/>
        <sz val="9"/>
        <color theme="1"/>
        <rFont val="Arial Narrow"/>
      </rPr>
      <t>(A)</t>
    </r>
    <r>
      <rPr>
        <b/>
        <sz val="12"/>
        <color theme="1"/>
        <rFont val="Arial Narrow"/>
      </rPr>
      <t xml:space="preserve">
CANTIDAD</t>
    </r>
  </si>
  <si>
    <t>IVA</t>
  </si>
  <si>
    <t>VALOR UNITARIO (SIN IVA) DIARIO AVALADO POR LA SDIS</t>
  </si>
  <si>
    <t>VALOR UNITARIO (IVA INCLUIDO) DIARIO AVALADO POR LA SDIS</t>
  </si>
  <si>
    <t>TALENTO HUMANO</t>
  </si>
  <si>
    <t>Coordinador general</t>
  </si>
  <si>
    <t>Servicio de la persona</t>
  </si>
  <si>
    <t>Psicólogo</t>
  </si>
  <si>
    <t>Trabajador social</t>
  </si>
  <si>
    <t>Terapeuta ocupacional</t>
  </si>
  <si>
    <t>Terapeuta físico</t>
  </si>
  <si>
    <t>Educador físico</t>
  </si>
  <si>
    <t>Nutricionista</t>
  </si>
  <si>
    <t>Técnico en alimentos</t>
  </si>
  <si>
    <t>Tallerista</t>
  </si>
  <si>
    <t>Auxiliar de enfermería</t>
  </si>
  <si>
    <t>Auxiliar administrativo</t>
  </si>
  <si>
    <t>Promotor social</t>
  </si>
  <si>
    <t>Manipulador de alimentos</t>
  </si>
  <si>
    <t>OTROS COSTOS FIJOS</t>
  </si>
  <si>
    <t>Vigilancia</t>
  </si>
  <si>
    <t>Servicio</t>
  </si>
  <si>
    <t>Transporte</t>
  </si>
  <si>
    <t xml:space="preserve">Espacio físico funcional </t>
  </si>
  <si>
    <t>Área ofertada</t>
  </si>
  <si>
    <t>Servicio de lavandería</t>
  </si>
  <si>
    <t>Servicio de aseo institucional</t>
  </si>
  <si>
    <t>Elementos para talleres</t>
  </si>
  <si>
    <t>Elementos</t>
  </si>
  <si>
    <t>Elementos para actividades recreo - deportivas</t>
  </si>
  <si>
    <t>Elementos para actividades agro</t>
  </si>
  <si>
    <t>Elementos de tela y lencería</t>
  </si>
  <si>
    <t>Dotación vestuario y calzado recurso humano</t>
  </si>
  <si>
    <t>Dotación</t>
  </si>
  <si>
    <t>Gestión documental</t>
  </si>
  <si>
    <t>Componente implementado</t>
  </si>
  <si>
    <t>Servicio funerario</t>
  </si>
  <si>
    <t>Plan exequial</t>
  </si>
  <si>
    <t>COSTOS VARIABLES</t>
  </si>
  <si>
    <t>Elementos para el aseo personal de los participantes</t>
  </si>
  <si>
    <t>Dotación vestuario y calzado para los participantes</t>
  </si>
  <si>
    <t xml:space="preserve">Servicio de alimentación </t>
  </si>
  <si>
    <t>Porciones</t>
  </si>
  <si>
    <t>TOTAL PROPUESTA ECONÓMICA ALTA DEPENDENCIA FUNCIONAL</t>
  </si>
  <si>
    <r>
      <rPr>
        <b/>
        <sz val="9"/>
        <color theme="1"/>
        <rFont val="Arial Narrow"/>
      </rPr>
      <t>(B)</t>
    </r>
    <r>
      <rPr>
        <b/>
        <sz val="12"/>
        <color theme="1"/>
        <rFont val="Arial Narrow"/>
      </rPr>
      <t xml:space="preserve">
VALOR UNITARIO DIARIO OFERTADO</t>
    </r>
  </si>
  <si>
    <t>NOTA:</t>
  </si>
  <si>
    <t>NOMBRE DEL OFERENTE:</t>
  </si>
  <si>
    <r>
      <t xml:space="preserve">En la columna H (valor unitario diario ofertado) se deberán registrar </t>
    </r>
    <r>
      <rPr>
        <b/>
        <u/>
        <sz val="12"/>
        <color theme="1"/>
        <rFont val="Arial Narrow"/>
      </rPr>
      <t xml:space="preserve">valores unitarios diarios, </t>
    </r>
    <r>
      <rPr>
        <sz val="12"/>
        <color theme="1"/>
        <rFont val="Arial Narrow"/>
      </rPr>
      <t>para los costos fijos estos valores corresponden a precios generales indistintamente de la cobertura.</t>
    </r>
  </si>
  <si>
    <t>Profesional administrativo</t>
  </si>
  <si>
    <r>
      <rPr>
        <b/>
        <sz val="9"/>
        <color theme="1"/>
        <rFont val="Arial Narrow"/>
      </rPr>
      <t>(A*B)*90</t>
    </r>
    <r>
      <rPr>
        <b/>
        <sz val="12"/>
        <color theme="1"/>
        <rFont val="Arial Narrow"/>
      </rPr>
      <t xml:space="preserve">
VALOR TOTAL</t>
    </r>
  </si>
  <si>
    <t>FORMATO PROPUESTA ECONÓMICA MODALIDAD ALTA DEPENDENCIA FUNCIONAL - SDIS SAMCH 004-2020</t>
  </si>
  <si>
    <r>
      <t xml:space="preserve">SI USTED ES RESPONSABLE DE IVA, DILIGENCIE LA COLUMNA H, TOMANDO COMO PRECIO DE REFERENCIA EL VALOR DE LA COLUMNA G, EN CASO CONTRARIO, DILIGENCIE LA COLUMNA H, TOMANDO COMO PRECIO DE REFERENCIA LA COLUMNA F. NOTA: </t>
    </r>
    <r>
      <rPr>
        <b/>
        <sz val="12"/>
        <color rgb="FFFF0000"/>
        <rFont val="Arial Narrow"/>
        <family val="2"/>
      </rPr>
      <t>NO MODIFIQUE LAS FORMULAS DE LA TABLA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</si>
</sst>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quot;$&quot;* #,##0.00_-;_-&quot;$&quot;* &quot;-&quot;??_-;_-@_-"/>
  </numFmts>
  <fonts count="14" x14ac:knownFonts="1">
    <font>
      <sz val="11"/>
      <color theme="1"/>
      <name val="Calibri"/>
      <family val="2"/>
      <scheme val="minor"/>
    </font>
    <font>
      <sz val="11"/>
      <color theme="1"/>
      <name val="Calibri"/>
      <family val="2"/>
      <scheme val="minor"/>
    </font>
    <font>
      <sz val="12"/>
      <color theme="1"/>
      <name val="Arial Narrow"/>
    </font>
    <font>
      <sz val="10"/>
      <color theme="1"/>
      <name val="Arial Narrow"/>
    </font>
    <font>
      <b/>
      <sz val="10"/>
      <color theme="1"/>
      <name val="Arial Narrow"/>
    </font>
    <font>
      <b/>
      <sz val="12"/>
      <color theme="1"/>
      <name val="Arial Narrow"/>
    </font>
    <font>
      <b/>
      <sz val="9"/>
      <color theme="1"/>
      <name val="Arial Narrow"/>
    </font>
    <font>
      <sz val="10"/>
      <name val="Arial"/>
      <family val="2"/>
    </font>
    <font>
      <b/>
      <sz val="12"/>
      <name val="Arial Narrow"/>
      <family val="2"/>
    </font>
    <font>
      <sz val="12"/>
      <name val="Arial Narrow"/>
      <family val="2"/>
    </font>
    <font>
      <b/>
      <u/>
      <sz val="12"/>
      <color theme="1"/>
      <name val="Arial Narrow"/>
    </font>
    <font>
      <u/>
      <sz val="11"/>
      <color theme="10"/>
      <name val="Calibri"/>
      <family val="2"/>
      <scheme val="minor"/>
    </font>
    <font>
      <u/>
      <sz val="11"/>
      <color theme="11"/>
      <name val="Calibri"/>
      <family val="2"/>
      <scheme val="minor"/>
    </font>
    <font>
      <b/>
      <sz val="12"/>
      <color rgb="FFFF0000"/>
      <name val="Arial Narrow"/>
      <family val="2"/>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24">
    <xf numFmtId="0" fontId="0" fillId="0" borderId="0"/>
    <xf numFmtId="0" fontId="7" fillId="0" borderId="0"/>
    <xf numFmtId="9" fontId="1" fillId="0" borderId="0" applyFont="0" applyFill="0" applyBorder="0" applyAlignment="0" applyProtection="0"/>
    <xf numFmtId="164" fontId="1" fillId="0" borderId="0" applyFon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32">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pplyProtection="1">
      <alignment horizontal="center" vertical="center" wrapText="1"/>
    </xf>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left" vertical="center"/>
    </xf>
    <xf numFmtId="3" fontId="9" fillId="3" borderId="2" xfId="0" applyNumberFormat="1" applyFont="1" applyFill="1" applyBorder="1" applyAlignment="1">
      <alignment horizontal="center" vertical="center"/>
    </xf>
    <xf numFmtId="9" fontId="9" fillId="3" borderId="2" xfId="2" applyFont="1" applyFill="1" applyBorder="1" applyAlignment="1">
      <alignment horizontal="center" vertical="center"/>
    </xf>
    <xf numFmtId="3" fontId="9" fillId="0" borderId="1" xfId="3" applyNumberFormat="1" applyFont="1" applyFill="1" applyBorder="1" applyAlignment="1">
      <alignment horizontal="right" vertical="center"/>
    </xf>
    <xf numFmtId="3" fontId="2" fillId="0" borderId="1" xfId="0" applyNumberFormat="1" applyFont="1" applyBorder="1" applyAlignment="1">
      <alignment horizontal="right" vertical="center"/>
    </xf>
    <xf numFmtId="3" fontId="9" fillId="3" borderId="1" xfId="0" applyNumberFormat="1" applyFont="1" applyFill="1" applyBorder="1" applyAlignment="1">
      <alignment horizontal="center" vertical="center"/>
    </xf>
    <xf numFmtId="3" fontId="9" fillId="3" borderId="1" xfId="3" applyNumberFormat="1" applyFont="1" applyFill="1" applyBorder="1" applyAlignment="1">
      <alignment horizontal="center" vertical="center"/>
    </xf>
    <xf numFmtId="9" fontId="9" fillId="3" borderId="1" xfId="2" applyFont="1" applyFill="1" applyBorder="1" applyAlignment="1">
      <alignment horizontal="center" vertical="center"/>
    </xf>
    <xf numFmtId="3" fontId="9" fillId="0" borderId="1" xfId="3" applyNumberFormat="1" applyFont="1" applyFill="1" applyBorder="1" applyAlignment="1">
      <alignment horizontal="center" vertical="center"/>
    </xf>
    <xf numFmtId="9" fontId="9" fillId="0" borderId="1" xfId="2" applyFont="1" applyFill="1" applyBorder="1" applyAlignment="1">
      <alignment horizontal="center" vertical="center"/>
    </xf>
    <xf numFmtId="3" fontId="5" fillId="2" borderId="1" xfId="0" applyNumberFormat="1" applyFont="1" applyFill="1" applyBorder="1" applyAlignment="1">
      <alignment horizontal="right" vertical="center"/>
    </xf>
    <xf numFmtId="0" fontId="5" fillId="0" borderId="0" xfId="0" applyFont="1" applyAlignment="1">
      <alignment horizontal="center" vertical="center"/>
    </xf>
    <xf numFmtId="0" fontId="5" fillId="0" borderId="0" xfId="0" applyFont="1" applyAlignment="1">
      <alignment vertical="center"/>
    </xf>
    <xf numFmtId="3" fontId="9" fillId="0" borderId="1" xfId="3" applyNumberFormat="1" applyFont="1" applyFill="1" applyBorder="1" applyAlignment="1" applyProtection="1">
      <alignment horizontal="right" vertical="center"/>
      <protection locked="0"/>
    </xf>
    <xf numFmtId="0" fontId="5" fillId="0" borderId="0" xfId="0" applyFont="1" applyAlignment="1">
      <alignment horizontal="center" vertical="center"/>
    </xf>
    <xf numFmtId="0" fontId="8" fillId="0" borderId="0" xfId="0" applyFont="1" applyAlignment="1">
      <alignment horizontal="center" vertical="center" wrapText="1"/>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2" fillId="0" borderId="0" xfId="0" applyFont="1" applyAlignment="1">
      <alignment horizontal="justify" vertical="center" wrapText="1"/>
    </xf>
    <xf numFmtId="0" fontId="5" fillId="0" borderId="0" xfId="0" applyFont="1" applyAlignment="1">
      <alignment horizontal="left" vertical="center"/>
    </xf>
    <xf numFmtId="0" fontId="5" fillId="0" borderId="0" xfId="0" applyFont="1" applyAlignment="1" applyProtection="1">
      <alignment horizontal="center" vertical="center"/>
      <protection locked="0"/>
    </xf>
    <xf numFmtId="0" fontId="8" fillId="3" borderId="1" xfId="1" applyFont="1" applyFill="1" applyBorder="1" applyAlignment="1">
      <alignment horizontal="center" vertical="center" wrapText="1"/>
    </xf>
    <xf numFmtId="0" fontId="8" fillId="3" borderId="6" xfId="1" applyFont="1" applyFill="1" applyBorder="1" applyAlignment="1">
      <alignment horizontal="center" vertical="center" wrapText="1"/>
    </xf>
    <xf numFmtId="0" fontId="8" fillId="3" borderId="7" xfId="1" applyFont="1" applyFill="1" applyBorder="1" applyAlignment="1">
      <alignment horizontal="center" vertical="center" wrapText="1"/>
    </xf>
    <xf numFmtId="0" fontId="8" fillId="3" borderId="2" xfId="1" applyFont="1" applyFill="1" applyBorder="1" applyAlignment="1">
      <alignment horizontal="center" vertical="center" wrapText="1"/>
    </xf>
  </cellXfs>
  <cellStyles count="24">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Moneda 2" xfId="3"/>
    <cellStyle name="Normal" xfId="0" builtinId="0"/>
    <cellStyle name="Normal 2" xfId="1"/>
    <cellStyle name="Porcentual 2" xfId="2"/>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110069</xdr:colOff>
      <xdr:row>0</xdr:row>
      <xdr:rowOff>67735</xdr:rowOff>
    </xdr:from>
    <xdr:to>
      <xdr:col>1</xdr:col>
      <xdr:colOff>1</xdr:colOff>
      <xdr:row>1</xdr:row>
      <xdr:rowOff>194734</xdr:rowOff>
    </xdr:to>
    <xdr:pic>
      <xdr:nvPicPr>
        <xdr:cNvPr id="2" name="Imagen 1" descr="escudo-alc"/>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69" y="67735"/>
          <a:ext cx="702732" cy="42333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tabSelected="1" topLeftCell="A31" zoomScale="150" zoomScaleNormal="150" zoomScalePageLayoutView="150" workbookViewId="0">
      <selection activeCell="A44" sqref="A44"/>
    </sheetView>
  </sheetViews>
  <sheetFormatPr baseColWidth="10" defaultColWidth="10.85546875" defaultRowHeight="15.75" x14ac:dyDescent="0.25"/>
  <cols>
    <col min="1" max="1" width="11.85546875" style="1" customWidth="1"/>
    <col min="2" max="2" width="39.85546875" style="1" customWidth="1"/>
    <col min="3" max="3" width="21.28515625" style="1" bestFit="1" customWidth="1"/>
    <col min="4" max="4" width="9.85546875" style="1" bestFit="1" customWidth="1"/>
    <col min="5" max="5" width="4.7109375" style="1" bestFit="1" customWidth="1"/>
    <col min="6" max="7" width="15.85546875" style="1" customWidth="1"/>
    <col min="8" max="8" width="18.85546875" customWidth="1"/>
    <col min="9" max="9" width="18.85546875" style="1" customWidth="1"/>
    <col min="10" max="16384" width="10.85546875" style="1"/>
  </cols>
  <sheetData>
    <row r="1" spans="1:9" ht="23.1" customHeight="1" x14ac:dyDescent="0.25">
      <c r="A1" s="20" t="s">
        <v>55</v>
      </c>
      <c r="B1" s="20"/>
      <c r="C1" s="20"/>
      <c r="D1" s="20"/>
      <c r="E1" s="20"/>
      <c r="F1" s="20"/>
      <c r="G1" s="20"/>
      <c r="H1" s="20"/>
      <c r="I1" s="20"/>
    </row>
    <row r="2" spans="1:9" ht="20.100000000000001" customHeight="1" x14ac:dyDescent="0.25">
      <c r="A2" s="20"/>
      <c r="B2" s="20"/>
      <c r="C2" s="20"/>
      <c r="D2" s="20"/>
      <c r="E2" s="20"/>
      <c r="F2" s="20"/>
      <c r="G2" s="20"/>
      <c r="H2" s="20"/>
      <c r="I2" s="20"/>
    </row>
    <row r="3" spans="1:9" x14ac:dyDescent="0.25">
      <c r="A3" s="17"/>
      <c r="B3" s="17"/>
      <c r="C3" s="17"/>
      <c r="D3" s="17"/>
      <c r="E3" s="17"/>
      <c r="F3" s="17"/>
      <c r="G3" s="17"/>
      <c r="H3" s="17"/>
      <c r="I3" s="17"/>
    </row>
    <row r="4" spans="1:9" x14ac:dyDescent="0.25">
      <c r="A4" s="26" t="s">
        <v>51</v>
      </c>
      <c r="B4" s="26"/>
      <c r="C4" s="27"/>
      <c r="D4" s="27"/>
      <c r="E4" s="27"/>
      <c r="F4" s="27"/>
      <c r="G4" s="27"/>
      <c r="H4" s="27"/>
      <c r="I4" s="27"/>
    </row>
    <row r="5" spans="1:9" x14ac:dyDescent="0.25">
      <c r="A5" s="17"/>
      <c r="B5" s="17"/>
      <c r="C5" s="17"/>
      <c r="D5" s="17"/>
      <c r="E5" s="17"/>
      <c r="F5" s="17"/>
      <c r="G5" s="17"/>
      <c r="H5" s="17"/>
      <c r="I5" s="17"/>
    </row>
    <row r="6" spans="1:9" ht="36" customHeight="1" x14ac:dyDescent="0.25">
      <c r="A6" s="21" t="s">
        <v>56</v>
      </c>
      <c r="B6" s="21"/>
      <c r="C6" s="21"/>
      <c r="D6" s="21"/>
      <c r="E6" s="21"/>
      <c r="F6" s="21"/>
      <c r="G6" s="21"/>
      <c r="H6" s="21"/>
      <c r="I6" s="21"/>
    </row>
    <row r="8" spans="1:9" x14ac:dyDescent="0.25">
      <c r="H8" s="2" t="s">
        <v>0</v>
      </c>
      <c r="I8" s="3">
        <v>150</v>
      </c>
    </row>
    <row r="9" spans="1:9" ht="25.5" x14ac:dyDescent="0.25">
      <c r="H9" s="2" t="s">
        <v>1</v>
      </c>
      <c r="I9" s="3">
        <v>90</v>
      </c>
    </row>
    <row r="10" spans="1:9" ht="62.1" customHeight="1" x14ac:dyDescent="0.25">
      <c r="A10" s="4" t="s">
        <v>2</v>
      </c>
      <c r="B10" s="4" t="s">
        <v>3</v>
      </c>
      <c r="C10" s="4" t="s">
        <v>4</v>
      </c>
      <c r="D10" s="4" t="s">
        <v>5</v>
      </c>
      <c r="E10" s="4" t="s">
        <v>6</v>
      </c>
      <c r="F10" s="4" t="s">
        <v>7</v>
      </c>
      <c r="G10" s="4" t="s">
        <v>8</v>
      </c>
      <c r="H10" s="4" t="s">
        <v>49</v>
      </c>
      <c r="I10" s="4" t="s">
        <v>54</v>
      </c>
    </row>
    <row r="11" spans="1:9" x14ac:dyDescent="0.25">
      <c r="A11" s="28" t="s">
        <v>9</v>
      </c>
      <c r="B11" s="5" t="s">
        <v>10</v>
      </c>
      <c r="C11" s="6" t="s">
        <v>11</v>
      </c>
      <c r="D11" s="7">
        <v>1</v>
      </c>
      <c r="E11" s="8">
        <v>0.19</v>
      </c>
      <c r="F11" s="9">
        <v>196624</v>
      </c>
      <c r="G11" s="9">
        <v>233982.99</v>
      </c>
      <c r="H11" s="19"/>
      <c r="I11" s="10">
        <f t="shared" ref="I11:I36" si="0">($H11*$D11)*$I$9</f>
        <v>0</v>
      </c>
    </row>
    <row r="12" spans="1:9" x14ac:dyDescent="0.25">
      <c r="A12" s="28"/>
      <c r="B12" s="5" t="s">
        <v>53</v>
      </c>
      <c r="C12" s="6" t="s">
        <v>11</v>
      </c>
      <c r="D12" s="11">
        <v>1</v>
      </c>
      <c r="E12" s="8">
        <v>0.19</v>
      </c>
      <c r="F12" s="9">
        <v>116455</v>
      </c>
      <c r="G12" s="9">
        <v>138581.49</v>
      </c>
      <c r="H12" s="19"/>
      <c r="I12" s="10">
        <f t="shared" si="0"/>
        <v>0</v>
      </c>
    </row>
    <row r="13" spans="1:9" x14ac:dyDescent="0.25">
      <c r="A13" s="28"/>
      <c r="B13" s="5" t="s">
        <v>12</v>
      </c>
      <c r="C13" s="6" t="s">
        <v>11</v>
      </c>
      <c r="D13" s="11">
        <v>3</v>
      </c>
      <c r="E13" s="8">
        <v>0.19</v>
      </c>
      <c r="F13" s="9">
        <v>116455</v>
      </c>
      <c r="G13" s="9">
        <v>138581.49</v>
      </c>
      <c r="H13" s="19"/>
      <c r="I13" s="10">
        <f t="shared" si="0"/>
        <v>0</v>
      </c>
    </row>
    <row r="14" spans="1:9" x14ac:dyDescent="0.25">
      <c r="A14" s="28"/>
      <c r="B14" s="5" t="s">
        <v>13</v>
      </c>
      <c r="C14" s="6" t="s">
        <v>11</v>
      </c>
      <c r="D14" s="11">
        <v>3</v>
      </c>
      <c r="E14" s="8">
        <v>0.19</v>
      </c>
      <c r="F14" s="9">
        <v>116455</v>
      </c>
      <c r="G14" s="9">
        <v>138581.49</v>
      </c>
      <c r="H14" s="19"/>
      <c r="I14" s="10">
        <f t="shared" si="0"/>
        <v>0</v>
      </c>
    </row>
    <row r="15" spans="1:9" x14ac:dyDescent="0.25">
      <c r="A15" s="28"/>
      <c r="B15" s="5" t="s">
        <v>14</v>
      </c>
      <c r="C15" s="6" t="s">
        <v>11</v>
      </c>
      <c r="D15" s="11">
        <v>5</v>
      </c>
      <c r="E15" s="8">
        <v>0.19</v>
      </c>
      <c r="F15" s="9">
        <v>116455</v>
      </c>
      <c r="G15" s="9">
        <v>138581.45000000001</v>
      </c>
      <c r="H15" s="19"/>
      <c r="I15" s="10">
        <f t="shared" si="0"/>
        <v>0</v>
      </c>
    </row>
    <row r="16" spans="1:9" x14ac:dyDescent="0.25">
      <c r="A16" s="28"/>
      <c r="B16" s="5" t="s">
        <v>15</v>
      </c>
      <c r="C16" s="6" t="s">
        <v>11</v>
      </c>
      <c r="D16" s="11">
        <v>5</v>
      </c>
      <c r="E16" s="8">
        <v>0.19</v>
      </c>
      <c r="F16" s="9">
        <v>116455</v>
      </c>
      <c r="G16" s="9">
        <v>138581.49</v>
      </c>
      <c r="H16" s="19"/>
      <c r="I16" s="10">
        <f t="shared" si="0"/>
        <v>0</v>
      </c>
    </row>
    <row r="17" spans="1:9" x14ac:dyDescent="0.25">
      <c r="A17" s="28"/>
      <c r="B17" s="5" t="s">
        <v>16</v>
      </c>
      <c r="C17" s="6" t="s">
        <v>11</v>
      </c>
      <c r="D17" s="11">
        <v>2</v>
      </c>
      <c r="E17" s="8">
        <v>0.19</v>
      </c>
      <c r="F17" s="9">
        <v>111984</v>
      </c>
      <c r="G17" s="9">
        <v>133260.99</v>
      </c>
      <c r="H17" s="19"/>
      <c r="I17" s="10">
        <f t="shared" si="0"/>
        <v>0</v>
      </c>
    </row>
    <row r="18" spans="1:9" x14ac:dyDescent="0.25">
      <c r="A18" s="28"/>
      <c r="B18" s="5" t="s">
        <v>17</v>
      </c>
      <c r="C18" s="6" t="s">
        <v>11</v>
      </c>
      <c r="D18" s="11">
        <v>1</v>
      </c>
      <c r="E18" s="8">
        <v>0.19</v>
      </c>
      <c r="F18" s="9">
        <v>122829</v>
      </c>
      <c r="G18" s="9">
        <v>146166.99</v>
      </c>
      <c r="H18" s="19"/>
      <c r="I18" s="10">
        <f t="shared" si="0"/>
        <v>0</v>
      </c>
    </row>
    <row r="19" spans="1:9" x14ac:dyDescent="0.25">
      <c r="A19" s="28"/>
      <c r="B19" s="5" t="s">
        <v>18</v>
      </c>
      <c r="C19" s="6" t="s">
        <v>11</v>
      </c>
      <c r="D19" s="11">
        <v>1</v>
      </c>
      <c r="E19" s="8">
        <v>0.19</v>
      </c>
      <c r="F19" s="9">
        <v>89857</v>
      </c>
      <c r="G19" s="9">
        <v>106929.99</v>
      </c>
      <c r="H19" s="19"/>
      <c r="I19" s="10">
        <f t="shared" si="0"/>
        <v>0</v>
      </c>
    </row>
    <row r="20" spans="1:9" x14ac:dyDescent="0.25">
      <c r="A20" s="28"/>
      <c r="B20" s="5" t="s">
        <v>19</v>
      </c>
      <c r="C20" s="6" t="s">
        <v>11</v>
      </c>
      <c r="D20" s="11">
        <v>3</v>
      </c>
      <c r="E20" s="8">
        <v>0.19</v>
      </c>
      <c r="F20" s="9">
        <v>90543</v>
      </c>
      <c r="G20" s="9">
        <v>107746.49</v>
      </c>
      <c r="H20" s="19"/>
      <c r="I20" s="10">
        <f t="shared" si="0"/>
        <v>0</v>
      </c>
    </row>
    <row r="21" spans="1:9" x14ac:dyDescent="0.25">
      <c r="A21" s="28"/>
      <c r="B21" s="5" t="s">
        <v>20</v>
      </c>
      <c r="C21" s="6" t="s">
        <v>11</v>
      </c>
      <c r="D21" s="11">
        <v>21</v>
      </c>
      <c r="E21" s="8">
        <v>0.19</v>
      </c>
      <c r="F21" s="9">
        <v>83584</v>
      </c>
      <c r="G21" s="9">
        <v>99464.99</v>
      </c>
      <c r="H21" s="19"/>
      <c r="I21" s="10">
        <f t="shared" si="0"/>
        <v>0</v>
      </c>
    </row>
    <row r="22" spans="1:9" x14ac:dyDescent="0.25">
      <c r="A22" s="28"/>
      <c r="B22" s="5" t="s">
        <v>21</v>
      </c>
      <c r="C22" s="6" t="s">
        <v>11</v>
      </c>
      <c r="D22" s="11">
        <v>1</v>
      </c>
      <c r="E22" s="8">
        <v>0.19</v>
      </c>
      <c r="F22" s="9">
        <v>65316</v>
      </c>
      <c r="G22" s="9">
        <v>77726.040000000008</v>
      </c>
      <c r="H22" s="19"/>
      <c r="I22" s="10">
        <f t="shared" si="0"/>
        <v>0</v>
      </c>
    </row>
    <row r="23" spans="1:9" x14ac:dyDescent="0.25">
      <c r="A23" s="28"/>
      <c r="B23" s="5" t="s">
        <v>22</v>
      </c>
      <c r="C23" s="6" t="s">
        <v>11</v>
      </c>
      <c r="D23" s="11">
        <v>3</v>
      </c>
      <c r="E23" s="8">
        <v>0.19</v>
      </c>
      <c r="F23" s="9">
        <v>63235</v>
      </c>
      <c r="G23" s="9">
        <v>75249.990000000005</v>
      </c>
      <c r="H23" s="19"/>
      <c r="I23" s="10">
        <f t="shared" si="0"/>
        <v>0</v>
      </c>
    </row>
    <row r="24" spans="1:9" x14ac:dyDescent="0.25">
      <c r="A24" s="28"/>
      <c r="B24" s="5" t="s">
        <v>23</v>
      </c>
      <c r="C24" s="6" t="s">
        <v>11</v>
      </c>
      <c r="D24" s="11">
        <v>8</v>
      </c>
      <c r="E24" s="8">
        <v>0.19</v>
      </c>
      <c r="F24" s="9">
        <v>52710</v>
      </c>
      <c r="G24" s="9">
        <v>62724.9</v>
      </c>
      <c r="H24" s="19"/>
      <c r="I24" s="10">
        <f t="shared" si="0"/>
        <v>0</v>
      </c>
    </row>
    <row r="25" spans="1:9" x14ac:dyDescent="0.25">
      <c r="A25" s="28" t="s">
        <v>24</v>
      </c>
      <c r="B25" s="5" t="s">
        <v>25</v>
      </c>
      <c r="C25" s="6" t="s">
        <v>26</v>
      </c>
      <c r="D25" s="12">
        <v>1</v>
      </c>
      <c r="E25" s="13">
        <v>0.16</v>
      </c>
      <c r="F25" s="9">
        <v>253845</v>
      </c>
      <c r="G25" s="9">
        <v>294460.2</v>
      </c>
      <c r="H25" s="19"/>
      <c r="I25" s="10">
        <f t="shared" si="0"/>
        <v>0</v>
      </c>
    </row>
    <row r="26" spans="1:9" x14ac:dyDescent="0.25">
      <c r="A26" s="28"/>
      <c r="B26" s="5" t="s">
        <v>27</v>
      </c>
      <c r="C26" s="6" t="s">
        <v>26</v>
      </c>
      <c r="D26" s="14">
        <v>1</v>
      </c>
      <c r="E26" s="15">
        <v>0</v>
      </c>
      <c r="F26" s="9">
        <v>451667</v>
      </c>
      <c r="G26" s="9">
        <v>451667</v>
      </c>
      <c r="H26" s="19"/>
      <c r="I26" s="10">
        <f t="shared" si="0"/>
        <v>0</v>
      </c>
    </row>
    <row r="27" spans="1:9" x14ac:dyDescent="0.25">
      <c r="A27" s="28"/>
      <c r="B27" s="5" t="s">
        <v>28</v>
      </c>
      <c r="C27" s="6" t="s">
        <v>29</v>
      </c>
      <c r="D27" s="14">
        <v>1</v>
      </c>
      <c r="E27" s="8">
        <v>0.19</v>
      </c>
      <c r="F27" s="9">
        <v>913383</v>
      </c>
      <c r="G27" s="9">
        <v>1086925.99</v>
      </c>
      <c r="H27" s="19"/>
      <c r="I27" s="10">
        <f t="shared" si="0"/>
        <v>0</v>
      </c>
    </row>
    <row r="28" spans="1:9" x14ac:dyDescent="0.25">
      <c r="A28" s="28"/>
      <c r="B28" s="5" t="s">
        <v>30</v>
      </c>
      <c r="C28" s="6" t="s">
        <v>26</v>
      </c>
      <c r="D28" s="12">
        <v>1</v>
      </c>
      <c r="E28" s="8">
        <v>0.19</v>
      </c>
      <c r="F28" s="9">
        <v>160552</v>
      </c>
      <c r="G28" s="9">
        <v>191056.99</v>
      </c>
      <c r="H28" s="19"/>
      <c r="I28" s="10">
        <f t="shared" si="0"/>
        <v>0</v>
      </c>
    </row>
    <row r="29" spans="1:9" x14ac:dyDescent="0.25">
      <c r="A29" s="28"/>
      <c r="B29" s="5" t="s">
        <v>31</v>
      </c>
      <c r="C29" s="6" t="s">
        <v>26</v>
      </c>
      <c r="D29" s="12">
        <v>1</v>
      </c>
      <c r="E29" s="8">
        <v>0.16</v>
      </c>
      <c r="F29" s="9">
        <v>163512</v>
      </c>
      <c r="G29" s="9">
        <v>189673.99</v>
      </c>
      <c r="H29" s="19"/>
      <c r="I29" s="10">
        <f t="shared" si="0"/>
        <v>0</v>
      </c>
    </row>
    <row r="30" spans="1:9" x14ac:dyDescent="0.25">
      <c r="A30" s="28"/>
      <c r="B30" s="5" t="s">
        <v>32</v>
      </c>
      <c r="C30" s="6" t="s">
        <v>33</v>
      </c>
      <c r="D30" s="12">
        <v>1</v>
      </c>
      <c r="E30" s="8">
        <v>0.19</v>
      </c>
      <c r="F30" s="9">
        <v>82391</v>
      </c>
      <c r="G30" s="9">
        <v>98045.49</v>
      </c>
      <c r="H30" s="19"/>
      <c r="I30" s="10">
        <f t="shared" si="0"/>
        <v>0</v>
      </c>
    </row>
    <row r="31" spans="1:9" ht="31.5" x14ac:dyDescent="0.25">
      <c r="A31" s="28"/>
      <c r="B31" s="5" t="s">
        <v>34</v>
      </c>
      <c r="C31" s="6" t="s">
        <v>33</v>
      </c>
      <c r="D31" s="12">
        <v>1</v>
      </c>
      <c r="E31" s="8">
        <v>0.19</v>
      </c>
      <c r="F31" s="9">
        <v>52600</v>
      </c>
      <c r="G31" s="9">
        <v>62594.49</v>
      </c>
      <c r="H31" s="19"/>
      <c r="I31" s="10">
        <f t="shared" si="0"/>
        <v>0</v>
      </c>
    </row>
    <row r="32" spans="1:9" x14ac:dyDescent="0.25">
      <c r="A32" s="28"/>
      <c r="B32" s="5" t="s">
        <v>35</v>
      </c>
      <c r="C32" s="6" t="s">
        <v>33</v>
      </c>
      <c r="D32" s="12">
        <v>1</v>
      </c>
      <c r="E32" s="8">
        <v>0.05</v>
      </c>
      <c r="F32" s="9">
        <v>312159</v>
      </c>
      <c r="G32" s="9">
        <v>327766.99</v>
      </c>
      <c r="H32" s="19"/>
      <c r="I32" s="10">
        <f t="shared" si="0"/>
        <v>0</v>
      </c>
    </row>
    <row r="33" spans="1:9" x14ac:dyDescent="0.25">
      <c r="A33" s="28"/>
      <c r="B33" s="5" t="s">
        <v>36</v>
      </c>
      <c r="C33" s="6" t="s">
        <v>33</v>
      </c>
      <c r="D33" s="12">
        <v>1</v>
      </c>
      <c r="E33" s="8">
        <v>0.19</v>
      </c>
      <c r="F33" s="9">
        <v>115037</v>
      </c>
      <c r="G33" s="9">
        <v>136894.49</v>
      </c>
      <c r="H33" s="19"/>
      <c r="I33" s="10">
        <f t="shared" si="0"/>
        <v>0</v>
      </c>
    </row>
    <row r="34" spans="1:9" ht="31.5" x14ac:dyDescent="0.25">
      <c r="A34" s="28"/>
      <c r="B34" s="5" t="s">
        <v>37</v>
      </c>
      <c r="C34" s="6" t="s">
        <v>38</v>
      </c>
      <c r="D34" s="12">
        <v>1</v>
      </c>
      <c r="E34" s="8">
        <v>0.19</v>
      </c>
      <c r="F34" s="9">
        <v>34070</v>
      </c>
      <c r="G34" s="9">
        <v>40543.49</v>
      </c>
      <c r="H34" s="19"/>
      <c r="I34" s="10">
        <f t="shared" si="0"/>
        <v>0</v>
      </c>
    </row>
    <row r="35" spans="1:9" x14ac:dyDescent="0.25">
      <c r="A35" s="28"/>
      <c r="B35" s="5" t="s">
        <v>39</v>
      </c>
      <c r="C35" s="6" t="s">
        <v>40</v>
      </c>
      <c r="D35" s="12">
        <v>1</v>
      </c>
      <c r="E35" s="8">
        <v>0.19</v>
      </c>
      <c r="F35" s="9">
        <v>46084</v>
      </c>
      <c r="G35" s="9">
        <v>54839.99</v>
      </c>
      <c r="H35" s="19"/>
      <c r="I35" s="10">
        <f t="shared" si="0"/>
        <v>0</v>
      </c>
    </row>
    <row r="36" spans="1:9" x14ac:dyDescent="0.25">
      <c r="A36" s="28"/>
      <c r="B36" s="5" t="s">
        <v>41</v>
      </c>
      <c r="C36" s="6" t="s">
        <v>42</v>
      </c>
      <c r="D36" s="14">
        <v>1</v>
      </c>
      <c r="E36" s="8">
        <v>0</v>
      </c>
      <c r="F36" s="9">
        <v>53111</v>
      </c>
      <c r="G36" s="9">
        <v>53111.49</v>
      </c>
      <c r="H36" s="19"/>
      <c r="I36" s="10">
        <f t="shared" si="0"/>
        <v>0</v>
      </c>
    </row>
    <row r="37" spans="1:9" ht="31.5" x14ac:dyDescent="0.25">
      <c r="A37" s="29" t="s">
        <v>43</v>
      </c>
      <c r="B37" s="5" t="s">
        <v>44</v>
      </c>
      <c r="C37" s="6" t="s">
        <v>33</v>
      </c>
      <c r="D37" s="12">
        <v>150</v>
      </c>
      <c r="E37" s="8">
        <v>0.19</v>
      </c>
      <c r="F37" s="9">
        <v>2925</v>
      </c>
      <c r="G37" s="9">
        <v>3484.0077900000001</v>
      </c>
      <c r="H37" s="19"/>
      <c r="I37" s="10">
        <f>(H37*D37)*I9</f>
        <v>0</v>
      </c>
    </row>
    <row r="38" spans="1:9" ht="31.5" x14ac:dyDescent="0.25">
      <c r="A38" s="30"/>
      <c r="B38" s="5" t="s">
        <v>45</v>
      </c>
      <c r="C38" s="6" t="s">
        <v>38</v>
      </c>
      <c r="D38" s="12">
        <v>150</v>
      </c>
      <c r="E38" s="8">
        <v>0.19</v>
      </c>
      <c r="F38" s="9">
        <v>1650</v>
      </c>
      <c r="G38" s="9">
        <v>1965</v>
      </c>
      <c r="H38" s="19"/>
      <c r="I38" s="10">
        <f>($H38*$D38)*$I$9</f>
        <v>0</v>
      </c>
    </row>
    <row r="39" spans="1:9" x14ac:dyDescent="0.25">
      <c r="A39" s="31"/>
      <c r="B39" s="5" t="s">
        <v>46</v>
      </c>
      <c r="C39" s="6" t="s">
        <v>47</v>
      </c>
      <c r="D39" s="12">
        <v>150</v>
      </c>
      <c r="E39" s="8">
        <v>0</v>
      </c>
      <c r="F39" s="9">
        <v>16000</v>
      </c>
      <c r="G39" s="9">
        <v>16000</v>
      </c>
      <c r="H39" s="19"/>
      <c r="I39" s="10">
        <f>($H39*$D39)*$I$9</f>
        <v>0</v>
      </c>
    </row>
    <row r="40" spans="1:9" x14ac:dyDescent="0.25">
      <c r="A40" s="22" t="s">
        <v>48</v>
      </c>
      <c r="B40" s="23"/>
      <c r="C40" s="23"/>
      <c r="D40" s="23"/>
      <c r="E40" s="23"/>
      <c r="F40" s="23"/>
      <c r="G40" s="24"/>
      <c r="H40" s="16">
        <f>SUM(H11:H39)</f>
        <v>0</v>
      </c>
      <c r="I40" s="16">
        <f>SUM(I11:I39)</f>
        <v>0</v>
      </c>
    </row>
    <row r="42" spans="1:9" x14ac:dyDescent="0.25">
      <c r="A42" s="18" t="s">
        <v>50</v>
      </c>
      <c r="B42" s="25" t="s">
        <v>52</v>
      </c>
      <c r="C42" s="25"/>
      <c r="D42" s="25"/>
      <c r="E42" s="25"/>
      <c r="F42" s="25"/>
      <c r="G42" s="25"/>
      <c r="H42" s="25"/>
      <c r="I42" s="25"/>
    </row>
  </sheetData>
  <mergeCells count="9">
    <mergeCell ref="A1:I2"/>
    <mergeCell ref="A6:I6"/>
    <mergeCell ref="A40:G40"/>
    <mergeCell ref="B42:I42"/>
    <mergeCell ref="A4:B4"/>
    <mergeCell ref="C4:I4"/>
    <mergeCell ref="A11:A24"/>
    <mergeCell ref="A25:A36"/>
    <mergeCell ref="A37:A39"/>
  </mergeCells>
  <pageMargins left="0.75" right="0.75" top="1" bottom="1" header="0.5" footer="0.5"/>
  <pageSetup orientation="portrait" horizontalDpi="4294967292" verticalDpi="4294967292"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Alta dependencia funcional</vt:lpstr>
    </vt:vector>
  </TitlesOfParts>
  <Company>MariaCris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 Herrera</dc:creator>
  <cp:lastModifiedBy>User</cp:lastModifiedBy>
  <dcterms:created xsi:type="dcterms:W3CDTF">2020-05-21T13:09:15Z</dcterms:created>
  <dcterms:modified xsi:type="dcterms:W3CDTF">2020-08-20T14:54:16Z</dcterms:modified>
</cp:coreProperties>
</file>